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ASU Files\ASU Sem7 2017-2018\THE 492\"/>
    </mc:Choice>
  </mc:AlternateContent>
  <bookViews>
    <workbookView xWindow="0" yWindow="0" windowWidth="17760" windowHeight="12180" xr2:uid="{72EFC6AE-7CAB-4E56-9B11-8790057BDE6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 s="1"/>
  <c r="E22" i="1"/>
  <c r="E21" i="1"/>
  <c r="E19" i="1"/>
  <c r="E18" i="1"/>
  <c r="E20" i="1"/>
  <c r="E17" i="1" l="1"/>
  <c r="E16" i="1"/>
  <c r="E15" i="1"/>
  <c r="E23" i="1" s="1"/>
  <c r="E10" i="1"/>
  <c r="E9" i="1"/>
  <c r="E8" i="1"/>
  <c r="E7" i="1"/>
  <c r="E6" i="1"/>
  <c r="E5" i="1"/>
  <c r="E4" i="1"/>
  <c r="E25" i="1" l="1"/>
</calcChain>
</file>

<file path=xl/sharedStrings.xml><?xml version="1.0" encoding="utf-8"?>
<sst xmlns="http://schemas.openxmlformats.org/spreadsheetml/2006/main" count="134" uniqueCount="109">
  <si>
    <t>Items</t>
  </si>
  <si>
    <t>Source</t>
  </si>
  <si>
    <t>Price</t>
  </si>
  <si>
    <t>Qty</t>
  </si>
  <si>
    <t>Total Price</t>
  </si>
  <si>
    <t>https://www.amazon.com/6-inch-Drive-Wheels-4-inch-Keyed/dp/B00AGZ6I8M</t>
  </si>
  <si>
    <t>https://www.mcmaster.com/#6384k369/=19hgatr</t>
  </si>
  <si>
    <t>https://www.mcmaster.com/#6280k334/=19hgfr6</t>
  </si>
  <si>
    <t>http://www.ampflow.com/ampflow_gearmotors.htm</t>
  </si>
  <si>
    <t>https://www.mcmaster.com/#6261k172/=19k67bu</t>
  </si>
  <si>
    <t>https://www.mcmaster.com/#98491a117/=19khr2p</t>
  </si>
  <si>
    <t>Details</t>
  </si>
  <si>
    <t>Ball Bearing</t>
  </si>
  <si>
    <t>Drive Wheel</t>
  </si>
  <si>
    <t>6" diameter x 3/4" Width</t>
  </si>
  <si>
    <t xml:space="preserve">3/4" SD, 1-3/4" OD </t>
  </si>
  <si>
    <t>Roller Chain Sprocket</t>
  </si>
  <si>
    <t>11 Teeth, 3/4" SD</t>
  </si>
  <si>
    <t>Roller Chain</t>
  </si>
  <si>
    <t>Machine Key Stock</t>
  </si>
  <si>
    <t>2' long, 3/8" Pitch</t>
  </si>
  <si>
    <t>Keyed Rotary Shaft</t>
  </si>
  <si>
    <t>12" long, 3/4" diameter</t>
  </si>
  <si>
    <t>12" long, 3/16" x 3/16"</t>
  </si>
  <si>
    <t>https://www.mcmaster.com/#1497k116/=19khoco</t>
  </si>
  <si>
    <t>E30-400G Motor/Reducer</t>
  </si>
  <si>
    <t>Electronics Costs:</t>
  </si>
  <si>
    <t>Rotary Encoder</t>
  </si>
  <si>
    <t>Arduino Uno</t>
  </si>
  <si>
    <t>Any Compatible Board</t>
  </si>
  <si>
    <t>https://www.newegg.com/Product/Product.aspx?Item=9SIAAZM4CV8189&amp;ignorebbr=1&amp;nm_mc=KNC-GoogleMKP-PC&amp;cm_mmc=KNC-GoogleMKP-PC-_-pla-_-EC+-+Test+%26+Measurement-_-9SIAAZM4CV8189&amp;gclid=CjwKCAjwmK3OBRBKEiwAOL6t1Gm-EIm2mMBs8TutN7YNg1TSPTops_dD4QtmQN_jf9KvjcITUM2NVxoCXMEQAvD_BwE&amp;gclsrc=aw.ds</t>
  </si>
  <si>
    <t>https://www.digikey.com/product-detail/en/XB24-AWI-001/XB24-AWI-001/935965</t>
  </si>
  <si>
    <t>Xbee Transmitter</t>
  </si>
  <si>
    <t>Wire Antenna, 802.15.4</t>
  </si>
  <si>
    <t>COTS Hardware Costs:</t>
  </si>
  <si>
    <t>Hardware Total:</t>
  </si>
  <si>
    <t>Electronics Total:</t>
  </si>
  <si>
    <t>Total Cost:</t>
  </si>
  <si>
    <t>E6C2-CWZ3E, 2000P/R</t>
  </si>
  <si>
    <t>https://www.sparkfun.com/products/11102</t>
  </si>
  <si>
    <t>(+ shipping)</t>
  </si>
  <si>
    <t>Motor Controller</t>
  </si>
  <si>
    <t>SyRen 50A 6V-30V Regen</t>
  </si>
  <si>
    <t>http://www.robotshop.com/en/syren-motor-driver.html</t>
  </si>
  <si>
    <t>Xbee Explorer Board</t>
  </si>
  <si>
    <t>For USB connectivity</t>
  </si>
  <si>
    <t>https://www.mouser.com/ProductDetail/SparkFun-Electronics/WRL-11373/</t>
  </si>
  <si>
    <t>For microcomputer connectivity</t>
  </si>
  <si>
    <t>https://www.sparkfun.com/products/11812</t>
  </si>
  <si>
    <t>Rechargeable Batteries</t>
  </si>
  <si>
    <t>Online</t>
  </si>
  <si>
    <t>https://www.batteriesplus.com/productdetails/sla12=9f2</t>
  </si>
  <si>
    <t>Recharger</t>
  </si>
  <si>
    <t>12V 9A Sealed LA (Duracell)</t>
  </si>
  <si>
    <t>LA Smart Charger (Duracell)</t>
  </si>
  <si>
    <t>https://www.batteriesplus.com/charger/specialty-lead-acid-battery/duracell-ultra/slc10004</t>
  </si>
  <si>
    <t>Online/Local</t>
  </si>
  <si>
    <t>Notes</t>
  </si>
  <si>
    <t>1-week shipping</t>
  </si>
  <si>
    <t>1-day shipping</t>
  </si>
  <si>
    <t>1-week shipping (UPS)</t>
  </si>
  <si>
    <t>1-2 week shipping</t>
  </si>
  <si>
    <t>Shop around, better prices likely.</t>
  </si>
  <si>
    <t>Price may vary.</t>
  </si>
  <si>
    <t>Local</t>
  </si>
  <si>
    <t>Generic Materials:</t>
  </si>
  <si>
    <t>Corners cut at 45 deg</t>
  </si>
  <si>
    <t>5" plate steel, 3'10"</t>
  </si>
  <si>
    <t>Plywood, 4'x5"</t>
  </si>
  <si>
    <t>For platform walls</t>
  </si>
  <si>
    <t>Plywood, 4'x4'</t>
  </si>
  <si>
    <t>For platform top</t>
  </si>
  <si>
    <t>For platform top (above plywood)</t>
  </si>
  <si>
    <t>MDF board, 4'x4'</t>
  </si>
  <si>
    <t>4" Caster Wheels</t>
  </si>
  <si>
    <t>https://www.zoro.com/value-brand-swivel-plate-caster-rubber-4-in-250-lb-1uhy4/i/G0929564</t>
  </si>
  <si>
    <t>Didn't use this supplier, shop around.</t>
  </si>
  <si>
    <t>1"x1" steel, 4'</t>
  </si>
  <si>
    <t>1"x1" steel, 3'10"</t>
  </si>
  <si>
    <t>1"x1" steel, 10"</t>
  </si>
  <si>
    <t>1"x1" steel, 5"</t>
  </si>
  <si>
    <t>1"x4" steel, 10"</t>
  </si>
  <si>
    <t>Arc Welder</t>
  </si>
  <si>
    <t>Table Drill</t>
  </si>
  <si>
    <t>Metal Grinder</t>
  </si>
  <si>
    <t>Tools Used:</t>
  </si>
  <si>
    <t>Water Cooled</t>
  </si>
  <si>
    <t>Gas Metal (Xenon, Copper)</t>
  </si>
  <si>
    <t>W/ Oil for spark suppression</t>
  </si>
  <si>
    <t>Incl. Disc Replacements</t>
  </si>
  <si>
    <t>Circular Table Saw</t>
  </si>
  <si>
    <t>Circular Portable Saw</t>
  </si>
  <si>
    <t>Corded</t>
  </si>
  <si>
    <t>Hammers.</t>
  </si>
  <si>
    <t>Vitally Important.</t>
  </si>
  <si>
    <t>Tape Measures, Squares, etc.</t>
  </si>
  <si>
    <t>General measurement/angle tools</t>
  </si>
  <si>
    <t>~1" thick scrap wood</t>
  </si>
  <si>
    <t>For adjustments on caster wheel heights</t>
  </si>
  <si>
    <t>250lb load capacity</t>
  </si>
  <si>
    <t>Mini USB-USBA Cable</t>
  </si>
  <si>
    <t>USBB-USBA Cable</t>
  </si>
  <si>
    <t>24V-9V Converter</t>
  </si>
  <si>
    <t>Insulated 22-Gauge Wire</t>
  </si>
  <si>
    <t>Insulated 12-Gauge Wire</t>
  </si>
  <si>
    <t>For motor/battery circuitry</t>
  </si>
  <si>
    <t>For arduino/encoder circuity</t>
  </si>
  <si>
    <t>For connection to Xbee Explorer</t>
  </si>
  <si>
    <t>For connection to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</si>
</sst>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1"/>
    <xf numFmtId="16" fontId="0" fillId="0" borderId="0" xfId="0" applyNumberFormat="1" applyFont="1"/>
    <xf numFmtId="6" fontId="0" fillId="0" borderId="0" xfId="0" applyNumberFormat="1" applyFont="1"/>
    <xf numFmtId="0" fontId="3" fillId="0" borderId="0" xfId="1" applyFont="1"/>
    <xf numFmtId="0" fontId="4" fillId="0" borderId="0" xfId="1" applyFont="1"/>
    <xf numFmtId="0" fontId="3" fillId="0" borderId="0" xfId="1" applyFont="1" applyAlignment="1">
      <alignment vertical="center"/>
    </xf>
    <xf numFmtId="8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wegg.com/Product/Product.aspx?Item=9SIAAZM4CV8189&amp;ignorebbr=1&amp;nm_mc=KNC-GoogleMKP-PC&amp;cm_mmc=KNC-GoogleMKP-PC-_-pla-_-EC+-+Test+%26+Measurement-_-9SIAAZM4CV8189&amp;gclid=CjwKCAjwmK3OBRBKEiwAOL6t1Gm-EIm2mMBs8TutN7YNg1TSPTops_dD4QtmQN_jf9KvjcITUM2NVxoCXMEQAvD_BwE&amp;gclsrc=aw.ds" TargetMode="External"/><Relationship Id="rId13" Type="http://schemas.openxmlformats.org/officeDocument/2006/relationships/hyperlink" Target="https://www.batteriesplus.com/productdetails/sla12=9f2" TargetMode="External"/><Relationship Id="rId3" Type="http://schemas.openxmlformats.org/officeDocument/2006/relationships/hyperlink" Target="https://www.mcmaster.com/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://www.robotshop.com/en/syren-motor-driver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ampflow.com/ampflow_gearmotors.htm" TargetMode="External"/><Relationship Id="rId16" Type="http://schemas.openxmlformats.org/officeDocument/2006/relationships/hyperlink" Target="https://www.zoro.com/value-brand-swivel-plate-caster-rubber-4-in-250-lb-1uhy4/i/G0929564" TargetMode="External"/><Relationship Id="rId1" Type="http://schemas.openxmlformats.org/officeDocument/2006/relationships/hyperlink" Target="https://www.amazon.com/6-inch-Drive-Wheels-4-inch-Keyed/dp/B00AGZ6I8M" TargetMode="External"/><Relationship Id="rId6" Type="http://schemas.openxmlformats.org/officeDocument/2006/relationships/hyperlink" Target="https://www.mcmaster.com/" TargetMode="External"/><Relationship Id="rId11" Type="http://schemas.openxmlformats.org/officeDocument/2006/relationships/hyperlink" Target="https://www.mouser.com/ProductDetail/SparkFun-Electronics/WRL-11373/" TargetMode="External"/><Relationship Id="rId5" Type="http://schemas.openxmlformats.org/officeDocument/2006/relationships/hyperlink" Target="https://www.mcmaster.com/" TargetMode="External"/><Relationship Id="rId15" Type="http://schemas.openxmlformats.org/officeDocument/2006/relationships/hyperlink" Target="https://www.sparkfun.com/products/11812" TargetMode="External"/><Relationship Id="rId10" Type="http://schemas.openxmlformats.org/officeDocument/2006/relationships/hyperlink" Target="https://www.sparkfun.com/products/11102" TargetMode="External"/><Relationship Id="rId4" Type="http://schemas.openxmlformats.org/officeDocument/2006/relationships/hyperlink" Target="https://www.mcmaster.com/" TargetMode="External"/><Relationship Id="rId9" Type="http://schemas.openxmlformats.org/officeDocument/2006/relationships/hyperlink" Target="https://www.digikey.com/product-detail/en/XB24-AWI-001/XB24-AWI-001/935965" TargetMode="External"/><Relationship Id="rId14" Type="http://schemas.openxmlformats.org/officeDocument/2006/relationships/hyperlink" Target="https://www.batteriesplus.com/charger/specialty-lead-acid-battery/duracell-ultra/slc10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D088-EB7F-4F3E-AC27-71CC733A0939}">
  <dimension ref="A1:I52"/>
  <sheetViews>
    <sheetView tabSelected="1" topLeftCell="A21" workbookViewId="0">
      <selection activeCell="A45" sqref="A45:B52"/>
    </sheetView>
  </sheetViews>
  <sheetFormatPr defaultRowHeight="15" x14ac:dyDescent="0.25"/>
  <cols>
    <col min="1" max="2" width="27.42578125" style="3" customWidth="1"/>
    <col min="3" max="6" width="18.28515625" style="3" customWidth="1"/>
    <col min="7" max="7" width="36.5703125" style="3" customWidth="1"/>
    <col min="8" max="8" width="18.28515625" style="3" customWidth="1"/>
    <col min="9" max="16384" width="9.140625" style="3"/>
  </cols>
  <sheetData>
    <row r="1" spans="1:9" x14ac:dyDescent="0.25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56</v>
      </c>
      <c r="G1" s="1" t="s">
        <v>57</v>
      </c>
      <c r="H1" s="1" t="s">
        <v>1</v>
      </c>
      <c r="I1" s="1"/>
    </row>
    <row r="3" spans="1:9" x14ac:dyDescent="0.25">
      <c r="A3" s="2" t="s">
        <v>34</v>
      </c>
    </row>
    <row r="4" spans="1:9" x14ac:dyDescent="0.25">
      <c r="A4" s="3" t="s">
        <v>13</v>
      </c>
      <c r="B4" s="3" t="s">
        <v>14</v>
      </c>
      <c r="C4" s="6">
        <v>27</v>
      </c>
      <c r="D4" s="3">
        <v>4</v>
      </c>
      <c r="E4" s="10">
        <f>PRODUCT(C4:D4)</f>
        <v>108</v>
      </c>
      <c r="F4" s="10" t="s">
        <v>50</v>
      </c>
      <c r="G4" s="10" t="s">
        <v>58</v>
      </c>
      <c r="H4" s="9" t="s">
        <v>5</v>
      </c>
    </row>
    <row r="5" spans="1:9" x14ac:dyDescent="0.25">
      <c r="A5" s="3" t="s">
        <v>12</v>
      </c>
      <c r="B5" s="5" t="s">
        <v>15</v>
      </c>
      <c r="C5" s="10">
        <v>15.33</v>
      </c>
      <c r="D5" s="3">
        <v>4</v>
      </c>
      <c r="E5" s="10">
        <f t="shared" ref="E5:E11" si="0">PRODUCT(C5:D5)</f>
        <v>61.32</v>
      </c>
      <c r="F5" s="10" t="s">
        <v>50</v>
      </c>
      <c r="G5" s="10" t="s">
        <v>59</v>
      </c>
      <c r="H5" s="7" t="s">
        <v>6</v>
      </c>
    </row>
    <row r="6" spans="1:9" x14ac:dyDescent="0.25">
      <c r="A6" s="3" t="s">
        <v>16</v>
      </c>
      <c r="B6" s="3" t="s">
        <v>17</v>
      </c>
      <c r="C6" s="10">
        <v>11.78</v>
      </c>
      <c r="D6" s="3">
        <v>4</v>
      </c>
      <c r="E6" s="10">
        <f t="shared" si="0"/>
        <v>47.12</v>
      </c>
      <c r="F6" s="10" t="s">
        <v>50</v>
      </c>
      <c r="G6" s="10" t="s">
        <v>59</v>
      </c>
      <c r="H6" s="4" t="s">
        <v>7</v>
      </c>
    </row>
    <row r="7" spans="1:9" x14ac:dyDescent="0.25">
      <c r="A7" s="3" t="s">
        <v>18</v>
      </c>
      <c r="B7" s="3" t="s">
        <v>20</v>
      </c>
      <c r="C7" s="10">
        <v>7.8</v>
      </c>
      <c r="D7" s="3">
        <v>2</v>
      </c>
      <c r="E7" s="10">
        <f t="shared" si="0"/>
        <v>15.6</v>
      </c>
      <c r="F7" s="10" t="s">
        <v>50</v>
      </c>
      <c r="G7" s="10" t="s">
        <v>59</v>
      </c>
      <c r="H7" s="7" t="s">
        <v>9</v>
      </c>
    </row>
    <row r="8" spans="1:9" x14ac:dyDescent="0.25">
      <c r="A8" s="3" t="s">
        <v>21</v>
      </c>
      <c r="B8" s="3" t="s">
        <v>22</v>
      </c>
      <c r="C8" s="10">
        <v>21.2</v>
      </c>
      <c r="D8" s="3">
        <v>2</v>
      </c>
      <c r="E8" s="10">
        <f t="shared" si="0"/>
        <v>42.4</v>
      </c>
      <c r="F8" s="10" t="s">
        <v>50</v>
      </c>
      <c r="G8" s="10" t="s">
        <v>59</v>
      </c>
      <c r="H8" s="4" t="s">
        <v>24</v>
      </c>
    </row>
    <row r="9" spans="1:9" x14ac:dyDescent="0.25">
      <c r="A9" s="3" t="s">
        <v>19</v>
      </c>
      <c r="B9" s="3" t="s">
        <v>23</v>
      </c>
      <c r="C9" s="10">
        <v>1.1599999999999999</v>
      </c>
      <c r="D9" s="3">
        <v>1</v>
      </c>
      <c r="E9" s="10">
        <f t="shared" si="0"/>
        <v>1.1599999999999999</v>
      </c>
      <c r="F9" s="10" t="s">
        <v>50</v>
      </c>
      <c r="G9" s="10" t="s">
        <v>59</v>
      </c>
      <c r="H9" s="7" t="s">
        <v>10</v>
      </c>
    </row>
    <row r="10" spans="1:9" ht="15.75" x14ac:dyDescent="0.25">
      <c r="A10" s="3" t="s">
        <v>25</v>
      </c>
      <c r="C10" s="10">
        <v>289</v>
      </c>
      <c r="D10" s="3">
        <v>2</v>
      </c>
      <c r="E10" s="10">
        <f t="shared" si="0"/>
        <v>578</v>
      </c>
      <c r="F10" s="10" t="s">
        <v>50</v>
      </c>
      <c r="G10" s="10" t="s">
        <v>60</v>
      </c>
      <c r="H10" s="8" t="s">
        <v>8</v>
      </c>
    </row>
    <row r="11" spans="1:9" x14ac:dyDescent="0.25">
      <c r="A11" s="3" t="s">
        <v>74</v>
      </c>
      <c r="B11" s="3" t="s">
        <v>99</v>
      </c>
      <c r="C11" s="6">
        <v>13.92</v>
      </c>
      <c r="D11" s="3">
        <v>4</v>
      </c>
      <c r="E11" s="10">
        <f t="shared" si="0"/>
        <v>55.68</v>
      </c>
      <c r="F11" s="10" t="s">
        <v>50</v>
      </c>
      <c r="G11" s="10" t="s">
        <v>76</v>
      </c>
      <c r="H11" s="4" t="s">
        <v>75</v>
      </c>
    </row>
    <row r="12" spans="1:9" x14ac:dyDescent="0.25">
      <c r="A12" s="3" t="s">
        <v>35</v>
      </c>
      <c r="E12" s="10">
        <f>SUM(E4:E11)</f>
        <v>909.28</v>
      </c>
      <c r="F12" s="10"/>
      <c r="G12" s="10"/>
    </row>
    <row r="14" spans="1:9" x14ac:dyDescent="0.25">
      <c r="A14" s="2" t="s">
        <v>26</v>
      </c>
    </row>
    <row r="15" spans="1:9" x14ac:dyDescent="0.25">
      <c r="A15" s="3" t="s">
        <v>27</v>
      </c>
      <c r="B15" s="3" t="s">
        <v>38</v>
      </c>
      <c r="C15" s="10">
        <v>39.950000000000003</v>
      </c>
      <c r="D15" s="3">
        <v>2</v>
      </c>
      <c r="E15" s="10">
        <f t="shared" ref="E15:E19" si="1">PRODUCT(C15:D15)</f>
        <v>79.900000000000006</v>
      </c>
      <c r="F15" s="10" t="s">
        <v>50</v>
      </c>
      <c r="G15" s="10" t="s">
        <v>61</v>
      </c>
      <c r="H15" s="4" t="s">
        <v>39</v>
      </c>
    </row>
    <row r="16" spans="1:9" x14ac:dyDescent="0.25">
      <c r="A16" s="3" t="s">
        <v>28</v>
      </c>
      <c r="B16" s="3" t="s">
        <v>29</v>
      </c>
      <c r="C16" s="10">
        <v>7.59</v>
      </c>
      <c r="D16" s="3">
        <v>1</v>
      </c>
      <c r="E16" s="10">
        <f t="shared" si="1"/>
        <v>7.59</v>
      </c>
      <c r="F16" s="10" t="s">
        <v>50</v>
      </c>
      <c r="G16" s="10" t="s">
        <v>58</v>
      </c>
      <c r="H16" s="4" t="s">
        <v>30</v>
      </c>
    </row>
    <row r="17" spans="1:8" x14ac:dyDescent="0.25">
      <c r="A17" s="3" t="s">
        <v>32</v>
      </c>
      <c r="B17" s="3" t="s">
        <v>33</v>
      </c>
      <c r="C17" s="10">
        <v>19.29</v>
      </c>
      <c r="D17" s="3">
        <v>3</v>
      </c>
      <c r="E17" s="10">
        <f t="shared" si="1"/>
        <v>57.87</v>
      </c>
      <c r="F17" s="10" t="s">
        <v>50</v>
      </c>
      <c r="G17" s="10" t="s">
        <v>58</v>
      </c>
      <c r="H17" s="4" t="s">
        <v>31</v>
      </c>
    </row>
    <row r="18" spans="1:8" x14ac:dyDescent="0.25">
      <c r="A18" s="3" t="s">
        <v>44</v>
      </c>
      <c r="B18" s="3" t="s">
        <v>45</v>
      </c>
      <c r="C18" s="10">
        <v>24.95</v>
      </c>
      <c r="D18" s="3">
        <v>1</v>
      </c>
      <c r="E18" s="10">
        <f t="shared" si="1"/>
        <v>24.95</v>
      </c>
      <c r="F18" s="10" t="s">
        <v>50</v>
      </c>
      <c r="G18" s="10" t="s">
        <v>62</v>
      </c>
      <c r="H18" s="4" t="s">
        <v>48</v>
      </c>
    </row>
    <row r="19" spans="1:8" x14ac:dyDescent="0.25">
      <c r="A19" s="3" t="s">
        <v>44</v>
      </c>
      <c r="B19" s="3" t="s">
        <v>47</v>
      </c>
      <c r="C19" s="10">
        <v>9.9499999999999993</v>
      </c>
      <c r="D19" s="3">
        <v>2</v>
      </c>
      <c r="E19" s="10">
        <f t="shared" si="1"/>
        <v>19.899999999999999</v>
      </c>
      <c r="F19" s="10" t="s">
        <v>50</v>
      </c>
      <c r="G19" s="10" t="s">
        <v>62</v>
      </c>
      <c r="H19" s="4" t="s">
        <v>46</v>
      </c>
    </row>
    <row r="20" spans="1:8" x14ac:dyDescent="0.25">
      <c r="A20" s="3" t="s">
        <v>41</v>
      </c>
      <c r="B20" s="3" t="s">
        <v>42</v>
      </c>
      <c r="C20" s="10">
        <v>119.99</v>
      </c>
      <c r="D20" s="3">
        <v>2</v>
      </c>
      <c r="E20" s="10">
        <f>PRODUCT(C20:D20)</f>
        <v>239.98</v>
      </c>
      <c r="F20" s="10" t="s">
        <v>50</v>
      </c>
      <c r="G20" s="10" t="s">
        <v>58</v>
      </c>
      <c r="H20" s="4" t="s">
        <v>43</v>
      </c>
    </row>
    <row r="21" spans="1:8" x14ac:dyDescent="0.25">
      <c r="A21" s="3" t="s">
        <v>49</v>
      </c>
      <c r="B21" s="3" t="s">
        <v>53</v>
      </c>
      <c r="C21" s="10">
        <v>40.97</v>
      </c>
      <c r="D21" s="3">
        <v>4</v>
      </c>
      <c r="E21" s="10">
        <f>PRODUCT(C21:D21)</f>
        <v>163.88</v>
      </c>
      <c r="F21" s="10" t="s">
        <v>64</v>
      </c>
      <c r="G21" s="10" t="s">
        <v>63</v>
      </c>
      <c r="H21" s="4" t="s">
        <v>51</v>
      </c>
    </row>
    <row r="22" spans="1:8" x14ac:dyDescent="0.25">
      <c r="A22" s="3" t="s">
        <v>52</v>
      </c>
      <c r="B22" s="3" t="s">
        <v>54</v>
      </c>
      <c r="C22" s="10">
        <v>64.989999999999995</v>
      </c>
      <c r="D22" s="3">
        <v>2</v>
      </c>
      <c r="E22" s="10">
        <f>PRODUCT(C22:D22)</f>
        <v>129.97999999999999</v>
      </c>
      <c r="F22" s="10" t="s">
        <v>64</v>
      </c>
      <c r="G22" s="10" t="s">
        <v>63</v>
      </c>
      <c r="H22" s="4" t="s">
        <v>55</v>
      </c>
    </row>
    <row r="23" spans="1:8" x14ac:dyDescent="0.25">
      <c r="A23" s="3" t="s">
        <v>36</v>
      </c>
      <c r="E23" s="10">
        <f>SUM(E15:E22)</f>
        <v>724.05</v>
      </c>
      <c r="F23" s="10"/>
      <c r="G23" s="10"/>
    </row>
    <row r="25" spans="1:8" x14ac:dyDescent="0.25">
      <c r="A25" s="3" t="s">
        <v>37</v>
      </c>
      <c r="E25" s="10">
        <f>SUM(E12,E23)</f>
        <v>1633.33</v>
      </c>
      <c r="F25" s="3" t="s">
        <v>40</v>
      </c>
    </row>
    <row r="27" spans="1:8" x14ac:dyDescent="0.25">
      <c r="A27" s="3" t="s">
        <v>65</v>
      </c>
    </row>
    <row r="28" spans="1:8" x14ac:dyDescent="0.25">
      <c r="A28" s="3" t="s">
        <v>77</v>
      </c>
      <c r="B28" s="3" t="s">
        <v>66</v>
      </c>
      <c r="D28" s="3">
        <v>8</v>
      </c>
    </row>
    <row r="29" spans="1:8" x14ac:dyDescent="0.25">
      <c r="A29" s="3" t="s">
        <v>78</v>
      </c>
      <c r="D29" s="3">
        <v>4</v>
      </c>
    </row>
    <row r="30" spans="1:8" x14ac:dyDescent="0.25">
      <c r="A30" s="3" t="s">
        <v>79</v>
      </c>
      <c r="D30" s="3">
        <v>8</v>
      </c>
    </row>
    <row r="31" spans="1:8" x14ac:dyDescent="0.25">
      <c r="A31" s="3" t="s">
        <v>80</v>
      </c>
      <c r="D31" s="3">
        <v>4</v>
      </c>
    </row>
    <row r="32" spans="1:8" x14ac:dyDescent="0.25">
      <c r="A32" s="3" t="s">
        <v>81</v>
      </c>
      <c r="D32" s="3">
        <v>4</v>
      </c>
    </row>
    <row r="33" spans="1:4" x14ac:dyDescent="0.25">
      <c r="A33" s="3" t="s">
        <v>67</v>
      </c>
      <c r="D33" s="3">
        <v>2</v>
      </c>
    </row>
    <row r="34" spans="1:4" x14ac:dyDescent="0.25">
      <c r="A34" s="3" t="s">
        <v>68</v>
      </c>
      <c r="B34" s="3" t="s">
        <v>69</v>
      </c>
      <c r="D34" s="3">
        <v>4</v>
      </c>
    </row>
    <row r="35" spans="1:4" x14ac:dyDescent="0.25">
      <c r="A35" s="3" t="s">
        <v>70</v>
      </c>
      <c r="B35" s="3" t="s">
        <v>71</v>
      </c>
      <c r="D35" s="3">
        <v>1</v>
      </c>
    </row>
    <row r="36" spans="1:4" x14ac:dyDescent="0.25">
      <c r="A36" s="3" t="s">
        <v>73</v>
      </c>
      <c r="B36" s="3" t="s">
        <v>72</v>
      </c>
      <c r="D36" s="3">
        <v>1</v>
      </c>
    </row>
    <row r="37" spans="1:4" x14ac:dyDescent="0.25">
      <c r="A37" s="3" t="s">
        <v>97</v>
      </c>
      <c r="B37" s="3" t="s">
        <v>98</v>
      </c>
      <c r="D37" s="3">
        <v>4</v>
      </c>
    </row>
    <row r="38" spans="1:4" x14ac:dyDescent="0.25">
      <c r="A38" s="3" t="s">
        <v>100</v>
      </c>
      <c r="B38" s="3" t="s">
        <v>107</v>
      </c>
    </row>
    <row r="39" spans="1:4" x14ac:dyDescent="0.25">
      <c r="A39" s="3" t="s">
        <v>101</v>
      </c>
      <c r="B39" s="3" t="s">
        <v>108</v>
      </c>
    </row>
    <row r="40" spans="1:4" x14ac:dyDescent="0.25">
      <c r="A40" s="3" t="s">
        <v>103</v>
      </c>
      <c r="B40" s="3" t="s">
        <v>106</v>
      </c>
    </row>
    <row r="41" spans="1:4" x14ac:dyDescent="0.25">
      <c r="A41" s="3" t="s">
        <v>102</v>
      </c>
      <c r="B41" s="3" t="s">
        <v>106</v>
      </c>
    </row>
    <row r="42" spans="1:4" x14ac:dyDescent="0.25">
      <c r="A42" s="3" t="s">
        <v>104</v>
      </c>
      <c r="B42" s="3" t="s">
        <v>105</v>
      </c>
    </row>
    <row r="45" spans="1:4" x14ac:dyDescent="0.25">
      <c r="A45" s="3" t="s">
        <v>85</v>
      </c>
    </row>
    <row r="46" spans="1:4" x14ac:dyDescent="0.25">
      <c r="A46" s="3" t="s">
        <v>90</v>
      </c>
      <c r="B46" s="3" t="s">
        <v>86</v>
      </c>
    </row>
    <row r="47" spans="1:4" x14ac:dyDescent="0.25">
      <c r="A47" s="3" t="s">
        <v>82</v>
      </c>
      <c r="B47" s="3" t="s">
        <v>87</v>
      </c>
    </row>
    <row r="48" spans="1:4" x14ac:dyDescent="0.25">
      <c r="A48" s="3" t="s">
        <v>83</v>
      </c>
      <c r="B48" s="3" t="s">
        <v>88</v>
      </c>
    </row>
    <row r="49" spans="1:2" x14ac:dyDescent="0.25">
      <c r="A49" s="3" t="s">
        <v>84</v>
      </c>
      <c r="B49" s="3" t="s">
        <v>89</v>
      </c>
    </row>
    <row r="50" spans="1:2" x14ac:dyDescent="0.25">
      <c r="A50" s="3" t="s">
        <v>91</v>
      </c>
      <c r="B50" s="3" t="s">
        <v>92</v>
      </c>
    </row>
    <row r="51" spans="1:2" x14ac:dyDescent="0.25">
      <c r="A51" s="3" t="s">
        <v>93</v>
      </c>
      <c r="B51" s="3" t="s">
        <v>94</v>
      </c>
    </row>
    <row r="52" spans="1:2" x14ac:dyDescent="0.25">
      <c r="A52" s="3" t="s">
        <v>95</v>
      </c>
      <c r="B52" s="3" t="s">
        <v>96</v>
      </c>
    </row>
  </sheetData>
  <hyperlinks>
    <hyperlink ref="H4" r:id="rId1" xr:uid="{30E3B673-41C8-4939-B494-9A8BC8FCA31C}"/>
    <hyperlink ref="H10" r:id="rId2" xr:uid="{30A3D073-6BE6-480E-A07D-7EED9CF99C4B}"/>
    <hyperlink ref="H5" r:id="rId3" location="6384k369/=19hgatr" xr:uid="{EC981DE8-9EF0-4462-AE70-4EB31757E139}"/>
    <hyperlink ref="H6" r:id="rId4" location="6280k334/=19hgfr6" xr:uid="{14F27157-8069-4981-AF75-FDDCED02D64B}"/>
    <hyperlink ref="H7" r:id="rId5" location="6261k172/=19k67bu" xr:uid="{4CD59E93-6EA6-4B0D-ACED-EC19B3C1048A}"/>
    <hyperlink ref="H8" r:id="rId6" location="1497k116/=19khoco" xr:uid="{CA8698F2-39E8-438D-8BF2-4D102FEE5A49}"/>
    <hyperlink ref="H9" r:id="rId7" location="98491a117/=19khr2p" xr:uid="{EB84D738-5053-4E1A-A1AC-BE89A67F9A94}"/>
    <hyperlink ref="H16" r:id="rId8" display="https://www.newegg.com/Product/Product.aspx?Item=9SIAAZM4CV8189&amp;ignorebbr=1&amp;nm_mc=KNC-GoogleMKP-PC&amp;cm_mmc=KNC-GoogleMKP-PC-_-pla-_-EC+-+Test+%26+Measurement-_-9SIAAZM4CV8189&amp;gclid=CjwKCAjwmK3OBRBKEiwAOL6t1Gm-EIm2mMBs8TutN7YNg1TSPTops_dD4QtmQN_jf9KvjcITUM2NVxoCXMEQAvD_BwE&amp;gclsrc=aw.ds" xr:uid="{4F29CBBC-C984-4A0F-9FF8-7AC6D07EF2FC}"/>
    <hyperlink ref="H17" r:id="rId9" xr:uid="{9B8C5C33-7829-4795-9390-96C1C4836892}"/>
    <hyperlink ref="H15" r:id="rId10" xr:uid="{256BAD20-B5C2-4B74-BA2F-1F2C76781276}"/>
    <hyperlink ref="H19" r:id="rId11" xr:uid="{94A0EF0E-6032-425F-8A65-66C1845DBC35}"/>
    <hyperlink ref="H20" r:id="rId12" xr:uid="{48943A3B-4EC6-471A-B0AE-5DC2524A5F0F}"/>
    <hyperlink ref="H21" r:id="rId13" xr:uid="{372168C7-D476-451B-8125-1AD4D9977E26}"/>
    <hyperlink ref="H22" r:id="rId14" xr:uid="{B09BB86E-A73E-4E09-8C0A-E5FC9684E3E4}"/>
    <hyperlink ref="H18" r:id="rId15" xr:uid="{B7B9D5CB-9CDC-4D0B-A18E-CF4B64A9C145}"/>
    <hyperlink ref="H11" r:id="rId16" xr:uid="{DC9BFAC3-F11F-4E0B-A1A4-C404372ADAB8}"/>
  </hyperlinks>
  <pageMargins left="0.7" right="0.7" top="0.75" bottom="0.75" header="0.3" footer="0.3"/>
  <pageSetup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</cp:lastModifiedBy>
  <dcterms:created xsi:type="dcterms:W3CDTF">2017-09-28T00:44:06Z</dcterms:created>
  <dcterms:modified xsi:type="dcterms:W3CDTF">2017-11-07T06:12:11Z</dcterms:modified>
</cp:coreProperties>
</file>