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mc:AlternateContent xmlns:mc="http://schemas.openxmlformats.org/markup-compatibility/2006">
    <mc:Choice Requires="x15">
      <x15ac:absPath xmlns:x15ac="http://schemas.microsoft.com/office/spreadsheetml/2010/11/ac" url="/Users/timothyhughes/Documents/Tim/Manuscripts/Codebook_overview/Nature_submission/Revisions/Sample_swaps/"/>
    </mc:Choice>
  </mc:AlternateContent>
  <xr:revisionPtr revIDLastSave="0" documentId="13_ncr:1_{A8432CFE-2CC9-5148-A7D8-8E8F17A11F83}" xr6:coauthVersionLast="47" xr6:coauthVersionMax="47" xr10:uidLastSave="{00000000-0000-0000-0000-000000000000}"/>
  <bookViews>
    <workbookView xWindow="5700" yWindow="600" windowWidth="33840" windowHeight="20980" xr2:uid="{00000000-000D-0000-FFFF-FFFF00000000}"/>
  </bookViews>
  <sheets>
    <sheet name="SwapAssociated_Experiments" sheetId="2" r:id="rId1"/>
    <sheet name="TFs_impacted_by_swaps" sheetId="1"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37" i="2" l="1"/>
  <c r="O36" i="2"/>
  <c r="O35" i="2"/>
  <c r="L35" i="2"/>
  <c r="O34" i="2"/>
  <c r="L34" i="2"/>
  <c r="O33" i="2"/>
  <c r="O32" i="2"/>
  <c r="L32" i="2"/>
  <c r="O31" i="2"/>
  <c r="L31" i="2"/>
  <c r="O30" i="2"/>
  <c r="L30" i="2"/>
  <c r="O29" i="2"/>
  <c r="L29" i="2"/>
  <c r="O28" i="2"/>
  <c r="L28" i="2"/>
  <c r="O27" i="2"/>
  <c r="O26" i="2"/>
  <c r="O25" i="2"/>
  <c r="O24" i="2"/>
  <c r="O23" i="2"/>
  <c r="O22" i="2"/>
  <c r="O21" i="2"/>
  <c r="O20" i="2"/>
  <c r="O19" i="2"/>
  <c r="O18" i="2"/>
  <c r="O17" i="2"/>
  <c r="O16" i="2"/>
  <c r="O15" i="2"/>
  <c r="O14" i="2"/>
  <c r="O13" i="2"/>
  <c r="O12" i="2"/>
  <c r="O11" i="2"/>
  <c r="O10" i="2"/>
  <c r="O9" i="2"/>
  <c r="O8" i="2"/>
  <c r="O7" i="2"/>
  <c r="O6" i="2"/>
  <c r="O5" i="2"/>
  <c r="O4" i="2"/>
  <c r="O3" i="2"/>
  <c r="O2" i="2"/>
</calcChain>
</file>

<file path=xl/sharedStrings.xml><?xml version="1.0" encoding="utf-8"?>
<sst xmlns="http://schemas.openxmlformats.org/spreadsheetml/2006/main" count="665" uniqueCount="222">
  <si>
    <t>TF in question</t>
  </si>
  <si>
    <t>Observed TFs</t>
  </si>
  <si>
    <t>Affected experiment types</t>
  </si>
  <si>
    <t>impact</t>
  </si>
  <si>
    <t>Changes a TF call</t>
  </si>
  <si>
    <t>Changes TF association with the representative motif</t>
  </si>
  <si>
    <t>Description</t>
  </si>
  <si>
    <t>Suggested action</t>
  </si>
  <si>
    <t>Link</t>
  </si>
  <si>
    <t>CPXCR1</t>
  </si>
  <si>
    <t>PRDM5</t>
  </si>
  <si>
    <t>ChIP</t>
  </si>
  <si>
    <t>Very high</t>
  </si>
  <si>
    <t>Yes</t>
  </si>
  <si>
    <t>The only approved experiment for CPXCR1 is really PRDM5. None of the lysate SELEX experiments enrich anything clear</t>
  </si>
  <si>
    <t>1) CPXCR1 needs to be removed from approved TFs list, as it is supported only by this ChIP.  2) Experiment is a valid PRDM5 experiment but it could be excluded from analyses as it has already good ChIP data</t>
  </si>
  <si>
    <t>https://mex.autosome.org/complete/tf/CPXCR1</t>
  </si>
  <si>
    <t>TTF1</t>
  </si>
  <si>
    <t>MYRFL</t>
  </si>
  <si>
    <t>ChIP, HT-SELEX, GHT SELEX</t>
  </si>
  <si>
    <t>No</t>
  </si>
  <si>
    <t>2xChIP, 2xGHT and 2x approved HT experiments are all MYRFL. Additionally, an unapproved eGFP-IVT SELEX experiment is actually a successful TTF1</t>
  </si>
  <si>
    <t>Re-label, remake pooled experiment GHT-SELEX analyses such as MAGIX</t>
  </si>
  <si>
    <t>https://mex.autosome.org/complete/tf/TTF1</t>
  </si>
  <si>
    <t>The single approved ChIP experiment is actually TTF1.</t>
  </si>
  <si>
    <t>Needs a major fix. MYRFL1 was approved based only on a single ChIP. However this ChIP is actually for TTF1 and it is concordant with an eGFP-IVT experiment for it that is currently not approved</t>
  </si>
  <si>
    <t>https://mex.autosome.org/complete/tf/MYRFL</t>
  </si>
  <si>
    <t>TIGD4</t>
  </si>
  <si>
    <t>TIGD5</t>
  </si>
  <si>
    <t>High</t>
  </si>
  <si>
    <t>Maybe</t>
  </si>
  <si>
    <t>All cell based experiments (2x ChIP, 2x GHT and 2xHT) are in fact TIGD5 experiments. Representative motif selection may have been compromised</t>
  </si>
  <si>
    <t>Re-label, remake pooled experiment based analyses (MAGIX and some ChIP analyses). Consider the impact to motif scoring</t>
  </si>
  <si>
    <t>https://mex.autosome.org/complete/tf/TIGD4</t>
  </si>
  <si>
    <t>HT-SELEX, GHT SELEX</t>
  </si>
  <si>
    <t>All cell based experiments (1x ChIP, 2x GHT and 2xHT) are in fact TIGD4 experiments. Representative motif selection may have been compromised. ChIP experiment was not approved but it is concordant when considering the proper identity</t>
  </si>
  <si>
    <t>https://mex.autosome.org/complete/tf/TIGD5</t>
  </si>
  <si>
    <t>ZBED5</t>
  </si>
  <si>
    <t>ZBTB5</t>
  </si>
  <si>
    <t>intermediate</t>
  </si>
  <si>
    <t>Two of the ChIP experiments are ZBTB5, one of these is currently "Approved" for ZBED5 even though it shows only a minor enrichment. Due to it this bad exp. contaminates pooled ChIP based analyses</t>
  </si>
  <si>
    <t>Re-label and mark as unapproved, remake pooled experiment based analyses</t>
  </si>
  <si>
    <t>https://mex.autosome.org/complete/tf/ZBED5</t>
  </si>
  <si>
    <t>CHCHD3</t>
  </si>
  <si>
    <t>ZNF578</t>
  </si>
  <si>
    <t>Major?</t>
  </si>
  <si>
    <t>Maybe?</t>
  </si>
  <si>
    <t>The unapproved "CHCHD3" ChIP Experiment is ZNF578 and it is concordant with the ChIP data we have for this protein.  Should we now classify ZNF578 now as a working TF? None of the lysate SELEX experiments enrich anything clear</t>
  </si>
  <si>
    <t>Do we want to annotate the two ZNF578 experiments as successful?</t>
  </si>
  <si>
    <t>https://mex.autosome.org/complete/tf/ZNF578</t>
  </si>
  <si>
    <t>GCM1</t>
  </si>
  <si>
    <t>ZNF609</t>
  </si>
  <si>
    <t>Minor?</t>
  </si>
  <si>
    <t>Successful GCM1 experiment is likely contaminated by ZNF609. It appears to enrich only GCM1 sequences and ZNF609 failed in all analyses. All lysate based SELEX experiments were successful and it is hard to say which are related to these cells, if any</t>
  </si>
  <si>
    <t>Do we want to do anything?</t>
  </si>
  <si>
    <t>https://mex.autosome.org/complete/tf/GCM1</t>
  </si>
  <si>
    <t>RBSN</t>
  </si>
  <si>
    <t>RLF</t>
  </si>
  <si>
    <t>An Unapproved RBSN experiment is a successful experiment for RLF, for which we have already good ChIP data. None of the lysate based SELEX experiments enriched clear sequences</t>
  </si>
  <si>
    <t>Re-label as RLF but do not re-analyse</t>
  </si>
  <si>
    <t>https://mex.autosome.org/complete/tf/RBSN</t>
  </si>
  <si>
    <t>CENPX</t>
  </si>
  <si>
    <t>CGGBP1</t>
  </si>
  <si>
    <t>Re-label. But  should we do anything else?. Insert is CGGBP1 and it enriches concordant motifs but there are already good ChIPs for it. None of the lysate SELEX experiments enrich anything clear</t>
  </si>
  <si>
    <t>Re-label the experiment as CGGBP1 but do not re-analyse</t>
  </si>
  <si>
    <t>https://mex.autosome.org/complete/tf/CENPX</t>
  </si>
  <si>
    <t>ZNF43</t>
  </si>
  <si>
    <t>ZNF518B</t>
  </si>
  <si>
    <t>Minor</t>
  </si>
  <si>
    <t>Re-label only. A clearly failed experiment, there are no lysate based SELEX experiments</t>
  </si>
  <si>
    <t>Re-label only, Exp. did not enrich anything clear</t>
  </si>
  <si>
    <t>https://mex.autosome.org/complete/tf/ZNF43</t>
  </si>
  <si>
    <t>AKAP8</t>
  </si>
  <si>
    <t>AKAP8L</t>
  </si>
  <si>
    <t>Re-label only. A clearly failed experiment. None of the lysate SELEX experiments enrich anything clear</t>
  </si>
  <si>
    <t>https://mex.autosome.org/complete/tf/AKAP8</t>
  </si>
  <si>
    <t>PRMT3</t>
  </si>
  <si>
    <t>https://mex.autosome.org/complete/tf/PRMT3</t>
  </si>
  <si>
    <t>NCOA1</t>
  </si>
  <si>
    <t>https://mex.autosome.org/complete/tf/RLF</t>
  </si>
  <si>
    <t>ZNF207</t>
  </si>
  <si>
    <t>ZNF14, KDM5B</t>
  </si>
  <si>
    <t>Re-label only. Both of the swapped experiments failed. None of the lysate SELEX experiments enrich anything clear</t>
  </si>
  <si>
    <t>https://mex.autosome.org/complete/tf/ZNF207</t>
  </si>
  <si>
    <t>ZNF326</t>
  </si>
  <si>
    <t>ZNF280D</t>
  </si>
  <si>
    <t>Re-label only. A clearly failed experiment that failed preliminary analyses (not in MEX). There are no Lysate based SELEX experiments</t>
  </si>
  <si>
    <t>https://mex.autosome.org/complete/tf/ZNF326</t>
  </si>
  <si>
    <t>Re-label only. A clearly failed experiment that failed preliminary analyses (not in MEX). Lysates are concordant for the three good PRDM5 experiments</t>
  </si>
  <si>
    <t>https://mex.autosome.org/complete/tf/PRDM5</t>
  </si>
  <si>
    <t>THAP11</t>
  </si>
  <si>
    <t>ZBTB40</t>
  </si>
  <si>
    <t>Re-label only. A clearly failed ChIP experiment that does not enrich neither THAP related motifs nor the strong ZBTB40 signals seen in experiments intended for it. None of the lysate SELEX experiments enrich anything clear.</t>
  </si>
  <si>
    <t>https://mex.autosome.org/complete/tf/THAP11</t>
  </si>
  <si>
    <t>Experiment Type</t>
  </si>
  <si>
    <t>Updated TF identity</t>
  </si>
  <si>
    <t>Suggested Updated curation status</t>
  </si>
  <si>
    <t>Swap or potential swap is supported by motifs</t>
  </si>
  <si>
    <t>Comment</t>
  </si>
  <si>
    <t>Experiment ID</t>
  </si>
  <si>
    <t>MEX Dataset ID(s)</t>
  </si>
  <si>
    <t>Intended TF</t>
  </si>
  <si>
    <t>GHT-SELEX (Lys)</t>
  </si>
  <si>
    <t>Approved</t>
  </si>
  <si>
    <t>NA</t>
  </si>
  <si>
    <t>yes</t>
  </si>
  <si>
    <t>GHT00272</t>
  </si>
  <si>
    <t>YWO_B_AffSeq_E10_TIGD4</t>
  </si>
  <si>
    <t>pTH13797</t>
  </si>
  <si>
    <t>GHT00273</t>
  </si>
  <si>
    <t>YWN_B_AffSeq_E10_TIGD4</t>
  </si>
  <si>
    <t>HT-SELEX (Lys)</t>
  </si>
  <si>
    <t>HT01088</t>
  </si>
  <si>
    <t>YWN_A_GC40NATTTGC</t>
  </si>
  <si>
    <t>HT01184</t>
  </si>
  <si>
    <t>YWO_A_GC40NATTTGC</t>
  </si>
  <si>
    <t>ChIP-seq</t>
  </si>
  <si>
    <t>Swapped</t>
  </si>
  <si>
    <t>THC_0071</t>
  </si>
  <si>
    <t>THC_0113</t>
  </si>
  <si>
    <t>GHT00065</t>
  </si>
  <si>
    <t>YWN_B_AffSeq_F11_TIGD5-FL</t>
  </si>
  <si>
    <t>pTH13798</t>
  </si>
  <si>
    <t>GHT00066</t>
  </si>
  <si>
    <t>YWO_B_AffSeq_F11_TIGD5-FL</t>
  </si>
  <si>
    <t>HT01097</t>
  </si>
  <si>
    <t>YWN_A_GT40NGCGTGT</t>
  </si>
  <si>
    <t>HT01193</t>
  </si>
  <si>
    <t>YWO_A_GT40NGCGTGT</t>
  </si>
  <si>
    <t>Not approved</t>
  </si>
  <si>
    <t>THC_0110</t>
  </si>
  <si>
    <t>Desicion needed, Experiment seems good when considering it's actual identity</t>
  </si>
  <si>
    <t>Re-label, and then we should decide whether we want to "Approve"  it for RLF.  We already have good ChIP seq data for this</t>
  </si>
  <si>
    <t>THC_0298</t>
  </si>
  <si>
    <t>THC_0298.Rep-DIANA_0293,THC_0298.Rep-MICHELLE_0314</t>
  </si>
  <si>
    <t>pTH13640</t>
  </si>
  <si>
    <t>CPXCR1 needs to be removed from approved TFs. It only worked in ChIP that is really PRDM5 ChIP. This was the only approved "CPXCR1" experiments. Now it is an additional successful experiment for PRDM5</t>
  </si>
  <si>
    <t>This was the only approved "CPXCR1" experiments. Now it is an additional successful experiment for PRDM5</t>
  </si>
  <si>
    <t>THC_0361</t>
  </si>
  <si>
    <t>THC_0361.Rep-DIANA_0293,THC_0361.Rep-MICHELLE_0314</t>
  </si>
  <si>
    <t>pTH13623</t>
  </si>
  <si>
    <t>GHT00194</t>
  </si>
  <si>
    <t>YWO_B_AffSeq_D5_TTF1</t>
  </si>
  <si>
    <t>pTH13843</t>
  </si>
  <si>
    <t>GHT00195</t>
  </si>
  <si>
    <t>YWN_B_AffSeq_D5_TTF1</t>
  </si>
  <si>
    <t>HT01047</t>
  </si>
  <si>
    <t>YWN_A_CT40NTCTAGT</t>
  </si>
  <si>
    <t>HT01143</t>
  </si>
  <si>
    <t>YWO_A_CT40NTCTAGT</t>
  </si>
  <si>
    <t xml:space="preserve">Needs a major fix. TF has been approved based on ChIP and lysate SELEX data, But the protein is actually MYRFL1 and the motifs are concordant with eGFP-IVT experiments for MYRFL1. TTF1 has clearly good eGFP-IVT data that is discordant with the. </t>
  </si>
  <si>
    <t>THC_0520</t>
  </si>
  <si>
    <t>Contaminated</t>
  </si>
  <si>
    <t>THC_0616</t>
  </si>
  <si>
    <t>Needs a major fix. MYRFL1 was approved based only on a single  ChIP. However this ChIP is actually for TTF1 and it is concordant with an eGFP-IVT experiment for it that is currently not approved</t>
  </si>
  <si>
    <t>THC_0808</t>
  </si>
  <si>
    <t>pTH13844</t>
  </si>
  <si>
    <t>HT-SELEX (GFPIVT)</t>
  </si>
  <si>
    <t>Not swapped</t>
  </si>
  <si>
    <t>Classify as approved. This is the only non-ChIP successful data for TTF1. Besides the ChIP the motif is validated by PMID: 7597036</t>
  </si>
  <si>
    <t>HT01209</t>
  </si>
  <si>
    <t>YWP_A_GG40NCGTAGT</t>
  </si>
  <si>
    <t>UT380-240</t>
  </si>
  <si>
    <t>In sense, real ZBED5 experiments worked, these didn't</t>
  </si>
  <si>
    <t>THC_0219</t>
  </si>
  <si>
    <t>pTH13603</t>
  </si>
  <si>
    <t>Re-label, mark as unsuccessful, remove from pooled analyses (if there are such). Does not enrich anything clear and all motifs score poorly in it</t>
  </si>
  <si>
    <t>THC_0227</t>
  </si>
  <si>
    <t>Desicion needed</t>
  </si>
  <si>
    <t>Re-label. Should we classify ZNF578 now as a working TF?</t>
  </si>
  <si>
    <t>This ChIP seq experiment has mostly ZNF578 insert and it enriches same motifs as ZNF578 shown below. Currently both of these experiments are classified as unapproved</t>
  </si>
  <si>
    <t>THC_0466</t>
  </si>
  <si>
    <t>pTH13856</t>
  </si>
  <si>
    <t>Concordant</t>
  </si>
  <si>
    <t>This experiment was not approved, however there is now another experiment to support it</t>
  </si>
  <si>
    <t>This ChIP is now supported by the other one</t>
  </si>
  <si>
    <t>THC_0482</t>
  </si>
  <si>
    <t>pTH13716</t>
  </si>
  <si>
    <t>THC_0539</t>
  </si>
  <si>
    <t>pTH13854</t>
  </si>
  <si>
    <t>No expert curation due to insufficient peak numbers</t>
  </si>
  <si>
    <t>no</t>
  </si>
  <si>
    <t>Re-label only, Exp. did not enrich anything clear (unlike actual ChIPs for it)</t>
  </si>
  <si>
    <t>THC_0477</t>
  </si>
  <si>
    <t>pTH13693</t>
  </si>
  <si>
    <t>Contaminated or swapped</t>
  </si>
  <si>
    <t>THC_0163</t>
  </si>
  <si>
    <t>pTH13616</t>
  </si>
  <si>
    <t>THC_0290</t>
  </si>
  <si>
    <t>pTH13639</t>
  </si>
  <si>
    <t>THC_0306</t>
  </si>
  <si>
    <t>pTH13641</t>
  </si>
  <si>
    <t>ZNF14</t>
  </si>
  <si>
    <t>THC_0349</t>
  </si>
  <si>
    <t>pTH13666</t>
  </si>
  <si>
    <t>KDM5B</t>
  </si>
  <si>
    <t>THC_0402</t>
  </si>
  <si>
    <t>THC_0402.Rep-DIANA_0293,THC_0402.Rep-MICHELLE_0314</t>
  </si>
  <si>
    <t>THC_0332</t>
  </si>
  <si>
    <t>pTH13681</t>
  </si>
  <si>
    <t>THC_0369</t>
  </si>
  <si>
    <t>pTH13637</t>
  </si>
  <si>
    <t>Contaminated, but enriches only GCM1 sequences</t>
  </si>
  <si>
    <t>THC_0621</t>
  </si>
  <si>
    <t>pTH15554</t>
  </si>
  <si>
    <t>THC_0156</t>
  </si>
  <si>
    <t>pTH13903</t>
  </si>
  <si>
    <t>Intended Plasmid ID</t>
  </si>
  <si>
    <t>Description of error</t>
  </si>
  <si>
    <t>Cell line is mislabeled</t>
  </si>
  <si>
    <t>Interpretation from mapping  the ChIP reads to TF expression plasmid insert sequences</t>
  </si>
  <si>
    <t>Experiment is correct, but mistakenly called as "Not approved"</t>
  </si>
  <si>
    <t>Origiinal Expert Curation Status</t>
  </si>
  <si>
    <t>Original TF label</t>
  </si>
  <si>
    <t>Proposed action</t>
  </si>
  <si>
    <t>Re-label experiment, redo MAGIX with corrected experiment list</t>
  </si>
  <si>
    <t>Re-label experiment</t>
  </si>
  <si>
    <t>Discuss - experiment is weak but concordant with being TIGD4</t>
  </si>
  <si>
    <t>Re-label and discuss - experiment is weak but concordant with being TIGD4</t>
  </si>
  <si>
    <t>Approved, but it's a different TF</t>
  </si>
  <si>
    <t>Re-label</t>
  </si>
  <si>
    <t>Likely contaminated, Enriches only the correct GCM1 motif and ZNF609 was not successful in any of the experiments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</si>
</sst>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color rgb="FF000000"/>
      <name val="Arial"/>
      <scheme val="minor"/>
    </font>
    <font>
      <b/>
      <sz val="10"/>
      <color theme="1"/>
      <name val="Arial"/>
      <family val="2"/>
    </font>
    <font>
      <sz val="10"/>
      <color theme="1"/>
      <name val="Arial"/>
      <family val="2"/>
    </font>
    <font>
      <u/>
      <sz val="10"/>
      <color rgb="FF1155CC"/>
      <name val="Arial"/>
      <family val="2"/>
    </font>
    <font>
      <b/>
      <sz val="12"/>
      <color theme="1"/>
      <name val="Aptos Narrow"/>
    </font>
    <font>
      <sz val="12"/>
      <color theme="1"/>
      <name val="Aptos Narrow"/>
    </font>
    <font>
      <sz val="12"/>
      <color rgb="FF000000"/>
      <name val="Aptos Narrow"/>
    </font>
    <font>
      <u/>
      <sz val="12"/>
      <color rgb="FF1155CC"/>
      <name val="Aptos Narrow"/>
    </font>
  </fonts>
  <fills count="11">
    <fill>
      <patternFill patternType="none"/>
    </fill>
    <fill>
      <patternFill patternType="gray125"/>
    </fill>
    <fill>
      <patternFill patternType="solid">
        <fgColor rgb="FFFFE599"/>
        <bgColor rgb="FFFFE599"/>
      </patternFill>
    </fill>
    <fill>
      <patternFill patternType="solid">
        <fgColor rgb="FFC9DAF8"/>
        <bgColor rgb="FFC9DAF8"/>
      </patternFill>
    </fill>
    <fill>
      <patternFill patternType="solid">
        <fgColor rgb="FFF4CCCC"/>
        <bgColor rgb="FFF4CCCC"/>
      </patternFill>
    </fill>
    <fill>
      <patternFill patternType="solid">
        <fgColor rgb="FFB7E1CD"/>
        <bgColor rgb="FFB7E1CD"/>
      </patternFill>
    </fill>
    <fill>
      <patternFill patternType="solid">
        <fgColor rgb="FFCCCCCC"/>
        <bgColor rgb="FFCCCCCC"/>
      </patternFill>
    </fill>
    <fill>
      <patternFill patternType="solid">
        <fgColor rgb="FFF6B26B"/>
        <bgColor rgb="FFF6B26B"/>
      </patternFill>
    </fill>
    <fill>
      <patternFill patternType="solid">
        <fgColor rgb="FFFFC000"/>
        <bgColor indexed="64"/>
      </patternFill>
    </fill>
    <fill>
      <patternFill patternType="solid">
        <fgColor rgb="FFFFC000"/>
        <bgColor rgb="FFF6B26B"/>
      </patternFill>
    </fill>
    <fill>
      <patternFill patternType="solid">
        <fgColor rgb="FFFFC000"/>
        <bgColor rgb="FFCCCCCC"/>
      </patternFill>
    </fill>
  </fills>
  <borders count="2">
    <border>
      <left/>
      <right/>
      <top/>
      <bottom/>
      <diagonal/>
    </border>
    <border>
      <left/>
      <right/>
      <top/>
      <bottom style="thin">
        <color rgb="FF000000"/>
      </bottom>
      <diagonal/>
    </border>
  </borders>
  <cellStyleXfs count="1">
    <xf numFmtId="0" fontId="0" fillId="0" borderId="0"/>
  </cellStyleXfs>
  <cellXfs count="22">
    <xf numFmtId="0" fontId="0" fillId="0" borderId="0" xfId="0"/>
    <xf numFmtId="0" fontId="2" fillId="0" borderId="0" xfId="0" applyFont="1"/>
    <xf numFmtId="0" fontId="2" fillId="2" borderId="0" xfId="0" applyFont="1" applyFill="1"/>
    <xf numFmtId="0" fontId="3" fillId="0" borderId="0" xfId="0" applyFont="1"/>
    <xf numFmtId="0" fontId="4" fillId="0" borderId="1" xfId="0" applyFont="1" applyBorder="1" applyAlignment="1">
      <alignment wrapText="1"/>
    </xf>
    <xf numFmtId="0" fontId="1" fillId="0" borderId="0" xfId="0" applyFont="1" applyAlignment="1">
      <alignment wrapText="1"/>
    </xf>
    <xf numFmtId="0" fontId="5" fillId="0" borderId="0" xfId="0" applyFont="1"/>
    <xf numFmtId="0" fontId="5" fillId="3" borderId="0" xfId="0" applyFont="1" applyFill="1"/>
    <xf numFmtId="0" fontId="5" fillId="5" borderId="0" xfId="0" applyFont="1" applyFill="1"/>
    <xf numFmtId="0" fontId="4" fillId="0" borderId="0" xfId="0" applyFont="1" applyAlignment="1">
      <alignment wrapText="1"/>
    </xf>
    <xf numFmtId="0" fontId="4" fillId="0" borderId="0" xfId="0" applyFont="1"/>
    <xf numFmtId="0" fontId="6" fillId="0" borderId="0" xfId="0" applyFont="1"/>
    <xf numFmtId="0" fontId="5" fillId="4" borderId="0" xfId="0" applyFont="1" applyFill="1"/>
    <xf numFmtId="0" fontId="5" fillId="6" borderId="0" xfId="0" applyFont="1" applyFill="1"/>
    <xf numFmtId="0" fontId="7" fillId="0" borderId="0" xfId="0" applyFont="1"/>
    <xf numFmtId="0" fontId="5" fillId="7" borderId="0" xfId="0" applyFont="1" applyFill="1"/>
    <xf numFmtId="0" fontId="4" fillId="0" borderId="0" xfId="0" applyFont="1" applyFill="1" applyBorder="1" applyAlignment="1">
      <alignment wrapText="1"/>
    </xf>
    <xf numFmtId="0" fontId="5" fillId="0" borderId="0" xfId="0" applyFont="1" applyFill="1"/>
    <xf numFmtId="0" fontId="6" fillId="0" borderId="0" xfId="0" applyFont="1" applyFill="1"/>
    <xf numFmtId="0" fontId="5" fillId="8" borderId="0" xfId="0" applyFont="1" applyFill="1"/>
    <xf numFmtId="0" fontId="5" fillId="9" borderId="0" xfId="0" applyFont="1" applyFill="1"/>
    <xf numFmtId="0" fontId="5" fillId="10" borderId="0" xfId="0" applyFon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8" Type="http://schemas.openxmlformats.org/officeDocument/2006/relationships/hyperlink" Target="https://mex.autosome.org/complete/tf/GCM1" TargetMode="External"/><Relationship Id="rId13" Type="http://schemas.openxmlformats.org/officeDocument/2006/relationships/hyperlink" Target="https://mex.autosome.org/complete/tf/PRMT3" TargetMode="External"/><Relationship Id="rId18" Type="http://schemas.openxmlformats.org/officeDocument/2006/relationships/hyperlink" Target="https://mex.autosome.org/complete/tf/THAP11" TargetMode="External"/><Relationship Id="rId3" Type="http://schemas.openxmlformats.org/officeDocument/2006/relationships/hyperlink" Target="https://mex.autosome.org/complete/tf/MYRFL" TargetMode="External"/><Relationship Id="rId7" Type="http://schemas.openxmlformats.org/officeDocument/2006/relationships/hyperlink" Target="https://mex.autosome.org/complete/tf/CHCHD3" TargetMode="External"/><Relationship Id="rId12" Type="http://schemas.openxmlformats.org/officeDocument/2006/relationships/hyperlink" Target="https://mex.autosome.org/complete/tf/AKAP8" TargetMode="External"/><Relationship Id="rId17" Type="http://schemas.openxmlformats.org/officeDocument/2006/relationships/hyperlink" Target="https://mex.autosome.org/complete/tf/PRDM5" TargetMode="External"/><Relationship Id="rId2" Type="http://schemas.openxmlformats.org/officeDocument/2006/relationships/hyperlink" Target="https://mex.autosome.org/complete/tf/TTF1" TargetMode="External"/><Relationship Id="rId16" Type="http://schemas.openxmlformats.org/officeDocument/2006/relationships/hyperlink" Target="https://mex.autosome.org/complete/tf/ZNF326" TargetMode="External"/><Relationship Id="rId1" Type="http://schemas.openxmlformats.org/officeDocument/2006/relationships/hyperlink" Target="https://mex.autosome.org/complete/tf/CPXCR1" TargetMode="External"/><Relationship Id="rId6" Type="http://schemas.openxmlformats.org/officeDocument/2006/relationships/hyperlink" Target="https://mex.autosome.org/complete/tf/ZBED5" TargetMode="External"/><Relationship Id="rId11" Type="http://schemas.openxmlformats.org/officeDocument/2006/relationships/hyperlink" Target="https://mex.autosome.org/complete/tf/ZNF43" TargetMode="External"/><Relationship Id="rId5" Type="http://schemas.openxmlformats.org/officeDocument/2006/relationships/hyperlink" Target="https://mex.autosome.org/complete/tf/TIGD5" TargetMode="External"/><Relationship Id="rId15" Type="http://schemas.openxmlformats.org/officeDocument/2006/relationships/hyperlink" Target="https://mex.autosome.org/complete/tf/ZNF207" TargetMode="External"/><Relationship Id="rId10" Type="http://schemas.openxmlformats.org/officeDocument/2006/relationships/hyperlink" Target="https://mex.autosome.org/complete/tf/CHCHD3" TargetMode="External"/><Relationship Id="rId4" Type="http://schemas.openxmlformats.org/officeDocument/2006/relationships/hyperlink" Target="https://mex.autosome.org/complete/tf/TIGD4" TargetMode="External"/><Relationship Id="rId9" Type="http://schemas.openxmlformats.org/officeDocument/2006/relationships/hyperlink" Target="https://mex.autosome.org/complete/tf/RBSN" TargetMode="External"/><Relationship Id="rId14" Type="http://schemas.openxmlformats.org/officeDocument/2006/relationships/hyperlink" Target="https://mex.autosome.org/complete/tf/RL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O37"/>
  <sheetViews>
    <sheetView tabSelected="1" workbookViewId="0">
      <pane ySplit="1" topLeftCell="A2" activePane="bottomLeft" state="frozen"/>
      <selection pane="bottomLeft" activeCell="F15" sqref="F15"/>
    </sheetView>
  </sheetViews>
  <sheetFormatPr baseColWidth="10" defaultColWidth="12.6640625" defaultRowHeight="15.75" customHeight="1" x14ac:dyDescent="0.2"/>
  <cols>
    <col min="1" max="1" width="12.6640625" style="11"/>
    <col min="2" max="2" width="22.5" style="11" customWidth="1"/>
    <col min="3" max="3" width="33.5" style="18" customWidth="1"/>
    <col min="4" max="4" width="12.6640625" style="11"/>
    <col min="5" max="5" width="16.5" style="11" customWidth="1"/>
    <col min="6" max="6" width="32.6640625" style="11" customWidth="1"/>
    <col min="7" max="7" width="33.5" style="11" customWidth="1"/>
    <col min="8" max="8" width="18.83203125" style="11" customWidth="1"/>
    <col min="9" max="11" width="12.6640625" style="11"/>
    <col min="12" max="12" width="22.6640625" style="11" customWidth="1"/>
    <col min="13" max="16384" width="12.6640625" style="11"/>
  </cols>
  <sheetData>
    <row r="1" spans="1:15" ht="85" x14ac:dyDescent="0.2">
      <c r="A1" s="4" t="s">
        <v>213</v>
      </c>
      <c r="B1" s="4" t="s">
        <v>94</v>
      </c>
      <c r="C1" s="16" t="s">
        <v>208</v>
      </c>
      <c r="D1" s="4" t="s">
        <v>95</v>
      </c>
      <c r="E1" s="4" t="s">
        <v>212</v>
      </c>
      <c r="F1" s="10" t="s">
        <v>214</v>
      </c>
      <c r="G1" s="4" t="s">
        <v>96</v>
      </c>
      <c r="H1" s="9" t="s">
        <v>210</v>
      </c>
      <c r="I1" s="9" t="s">
        <v>97</v>
      </c>
      <c r="J1" s="10" t="s">
        <v>98</v>
      </c>
      <c r="K1" s="4" t="s">
        <v>99</v>
      </c>
      <c r="L1" s="4" t="s">
        <v>100</v>
      </c>
      <c r="M1" s="4" t="s">
        <v>207</v>
      </c>
      <c r="N1" s="4" t="s">
        <v>101</v>
      </c>
      <c r="O1" s="6"/>
    </row>
    <row r="2" spans="1:15" ht="16" x14ac:dyDescent="0.2">
      <c r="A2" s="6" t="s">
        <v>27</v>
      </c>
      <c r="B2" s="7" t="s">
        <v>102</v>
      </c>
      <c r="C2" s="17" t="s">
        <v>209</v>
      </c>
      <c r="D2" s="12" t="s">
        <v>28</v>
      </c>
      <c r="E2" s="8" t="s">
        <v>103</v>
      </c>
      <c r="F2" s="19" t="s">
        <v>215</v>
      </c>
      <c r="G2" s="13" t="s">
        <v>219</v>
      </c>
      <c r="H2" s="6" t="s">
        <v>104</v>
      </c>
      <c r="I2" s="6" t="s">
        <v>105</v>
      </c>
      <c r="J2" s="6"/>
      <c r="K2" s="6" t="s">
        <v>106</v>
      </c>
      <c r="L2" s="6" t="s">
        <v>107</v>
      </c>
      <c r="M2" s="6" t="s">
        <v>108</v>
      </c>
      <c r="N2" s="6" t="s">
        <v>27</v>
      </c>
      <c r="O2" s="14" t="str">
        <f>CONCATENATE("https://mex.autosome.org/complete/tf/",N2)</f>
        <v>https://mex.autosome.org/complete/tf/TIGD4</v>
      </c>
    </row>
    <row r="3" spans="1:15" ht="16" x14ac:dyDescent="0.2">
      <c r="A3" s="6" t="s">
        <v>27</v>
      </c>
      <c r="B3" s="7" t="s">
        <v>102</v>
      </c>
      <c r="C3" s="17" t="s">
        <v>209</v>
      </c>
      <c r="D3" s="12" t="s">
        <v>28</v>
      </c>
      <c r="E3" s="8" t="s">
        <v>103</v>
      </c>
      <c r="F3" s="19" t="s">
        <v>215</v>
      </c>
      <c r="G3" s="13" t="s">
        <v>219</v>
      </c>
      <c r="H3" s="6" t="s">
        <v>104</v>
      </c>
      <c r="I3" s="6" t="s">
        <v>105</v>
      </c>
      <c r="J3" s="6"/>
      <c r="K3" s="6" t="s">
        <v>109</v>
      </c>
      <c r="L3" s="6" t="s">
        <v>110</v>
      </c>
      <c r="M3" s="6" t="s">
        <v>108</v>
      </c>
      <c r="N3" s="6" t="s">
        <v>27</v>
      </c>
      <c r="O3" s="14" t="str">
        <f>CONCATENATE("https://mex.autosome.org/complete/tf/",N3)</f>
        <v>https://mex.autosome.org/complete/tf/TIGD4</v>
      </c>
    </row>
    <row r="4" spans="1:15" ht="16" x14ac:dyDescent="0.2">
      <c r="A4" s="6" t="s">
        <v>27</v>
      </c>
      <c r="B4" s="7" t="s">
        <v>111</v>
      </c>
      <c r="C4" s="17" t="s">
        <v>209</v>
      </c>
      <c r="D4" s="12" t="s">
        <v>28</v>
      </c>
      <c r="E4" s="8" t="s">
        <v>103</v>
      </c>
      <c r="F4" s="6" t="s">
        <v>216</v>
      </c>
      <c r="G4" s="13" t="s">
        <v>219</v>
      </c>
      <c r="H4" s="6" t="s">
        <v>104</v>
      </c>
      <c r="I4" s="6" t="s">
        <v>105</v>
      </c>
      <c r="J4" s="6"/>
      <c r="K4" s="6" t="s">
        <v>112</v>
      </c>
      <c r="L4" s="6" t="s">
        <v>113</v>
      </c>
      <c r="M4" s="6" t="s">
        <v>108</v>
      </c>
      <c r="N4" s="6" t="s">
        <v>27</v>
      </c>
      <c r="O4" s="14" t="str">
        <f>CONCATENATE("https://mex.autosome.org/complete/tf/",N4)</f>
        <v>https://mex.autosome.org/complete/tf/TIGD4</v>
      </c>
    </row>
    <row r="5" spans="1:15" ht="16" x14ac:dyDescent="0.2">
      <c r="A5" s="6" t="s">
        <v>27</v>
      </c>
      <c r="B5" s="7" t="s">
        <v>111</v>
      </c>
      <c r="C5" s="17" t="s">
        <v>209</v>
      </c>
      <c r="D5" s="12" t="s">
        <v>28</v>
      </c>
      <c r="E5" s="8" t="s">
        <v>103</v>
      </c>
      <c r="F5" s="6" t="s">
        <v>216</v>
      </c>
      <c r="G5" s="13" t="s">
        <v>219</v>
      </c>
      <c r="H5" s="6" t="s">
        <v>104</v>
      </c>
      <c r="I5" s="6" t="s">
        <v>105</v>
      </c>
      <c r="J5" s="6"/>
      <c r="K5" s="6" t="s">
        <v>114</v>
      </c>
      <c r="L5" s="6" t="s">
        <v>115</v>
      </c>
      <c r="M5" s="6" t="s">
        <v>108</v>
      </c>
      <c r="N5" s="6" t="s">
        <v>27</v>
      </c>
      <c r="O5" s="14" t="str">
        <f>CONCATENATE("https://mex.autosome.org/complete/tf/",N5)</f>
        <v>https://mex.autosome.org/complete/tf/TIGD4</v>
      </c>
    </row>
    <row r="6" spans="1:15" ht="16" x14ac:dyDescent="0.2">
      <c r="A6" s="6" t="s">
        <v>27</v>
      </c>
      <c r="B6" s="8" t="s">
        <v>116</v>
      </c>
      <c r="C6" s="17" t="s">
        <v>209</v>
      </c>
      <c r="D6" s="12" t="s">
        <v>28</v>
      </c>
      <c r="E6" s="8" t="s">
        <v>103</v>
      </c>
      <c r="F6" s="6" t="s">
        <v>216</v>
      </c>
      <c r="G6" s="13" t="s">
        <v>219</v>
      </c>
      <c r="H6" s="6" t="s">
        <v>117</v>
      </c>
      <c r="I6" s="6" t="s">
        <v>105</v>
      </c>
      <c r="J6" s="6"/>
      <c r="K6" s="6" t="s">
        <v>118</v>
      </c>
      <c r="L6" s="6" t="s">
        <v>118</v>
      </c>
      <c r="M6" s="6" t="s">
        <v>108</v>
      </c>
      <c r="N6" s="6" t="s">
        <v>27</v>
      </c>
      <c r="O6" s="14" t="str">
        <f>CONCATENATE("https://mex.autosome.org/complete/tf/",N6)</f>
        <v>https://mex.autosome.org/complete/tf/TIGD4</v>
      </c>
    </row>
    <row r="7" spans="1:15" ht="16" x14ac:dyDescent="0.2">
      <c r="A7" s="6" t="s">
        <v>27</v>
      </c>
      <c r="B7" s="8" t="s">
        <v>116</v>
      </c>
      <c r="C7" s="17" t="s">
        <v>209</v>
      </c>
      <c r="D7" s="12" t="s">
        <v>28</v>
      </c>
      <c r="E7" s="8" t="s">
        <v>103</v>
      </c>
      <c r="F7" s="6" t="s">
        <v>216</v>
      </c>
      <c r="G7" s="13" t="s">
        <v>219</v>
      </c>
      <c r="H7" s="6" t="s">
        <v>117</v>
      </c>
      <c r="I7" s="6" t="s">
        <v>105</v>
      </c>
      <c r="J7" s="6"/>
      <c r="K7" s="6" t="s">
        <v>119</v>
      </c>
      <c r="L7" s="6" t="s">
        <v>119</v>
      </c>
      <c r="M7" s="6" t="s">
        <v>108</v>
      </c>
      <c r="N7" s="6" t="s">
        <v>27</v>
      </c>
      <c r="O7" s="14" t="str">
        <f>CONCATENATE("https://mex.autosome.org/complete/tf/",N7)</f>
        <v>https://mex.autosome.org/complete/tf/TIGD4</v>
      </c>
    </row>
    <row r="8" spans="1:15" ht="16" x14ac:dyDescent="0.2">
      <c r="A8" s="6" t="s">
        <v>28</v>
      </c>
      <c r="B8" s="7" t="s">
        <v>102</v>
      </c>
      <c r="C8" s="17" t="s">
        <v>209</v>
      </c>
      <c r="D8" s="12" t="s">
        <v>27</v>
      </c>
      <c r="E8" s="8" t="s">
        <v>103</v>
      </c>
      <c r="F8" s="19" t="s">
        <v>215</v>
      </c>
      <c r="G8" s="13" t="s">
        <v>219</v>
      </c>
      <c r="H8" s="6" t="s">
        <v>104</v>
      </c>
      <c r="I8" s="6" t="s">
        <v>105</v>
      </c>
      <c r="J8" s="6"/>
      <c r="K8" s="6" t="s">
        <v>120</v>
      </c>
      <c r="L8" s="6" t="s">
        <v>121</v>
      </c>
      <c r="M8" s="6" t="s">
        <v>122</v>
      </c>
      <c r="N8" s="6" t="s">
        <v>28</v>
      </c>
      <c r="O8" s="14" t="str">
        <f>CONCATENATE("https://mex.autosome.org/complete/tf/",N8)</f>
        <v>https://mex.autosome.org/complete/tf/TIGD5</v>
      </c>
    </row>
    <row r="9" spans="1:15" ht="16" x14ac:dyDescent="0.2">
      <c r="A9" s="6" t="s">
        <v>28</v>
      </c>
      <c r="B9" s="7" t="s">
        <v>102</v>
      </c>
      <c r="C9" s="17" t="s">
        <v>209</v>
      </c>
      <c r="D9" s="12" t="s">
        <v>27</v>
      </c>
      <c r="E9" s="8" t="s">
        <v>103</v>
      </c>
      <c r="F9" s="19" t="s">
        <v>215</v>
      </c>
      <c r="G9" s="13" t="s">
        <v>219</v>
      </c>
      <c r="H9" s="6" t="s">
        <v>104</v>
      </c>
      <c r="I9" s="6" t="s">
        <v>105</v>
      </c>
      <c r="J9" s="6"/>
      <c r="K9" s="6" t="s">
        <v>123</v>
      </c>
      <c r="L9" s="6" t="s">
        <v>124</v>
      </c>
      <c r="M9" s="6" t="s">
        <v>122</v>
      </c>
      <c r="N9" s="6" t="s">
        <v>28</v>
      </c>
      <c r="O9" s="14" t="str">
        <f>CONCATENATE("https://mex.autosome.org/complete/tf/",N9)</f>
        <v>https://mex.autosome.org/complete/tf/TIGD5</v>
      </c>
    </row>
    <row r="10" spans="1:15" ht="16" x14ac:dyDescent="0.2">
      <c r="A10" s="6" t="s">
        <v>28</v>
      </c>
      <c r="B10" s="7" t="s">
        <v>111</v>
      </c>
      <c r="C10" s="17" t="s">
        <v>209</v>
      </c>
      <c r="D10" s="12" t="s">
        <v>27</v>
      </c>
      <c r="E10" s="8" t="s">
        <v>103</v>
      </c>
      <c r="F10" s="6" t="s">
        <v>216</v>
      </c>
      <c r="G10" s="13" t="s">
        <v>219</v>
      </c>
      <c r="H10" s="6" t="s">
        <v>104</v>
      </c>
      <c r="I10" s="6" t="s">
        <v>105</v>
      </c>
      <c r="J10" s="6"/>
      <c r="K10" s="6" t="s">
        <v>125</v>
      </c>
      <c r="L10" s="6" t="s">
        <v>126</v>
      </c>
      <c r="M10" s="6" t="s">
        <v>122</v>
      </c>
      <c r="N10" s="6" t="s">
        <v>28</v>
      </c>
      <c r="O10" s="14" t="str">
        <f>CONCATENATE("https://mex.autosome.org/complete/tf/",N10)</f>
        <v>https://mex.autosome.org/complete/tf/TIGD5</v>
      </c>
    </row>
    <row r="11" spans="1:15" ht="16" x14ac:dyDescent="0.2">
      <c r="A11" s="6" t="s">
        <v>28</v>
      </c>
      <c r="B11" s="7" t="s">
        <v>111</v>
      </c>
      <c r="C11" s="17" t="s">
        <v>209</v>
      </c>
      <c r="D11" s="12" t="s">
        <v>27</v>
      </c>
      <c r="E11" s="8" t="s">
        <v>103</v>
      </c>
      <c r="F11" s="6" t="s">
        <v>216</v>
      </c>
      <c r="G11" s="13" t="s">
        <v>219</v>
      </c>
      <c r="H11" s="6" t="s">
        <v>104</v>
      </c>
      <c r="I11" s="6" t="s">
        <v>105</v>
      </c>
      <c r="J11" s="6"/>
      <c r="K11" s="6" t="s">
        <v>127</v>
      </c>
      <c r="L11" s="6" t="s">
        <v>128</v>
      </c>
      <c r="M11" s="6" t="s">
        <v>122</v>
      </c>
      <c r="N11" s="6" t="s">
        <v>28</v>
      </c>
      <c r="O11" s="14" t="str">
        <f>CONCATENATE("https://mex.autosome.org/complete/tf/",N11)</f>
        <v>https://mex.autosome.org/complete/tf/TIGD5</v>
      </c>
    </row>
    <row r="12" spans="1:15" ht="16" x14ac:dyDescent="0.2">
      <c r="A12" s="6" t="s">
        <v>28</v>
      </c>
      <c r="B12" s="8" t="s">
        <v>116</v>
      </c>
      <c r="C12" s="17" t="s">
        <v>209</v>
      </c>
      <c r="D12" s="12" t="s">
        <v>27</v>
      </c>
      <c r="E12" s="6" t="s">
        <v>129</v>
      </c>
      <c r="F12" s="20" t="s">
        <v>218</v>
      </c>
      <c r="G12" s="20" t="s">
        <v>217</v>
      </c>
      <c r="H12" s="6" t="s">
        <v>117</v>
      </c>
      <c r="I12" s="6" t="s">
        <v>105</v>
      </c>
      <c r="J12" s="6"/>
      <c r="K12" s="6" t="s">
        <v>130</v>
      </c>
      <c r="L12" s="6" t="s">
        <v>130</v>
      </c>
      <c r="M12" s="6" t="s">
        <v>122</v>
      </c>
      <c r="N12" s="6" t="s">
        <v>28</v>
      </c>
      <c r="O12" s="14" t="str">
        <f>CONCATENATE("https://mex.autosome.org/complete/tf/",N12)</f>
        <v>https://mex.autosome.org/complete/tf/TIGD5</v>
      </c>
    </row>
    <row r="13" spans="1:15" ht="16" x14ac:dyDescent="0.2">
      <c r="A13" s="6" t="s">
        <v>56</v>
      </c>
      <c r="B13" s="8" t="s">
        <v>116</v>
      </c>
      <c r="C13" s="17" t="s">
        <v>209</v>
      </c>
      <c r="D13" s="12" t="s">
        <v>57</v>
      </c>
      <c r="E13" s="6" t="s">
        <v>129</v>
      </c>
      <c r="F13" s="19" t="s">
        <v>132</v>
      </c>
      <c r="G13" s="20" t="s">
        <v>131</v>
      </c>
      <c r="H13" s="6" t="s">
        <v>117</v>
      </c>
      <c r="I13" s="6" t="s">
        <v>105</v>
      </c>
      <c r="J13" s="6"/>
      <c r="K13" s="6" t="s">
        <v>133</v>
      </c>
      <c r="L13" s="6" t="s">
        <v>134</v>
      </c>
      <c r="M13" s="6" t="s">
        <v>135</v>
      </c>
      <c r="N13" s="6" t="s">
        <v>56</v>
      </c>
      <c r="O13" s="14" t="str">
        <f>CONCATENATE("https://mex.autosome.org/complete/tf/",N13)</f>
        <v>https://mex.autosome.org/complete/tf/RBSN</v>
      </c>
    </row>
    <row r="14" spans="1:15" ht="16" x14ac:dyDescent="0.2">
      <c r="A14" s="6" t="s">
        <v>9</v>
      </c>
      <c r="B14" s="8" t="s">
        <v>116</v>
      </c>
      <c r="C14" s="17" t="s">
        <v>209</v>
      </c>
      <c r="D14" s="12" t="s">
        <v>10</v>
      </c>
      <c r="E14" s="8" t="s">
        <v>103</v>
      </c>
      <c r="F14" s="19" t="s">
        <v>136</v>
      </c>
      <c r="G14" s="13" t="s">
        <v>219</v>
      </c>
      <c r="H14" s="6" t="s">
        <v>117</v>
      </c>
      <c r="I14" s="6" t="s">
        <v>105</v>
      </c>
      <c r="J14" s="6" t="s">
        <v>137</v>
      </c>
      <c r="K14" s="6" t="s">
        <v>138</v>
      </c>
      <c r="L14" s="6" t="s">
        <v>139</v>
      </c>
      <c r="M14" s="6" t="s">
        <v>140</v>
      </c>
      <c r="N14" s="6" t="s">
        <v>9</v>
      </c>
      <c r="O14" s="14" t="str">
        <f>CONCATENATE("https://mex.autosome.org/complete/tf/",N14)</f>
        <v>https://mex.autosome.org/complete/tf/CPXCR1</v>
      </c>
    </row>
    <row r="15" spans="1:15" ht="16" x14ac:dyDescent="0.2">
      <c r="A15" s="6" t="s">
        <v>17</v>
      </c>
      <c r="B15" s="7" t="s">
        <v>102</v>
      </c>
      <c r="C15" s="17" t="s">
        <v>209</v>
      </c>
      <c r="D15" s="12" t="s">
        <v>18</v>
      </c>
      <c r="E15" s="8" t="s">
        <v>103</v>
      </c>
      <c r="F15" s="19" t="s">
        <v>215</v>
      </c>
      <c r="G15" s="13" t="s">
        <v>219</v>
      </c>
      <c r="H15" s="6" t="s">
        <v>104</v>
      </c>
      <c r="I15" s="6" t="s">
        <v>105</v>
      </c>
      <c r="J15" s="6"/>
      <c r="K15" s="6" t="s">
        <v>141</v>
      </c>
      <c r="L15" s="6" t="s">
        <v>142</v>
      </c>
      <c r="M15" s="6" t="s">
        <v>143</v>
      </c>
      <c r="N15" s="6" t="s">
        <v>17</v>
      </c>
      <c r="O15" s="14" t="str">
        <f>CONCATENATE("https://mex.autosome.org/complete/tf/",N15)</f>
        <v>https://mex.autosome.org/complete/tf/TTF1</v>
      </c>
    </row>
    <row r="16" spans="1:15" ht="16" x14ac:dyDescent="0.2">
      <c r="A16" s="6" t="s">
        <v>17</v>
      </c>
      <c r="B16" s="7" t="s">
        <v>102</v>
      </c>
      <c r="C16" s="17" t="s">
        <v>209</v>
      </c>
      <c r="D16" s="12" t="s">
        <v>18</v>
      </c>
      <c r="E16" s="8" t="s">
        <v>103</v>
      </c>
      <c r="F16" s="19" t="s">
        <v>215</v>
      </c>
      <c r="G16" s="13" t="s">
        <v>219</v>
      </c>
      <c r="H16" s="6" t="s">
        <v>104</v>
      </c>
      <c r="I16" s="6" t="s">
        <v>105</v>
      </c>
      <c r="J16" s="6"/>
      <c r="K16" s="6" t="s">
        <v>144</v>
      </c>
      <c r="L16" s="6" t="s">
        <v>145</v>
      </c>
      <c r="M16" s="6" t="s">
        <v>143</v>
      </c>
      <c r="N16" s="6" t="s">
        <v>17</v>
      </c>
      <c r="O16" s="14" t="str">
        <f>CONCATENATE("https://mex.autosome.org/complete/tf/",N16)</f>
        <v>https://mex.autosome.org/complete/tf/TTF1</v>
      </c>
    </row>
    <row r="17" spans="1:15" ht="16" x14ac:dyDescent="0.2">
      <c r="A17" s="6" t="s">
        <v>17</v>
      </c>
      <c r="B17" s="7" t="s">
        <v>111</v>
      </c>
      <c r="C17" s="17" t="s">
        <v>209</v>
      </c>
      <c r="D17" s="12" t="s">
        <v>18</v>
      </c>
      <c r="E17" s="8" t="s">
        <v>103</v>
      </c>
      <c r="F17" s="6" t="s">
        <v>216</v>
      </c>
      <c r="G17" s="13" t="s">
        <v>219</v>
      </c>
      <c r="H17" s="6" t="s">
        <v>104</v>
      </c>
      <c r="I17" s="6" t="s">
        <v>105</v>
      </c>
      <c r="J17" s="6"/>
      <c r="K17" s="6" t="s">
        <v>146</v>
      </c>
      <c r="L17" s="6" t="s">
        <v>147</v>
      </c>
      <c r="M17" s="6" t="s">
        <v>143</v>
      </c>
      <c r="N17" s="6" t="s">
        <v>17</v>
      </c>
      <c r="O17" s="14" t="str">
        <f>CONCATENATE("https://mex.autosome.org/complete/tf/",N17)</f>
        <v>https://mex.autosome.org/complete/tf/TTF1</v>
      </c>
    </row>
    <row r="18" spans="1:15" ht="16" x14ac:dyDescent="0.2">
      <c r="A18" s="6" t="s">
        <v>17</v>
      </c>
      <c r="B18" s="7" t="s">
        <v>111</v>
      </c>
      <c r="C18" s="17" t="s">
        <v>209</v>
      </c>
      <c r="D18" s="12" t="s">
        <v>18</v>
      </c>
      <c r="E18" s="8" t="s">
        <v>103</v>
      </c>
      <c r="F18" s="6" t="s">
        <v>216</v>
      </c>
      <c r="G18" s="13" t="s">
        <v>219</v>
      </c>
      <c r="H18" s="6" t="s">
        <v>104</v>
      </c>
      <c r="I18" s="6" t="s">
        <v>105</v>
      </c>
      <c r="J18" s="6"/>
      <c r="K18" s="6" t="s">
        <v>148</v>
      </c>
      <c r="L18" s="6" t="s">
        <v>149</v>
      </c>
      <c r="M18" s="6" t="s">
        <v>143</v>
      </c>
      <c r="N18" s="6" t="s">
        <v>17</v>
      </c>
      <c r="O18" s="14" t="str">
        <f>CONCATENATE("https://mex.autosome.org/complete/tf/",N18)</f>
        <v>https://mex.autosome.org/complete/tf/TTF1</v>
      </c>
    </row>
    <row r="19" spans="1:15" ht="16" x14ac:dyDescent="0.2">
      <c r="A19" s="6" t="s">
        <v>17</v>
      </c>
      <c r="B19" s="8" t="s">
        <v>116</v>
      </c>
      <c r="C19" s="17" t="s">
        <v>209</v>
      </c>
      <c r="D19" s="12" t="s">
        <v>18</v>
      </c>
      <c r="E19" s="8" t="s">
        <v>103</v>
      </c>
      <c r="F19" s="6" t="s">
        <v>216</v>
      </c>
      <c r="G19" s="13" t="s">
        <v>219</v>
      </c>
      <c r="H19" s="6" t="s">
        <v>117</v>
      </c>
      <c r="I19" s="6" t="s">
        <v>105</v>
      </c>
      <c r="J19" s="6" t="s">
        <v>150</v>
      </c>
      <c r="K19" s="6" t="s">
        <v>151</v>
      </c>
      <c r="L19" s="6" t="s">
        <v>151</v>
      </c>
      <c r="M19" s="6" t="s">
        <v>143</v>
      </c>
      <c r="N19" s="6" t="s">
        <v>17</v>
      </c>
      <c r="O19" s="14" t="str">
        <f>CONCATENATE("https://mex.autosome.org/complete/tf/",N19)</f>
        <v>https://mex.autosome.org/complete/tf/TTF1</v>
      </c>
    </row>
    <row r="20" spans="1:15" ht="16" x14ac:dyDescent="0.2">
      <c r="A20" s="6" t="s">
        <v>17</v>
      </c>
      <c r="B20" s="8" t="s">
        <v>116</v>
      </c>
      <c r="C20" s="17" t="s">
        <v>209</v>
      </c>
      <c r="D20" s="12" t="s">
        <v>18</v>
      </c>
      <c r="E20" s="8" t="s">
        <v>103</v>
      </c>
      <c r="F20" s="6" t="s">
        <v>216</v>
      </c>
      <c r="G20" s="13" t="s">
        <v>219</v>
      </c>
      <c r="H20" s="6" t="s">
        <v>152</v>
      </c>
      <c r="I20" s="6" t="s">
        <v>105</v>
      </c>
      <c r="J20" s="6" t="s">
        <v>150</v>
      </c>
      <c r="K20" s="6" t="s">
        <v>153</v>
      </c>
      <c r="L20" s="6" t="s">
        <v>153</v>
      </c>
      <c r="M20" s="6" t="s">
        <v>143</v>
      </c>
      <c r="N20" s="6" t="s">
        <v>17</v>
      </c>
      <c r="O20" s="14" t="str">
        <f>CONCATENATE("https://mex.autosome.org/complete/tf/",N20)</f>
        <v>https://mex.autosome.org/complete/tf/TTF1</v>
      </c>
    </row>
    <row r="21" spans="1:15" ht="16" x14ac:dyDescent="0.2">
      <c r="A21" s="6" t="s">
        <v>18</v>
      </c>
      <c r="B21" s="8" t="s">
        <v>116</v>
      </c>
      <c r="C21" s="17" t="s">
        <v>209</v>
      </c>
      <c r="D21" s="12" t="s">
        <v>17</v>
      </c>
      <c r="E21" s="8" t="s">
        <v>103</v>
      </c>
      <c r="F21" s="6" t="s">
        <v>216</v>
      </c>
      <c r="G21" s="13" t="s">
        <v>219</v>
      </c>
      <c r="H21" s="6" t="s">
        <v>117</v>
      </c>
      <c r="I21" s="6" t="s">
        <v>105</v>
      </c>
      <c r="J21" s="6" t="s">
        <v>154</v>
      </c>
      <c r="K21" s="6" t="s">
        <v>155</v>
      </c>
      <c r="L21" s="6" t="s">
        <v>155</v>
      </c>
      <c r="M21" s="6" t="s">
        <v>156</v>
      </c>
      <c r="N21" s="6" t="s">
        <v>18</v>
      </c>
      <c r="O21" s="14" t="str">
        <f>CONCATENATE("https://mex.autosome.org/complete/tf/",N21)</f>
        <v>https://mex.autosome.org/complete/tf/MYRFL</v>
      </c>
    </row>
    <row r="22" spans="1:15" ht="16" x14ac:dyDescent="0.2">
      <c r="A22" s="6" t="s">
        <v>17</v>
      </c>
      <c r="B22" s="6" t="s">
        <v>157</v>
      </c>
      <c r="C22" s="17" t="s">
        <v>211</v>
      </c>
      <c r="D22" s="13" t="s">
        <v>17</v>
      </c>
      <c r="E22" s="6" t="s">
        <v>129</v>
      </c>
      <c r="F22" s="19" t="s">
        <v>159</v>
      </c>
      <c r="G22" s="21" t="s">
        <v>219</v>
      </c>
      <c r="H22" s="6" t="s">
        <v>104</v>
      </c>
      <c r="I22" s="6" t="s">
        <v>158</v>
      </c>
      <c r="J22" s="6"/>
      <c r="K22" s="6" t="s">
        <v>160</v>
      </c>
      <c r="L22" s="6" t="s">
        <v>161</v>
      </c>
      <c r="M22" s="6" t="s">
        <v>162</v>
      </c>
      <c r="N22" s="6" t="s">
        <v>17</v>
      </c>
      <c r="O22" s="14" t="str">
        <f>CONCATENATE("https://mex.autosome.org/complete/tf/",N22)</f>
        <v>https://mex.autosome.org/complete/tf/TTF1</v>
      </c>
    </row>
    <row r="23" spans="1:15" ht="16" x14ac:dyDescent="0.2">
      <c r="A23" s="6" t="s">
        <v>37</v>
      </c>
      <c r="B23" s="8" t="s">
        <v>116</v>
      </c>
      <c r="C23" s="17" t="s">
        <v>209</v>
      </c>
      <c r="D23" s="12" t="s">
        <v>38</v>
      </c>
      <c r="E23" s="6" t="s">
        <v>129</v>
      </c>
      <c r="F23" s="6" t="s">
        <v>216</v>
      </c>
      <c r="G23" s="13" t="s">
        <v>129</v>
      </c>
      <c r="H23" s="6" t="s">
        <v>117</v>
      </c>
      <c r="I23" s="6" t="s">
        <v>163</v>
      </c>
      <c r="J23" s="6" t="s">
        <v>70</v>
      </c>
      <c r="K23" s="6" t="s">
        <v>164</v>
      </c>
      <c r="L23" s="6" t="s">
        <v>164</v>
      </c>
      <c r="M23" s="6" t="s">
        <v>165</v>
      </c>
      <c r="N23" s="6" t="s">
        <v>37</v>
      </c>
      <c r="O23" s="14" t="str">
        <f>CONCATENATE("https://mex.autosome.org/complete/tf/",N23)</f>
        <v>https://mex.autosome.org/complete/tf/ZBED5</v>
      </c>
    </row>
    <row r="24" spans="1:15" ht="16" x14ac:dyDescent="0.2">
      <c r="A24" s="6" t="s">
        <v>37</v>
      </c>
      <c r="B24" s="8" t="s">
        <v>116</v>
      </c>
      <c r="C24" s="17" t="s">
        <v>209</v>
      </c>
      <c r="D24" s="12" t="s">
        <v>38</v>
      </c>
      <c r="E24" s="8" t="s">
        <v>103</v>
      </c>
      <c r="F24" s="19" t="s">
        <v>166</v>
      </c>
      <c r="G24" s="12" t="s">
        <v>129</v>
      </c>
      <c r="H24" s="6" t="s">
        <v>117</v>
      </c>
      <c r="I24" s="6" t="s">
        <v>163</v>
      </c>
      <c r="J24" s="6" t="s">
        <v>166</v>
      </c>
      <c r="K24" s="6" t="s">
        <v>167</v>
      </c>
      <c r="L24" s="6" t="s">
        <v>167</v>
      </c>
      <c r="M24" s="6" t="s">
        <v>165</v>
      </c>
      <c r="N24" s="6" t="s">
        <v>37</v>
      </c>
      <c r="O24" s="14" t="str">
        <f>CONCATENATE("https://mex.autosome.org/complete/tf/",N24)</f>
        <v>https://mex.autosome.org/complete/tf/ZBED5</v>
      </c>
    </row>
    <row r="25" spans="1:15" ht="16" x14ac:dyDescent="0.2">
      <c r="A25" s="6" t="s">
        <v>43</v>
      </c>
      <c r="B25" s="8" t="s">
        <v>116</v>
      </c>
      <c r="C25" s="17" t="s">
        <v>209</v>
      </c>
      <c r="D25" s="12" t="s">
        <v>44</v>
      </c>
      <c r="E25" s="6" t="s">
        <v>129</v>
      </c>
      <c r="F25" s="19" t="s">
        <v>169</v>
      </c>
      <c r="G25" s="15" t="s">
        <v>168</v>
      </c>
      <c r="H25" s="6" t="s">
        <v>117</v>
      </c>
      <c r="I25" s="6" t="s">
        <v>105</v>
      </c>
      <c r="J25" s="6" t="s">
        <v>170</v>
      </c>
      <c r="K25" s="6" t="s">
        <v>171</v>
      </c>
      <c r="L25" s="6" t="s">
        <v>171</v>
      </c>
      <c r="M25" s="6" t="s">
        <v>172</v>
      </c>
      <c r="N25" s="6" t="s">
        <v>43</v>
      </c>
      <c r="O25" s="14" t="str">
        <f>CONCATENATE("https://mex.autosome.org/complete/tf/",N25)</f>
        <v>https://mex.autosome.org/complete/tf/CHCHD3</v>
      </c>
    </row>
    <row r="26" spans="1:15" ht="16" x14ac:dyDescent="0.2">
      <c r="A26" s="6" t="s">
        <v>44</v>
      </c>
      <c r="B26" s="8" t="s">
        <v>116</v>
      </c>
      <c r="C26" s="17" t="s">
        <v>209</v>
      </c>
      <c r="D26" s="13" t="s">
        <v>44</v>
      </c>
      <c r="E26" s="6" t="s">
        <v>129</v>
      </c>
      <c r="F26" s="19" t="s">
        <v>174</v>
      </c>
      <c r="G26" s="15" t="s">
        <v>168</v>
      </c>
      <c r="H26" s="6" t="s">
        <v>173</v>
      </c>
      <c r="I26" s="6" t="s">
        <v>105</v>
      </c>
      <c r="J26" s="6" t="s">
        <v>175</v>
      </c>
      <c r="K26" s="6" t="s">
        <v>176</v>
      </c>
      <c r="L26" s="6" t="s">
        <v>176</v>
      </c>
      <c r="M26" s="6" t="s">
        <v>177</v>
      </c>
      <c r="N26" s="6" t="s">
        <v>44</v>
      </c>
      <c r="O26" s="14" t="str">
        <f>CONCATENATE("https://mex.autosome.org/complete/tf/",N26)</f>
        <v>https://mex.autosome.org/complete/tf/ZNF578</v>
      </c>
    </row>
    <row r="27" spans="1:15" ht="16" x14ac:dyDescent="0.2">
      <c r="A27" s="6" t="s">
        <v>61</v>
      </c>
      <c r="B27" s="8" t="s">
        <v>116</v>
      </c>
      <c r="C27" s="17" t="s">
        <v>209</v>
      </c>
      <c r="D27" s="12" t="s">
        <v>62</v>
      </c>
      <c r="E27" s="6" t="s">
        <v>129</v>
      </c>
      <c r="F27" s="6" t="s">
        <v>216</v>
      </c>
      <c r="G27" s="15" t="s">
        <v>168</v>
      </c>
      <c r="H27" s="6" t="s">
        <v>117</v>
      </c>
      <c r="I27" s="6" t="s">
        <v>105</v>
      </c>
      <c r="J27" s="6" t="s">
        <v>70</v>
      </c>
      <c r="K27" s="6" t="s">
        <v>178</v>
      </c>
      <c r="L27" s="6" t="s">
        <v>178</v>
      </c>
      <c r="M27" s="6" t="s">
        <v>179</v>
      </c>
      <c r="N27" s="6" t="s">
        <v>61</v>
      </c>
      <c r="O27" s="14" t="str">
        <f>CONCATENATE("https://mex.autosome.org/complete/tf/",N27)</f>
        <v>https://mex.autosome.org/complete/tf/CENPX</v>
      </c>
    </row>
    <row r="28" spans="1:15" ht="16" x14ac:dyDescent="0.2">
      <c r="A28" s="6" t="s">
        <v>66</v>
      </c>
      <c r="B28" s="8" t="s">
        <v>116</v>
      </c>
      <c r="C28" s="17" t="s">
        <v>209</v>
      </c>
      <c r="D28" s="12" t="s">
        <v>67</v>
      </c>
      <c r="E28" s="6" t="s">
        <v>180</v>
      </c>
      <c r="F28" s="6" t="s">
        <v>220</v>
      </c>
      <c r="G28" s="13" t="s">
        <v>180</v>
      </c>
      <c r="H28" s="6" t="s">
        <v>117</v>
      </c>
      <c r="I28" s="6" t="s">
        <v>181</v>
      </c>
      <c r="J28" s="6" t="s">
        <v>166</v>
      </c>
      <c r="K28" s="6" t="s">
        <v>183</v>
      </c>
      <c r="L28" s="6" t="str">
        <f t="shared" ref="L28:L32" si="0">K28</f>
        <v>THC_0477</v>
      </c>
      <c r="M28" s="6" t="s">
        <v>184</v>
      </c>
      <c r="N28" s="6" t="s">
        <v>66</v>
      </c>
      <c r="O28" s="14" t="str">
        <f>CONCATENATE("https://mex.autosome.org/complete/tf/",N28)</f>
        <v>https://mex.autosome.org/complete/tf/ZNF43</v>
      </c>
    </row>
    <row r="29" spans="1:15" ht="16" x14ac:dyDescent="0.2">
      <c r="A29" s="6" t="s">
        <v>72</v>
      </c>
      <c r="B29" s="8" t="s">
        <v>116</v>
      </c>
      <c r="C29" s="17" t="s">
        <v>209</v>
      </c>
      <c r="D29" s="12" t="s">
        <v>73</v>
      </c>
      <c r="E29" s="6" t="s">
        <v>180</v>
      </c>
      <c r="F29" s="6" t="s">
        <v>220</v>
      </c>
      <c r="G29" s="13" t="s">
        <v>180</v>
      </c>
      <c r="H29" s="6" t="s">
        <v>185</v>
      </c>
      <c r="I29" s="6" t="s">
        <v>181</v>
      </c>
      <c r="J29" s="6" t="s">
        <v>70</v>
      </c>
      <c r="K29" s="6" t="s">
        <v>186</v>
      </c>
      <c r="L29" s="6" t="str">
        <f t="shared" si="0"/>
        <v>THC_0163</v>
      </c>
      <c r="M29" s="6" t="s">
        <v>187</v>
      </c>
      <c r="N29" s="6" t="s">
        <v>72</v>
      </c>
      <c r="O29" s="14" t="str">
        <f>CONCATENATE("https://mex.autosome.org/complete/tf/",N29)</f>
        <v>https://mex.autosome.org/complete/tf/AKAP8</v>
      </c>
    </row>
    <row r="30" spans="1:15" ht="16" x14ac:dyDescent="0.2">
      <c r="A30" s="6" t="s">
        <v>76</v>
      </c>
      <c r="B30" s="8" t="s">
        <v>116</v>
      </c>
      <c r="C30" s="17" t="s">
        <v>209</v>
      </c>
      <c r="D30" s="12" t="s">
        <v>56</v>
      </c>
      <c r="E30" s="6" t="s">
        <v>180</v>
      </c>
      <c r="F30" s="6" t="s">
        <v>220</v>
      </c>
      <c r="G30" s="13" t="s">
        <v>180</v>
      </c>
      <c r="H30" s="6" t="s">
        <v>185</v>
      </c>
      <c r="I30" s="6" t="s">
        <v>181</v>
      </c>
      <c r="J30" s="6" t="s">
        <v>70</v>
      </c>
      <c r="K30" s="6" t="s">
        <v>188</v>
      </c>
      <c r="L30" s="6" t="str">
        <f t="shared" si="0"/>
        <v>THC_0290</v>
      </c>
      <c r="M30" s="6" t="s">
        <v>189</v>
      </c>
      <c r="N30" s="6" t="s">
        <v>76</v>
      </c>
      <c r="O30" s="14" t="str">
        <f>CONCATENATE("https://mex.autosome.org/complete/tf/",N30)</f>
        <v>https://mex.autosome.org/complete/tf/PRMT3</v>
      </c>
    </row>
    <row r="31" spans="1:15" ht="16" x14ac:dyDescent="0.2">
      <c r="A31" s="6" t="s">
        <v>57</v>
      </c>
      <c r="B31" s="8" t="s">
        <v>116</v>
      </c>
      <c r="C31" s="17" t="s">
        <v>209</v>
      </c>
      <c r="D31" s="12" t="s">
        <v>78</v>
      </c>
      <c r="E31" s="6" t="s">
        <v>180</v>
      </c>
      <c r="F31" s="6" t="s">
        <v>220</v>
      </c>
      <c r="G31" s="13" t="s">
        <v>180</v>
      </c>
      <c r="H31" s="6" t="s">
        <v>185</v>
      </c>
      <c r="I31" s="6" t="s">
        <v>181</v>
      </c>
      <c r="J31" s="6" t="s">
        <v>182</v>
      </c>
      <c r="K31" s="6" t="s">
        <v>190</v>
      </c>
      <c r="L31" s="6" t="str">
        <f t="shared" si="0"/>
        <v>THC_0306</v>
      </c>
      <c r="M31" s="6" t="s">
        <v>191</v>
      </c>
      <c r="N31" s="6" t="s">
        <v>57</v>
      </c>
      <c r="O31" s="14" t="str">
        <f>CONCATENATE("https://mex.autosome.org/complete/tf/",N31)</f>
        <v>https://mex.autosome.org/complete/tf/RLF</v>
      </c>
    </row>
    <row r="32" spans="1:15" ht="16" x14ac:dyDescent="0.2">
      <c r="A32" s="6" t="s">
        <v>80</v>
      </c>
      <c r="B32" s="8" t="s">
        <v>116</v>
      </c>
      <c r="C32" s="17" t="s">
        <v>209</v>
      </c>
      <c r="D32" s="12" t="s">
        <v>192</v>
      </c>
      <c r="E32" s="6" t="s">
        <v>180</v>
      </c>
      <c r="F32" s="6" t="s">
        <v>220</v>
      </c>
      <c r="G32" s="13" t="s">
        <v>180</v>
      </c>
      <c r="H32" s="6" t="s">
        <v>185</v>
      </c>
      <c r="I32" s="6" t="s">
        <v>181</v>
      </c>
      <c r="J32" s="6" t="s">
        <v>70</v>
      </c>
      <c r="K32" s="6" t="s">
        <v>193</v>
      </c>
      <c r="L32" s="6" t="str">
        <f t="shared" si="0"/>
        <v>THC_0349</v>
      </c>
      <c r="M32" s="6" t="s">
        <v>194</v>
      </c>
      <c r="N32" s="6" t="s">
        <v>80</v>
      </c>
      <c r="O32" s="14" t="str">
        <f>CONCATENATE("https://mex.autosome.org/complete/tf/",N32)</f>
        <v>https://mex.autosome.org/complete/tf/ZNF207</v>
      </c>
    </row>
    <row r="33" spans="1:15" ht="16" x14ac:dyDescent="0.2">
      <c r="A33" s="6" t="s">
        <v>80</v>
      </c>
      <c r="B33" s="8" t="s">
        <v>116</v>
      </c>
      <c r="C33" s="17" t="s">
        <v>209</v>
      </c>
      <c r="D33" s="12" t="s">
        <v>195</v>
      </c>
      <c r="E33" s="6" t="s">
        <v>129</v>
      </c>
      <c r="F33" s="6" t="s">
        <v>220</v>
      </c>
      <c r="G33" s="13" t="s">
        <v>129</v>
      </c>
      <c r="H33" s="6" t="s">
        <v>185</v>
      </c>
      <c r="I33" s="6" t="s">
        <v>181</v>
      </c>
      <c r="J33" s="6" t="s">
        <v>70</v>
      </c>
      <c r="K33" s="6" t="s">
        <v>196</v>
      </c>
      <c r="L33" s="6" t="s">
        <v>197</v>
      </c>
      <c r="M33" s="6" t="s">
        <v>194</v>
      </c>
      <c r="N33" s="6" t="s">
        <v>80</v>
      </c>
      <c r="O33" s="14" t="str">
        <f>CONCATENATE("https://mex.autosome.org/complete/tf/",N33)</f>
        <v>https://mex.autosome.org/complete/tf/ZNF207</v>
      </c>
    </row>
    <row r="34" spans="1:15" ht="16" x14ac:dyDescent="0.2">
      <c r="A34" s="6" t="s">
        <v>84</v>
      </c>
      <c r="B34" s="8" t="s">
        <v>116</v>
      </c>
      <c r="C34" s="17" t="s">
        <v>209</v>
      </c>
      <c r="D34" s="12" t="s">
        <v>85</v>
      </c>
      <c r="E34" s="6" t="s">
        <v>180</v>
      </c>
      <c r="F34" s="6" t="s">
        <v>220</v>
      </c>
      <c r="G34" s="13" t="s">
        <v>180</v>
      </c>
      <c r="H34" s="6" t="s">
        <v>185</v>
      </c>
      <c r="I34" s="6" t="s">
        <v>181</v>
      </c>
      <c r="J34" s="6" t="s">
        <v>70</v>
      </c>
      <c r="K34" s="6" t="s">
        <v>198</v>
      </c>
      <c r="L34" s="6" t="str">
        <f t="shared" ref="L34:L35" si="1">K34</f>
        <v>THC_0332</v>
      </c>
      <c r="M34" s="6" t="s">
        <v>199</v>
      </c>
      <c r="N34" s="6" t="s">
        <v>84</v>
      </c>
      <c r="O34" s="14" t="str">
        <f>CONCATENATE("https://mex.autosome.org/complete/tf/",N34)</f>
        <v>https://mex.autosome.org/complete/tf/ZNF326</v>
      </c>
    </row>
    <row r="35" spans="1:15" ht="16" x14ac:dyDescent="0.2">
      <c r="A35" s="6" t="s">
        <v>10</v>
      </c>
      <c r="B35" s="8" t="s">
        <v>116</v>
      </c>
      <c r="C35" s="17" t="s">
        <v>209</v>
      </c>
      <c r="D35" s="12" t="s">
        <v>76</v>
      </c>
      <c r="E35" s="6" t="s">
        <v>180</v>
      </c>
      <c r="F35" s="6" t="s">
        <v>220</v>
      </c>
      <c r="G35" s="13" t="s">
        <v>180</v>
      </c>
      <c r="H35" s="6" t="s">
        <v>185</v>
      </c>
      <c r="I35" s="6" t="s">
        <v>181</v>
      </c>
      <c r="J35" s="6" t="s">
        <v>182</v>
      </c>
      <c r="K35" s="6" t="s">
        <v>200</v>
      </c>
      <c r="L35" s="6" t="str">
        <f t="shared" si="1"/>
        <v>THC_0369</v>
      </c>
      <c r="M35" s="6" t="s">
        <v>201</v>
      </c>
      <c r="N35" s="6" t="s">
        <v>10</v>
      </c>
      <c r="O35" s="14" t="str">
        <f>CONCATENATE("https://mex.autosome.org/complete/tf/",N35)</f>
        <v>https://mex.autosome.org/complete/tf/PRDM5</v>
      </c>
    </row>
    <row r="36" spans="1:15" ht="16" x14ac:dyDescent="0.2">
      <c r="A36" s="6" t="s">
        <v>50</v>
      </c>
      <c r="B36" s="8" t="s">
        <v>116</v>
      </c>
      <c r="C36" s="17" t="s">
        <v>209</v>
      </c>
      <c r="D36" s="12" t="s">
        <v>51</v>
      </c>
      <c r="E36" s="8" t="s">
        <v>103</v>
      </c>
      <c r="F36" s="6" t="s">
        <v>202</v>
      </c>
      <c r="G36" s="15" t="s">
        <v>168</v>
      </c>
      <c r="H36" s="6" t="s">
        <v>221</v>
      </c>
      <c r="I36" s="6" t="s">
        <v>181</v>
      </c>
      <c r="J36" s="6" t="s">
        <v>202</v>
      </c>
      <c r="K36" s="6" t="s">
        <v>203</v>
      </c>
      <c r="L36" s="6" t="s">
        <v>203</v>
      </c>
      <c r="M36" s="6" t="s">
        <v>204</v>
      </c>
      <c r="N36" s="6" t="s">
        <v>50</v>
      </c>
      <c r="O36" s="14" t="str">
        <f>CONCATENATE("https://mex.autosome.org/complete/tf/",N36)</f>
        <v>https://mex.autosome.org/complete/tf/GCM1</v>
      </c>
    </row>
    <row r="37" spans="1:15" ht="16" x14ac:dyDescent="0.2">
      <c r="A37" s="6" t="s">
        <v>90</v>
      </c>
      <c r="B37" s="8" t="s">
        <v>116</v>
      </c>
      <c r="C37" s="17" t="s">
        <v>209</v>
      </c>
      <c r="D37" s="12" t="s">
        <v>91</v>
      </c>
      <c r="E37" s="6" t="s">
        <v>129</v>
      </c>
      <c r="F37" s="6" t="s">
        <v>220</v>
      </c>
      <c r="G37" s="13" t="s">
        <v>129</v>
      </c>
      <c r="H37" s="6" t="s">
        <v>185</v>
      </c>
      <c r="I37" s="6" t="s">
        <v>181</v>
      </c>
      <c r="J37" s="6" t="s">
        <v>70</v>
      </c>
      <c r="K37" s="6" t="s">
        <v>205</v>
      </c>
      <c r="L37" s="6" t="s">
        <v>205</v>
      </c>
      <c r="M37" s="6" t="s">
        <v>206</v>
      </c>
      <c r="N37" s="6" t="s">
        <v>90</v>
      </c>
      <c r="O37" s="14" t="str">
        <f>CONCATENATE("https://mex.autosome.org/complete/tf/",N37)</f>
        <v>https://mex.autosome.org/complete/tf/THAP11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I19"/>
  <sheetViews>
    <sheetView workbookViewId="0">
      <selection activeCell="G26" sqref="G26"/>
    </sheetView>
  </sheetViews>
  <sheetFormatPr baseColWidth="10" defaultColWidth="12.6640625" defaultRowHeight="15.75" customHeight="1" x14ac:dyDescent="0.15"/>
  <cols>
    <col min="7" max="7" width="48.33203125" customWidth="1"/>
    <col min="8" max="8" width="51.33203125" customWidth="1"/>
  </cols>
  <sheetData>
    <row r="1" spans="1:9" ht="73" customHeight="1" x14ac:dyDescent="0.15">
      <c r="A1" s="5" t="s">
        <v>0</v>
      </c>
      <c r="B1" s="5" t="s">
        <v>1</v>
      </c>
      <c r="C1" s="5" t="s">
        <v>2</v>
      </c>
      <c r="D1" s="5" t="s">
        <v>3</v>
      </c>
      <c r="E1" s="5" t="s">
        <v>4</v>
      </c>
      <c r="F1" s="5" t="s">
        <v>5</v>
      </c>
      <c r="G1" s="5" t="s">
        <v>6</v>
      </c>
      <c r="H1" s="5" t="s">
        <v>7</v>
      </c>
      <c r="I1" s="5" t="s">
        <v>8</v>
      </c>
    </row>
    <row r="2" spans="1:9" ht="15.75" customHeight="1" x14ac:dyDescent="0.15">
      <c r="A2" s="1" t="s">
        <v>9</v>
      </c>
      <c r="B2" s="1" t="s">
        <v>10</v>
      </c>
      <c r="C2" s="1" t="s">
        <v>11</v>
      </c>
      <c r="D2" s="1" t="s">
        <v>12</v>
      </c>
      <c r="E2" s="2" t="s">
        <v>13</v>
      </c>
      <c r="F2" s="2" t="s">
        <v>13</v>
      </c>
      <c r="G2" s="1" t="s">
        <v>14</v>
      </c>
      <c r="H2" s="1" t="s">
        <v>15</v>
      </c>
      <c r="I2" s="3" t="s">
        <v>16</v>
      </c>
    </row>
    <row r="3" spans="1:9" ht="15.75" customHeight="1" x14ac:dyDescent="0.15">
      <c r="A3" s="1" t="s">
        <v>17</v>
      </c>
      <c r="B3" s="1" t="s">
        <v>18</v>
      </c>
      <c r="C3" s="1" t="s">
        <v>19</v>
      </c>
      <c r="D3" s="1" t="s">
        <v>12</v>
      </c>
      <c r="E3" s="1" t="s">
        <v>20</v>
      </c>
      <c r="F3" s="2" t="s">
        <v>13</v>
      </c>
      <c r="G3" s="1" t="s">
        <v>21</v>
      </c>
      <c r="H3" s="1" t="s">
        <v>22</v>
      </c>
      <c r="I3" s="3" t="s">
        <v>23</v>
      </c>
    </row>
    <row r="4" spans="1:9" ht="15.75" customHeight="1" x14ac:dyDescent="0.15">
      <c r="A4" s="1" t="s">
        <v>18</v>
      </c>
      <c r="B4" s="1" t="s">
        <v>17</v>
      </c>
      <c r="C4" s="1" t="s">
        <v>11</v>
      </c>
      <c r="D4" s="1" t="s">
        <v>12</v>
      </c>
      <c r="E4" s="1" t="s">
        <v>20</v>
      </c>
      <c r="F4" s="2" t="s">
        <v>13</v>
      </c>
      <c r="G4" s="1" t="s">
        <v>24</v>
      </c>
      <c r="H4" s="1" t="s">
        <v>25</v>
      </c>
      <c r="I4" s="3" t="s">
        <v>26</v>
      </c>
    </row>
    <row r="5" spans="1:9" ht="15.75" customHeight="1" x14ac:dyDescent="0.15">
      <c r="A5" s="1" t="s">
        <v>27</v>
      </c>
      <c r="B5" s="1" t="s">
        <v>28</v>
      </c>
      <c r="C5" s="1" t="s">
        <v>19</v>
      </c>
      <c r="D5" s="1" t="s">
        <v>29</v>
      </c>
      <c r="E5" s="1" t="s">
        <v>20</v>
      </c>
      <c r="F5" s="1" t="s">
        <v>30</v>
      </c>
      <c r="G5" s="1" t="s">
        <v>31</v>
      </c>
      <c r="H5" s="1" t="s">
        <v>32</v>
      </c>
      <c r="I5" s="3" t="s">
        <v>33</v>
      </c>
    </row>
    <row r="6" spans="1:9" ht="15.75" customHeight="1" x14ac:dyDescent="0.15">
      <c r="A6" s="1" t="s">
        <v>28</v>
      </c>
      <c r="B6" s="1" t="s">
        <v>27</v>
      </c>
      <c r="C6" s="1" t="s">
        <v>34</v>
      </c>
      <c r="D6" s="1" t="s">
        <v>29</v>
      </c>
      <c r="E6" s="1" t="s">
        <v>20</v>
      </c>
      <c r="F6" s="1" t="s">
        <v>30</v>
      </c>
      <c r="G6" s="1" t="s">
        <v>35</v>
      </c>
      <c r="H6" s="1" t="s">
        <v>32</v>
      </c>
      <c r="I6" s="3" t="s">
        <v>36</v>
      </c>
    </row>
    <row r="7" spans="1:9" ht="15.75" customHeight="1" x14ac:dyDescent="0.15">
      <c r="A7" s="1" t="s">
        <v>37</v>
      </c>
      <c r="B7" s="1" t="s">
        <v>38</v>
      </c>
      <c r="C7" s="1" t="s">
        <v>11</v>
      </c>
      <c r="D7" s="1" t="s">
        <v>39</v>
      </c>
      <c r="E7" s="1" t="s">
        <v>20</v>
      </c>
      <c r="F7" s="1" t="s">
        <v>30</v>
      </c>
      <c r="G7" s="1" t="s">
        <v>40</v>
      </c>
      <c r="H7" s="1" t="s">
        <v>41</v>
      </c>
      <c r="I7" s="3" t="s">
        <v>42</v>
      </c>
    </row>
    <row r="8" spans="1:9" ht="15.75" customHeight="1" x14ac:dyDescent="0.15">
      <c r="A8" s="1" t="s">
        <v>43</v>
      </c>
      <c r="B8" s="1" t="s">
        <v>44</v>
      </c>
      <c r="C8" s="1" t="s">
        <v>11</v>
      </c>
      <c r="D8" s="2" t="s">
        <v>45</v>
      </c>
      <c r="E8" s="2" t="s">
        <v>46</v>
      </c>
      <c r="F8" s="1" t="s">
        <v>30</v>
      </c>
      <c r="G8" s="1" t="s">
        <v>47</v>
      </c>
      <c r="H8" s="1" t="s">
        <v>48</v>
      </c>
      <c r="I8" s="3" t="s">
        <v>49</v>
      </c>
    </row>
    <row r="9" spans="1:9" ht="15.75" customHeight="1" x14ac:dyDescent="0.15">
      <c r="A9" s="1" t="s">
        <v>50</v>
      </c>
      <c r="B9" s="1" t="s">
        <v>51</v>
      </c>
      <c r="C9" s="1" t="s">
        <v>11</v>
      </c>
      <c r="D9" s="1" t="s">
        <v>52</v>
      </c>
      <c r="E9" s="1" t="s">
        <v>20</v>
      </c>
      <c r="F9" s="1" t="s">
        <v>20</v>
      </c>
      <c r="G9" s="1" t="s">
        <v>53</v>
      </c>
      <c r="H9" s="1" t="s">
        <v>54</v>
      </c>
      <c r="I9" s="3" t="s">
        <v>55</v>
      </c>
    </row>
    <row r="10" spans="1:9" ht="15.75" customHeight="1" x14ac:dyDescent="0.15">
      <c r="A10" s="1" t="s">
        <v>56</v>
      </c>
      <c r="B10" s="1" t="s">
        <v>57</v>
      </c>
      <c r="C10" s="1" t="s">
        <v>11</v>
      </c>
      <c r="D10" s="1" t="s">
        <v>52</v>
      </c>
      <c r="E10" s="1" t="s">
        <v>20</v>
      </c>
      <c r="F10" s="1" t="s">
        <v>20</v>
      </c>
      <c r="G10" s="1" t="s">
        <v>58</v>
      </c>
      <c r="H10" s="1" t="s">
        <v>59</v>
      </c>
      <c r="I10" s="3" t="s">
        <v>60</v>
      </c>
    </row>
    <row r="11" spans="1:9" ht="15.75" customHeight="1" x14ac:dyDescent="0.15">
      <c r="A11" s="1" t="s">
        <v>61</v>
      </c>
      <c r="B11" s="1" t="s">
        <v>62</v>
      </c>
      <c r="C11" s="1" t="s">
        <v>11</v>
      </c>
      <c r="D11" s="1" t="s">
        <v>52</v>
      </c>
      <c r="E11" s="1" t="s">
        <v>20</v>
      </c>
      <c r="F11" s="1" t="s">
        <v>20</v>
      </c>
      <c r="G11" s="1" t="s">
        <v>63</v>
      </c>
      <c r="H11" s="1" t="s">
        <v>64</v>
      </c>
      <c r="I11" s="3" t="s">
        <v>65</v>
      </c>
    </row>
    <row r="12" spans="1:9" ht="15.75" customHeight="1" x14ac:dyDescent="0.15">
      <c r="A12" s="1" t="s">
        <v>66</v>
      </c>
      <c r="B12" s="1" t="s">
        <v>67</v>
      </c>
      <c r="C12" s="1" t="s">
        <v>11</v>
      </c>
      <c r="D12" s="1" t="s">
        <v>68</v>
      </c>
      <c r="E12" s="1" t="s">
        <v>20</v>
      </c>
      <c r="F12" s="1" t="s">
        <v>20</v>
      </c>
      <c r="G12" s="1" t="s">
        <v>69</v>
      </c>
      <c r="H12" s="1" t="s">
        <v>70</v>
      </c>
      <c r="I12" s="3" t="s">
        <v>71</v>
      </c>
    </row>
    <row r="13" spans="1:9" ht="15.75" customHeight="1" x14ac:dyDescent="0.15">
      <c r="A13" s="1" t="s">
        <v>72</v>
      </c>
      <c r="B13" s="1" t="s">
        <v>73</v>
      </c>
      <c r="C13" s="1" t="s">
        <v>11</v>
      </c>
      <c r="D13" s="1" t="s">
        <v>68</v>
      </c>
      <c r="E13" s="1" t="s">
        <v>20</v>
      </c>
      <c r="F13" s="1" t="s">
        <v>20</v>
      </c>
      <c r="G13" s="1" t="s">
        <v>74</v>
      </c>
      <c r="H13" s="1" t="s">
        <v>70</v>
      </c>
      <c r="I13" s="3" t="s">
        <v>75</v>
      </c>
    </row>
    <row r="14" spans="1:9" ht="15.75" customHeight="1" x14ac:dyDescent="0.15">
      <c r="A14" s="1" t="s">
        <v>76</v>
      </c>
      <c r="B14" s="1" t="s">
        <v>56</v>
      </c>
      <c r="C14" s="1" t="s">
        <v>11</v>
      </c>
      <c r="D14" s="1" t="s">
        <v>68</v>
      </c>
      <c r="E14" s="1" t="s">
        <v>20</v>
      </c>
      <c r="F14" s="1" t="s">
        <v>20</v>
      </c>
      <c r="G14" s="1" t="s">
        <v>74</v>
      </c>
      <c r="H14" s="1" t="s">
        <v>70</v>
      </c>
      <c r="I14" s="3" t="s">
        <v>77</v>
      </c>
    </row>
    <row r="15" spans="1:9" ht="15.75" customHeight="1" x14ac:dyDescent="0.15">
      <c r="A15" s="1" t="s">
        <v>57</v>
      </c>
      <c r="B15" s="1" t="s">
        <v>78</v>
      </c>
      <c r="C15" s="1" t="s">
        <v>11</v>
      </c>
      <c r="D15" s="1" t="s">
        <v>68</v>
      </c>
      <c r="E15" s="1" t="s">
        <v>20</v>
      </c>
      <c r="F15" s="1" t="s">
        <v>20</v>
      </c>
      <c r="G15" s="1" t="s">
        <v>74</v>
      </c>
      <c r="H15" s="1" t="s">
        <v>70</v>
      </c>
      <c r="I15" s="3" t="s">
        <v>79</v>
      </c>
    </row>
    <row r="16" spans="1:9" ht="15.75" customHeight="1" x14ac:dyDescent="0.15">
      <c r="A16" s="1" t="s">
        <v>80</v>
      </c>
      <c r="B16" s="1" t="s">
        <v>81</v>
      </c>
      <c r="C16" s="1" t="s">
        <v>11</v>
      </c>
      <c r="D16" s="1" t="s">
        <v>68</v>
      </c>
      <c r="E16" s="1" t="s">
        <v>20</v>
      </c>
      <c r="F16" s="1" t="s">
        <v>20</v>
      </c>
      <c r="G16" s="1" t="s">
        <v>82</v>
      </c>
      <c r="H16" s="1" t="s">
        <v>70</v>
      </c>
      <c r="I16" s="3" t="s">
        <v>83</v>
      </c>
    </row>
    <row r="17" spans="1:9" ht="15.75" customHeight="1" x14ac:dyDescent="0.15">
      <c r="A17" s="1" t="s">
        <v>84</v>
      </c>
      <c r="B17" s="1" t="s">
        <v>85</v>
      </c>
      <c r="C17" s="1" t="s">
        <v>11</v>
      </c>
      <c r="D17" s="1" t="s">
        <v>68</v>
      </c>
      <c r="E17" s="1" t="s">
        <v>20</v>
      </c>
      <c r="F17" s="1" t="s">
        <v>20</v>
      </c>
      <c r="G17" s="1" t="s">
        <v>86</v>
      </c>
      <c r="H17" s="1" t="s">
        <v>70</v>
      </c>
      <c r="I17" s="3" t="s">
        <v>87</v>
      </c>
    </row>
    <row r="18" spans="1:9" ht="15.75" customHeight="1" x14ac:dyDescent="0.15">
      <c r="A18" s="1" t="s">
        <v>10</v>
      </c>
      <c r="B18" s="1" t="s">
        <v>76</v>
      </c>
      <c r="C18" s="1" t="s">
        <v>11</v>
      </c>
      <c r="D18" s="1" t="s">
        <v>68</v>
      </c>
      <c r="E18" s="1" t="s">
        <v>20</v>
      </c>
      <c r="F18" s="1" t="s">
        <v>20</v>
      </c>
      <c r="G18" s="1" t="s">
        <v>88</v>
      </c>
      <c r="H18" s="1" t="s">
        <v>70</v>
      </c>
      <c r="I18" s="3" t="s">
        <v>89</v>
      </c>
    </row>
    <row r="19" spans="1:9" ht="15.75" customHeight="1" x14ac:dyDescent="0.15">
      <c r="A19" s="1" t="s">
        <v>90</v>
      </c>
      <c r="B19" s="1" t="s">
        <v>91</v>
      </c>
      <c r="C19" s="1" t="s">
        <v>11</v>
      </c>
      <c r="D19" s="1" t="s">
        <v>68</v>
      </c>
      <c r="E19" s="1" t="s">
        <v>20</v>
      </c>
      <c r="F19" s="1" t="s">
        <v>20</v>
      </c>
      <c r="G19" s="1" t="s">
        <v>92</v>
      </c>
      <c r="H19" s="1" t="s">
        <v>70</v>
      </c>
      <c r="I19" s="3" t="s">
        <v>93</v>
      </c>
    </row>
  </sheetData>
  <hyperlinks>
    <hyperlink ref="I2" r:id="rId1" xr:uid="{00000000-0004-0000-0000-000000000000}"/>
    <hyperlink ref="I3" r:id="rId2" xr:uid="{00000000-0004-0000-0000-000001000000}"/>
    <hyperlink ref="I4" r:id="rId3" xr:uid="{00000000-0004-0000-0000-000002000000}"/>
    <hyperlink ref="I5" r:id="rId4" xr:uid="{00000000-0004-0000-0000-000003000000}"/>
    <hyperlink ref="I6" r:id="rId5" xr:uid="{00000000-0004-0000-0000-000004000000}"/>
    <hyperlink ref="I7" r:id="rId6" xr:uid="{00000000-0004-0000-0000-000005000000}"/>
    <hyperlink ref="I8" r:id="rId7" xr:uid="{00000000-0004-0000-0000-000006000000}"/>
    <hyperlink ref="I9" r:id="rId8" xr:uid="{00000000-0004-0000-0000-000007000000}"/>
    <hyperlink ref="I10" r:id="rId9" xr:uid="{00000000-0004-0000-0000-000008000000}"/>
    <hyperlink ref="I11" r:id="rId10" xr:uid="{00000000-0004-0000-0000-000009000000}"/>
    <hyperlink ref="I12" r:id="rId11" xr:uid="{00000000-0004-0000-0000-00000A000000}"/>
    <hyperlink ref="I13" r:id="rId12" xr:uid="{00000000-0004-0000-0000-00000B000000}"/>
    <hyperlink ref="I14" r:id="rId13" xr:uid="{00000000-0004-0000-0000-00000C000000}"/>
    <hyperlink ref="I15" r:id="rId14" xr:uid="{00000000-0004-0000-0000-00000D000000}"/>
    <hyperlink ref="I16" r:id="rId15" xr:uid="{00000000-0004-0000-0000-00000E000000}"/>
    <hyperlink ref="I17" r:id="rId16" xr:uid="{00000000-0004-0000-0000-00000F000000}"/>
    <hyperlink ref="I18" r:id="rId17" xr:uid="{00000000-0004-0000-0000-000010000000}"/>
    <hyperlink ref="I19" r:id="rId18" xr:uid="{00000000-0004-0000-0000-00001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SwapAssociated_Experiments</vt:lpstr>
      <vt:lpstr>TFs_impacted_by_swaps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Timothy Hughes</cp:lastModifiedBy>
  <dcterms:created xsi:type="dcterms:W3CDTF">2025-05-06T16:54:09Z</dcterms:created>
  <dcterms:modified xsi:type="dcterms:W3CDTF">2025-05-06T20:09:16Z</dcterms:modified>
</cp:coreProperties>
</file>