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y\Documents\College\2020-2021\Software_Engineering\TheDjinns-Group10\docs\Project_Management\"/>
    </mc:Choice>
  </mc:AlternateContent>
  <xr:revisionPtr revIDLastSave="0" documentId="13_ncr:1_{B60A1CA0-1FB2-4FD4-A077-8EB25BE1C402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Point Burndown" sheetId="3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3" i="3" l="1"/>
  <c r="C23" i="3"/>
  <c r="D23" i="3"/>
  <c r="E23" i="3"/>
  <c r="F23" i="3"/>
  <c r="D24" i="3"/>
  <c r="C24" i="3"/>
  <c r="B24" i="3"/>
  <c r="F24" i="3"/>
  <c r="E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</calcChain>
</file>

<file path=xl/sharedStrings.xml><?xml version="1.0" encoding="utf-8"?>
<sst xmlns="http://schemas.openxmlformats.org/spreadsheetml/2006/main" count="406" uniqueCount="151">
  <si>
    <t>Date</t>
  </si>
  <si>
    <t>Tasks left</t>
  </si>
  <si>
    <t>Task</t>
  </si>
  <si>
    <t>Name</t>
  </si>
  <si>
    <t>Date completed</t>
  </si>
  <si>
    <t>Joel</t>
  </si>
  <si>
    <t>Lexy</t>
  </si>
  <si>
    <t>Autumn</t>
  </si>
  <si>
    <t>Palani</t>
  </si>
  <si>
    <t>Update models</t>
  </si>
  <si>
    <t>Burndown Chart: Sprint 1 (March 1-15)</t>
  </si>
  <si>
    <t>login.html</t>
  </si>
  <si>
    <t>reserveSpot.html</t>
  </si>
  <si>
    <t>map.html</t>
  </si>
  <si>
    <t>signUp.html</t>
  </si>
  <si>
    <t>Html/Css template</t>
  </si>
  <si>
    <t>account.html</t>
  </si>
  <si>
    <t>get website template</t>
  </si>
  <si>
    <t>outline models</t>
  </si>
  <si>
    <t>set up API</t>
  </si>
  <si>
    <t>signUp.html-&gt;django</t>
  </si>
  <si>
    <t>rough draft models</t>
  </si>
  <si>
    <t>nav/main.html</t>
  </si>
  <si>
    <t>Scrum notes for sprint</t>
  </si>
  <si>
    <t>Requirements Gathering</t>
  </si>
  <si>
    <t>High-level Design</t>
  </si>
  <si>
    <t>Low-level Design</t>
  </si>
  <si>
    <t>Development</t>
  </si>
  <si>
    <t>Testing</t>
  </si>
  <si>
    <t>Type</t>
  </si>
  <si>
    <t>r</t>
  </si>
  <si>
    <t>t</t>
  </si>
  <si>
    <t>l</t>
  </si>
  <si>
    <t>h</t>
  </si>
  <si>
    <t>d</t>
  </si>
  <si>
    <t>create repo</t>
  </si>
  <si>
    <t>added doc outlines</t>
  </si>
  <si>
    <t>update todo</t>
  </si>
  <si>
    <t>Req Def: intro/context</t>
  </si>
  <si>
    <t>Project overview</t>
  </si>
  <si>
    <t>adjusted repo structure</t>
  </si>
  <si>
    <t>RD: Users and goals</t>
  </si>
  <si>
    <t>RD: non-funct req</t>
  </si>
  <si>
    <t>RD: glossary</t>
  </si>
  <si>
    <t>funct req</t>
  </si>
  <si>
    <t>future features</t>
  </si>
  <si>
    <t>Use Case: createAccount</t>
  </si>
  <si>
    <t>UC: Reserve_Spot</t>
  </si>
  <si>
    <t>UC: Use_reservation</t>
  </si>
  <si>
    <t>UC: Add_lot</t>
  </si>
  <si>
    <t>UC: Add_spot</t>
  </si>
  <si>
    <t>UC: Open_lot</t>
  </si>
  <si>
    <t>UC: Check_in</t>
  </si>
  <si>
    <t>UC: add event</t>
  </si>
  <si>
    <t>RD: UML diagrams</t>
  </si>
  <si>
    <t>Team org.</t>
  </si>
  <si>
    <t>risk analysis</t>
  </si>
  <si>
    <t>build instructions</t>
  </si>
  <si>
    <t>P/J</t>
  </si>
  <si>
    <t>testing instructions</t>
  </si>
  <si>
    <t>Use case descriptions</t>
  </si>
  <si>
    <t>funct req: update</t>
  </si>
  <si>
    <t>Sign_up wireframe</t>
  </si>
  <si>
    <t>low prototype #2</t>
  </si>
  <si>
    <t>low prototype #3</t>
  </si>
  <si>
    <t>maps</t>
  </si>
  <si>
    <t>Activity diagrams</t>
  </si>
  <si>
    <t>class diagram</t>
  </si>
  <si>
    <t>MS 2 - finalize scrum</t>
  </si>
  <si>
    <t>hi-proto to django</t>
  </si>
  <si>
    <t>map marker</t>
  </si>
  <si>
    <t>initialize django proj</t>
  </si>
  <si>
    <t>create apis app</t>
  </si>
  <si>
    <t>pastReservations.html</t>
  </si>
  <si>
    <t>attendant.html</t>
  </si>
  <si>
    <t>about.html</t>
  </si>
  <si>
    <t>eventManagement.html</t>
  </si>
  <si>
    <t>lotInfo.html</t>
  </si>
  <si>
    <t>ownerManagement.html</t>
  </si>
  <si>
    <t>lotManagement.html</t>
  </si>
  <si>
    <t>Django: reserveSpot.html</t>
  </si>
  <si>
    <t>Django: login.html</t>
  </si>
  <si>
    <t>Django: account.html</t>
  </si>
  <si>
    <t>Django: main.html</t>
  </si>
  <si>
    <t>Django: pastReservations.html</t>
  </si>
  <si>
    <t>Django: attendant.html</t>
  </si>
  <si>
    <t>Django: eventManagement.html</t>
  </si>
  <si>
    <t>Django: ownerManagement.html</t>
  </si>
  <si>
    <t>Django: lotInfo.html</t>
  </si>
  <si>
    <t>Django: lotManagement.html</t>
  </si>
  <si>
    <t>Django: map.html</t>
  </si>
  <si>
    <t>Updated main.css file to Django</t>
  </si>
  <si>
    <t>Complete functionality: Login.html</t>
  </si>
  <si>
    <t>Complete functionality: signUp.html</t>
  </si>
  <si>
    <t>complete functionality: reserveSpot.html</t>
  </si>
  <si>
    <t>Complete functionality: main.html</t>
  </si>
  <si>
    <t>Get maps working on necessary pages</t>
  </si>
  <si>
    <t>Finish maps API</t>
  </si>
  <si>
    <t>Maps Javascript</t>
  </si>
  <si>
    <t>user password change</t>
  </si>
  <si>
    <t>Page links</t>
  </si>
  <si>
    <t>attendant checkin dropdown</t>
  </si>
  <si>
    <t>added burndown chart</t>
  </si>
  <si>
    <t>format previous reservations</t>
  </si>
  <si>
    <t>fix reservations</t>
  </si>
  <si>
    <t>page links</t>
  </si>
  <si>
    <t>finished main</t>
  </si>
  <si>
    <t>register new lot</t>
  </si>
  <si>
    <t>only upcoming events on main</t>
  </si>
  <si>
    <t>admin add event</t>
  </si>
  <si>
    <t>reserve spot half done</t>
  </si>
  <si>
    <t>Django: about.html</t>
  </si>
  <si>
    <t>delete event</t>
  </si>
  <si>
    <t>lot-info</t>
  </si>
  <si>
    <t>model revision</t>
  </si>
  <si>
    <t>lot data api</t>
  </si>
  <si>
    <t>javascript for single lot map</t>
  </si>
  <si>
    <t>lot-info view</t>
  </si>
  <si>
    <t>update migrations</t>
  </si>
  <si>
    <t>autumn</t>
  </si>
  <si>
    <t>only upcoming events on home</t>
  </si>
  <si>
    <t>updated models</t>
  </si>
  <si>
    <t>fixed links</t>
  </si>
  <si>
    <t>new lot registration</t>
  </si>
  <si>
    <t>lat/long bug fix</t>
  </si>
  <si>
    <t>reserve again</t>
  </si>
  <si>
    <t>time field for new events</t>
  </si>
  <si>
    <t>reserve spot checking</t>
  </si>
  <si>
    <t>calculate lat/long</t>
  </si>
  <si>
    <t>MS 3 sprint 2 docs</t>
  </si>
  <si>
    <t>MS 3 sprint 1 docs</t>
  </si>
  <si>
    <t>MS 3 sprint 3 docs</t>
  </si>
  <si>
    <t>testing files</t>
  </si>
  <si>
    <t>fixed map.html links</t>
  </si>
  <si>
    <t>added revenue model</t>
  </si>
  <si>
    <t>testing requirements</t>
  </si>
  <si>
    <t>tesing pass/fail</t>
  </si>
  <si>
    <t>lot management lists lots</t>
  </si>
  <si>
    <t>lot management lists events</t>
  </si>
  <si>
    <t>lot management lists spots</t>
  </si>
  <si>
    <t>lotEdit.html</t>
  </si>
  <si>
    <t>update reservation totals</t>
  </si>
  <si>
    <t>revenue logic</t>
  </si>
  <si>
    <t>attendant page working</t>
  </si>
  <si>
    <t>edit lot address and name</t>
  </si>
  <si>
    <t>lotEdit add/remove events</t>
  </si>
  <si>
    <t>lotEdit change parking spots</t>
  </si>
  <si>
    <t>update readme</t>
  </si>
  <si>
    <t>ownerManagement shows owners</t>
  </si>
  <si>
    <t>OM view any lots</t>
  </si>
  <si>
    <t>OM revoke 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</si>
</sst>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" fontId="0" fillId="0" borderId="0" xfId="0" applyNumberFormat="1"/>
    <xf numFmtId="0" fontId="2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1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0" xfId="0" applyFill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E7E6E6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6B5"/>
      <rgbColor rgb="FF4472C4"/>
      <rgbColor rgb="FF33CCCC"/>
      <rgbColor rgb="FF99CC00"/>
      <rgbColor rgb="FFFFCC00"/>
      <rgbColor rgb="FFFF9900"/>
      <rgbColor rgb="FFFF781D"/>
      <rgbColor rgb="FF595959"/>
      <rgbColor rgb="FF888888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Requirements Gathering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Burndown'!$B$23:$B$102</c:f>
              <c:numCache>
                <c:formatCode>General</c:formatCode>
                <c:ptCount val="80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24</c:v>
                </c:pt>
                <c:pt idx="8">
                  <c:v>22</c:v>
                </c:pt>
                <c:pt idx="9">
                  <c:v>14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5-4C1F-AD60-F61BF700F036}"/>
            </c:ext>
          </c:extLst>
        </c:ser>
        <c:ser>
          <c:idx val="1"/>
          <c:order val="1"/>
          <c:tx>
            <c:v>High-Level Design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Burndown'!$C$23:$C$102</c:f>
              <c:numCache>
                <c:formatCode>General</c:formatCode>
                <c:ptCount val="8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16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8-4E5F-99AE-724FCD3C4AC2}"/>
            </c:ext>
          </c:extLst>
        </c:ser>
        <c:ser>
          <c:idx val="2"/>
          <c:order val="2"/>
          <c:tx>
            <c:v>Low-Level Design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Burndown'!$D$23:$D$102</c:f>
              <c:numCache>
                <c:formatCode>General</c:formatCode>
                <c:ptCount val="8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8-4E5F-99AE-724FCD3C4AC2}"/>
            </c:ext>
          </c:extLst>
        </c:ser>
        <c:ser>
          <c:idx val="3"/>
          <c:order val="3"/>
          <c:tx>
            <c:v>Development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Burndown'!$E$23:$E$102</c:f>
              <c:numCache>
                <c:formatCode>General</c:formatCode>
                <c:ptCount val="80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64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62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52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48</c:v>
                </c:pt>
                <c:pt idx="55">
                  <c:v>48</c:v>
                </c:pt>
                <c:pt idx="56">
                  <c:v>43</c:v>
                </c:pt>
                <c:pt idx="57">
                  <c:v>40</c:v>
                </c:pt>
                <c:pt idx="58">
                  <c:v>38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36</c:v>
                </c:pt>
                <c:pt idx="63">
                  <c:v>35</c:v>
                </c:pt>
                <c:pt idx="64">
                  <c:v>35</c:v>
                </c:pt>
                <c:pt idx="65">
                  <c:v>32</c:v>
                </c:pt>
                <c:pt idx="66">
                  <c:v>31</c:v>
                </c:pt>
                <c:pt idx="67">
                  <c:v>30</c:v>
                </c:pt>
                <c:pt idx="68">
                  <c:v>21</c:v>
                </c:pt>
                <c:pt idx="69">
                  <c:v>21</c:v>
                </c:pt>
                <c:pt idx="70">
                  <c:v>17</c:v>
                </c:pt>
                <c:pt idx="71">
                  <c:v>17</c:v>
                </c:pt>
                <c:pt idx="72">
                  <c:v>11</c:v>
                </c:pt>
                <c:pt idx="73">
                  <c:v>8</c:v>
                </c:pt>
                <c:pt idx="74">
                  <c:v>8</c:v>
                </c:pt>
                <c:pt idx="75">
                  <c:v>6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8-4E5F-99AE-724FCD3C4AC2}"/>
            </c:ext>
          </c:extLst>
        </c:ser>
        <c:ser>
          <c:idx val="4"/>
          <c:order val="4"/>
          <c:tx>
            <c:v>Testing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Burndown'!$F$23:$F$102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8-4E5F-99AE-724FCD3C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 cap="flat" cmpd="sng" algn="ctr">
              <a:noFill/>
              <a:prstDash val="solid"/>
              <a:round/>
            </a:ln>
            <a:effectLst/>
          </c:spPr>
        </c:hiLowLines>
        <c:marker val="1"/>
        <c:smooth val="0"/>
        <c:axId val="66985088"/>
        <c:axId val="94502174"/>
      </c:lineChart>
      <c:dateAx>
        <c:axId val="66985088"/>
        <c:scaling>
          <c:orientation val="minMax"/>
          <c:max val="44307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D9D9D9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94502174"/>
        <c:crosses val="autoZero"/>
        <c:auto val="1"/>
        <c:lblOffset val="100"/>
        <c:baseTimeUnit val="days"/>
      </c:dateAx>
      <c:valAx>
        <c:axId val="945021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36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66985088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14399</xdr:colOff>
      <xdr:row>2</xdr:row>
      <xdr:rowOff>14400</xdr:rowOff>
    </xdr:from>
    <xdr:to>
      <xdr:col>11</xdr:col>
      <xdr:colOff>171450</xdr:colOff>
      <xdr:row>18</xdr:row>
      <xdr:rowOff>159840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2F2F2"/>
  </sheetPr>
  <dimension ref="A1:N151"/>
  <sheetViews>
    <sheetView tabSelected="1" topLeftCell="A147" zoomScaleNormal="100" workbookViewId="0">
      <selection activeCell="I152" sqref="I152"/>
    </sheetView>
  </sheetViews>
  <sheetFormatPr defaultColWidth="8.25" defaultRowHeight="15.75" x14ac:dyDescent="0.25"/>
  <cols>
    <col min="1" max="1" width="8.875" customWidth="1"/>
    <col min="2" max="2" width="13" style="4" customWidth="1"/>
    <col min="3" max="3" width="9.875" style="4" customWidth="1"/>
    <col min="4" max="4" width="8.75" customWidth="1"/>
    <col min="5" max="5" width="11.625" style="4" bestFit="1" customWidth="1"/>
    <col min="6" max="8" width="8.25" style="4"/>
    <col min="9" max="9" width="26.5" style="4" customWidth="1"/>
    <col min="11" max="11" width="10.25" customWidth="1"/>
  </cols>
  <sheetData>
    <row r="1" spans="1:14" ht="41.25" customHeight="1" x14ac:dyDescent="0.4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1" spans="1:14" ht="31.5" x14ac:dyDescent="0.25">
      <c r="A21" s="3"/>
      <c r="B21" s="9" t="s">
        <v>24</v>
      </c>
      <c r="C21" s="9" t="s">
        <v>25</v>
      </c>
      <c r="D21" s="8" t="s">
        <v>26</v>
      </c>
      <c r="E21" s="9" t="s">
        <v>27</v>
      </c>
      <c r="F21" s="9" t="s">
        <v>28</v>
      </c>
      <c r="G21" s="5"/>
      <c r="H21" s="5"/>
      <c r="I21" s="3" t="s">
        <v>2</v>
      </c>
      <c r="J21" s="3" t="s">
        <v>3</v>
      </c>
      <c r="K21" s="3" t="s">
        <v>4</v>
      </c>
      <c r="L21" s="3" t="s">
        <v>29</v>
      </c>
      <c r="M21" s="3"/>
      <c r="N21" s="3"/>
    </row>
    <row r="22" spans="1:14" x14ac:dyDescent="0.25">
      <c r="A22" s="12" t="s">
        <v>0</v>
      </c>
      <c r="B22" s="11" t="s">
        <v>1</v>
      </c>
      <c r="C22" s="11" t="s">
        <v>1</v>
      </c>
      <c r="D22" s="10" t="s">
        <v>1</v>
      </c>
      <c r="E22" s="11" t="s">
        <v>1</v>
      </c>
      <c r="F22" s="11" t="s">
        <v>1</v>
      </c>
      <c r="I22" t="s">
        <v>11</v>
      </c>
      <c r="J22" t="s">
        <v>5</v>
      </c>
      <c r="K22" s="1">
        <v>44265</v>
      </c>
      <c r="L22" t="s">
        <v>33</v>
      </c>
    </row>
    <row r="23" spans="1:14" x14ac:dyDescent="0.25">
      <c r="A23" s="1">
        <v>44228</v>
      </c>
      <c r="B23" s="7">
        <f>COUNTIFS($K$22:$K$300, "&gt;"&amp;A23, $L$22:$L$300, "r")</f>
        <v>33</v>
      </c>
      <c r="C23" s="7">
        <f>COUNTIFS($K$22:$K$300, "&gt;"&amp;A23, $L$22:$L$300, "h")</f>
        <v>19</v>
      </c>
      <c r="D23" s="7">
        <f>COUNTIFS($K$22:$K$300, "&gt;"&amp;A23, $L$22:$L$300, "l")</f>
        <v>8</v>
      </c>
      <c r="E23" s="7">
        <f>COUNTIFS($K$22:$K$300, "&gt;"&amp;A23, $L$22:$L$300, "d")</f>
        <v>67</v>
      </c>
      <c r="F23" s="7">
        <f>COUNTIFS($K$22:$K$300, "&gt;"&amp;A23, $L$22:$L$300, "t")</f>
        <v>3</v>
      </c>
      <c r="G23" s="6"/>
      <c r="I23" t="s">
        <v>12</v>
      </c>
      <c r="J23" t="s">
        <v>5</v>
      </c>
      <c r="K23" s="1">
        <v>44265</v>
      </c>
      <c r="L23" t="s">
        <v>33</v>
      </c>
    </row>
    <row r="24" spans="1:14" x14ac:dyDescent="0.25">
      <c r="A24" s="1">
        <v>44229</v>
      </c>
      <c r="B24" s="7">
        <f>COUNTIFS($K$22:$K$300, "&gt;"&amp;A24, $L$22:$L$300, "r")</f>
        <v>32</v>
      </c>
      <c r="C24" s="7">
        <f>COUNTIFS($K$22:$K$300, "&gt;"&amp;A24, $L$22:$L$300, "h")</f>
        <v>19</v>
      </c>
      <c r="D24" s="7">
        <f>COUNTIFS($K$22:$K$300, "&gt;"&amp;A24, $L$22:$L$300, "l")</f>
        <v>7</v>
      </c>
      <c r="E24" s="7">
        <f>COUNTIFS($K$22:$K$300, "&gt;"&amp;A24, $L$22:$L$300, "d")</f>
        <v>67</v>
      </c>
      <c r="F24" s="7">
        <f>COUNTIFS($K$22:$K$300, "&gt;"&amp;A24, $L$22:$L$300, "t")</f>
        <v>3</v>
      </c>
      <c r="G24" s="6"/>
      <c r="I24" t="s">
        <v>13</v>
      </c>
      <c r="J24" t="s">
        <v>5</v>
      </c>
      <c r="K24" s="1">
        <v>44265</v>
      </c>
      <c r="L24" t="s">
        <v>33</v>
      </c>
    </row>
    <row r="25" spans="1:14" x14ac:dyDescent="0.25">
      <c r="A25" s="1">
        <v>44230</v>
      </c>
      <c r="B25" s="7">
        <f t="shared" ref="B25:B88" si="0">COUNTIFS($K$22:$K$300, "&gt;"&amp;A25, $L$22:$L$300, "r")</f>
        <v>32</v>
      </c>
      <c r="C25" s="7">
        <f t="shared" ref="C25:C88" si="1">COUNTIFS($K$22:$K$300, "&gt;"&amp;A25, $L$22:$L$300, "h")</f>
        <v>19</v>
      </c>
      <c r="D25" s="7">
        <f t="shared" ref="D25:D88" si="2">COUNTIFS($K$22:$K$300, "&gt;"&amp;A25, $L$22:$L$300, "l")</f>
        <v>7</v>
      </c>
      <c r="E25" s="7">
        <f t="shared" ref="E25:E88" si="3">COUNTIFS($K$22:$K$300, "&gt;"&amp;A25, $L$22:$L$300, "d")</f>
        <v>67</v>
      </c>
      <c r="F25" s="7">
        <f t="shared" ref="F25:F88" si="4">COUNTIFS($K$22:$K$300, "&gt;"&amp;A25, $L$22:$L$300, "t")</f>
        <v>3</v>
      </c>
      <c r="G25" s="6"/>
      <c r="I25" t="s">
        <v>14</v>
      </c>
      <c r="J25" t="s">
        <v>5</v>
      </c>
      <c r="K25" s="1">
        <v>44264</v>
      </c>
      <c r="L25" t="s">
        <v>33</v>
      </c>
    </row>
    <row r="26" spans="1:14" x14ac:dyDescent="0.25">
      <c r="A26" s="1">
        <v>44231</v>
      </c>
      <c r="B26" s="7">
        <f t="shared" si="0"/>
        <v>30</v>
      </c>
      <c r="C26" s="7">
        <f t="shared" si="1"/>
        <v>19</v>
      </c>
      <c r="D26" s="7">
        <f t="shared" si="2"/>
        <v>7</v>
      </c>
      <c r="E26" s="7">
        <f t="shared" si="3"/>
        <v>67</v>
      </c>
      <c r="F26" s="7">
        <f t="shared" si="4"/>
        <v>3</v>
      </c>
      <c r="G26" s="6"/>
      <c r="I26" t="s">
        <v>15</v>
      </c>
      <c r="J26" t="s">
        <v>5</v>
      </c>
      <c r="K26" s="1">
        <v>44265</v>
      </c>
      <c r="L26" t="s">
        <v>32</v>
      </c>
    </row>
    <row r="27" spans="1:14" x14ac:dyDescent="0.25">
      <c r="A27" s="1">
        <v>44232</v>
      </c>
      <c r="B27" s="7">
        <f t="shared" si="0"/>
        <v>28</v>
      </c>
      <c r="C27" s="7">
        <f t="shared" si="1"/>
        <v>19</v>
      </c>
      <c r="D27" s="7">
        <f t="shared" si="2"/>
        <v>7</v>
      </c>
      <c r="E27" s="7">
        <f t="shared" si="3"/>
        <v>67</v>
      </c>
      <c r="F27" s="7">
        <f t="shared" si="4"/>
        <v>3</v>
      </c>
      <c r="G27" s="6"/>
      <c r="I27" t="s">
        <v>16</v>
      </c>
      <c r="J27" t="s">
        <v>5</v>
      </c>
      <c r="K27" s="1">
        <v>44265</v>
      </c>
      <c r="L27" t="s">
        <v>33</v>
      </c>
    </row>
    <row r="28" spans="1:14" x14ac:dyDescent="0.25">
      <c r="A28" s="1">
        <v>44233</v>
      </c>
      <c r="B28" s="7">
        <f t="shared" si="0"/>
        <v>27</v>
      </c>
      <c r="C28" s="7">
        <f t="shared" si="1"/>
        <v>19</v>
      </c>
      <c r="D28" s="7">
        <f t="shared" si="2"/>
        <v>7</v>
      </c>
      <c r="E28" s="7">
        <f t="shared" si="3"/>
        <v>67</v>
      </c>
      <c r="F28" s="7">
        <f t="shared" si="4"/>
        <v>3</v>
      </c>
      <c r="G28" s="6"/>
      <c r="I28" t="s">
        <v>17</v>
      </c>
      <c r="J28" t="s">
        <v>5</v>
      </c>
      <c r="K28" s="1">
        <v>44258</v>
      </c>
      <c r="L28" t="s">
        <v>32</v>
      </c>
    </row>
    <row r="29" spans="1:14" x14ac:dyDescent="0.25">
      <c r="A29" s="1">
        <v>44234</v>
      </c>
      <c r="B29" s="7">
        <f t="shared" si="0"/>
        <v>27</v>
      </c>
      <c r="C29" s="7">
        <f t="shared" si="1"/>
        <v>19</v>
      </c>
      <c r="D29" s="7">
        <f t="shared" si="2"/>
        <v>7</v>
      </c>
      <c r="E29" s="7">
        <f t="shared" si="3"/>
        <v>67</v>
      </c>
      <c r="F29" s="7">
        <f t="shared" si="4"/>
        <v>3</v>
      </c>
      <c r="G29" s="6"/>
      <c r="I29" t="s">
        <v>18</v>
      </c>
      <c r="J29" t="s">
        <v>7</v>
      </c>
      <c r="K29" s="1">
        <v>44258</v>
      </c>
      <c r="L29" t="s">
        <v>32</v>
      </c>
    </row>
    <row r="30" spans="1:14" x14ac:dyDescent="0.25">
      <c r="A30" s="1">
        <v>44235</v>
      </c>
      <c r="B30" s="7">
        <f t="shared" si="0"/>
        <v>24</v>
      </c>
      <c r="C30" s="7">
        <f t="shared" si="1"/>
        <v>19</v>
      </c>
      <c r="D30" s="7">
        <f t="shared" si="2"/>
        <v>7</v>
      </c>
      <c r="E30" s="7">
        <f t="shared" si="3"/>
        <v>67</v>
      </c>
      <c r="F30" s="7">
        <f t="shared" si="4"/>
        <v>3</v>
      </c>
      <c r="G30" s="6"/>
      <c r="I30" t="s">
        <v>19</v>
      </c>
      <c r="J30" t="s">
        <v>8</v>
      </c>
      <c r="K30" s="1">
        <v>44259</v>
      </c>
      <c r="L30" t="s">
        <v>34</v>
      </c>
    </row>
    <row r="31" spans="1:14" x14ac:dyDescent="0.25">
      <c r="A31" s="1">
        <v>44236</v>
      </c>
      <c r="B31" s="7">
        <f t="shared" si="0"/>
        <v>22</v>
      </c>
      <c r="C31" s="7">
        <f t="shared" si="1"/>
        <v>19</v>
      </c>
      <c r="D31" s="7">
        <f t="shared" si="2"/>
        <v>7</v>
      </c>
      <c r="E31" s="7">
        <f t="shared" si="3"/>
        <v>67</v>
      </c>
      <c r="F31" s="7">
        <f t="shared" si="4"/>
        <v>3</v>
      </c>
      <c r="G31" s="6"/>
      <c r="I31" t="s">
        <v>20</v>
      </c>
      <c r="J31" t="s">
        <v>8</v>
      </c>
      <c r="K31" s="1">
        <v>44266</v>
      </c>
      <c r="L31" t="s">
        <v>34</v>
      </c>
    </row>
    <row r="32" spans="1:14" x14ac:dyDescent="0.25">
      <c r="A32" s="1">
        <v>44237</v>
      </c>
      <c r="B32" s="7">
        <f t="shared" si="0"/>
        <v>14</v>
      </c>
      <c r="C32" s="7">
        <f t="shared" si="1"/>
        <v>19</v>
      </c>
      <c r="D32" s="7">
        <f t="shared" si="2"/>
        <v>7</v>
      </c>
      <c r="E32" s="7">
        <f t="shared" si="3"/>
        <v>67</v>
      </c>
      <c r="F32" s="7">
        <f t="shared" si="4"/>
        <v>3</v>
      </c>
      <c r="G32" s="6"/>
      <c r="I32" t="s">
        <v>21</v>
      </c>
      <c r="J32" t="s">
        <v>7</v>
      </c>
      <c r="K32" s="1">
        <v>44261</v>
      </c>
      <c r="L32" t="s">
        <v>34</v>
      </c>
    </row>
    <row r="33" spans="1:12" x14ac:dyDescent="0.25">
      <c r="A33" s="1">
        <v>44238</v>
      </c>
      <c r="B33" s="7">
        <f t="shared" si="0"/>
        <v>11</v>
      </c>
      <c r="C33" s="7">
        <f t="shared" si="1"/>
        <v>19</v>
      </c>
      <c r="D33" s="7">
        <f t="shared" si="2"/>
        <v>7</v>
      </c>
      <c r="E33" s="7">
        <f t="shared" si="3"/>
        <v>67</v>
      </c>
      <c r="F33" s="7">
        <f t="shared" si="4"/>
        <v>3</v>
      </c>
      <c r="G33" s="6"/>
      <c r="I33" t="s">
        <v>9</v>
      </c>
      <c r="J33" t="s">
        <v>8</v>
      </c>
      <c r="K33" s="1">
        <v>44264</v>
      </c>
      <c r="L33" t="s">
        <v>34</v>
      </c>
    </row>
    <row r="34" spans="1:12" x14ac:dyDescent="0.25">
      <c r="A34" s="1">
        <v>44239</v>
      </c>
      <c r="B34" s="7">
        <f t="shared" si="0"/>
        <v>10</v>
      </c>
      <c r="C34" s="7">
        <f t="shared" si="1"/>
        <v>19</v>
      </c>
      <c r="D34" s="7">
        <f t="shared" si="2"/>
        <v>7</v>
      </c>
      <c r="E34" s="7">
        <f t="shared" si="3"/>
        <v>67</v>
      </c>
      <c r="F34" s="7">
        <f t="shared" si="4"/>
        <v>3</v>
      </c>
      <c r="G34" s="6"/>
      <c r="I34" t="s">
        <v>22</v>
      </c>
      <c r="J34" t="s">
        <v>5</v>
      </c>
      <c r="K34" s="1">
        <v>44270</v>
      </c>
      <c r="L34" t="s">
        <v>33</v>
      </c>
    </row>
    <row r="35" spans="1:12" x14ac:dyDescent="0.25">
      <c r="A35" s="1">
        <v>44240</v>
      </c>
      <c r="B35" s="7">
        <f t="shared" si="0"/>
        <v>10</v>
      </c>
      <c r="C35" s="7">
        <f t="shared" si="1"/>
        <v>19</v>
      </c>
      <c r="D35" s="7">
        <f t="shared" si="2"/>
        <v>7</v>
      </c>
      <c r="E35" s="7">
        <f t="shared" si="3"/>
        <v>67</v>
      </c>
      <c r="F35" s="7">
        <f t="shared" si="4"/>
        <v>3</v>
      </c>
      <c r="G35" s="6"/>
      <c r="I35" t="s">
        <v>23</v>
      </c>
      <c r="J35" t="s">
        <v>6</v>
      </c>
      <c r="K35" s="1">
        <v>44270</v>
      </c>
      <c r="L35" t="s">
        <v>30</v>
      </c>
    </row>
    <row r="36" spans="1:12" x14ac:dyDescent="0.25">
      <c r="A36" s="1">
        <v>44241</v>
      </c>
      <c r="B36" s="7">
        <f t="shared" si="0"/>
        <v>10</v>
      </c>
      <c r="C36" s="7">
        <f t="shared" si="1"/>
        <v>19</v>
      </c>
      <c r="D36" s="7">
        <f t="shared" si="2"/>
        <v>7</v>
      </c>
      <c r="E36" s="7">
        <f t="shared" si="3"/>
        <v>67</v>
      </c>
      <c r="F36" s="7">
        <f t="shared" si="4"/>
        <v>3</v>
      </c>
      <c r="G36" s="6"/>
      <c r="I36" s="6" t="s">
        <v>35</v>
      </c>
      <c r="J36" t="s">
        <v>8</v>
      </c>
      <c r="K36" s="1">
        <v>44229</v>
      </c>
      <c r="L36" t="s">
        <v>32</v>
      </c>
    </row>
    <row r="37" spans="1:12" x14ac:dyDescent="0.25">
      <c r="A37" s="1">
        <v>44242</v>
      </c>
      <c r="B37" s="7">
        <f t="shared" si="0"/>
        <v>10</v>
      </c>
      <c r="C37" s="7">
        <f t="shared" si="1"/>
        <v>19</v>
      </c>
      <c r="D37" s="7">
        <f t="shared" si="2"/>
        <v>7</v>
      </c>
      <c r="E37" s="7">
        <f t="shared" si="3"/>
        <v>67</v>
      </c>
      <c r="F37" s="7">
        <f t="shared" si="4"/>
        <v>3</v>
      </c>
      <c r="G37" s="6"/>
      <c r="I37" s="6" t="s">
        <v>36</v>
      </c>
      <c r="J37" t="s">
        <v>8</v>
      </c>
      <c r="K37" s="1">
        <v>44229</v>
      </c>
      <c r="L37" t="s">
        <v>30</v>
      </c>
    </row>
    <row r="38" spans="1:12" x14ac:dyDescent="0.25">
      <c r="A38" s="1">
        <v>44243</v>
      </c>
      <c r="B38" s="7">
        <f t="shared" si="0"/>
        <v>10</v>
      </c>
      <c r="C38" s="7">
        <f t="shared" si="1"/>
        <v>19</v>
      </c>
      <c r="D38" s="7">
        <f t="shared" si="2"/>
        <v>7</v>
      </c>
      <c r="E38" s="7">
        <f t="shared" si="3"/>
        <v>67</v>
      </c>
      <c r="F38" s="7">
        <f t="shared" si="4"/>
        <v>3</v>
      </c>
      <c r="I38" s="4" t="s">
        <v>37</v>
      </c>
      <c r="J38" t="s">
        <v>8</v>
      </c>
      <c r="K38" s="1">
        <v>44231</v>
      </c>
      <c r="L38" t="s">
        <v>30</v>
      </c>
    </row>
    <row r="39" spans="1:12" x14ac:dyDescent="0.25">
      <c r="A39" s="1">
        <v>44244</v>
      </c>
      <c r="B39" s="7">
        <f t="shared" si="0"/>
        <v>10</v>
      </c>
      <c r="C39" s="7">
        <f t="shared" si="1"/>
        <v>19</v>
      </c>
      <c r="D39" s="7">
        <f t="shared" si="2"/>
        <v>7</v>
      </c>
      <c r="E39" s="7">
        <f t="shared" si="3"/>
        <v>67</v>
      </c>
      <c r="F39" s="7">
        <f t="shared" si="4"/>
        <v>3</v>
      </c>
      <c r="I39" s="13" t="s">
        <v>38</v>
      </c>
      <c r="J39" t="s">
        <v>5</v>
      </c>
      <c r="K39" s="1">
        <v>44231</v>
      </c>
      <c r="L39" t="s">
        <v>30</v>
      </c>
    </row>
    <row r="40" spans="1:12" x14ac:dyDescent="0.25">
      <c r="A40" s="1">
        <v>44245</v>
      </c>
      <c r="B40" s="7">
        <f t="shared" si="0"/>
        <v>10</v>
      </c>
      <c r="C40" s="7">
        <f t="shared" si="1"/>
        <v>19</v>
      </c>
      <c r="D40" s="7">
        <f t="shared" si="2"/>
        <v>7</v>
      </c>
      <c r="E40" s="7">
        <f t="shared" si="3"/>
        <v>67</v>
      </c>
      <c r="F40" s="7">
        <f t="shared" si="4"/>
        <v>3</v>
      </c>
      <c r="I40" s="13" t="s">
        <v>39</v>
      </c>
      <c r="J40" t="s">
        <v>7</v>
      </c>
      <c r="K40" s="1">
        <v>44232</v>
      </c>
      <c r="L40" t="s">
        <v>30</v>
      </c>
    </row>
    <row r="41" spans="1:12" x14ac:dyDescent="0.25">
      <c r="A41" s="1">
        <v>44246</v>
      </c>
      <c r="B41" s="7">
        <f t="shared" si="0"/>
        <v>10</v>
      </c>
      <c r="C41" s="7">
        <f t="shared" si="1"/>
        <v>19</v>
      </c>
      <c r="D41" s="7">
        <f t="shared" si="2"/>
        <v>7</v>
      </c>
      <c r="E41" s="7">
        <f t="shared" si="3"/>
        <v>67</v>
      </c>
      <c r="F41" s="7">
        <f t="shared" si="4"/>
        <v>3</v>
      </c>
      <c r="I41" s="13" t="s">
        <v>40</v>
      </c>
      <c r="J41" t="s">
        <v>58</v>
      </c>
      <c r="K41" s="1">
        <v>44232</v>
      </c>
      <c r="L41" t="s">
        <v>30</v>
      </c>
    </row>
    <row r="42" spans="1:12" x14ac:dyDescent="0.25">
      <c r="A42" s="1">
        <v>44247</v>
      </c>
      <c r="B42" s="7">
        <f t="shared" si="0"/>
        <v>10</v>
      </c>
      <c r="C42" s="7">
        <f t="shared" si="1"/>
        <v>19</v>
      </c>
      <c r="D42" s="7">
        <f t="shared" si="2"/>
        <v>7</v>
      </c>
      <c r="E42" s="7">
        <f t="shared" si="3"/>
        <v>67</v>
      </c>
      <c r="F42" s="7">
        <f t="shared" si="4"/>
        <v>3</v>
      </c>
      <c r="I42" s="13" t="s">
        <v>41</v>
      </c>
      <c r="J42" t="s">
        <v>5</v>
      </c>
      <c r="K42" s="1">
        <v>44233</v>
      </c>
      <c r="L42" t="s">
        <v>30</v>
      </c>
    </row>
    <row r="43" spans="1:12" x14ac:dyDescent="0.25">
      <c r="A43" s="1">
        <v>44248</v>
      </c>
      <c r="B43" s="7">
        <f t="shared" si="0"/>
        <v>10</v>
      </c>
      <c r="C43" s="7">
        <f t="shared" si="1"/>
        <v>19</v>
      </c>
      <c r="D43" s="7">
        <f t="shared" si="2"/>
        <v>7</v>
      </c>
      <c r="E43" s="7">
        <f t="shared" si="3"/>
        <v>67</v>
      </c>
      <c r="F43" s="7">
        <f t="shared" si="4"/>
        <v>3</v>
      </c>
      <c r="I43" s="13" t="s">
        <v>42</v>
      </c>
      <c r="J43" t="s">
        <v>5</v>
      </c>
      <c r="K43" s="1">
        <v>44235</v>
      </c>
      <c r="L43" t="s">
        <v>30</v>
      </c>
    </row>
    <row r="44" spans="1:12" x14ac:dyDescent="0.25">
      <c r="A44" s="1">
        <v>44249</v>
      </c>
      <c r="B44" s="7">
        <f t="shared" si="0"/>
        <v>10</v>
      </c>
      <c r="C44" s="7">
        <f t="shared" si="1"/>
        <v>19</v>
      </c>
      <c r="D44" s="7">
        <f t="shared" si="2"/>
        <v>7</v>
      </c>
      <c r="E44" s="7">
        <f t="shared" si="3"/>
        <v>67</v>
      </c>
      <c r="F44" s="7">
        <f t="shared" si="4"/>
        <v>3</v>
      </c>
      <c r="I44" s="13" t="s">
        <v>43</v>
      </c>
      <c r="J44" t="s">
        <v>5</v>
      </c>
      <c r="K44" s="1">
        <v>44235</v>
      </c>
      <c r="L44" t="s">
        <v>30</v>
      </c>
    </row>
    <row r="45" spans="1:12" x14ac:dyDescent="0.25">
      <c r="A45" s="1">
        <v>44250</v>
      </c>
      <c r="B45" s="7">
        <f t="shared" si="0"/>
        <v>9</v>
      </c>
      <c r="C45" s="7">
        <f t="shared" si="1"/>
        <v>19</v>
      </c>
      <c r="D45" s="7">
        <f t="shared" si="2"/>
        <v>7</v>
      </c>
      <c r="E45" s="7">
        <f t="shared" si="3"/>
        <v>67</v>
      </c>
      <c r="F45" s="7">
        <f t="shared" si="4"/>
        <v>3</v>
      </c>
      <c r="I45" s="13" t="s">
        <v>44</v>
      </c>
      <c r="J45" t="s">
        <v>8</v>
      </c>
      <c r="K45" s="1">
        <v>44235</v>
      </c>
      <c r="L45" t="s">
        <v>30</v>
      </c>
    </row>
    <row r="46" spans="1:12" x14ac:dyDescent="0.25">
      <c r="A46" s="1">
        <v>44251</v>
      </c>
      <c r="B46" s="7">
        <f t="shared" si="0"/>
        <v>8</v>
      </c>
      <c r="C46" s="7">
        <f t="shared" si="1"/>
        <v>19</v>
      </c>
      <c r="D46" s="7">
        <f t="shared" si="2"/>
        <v>6</v>
      </c>
      <c r="E46" s="7">
        <f t="shared" si="3"/>
        <v>67</v>
      </c>
      <c r="F46" s="7">
        <f t="shared" si="4"/>
        <v>3</v>
      </c>
      <c r="I46" s="13" t="s">
        <v>45</v>
      </c>
      <c r="J46" t="s">
        <v>5</v>
      </c>
      <c r="K46" s="1">
        <v>44236</v>
      </c>
      <c r="L46" t="s">
        <v>30</v>
      </c>
    </row>
    <row r="47" spans="1:12" x14ac:dyDescent="0.25">
      <c r="A47" s="1">
        <v>44252</v>
      </c>
      <c r="B47" s="7">
        <f t="shared" si="0"/>
        <v>8</v>
      </c>
      <c r="C47" s="7">
        <f t="shared" si="1"/>
        <v>19</v>
      </c>
      <c r="D47" s="7">
        <f t="shared" si="2"/>
        <v>4</v>
      </c>
      <c r="E47" s="7">
        <f t="shared" si="3"/>
        <v>67</v>
      </c>
      <c r="F47" s="7">
        <f t="shared" si="4"/>
        <v>3</v>
      </c>
      <c r="I47" s="13" t="s">
        <v>46</v>
      </c>
      <c r="J47" t="s">
        <v>6</v>
      </c>
      <c r="K47" s="1">
        <v>44236</v>
      </c>
      <c r="L47" t="s">
        <v>30</v>
      </c>
    </row>
    <row r="48" spans="1:12" x14ac:dyDescent="0.25">
      <c r="A48" s="1">
        <v>44253</v>
      </c>
      <c r="B48" s="7">
        <f t="shared" si="0"/>
        <v>8</v>
      </c>
      <c r="C48" s="7">
        <f t="shared" si="1"/>
        <v>19</v>
      </c>
      <c r="D48" s="7">
        <f t="shared" si="2"/>
        <v>4</v>
      </c>
      <c r="E48" s="7">
        <f t="shared" si="3"/>
        <v>67</v>
      </c>
      <c r="F48" s="7">
        <f t="shared" si="4"/>
        <v>3</v>
      </c>
      <c r="I48" s="13" t="s">
        <v>47</v>
      </c>
      <c r="J48" t="s">
        <v>6</v>
      </c>
      <c r="K48" s="1">
        <v>44237</v>
      </c>
      <c r="L48" t="s">
        <v>30</v>
      </c>
    </row>
    <row r="49" spans="1:12" x14ac:dyDescent="0.25">
      <c r="A49" s="1">
        <v>44254</v>
      </c>
      <c r="B49" s="7">
        <f t="shared" si="0"/>
        <v>7</v>
      </c>
      <c r="C49" s="7">
        <f t="shared" si="1"/>
        <v>18</v>
      </c>
      <c r="D49" s="7">
        <f t="shared" si="2"/>
        <v>4</v>
      </c>
      <c r="E49" s="7">
        <f t="shared" si="3"/>
        <v>67</v>
      </c>
      <c r="F49" s="7">
        <f t="shared" si="4"/>
        <v>3</v>
      </c>
      <c r="I49" s="13" t="s">
        <v>48</v>
      </c>
      <c r="J49" t="s">
        <v>6</v>
      </c>
      <c r="K49" s="1">
        <v>44237</v>
      </c>
      <c r="L49" t="s">
        <v>30</v>
      </c>
    </row>
    <row r="50" spans="1:12" x14ac:dyDescent="0.25">
      <c r="A50" s="1">
        <v>44255</v>
      </c>
      <c r="B50" s="7">
        <f t="shared" si="0"/>
        <v>7</v>
      </c>
      <c r="C50" s="7">
        <f t="shared" si="1"/>
        <v>18</v>
      </c>
      <c r="D50" s="7">
        <f t="shared" si="2"/>
        <v>4</v>
      </c>
      <c r="E50" s="7">
        <f t="shared" si="3"/>
        <v>67</v>
      </c>
      <c r="F50" s="7">
        <f t="shared" si="4"/>
        <v>3</v>
      </c>
      <c r="I50" s="13" t="s">
        <v>49</v>
      </c>
      <c r="J50" t="s">
        <v>6</v>
      </c>
      <c r="K50" s="1">
        <v>44237</v>
      </c>
      <c r="L50" t="s">
        <v>30</v>
      </c>
    </row>
    <row r="51" spans="1:12" x14ac:dyDescent="0.25">
      <c r="A51" s="1">
        <v>44256</v>
      </c>
      <c r="B51" s="7">
        <f t="shared" si="0"/>
        <v>6</v>
      </c>
      <c r="C51" s="7">
        <f t="shared" si="1"/>
        <v>16</v>
      </c>
      <c r="D51" s="7">
        <f t="shared" si="2"/>
        <v>3</v>
      </c>
      <c r="E51" s="7">
        <f t="shared" si="3"/>
        <v>67</v>
      </c>
      <c r="F51" s="7">
        <f t="shared" si="4"/>
        <v>3</v>
      </c>
      <c r="I51" s="13" t="s">
        <v>50</v>
      </c>
      <c r="J51" t="s">
        <v>6</v>
      </c>
      <c r="K51" s="1">
        <v>44237</v>
      </c>
      <c r="L51" t="s">
        <v>30</v>
      </c>
    </row>
    <row r="52" spans="1:12" x14ac:dyDescent="0.25">
      <c r="A52" s="1">
        <v>44257</v>
      </c>
      <c r="B52" s="7">
        <f t="shared" si="0"/>
        <v>6</v>
      </c>
      <c r="C52" s="7">
        <f t="shared" si="1"/>
        <v>16</v>
      </c>
      <c r="D52" s="7">
        <f t="shared" si="2"/>
        <v>3</v>
      </c>
      <c r="E52" s="7">
        <f t="shared" si="3"/>
        <v>67</v>
      </c>
      <c r="F52" s="7">
        <f t="shared" si="4"/>
        <v>3</v>
      </c>
      <c r="I52" s="13" t="s">
        <v>51</v>
      </c>
      <c r="J52" t="s">
        <v>6</v>
      </c>
      <c r="K52" s="1">
        <v>44237</v>
      </c>
      <c r="L52" t="s">
        <v>30</v>
      </c>
    </row>
    <row r="53" spans="1:12" x14ac:dyDescent="0.25">
      <c r="A53" s="1">
        <v>44258</v>
      </c>
      <c r="B53" s="7">
        <f t="shared" si="0"/>
        <v>6</v>
      </c>
      <c r="C53" s="7">
        <f t="shared" si="1"/>
        <v>14</v>
      </c>
      <c r="D53" s="7">
        <f t="shared" si="2"/>
        <v>1</v>
      </c>
      <c r="E53" s="7">
        <f t="shared" si="3"/>
        <v>67</v>
      </c>
      <c r="F53" s="7">
        <f t="shared" si="4"/>
        <v>3</v>
      </c>
      <c r="I53" s="13" t="s">
        <v>52</v>
      </c>
      <c r="J53" t="s">
        <v>6</v>
      </c>
      <c r="K53" s="1">
        <v>44237</v>
      </c>
      <c r="L53" t="s">
        <v>30</v>
      </c>
    </row>
    <row r="54" spans="1:12" x14ac:dyDescent="0.25">
      <c r="A54" s="1">
        <v>44259</v>
      </c>
      <c r="B54" s="7">
        <f t="shared" si="0"/>
        <v>6</v>
      </c>
      <c r="C54" s="7">
        <f t="shared" si="1"/>
        <v>14</v>
      </c>
      <c r="D54" s="7">
        <f t="shared" si="2"/>
        <v>1</v>
      </c>
      <c r="E54" s="7">
        <f t="shared" si="3"/>
        <v>66</v>
      </c>
      <c r="F54" s="7">
        <f t="shared" si="4"/>
        <v>3</v>
      </c>
      <c r="I54" s="13" t="s">
        <v>53</v>
      </c>
      <c r="J54" t="s">
        <v>6</v>
      </c>
      <c r="K54" s="1">
        <v>44237</v>
      </c>
      <c r="L54" t="s">
        <v>30</v>
      </c>
    </row>
    <row r="55" spans="1:12" x14ac:dyDescent="0.25">
      <c r="A55" s="1">
        <v>44260</v>
      </c>
      <c r="B55" s="7">
        <f t="shared" si="0"/>
        <v>6</v>
      </c>
      <c r="C55" s="7">
        <f t="shared" si="1"/>
        <v>14</v>
      </c>
      <c r="D55" s="7">
        <f t="shared" si="2"/>
        <v>1</v>
      </c>
      <c r="E55" s="7">
        <f t="shared" si="3"/>
        <v>66</v>
      </c>
      <c r="F55" s="7">
        <f t="shared" si="4"/>
        <v>3</v>
      </c>
      <c r="I55" s="13" t="s">
        <v>54</v>
      </c>
      <c r="J55" t="s">
        <v>5</v>
      </c>
      <c r="K55" s="1">
        <v>44237</v>
      </c>
      <c r="L55" t="s">
        <v>30</v>
      </c>
    </row>
    <row r="56" spans="1:12" x14ac:dyDescent="0.25">
      <c r="A56" s="1">
        <v>44261</v>
      </c>
      <c r="B56" s="7">
        <f t="shared" si="0"/>
        <v>6</v>
      </c>
      <c r="C56" s="7">
        <f t="shared" si="1"/>
        <v>14</v>
      </c>
      <c r="D56" s="7">
        <f t="shared" si="2"/>
        <v>1</v>
      </c>
      <c r="E56" s="7">
        <f t="shared" si="3"/>
        <v>65</v>
      </c>
      <c r="F56" s="7">
        <f t="shared" si="4"/>
        <v>3</v>
      </c>
      <c r="I56" s="13" t="s">
        <v>55</v>
      </c>
      <c r="J56" t="s">
        <v>7</v>
      </c>
      <c r="K56" s="1">
        <v>44239</v>
      </c>
      <c r="L56" t="s">
        <v>30</v>
      </c>
    </row>
    <row r="57" spans="1:12" x14ac:dyDescent="0.25">
      <c r="A57" s="1">
        <v>44262</v>
      </c>
      <c r="B57" s="7">
        <f t="shared" si="0"/>
        <v>6</v>
      </c>
      <c r="C57" s="7">
        <f t="shared" si="1"/>
        <v>14</v>
      </c>
      <c r="D57" s="7">
        <f t="shared" si="2"/>
        <v>1</v>
      </c>
      <c r="E57" s="7">
        <f t="shared" si="3"/>
        <v>65</v>
      </c>
      <c r="F57" s="7">
        <f t="shared" si="4"/>
        <v>3</v>
      </c>
      <c r="I57" s="13" t="s">
        <v>56</v>
      </c>
      <c r="J57" t="s">
        <v>7</v>
      </c>
      <c r="K57" s="1">
        <v>44238</v>
      </c>
      <c r="L57" t="s">
        <v>30</v>
      </c>
    </row>
    <row r="58" spans="1:12" x14ac:dyDescent="0.25">
      <c r="A58" s="1">
        <v>44263</v>
      </c>
      <c r="B58" s="7">
        <f t="shared" si="0"/>
        <v>6</v>
      </c>
      <c r="C58" s="7">
        <f t="shared" si="1"/>
        <v>14</v>
      </c>
      <c r="D58" s="7">
        <f t="shared" si="2"/>
        <v>1</v>
      </c>
      <c r="E58" s="7">
        <f t="shared" si="3"/>
        <v>65</v>
      </c>
      <c r="F58" s="7">
        <f t="shared" si="4"/>
        <v>3</v>
      </c>
      <c r="I58" s="13" t="s">
        <v>57</v>
      </c>
      <c r="J58" t="s">
        <v>8</v>
      </c>
      <c r="K58" s="1">
        <v>44238</v>
      </c>
      <c r="L58" t="s">
        <v>30</v>
      </c>
    </row>
    <row r="59" spans="1:12" x14ac:dyDescent="0.25">
      <c r="A59" s="1">
        <v>44264</v>
      </c>
      <c r="B59" s="7">
        <f t="shared" si="0"/>
        <v>6</v>
      </c>
      <c r="C59" s="7">
        <f t="shared" si="1"/>
        <v>13</v>
      </c>
      <c r="D59" s="7">
        <f t="shared" si="2"/>
        <v>1</v>
      </c>
      <c r="E59" s="7">
        <f t="shared" si="3"/>
        <v>64</v>
      </c>
      <c r="F59" s="7">
        <f t="shared" si="4"/>
        <v>3</v>
      </c>
      <c r="I59" s="13" t="s">
        <v>59</v>
      </c>
      <c r="J59" t="s">
        <v>8</v>
      </c>
      <c r="K59" s="1">
        <v>44238</v>
      </c>
      <c r="L59" t="s">
        <v>30</v>
      </c>
    </row>
    <row r="60" spans="1:12" x14ac:dyDescent="0.25">
      <c r="A60" s="1">
        <v>44265</v>
      </c>
      <c r="B60" s="7">
        <f t="shared" si="0"/>
        <v>6</v>
      </c>
      <c r="C60" s="7">
        <f t="shared" si="1"/>
        <v>9</v>
      </c>
      <c r="D60" s="7">
        <f t="shared" si="2"/>
        <v>0</v>
      </c>
      <c r="E60" s="7">
        <f t="shared" si="3"/>
        <v>64</v>
      </c>
      <c r="F60" s="7">
        <f t="shared" si="4"/>
        <v>3</v>
      </c>
      <c r="I60" s="13" t="s">
        <v>60</v>
      </c>
      <c r="J60" t="s">
        <v>6</v>
      </c>
      <c r="K60" s="1">
        <v>44250</v>
      </c>
      <c r="L60" t="s">
        <v>30</v>
      </c>
    </row>
    <row r="61" spans="1:12" x14ac:dyDescent="0.25">
      <c r="A61" s="1">
        <v>44266</v>
      </c>
      <c r="B61" s="7">
        <f t="shared" si="0"/>
        <v>6</v>
      </c>
      <c r="C61" s="7">
        <f t="shared" si="1"/>
        <v>9</v>
      </c>
      <c r="D61" s="7">
        <f t="shared" si="2"/>
        <v>0</v>
      </c>
      <c r="E61" s="7">
        <f t="shared" si="3"/>
        <v>63</v>
      </c>
      <c r="F61" s="7">
        <f t="shared" si="4"/>
        <v>3</v>
      </c>
      <c r="I61" s="13" t="s">
        <v>61</v>
      </c>
      <c r="J61" t="s">
        <v>8</v>
      </c>
      <c r="K61" s="1">
        <v>44251</v>
      </c>
      <c r="L61" t="s">
        <v>30</v>
      </c>
    </row>
    <row r="62" spans="1:12" x14ac:dyDescent="0.25">
      <c r="A62" s="1">
        <v>44267</v>
      </c>
      <c r="B62" s="7">
        <f t="shared" si="0"/>
        <v>6</v>
      </c>
      <c r="C62" s="7">
        <f t="shared" si="1"/>
        <v>9</v>
      </c>
      <c r="D62" s="7">
        <f t="shared" si="2"/>
        <v>0</v>
      </c>
      <c r="E62" s="7">
        <f t="shared" si="3"/>
        <v>63</v>
      </c>
      <c r="F62" s="7">
        <f t="shared" si="4"/>
        <v>3</v>
      </c>
      <c r="I62" s="13" t="s">
        <v>62</v>
      </c>
      <c r="J62" t="s">
        <v>5</v>
      </c>
      <c r="K62" s="1">
        <v>44251</v>
      </c>
      <c r="L62" t="s">
        <v>32</v>
      </c>
    </row>
    <row r="63" spans="1:12" x14ac:dyDescent="0.25">
      <c r="A63" s="1">
        <v>44268</v>
      </c>
      <c r="B63" s="7">
        <f t="shared" si="0"/>
        <v>6</v>
      </c>
      <c r="C63" s="7">
        <f t="shared" si="1"/>
        <v>9</v>
      </c>
      <c r="D63" s="7">
        <f t="shared" si="2"/>
        <v>0</v>
      </c>
      <c r="E63" s="7">
        <f t="shared" si="3"/>
        <v>63</v>
      </c>
      <c r="F63" s="7">
        <f t="shared" si="4"/>
        <v>3</v>
      </c>
      <c r="I63" s="13" t="s">
        <v>63</v>
      </c>
      <c r="J63" t="s">
        <v>5</v>
      </c>
      <c r="K63" s="1">
        <v>44252</v>
      </c>
      <c r="L63" t="s">
        <v>32</v>
      </c>
    </row>
    <row r="64" spans="1:12" x14ac:dyDescent="0.25">
      <c r="A64" s="1">
        <v>44269</v>
      </c>
      <c r="B64" s="7">
        <f t="shared" si="0"/>
        <v>6</v>
      </c>
      <c r="C64" s="7">
        <f t="shared" si="1"/>
        <v>9</v>
      </c>
      <c r="D64" s="7">
        <f t="shared" si="2"/>
        <v>0</v>
      </c>
      <c r="E64" s="7">
        <f t="shared" si="3"/>
        <v>63</v>
      </c>
      <c r="F64" s="7">
        <f t="shared" si="4"/>
        <v>3</v>
      </c>
      <c r="I64" s="13" t="s">
        <v>64</v>
      </c>
      <c r="J64" t="s">
        <v>5</v>
      </c>
      <c r="K64" s="1">
        <v>44252</v>
      </c>
      <c r="L64" t="s">
        <v>32</v>
      </c>
    </row>
    <row r="65" spans="1:12" x14ac:dyDescent="0.25">
      <c r="A65" s="1">
        <v>44270</v>
      </c>
      <c r="B65" s="7">
        <f t="shared" si="0"/>
        <v>5</v>
      </c>
      <c r="C65" s="7">
        <f t="shared" si="1"/>
        <v>8</v>
      </c>
      <c r="D65" s="7">
        <f t="shared" si="2"/>
        <v>0</v>
      </c>
      <c r="E65" s="7">
        <f t="shared" si="3"/>
        <v>63</v>
      </c>
      <c r="F65" s="7">
        <f t="shared" si="4"/>
        <v>3</v>
      </c>
      <c r="I65" s="13" t="s">
        <v>65</v>
      </c>
      <c r="J65" t="s">
        <v>8</v>
      </c>
      <c r="K65" s="1">
        <v>44254</v>
      </c>
      <c r="L65" t="s">
        <v>33</v>
      </c>
    </row>
    <row r="66" spans="1:12" x14ac:dyDescent="0.25">
      <c r="A66" s="1">
        <v>44271</v>
      </c>
      <c r="B66" s="7">
        <f t="shared" si="0"/>
        <v>5</v>
      </c>
      <c r="C66" s="7">
        <f t="shared" si="1"/>
        <v>4</v>
      </c>
      <c r="D66" s="7">
        <f t="shared" si="2"/>
        <v>0</v>
      </c>
      <c r="E66" s="7">
        <f t="shared" si="3"/>
        <v>63</v>
      </c>
      <c r="F66" s="7">
        <f t="shared" si="4"/>
        <v>3</v>
      </c>
      <c r="I66" s="13" t="s">
        <v>66</v>
      </c>
      <c r="J66" t="s">
        <v>7</v>
      </c>
      <c r="K66" s="1">
        <v>44254</v>
      </c>
      <c r="L66" t="s">
        <v>30</v>
      </c>
    </row>
    <row r="67" spans="1:12" x14ac:dyDescent="0.25">
      <c r="A67" s="1">
        <v>44272</v>
      </c>
      <c r="B67" s="7">
        <f t="shared" si="0"/>
        <v>5</v>
      </c>
      <c r="C67" s="7">
        <f t="shared" si="1"/>
        <v>3</v>
      </c>
      <c r="D67" s="7">
        <f t="shared" si="2"/>
        <v>0</v>
      </c>
      <c r="E67" s="7">
        <f t="shared" si="3"/>
        <v>62</v>
      </c>
      <c r="F67" s="7">
        <f t="shared" si="4"/>
        <v>3</v>
      </c>
      <c r="I67" s="13" t="s">
        <v>67</v>
      </c>
      <c r="J67" t="s">
        <v>7</v>
      </c>
      <c r="K67" s="1">
        <v>44256</v>
      </c>
      <c r="L67" t="s">
        <v>32</v>
      </c>
    </row>
    <row r="68" spans="1:12" x14ac:dyDescent="0.25">
      <c r="A68" s="1">
        <v>44273</v>
      </c>
      <c r="B68" s="7">
        <f t="shared" si="0"/>
        <v>5</v>
      </c>
      <c r="C68" s="7">
        <f t="shared" si="1"/>
        <v>3</v>
      </c>
      <c r="D68" s="7">
        <f t="shared" si="2"/>
        <v>0</v>
      </c>
      <c r="E68" s="7">
        <f t="shared" si="3"/>
        <v>55</v>
      </c>
      <c r="F68" s="7">
        <f t="shared" si="4"/>
        <v>3</v>
      </c>
      <c r="I68" s="13" t="s">
        <v>68</v>
      </c>
      <c r="J68" t="s">
        <v>5</v>
      </c>
      <c r="K68" s="1">
        <v>44256</v>
      </c>
      <c r="L68" t="s">
        <v>30</v>
      </c>
    </row>
    <row r="69" spans="1:12" x14ac:dyDescent="0.25">
      <c r="A69" s="1">
        <v>44274</v>
      </c>
      <c r="B69" s="7">
        <f t="shared" si="0"/>
        <v>5</v>
      </c>
      <c r="C69" s="7">
        <f t="shared" si="1"/>
        <v>2</v>
      </c>
      <c r="D69" s="7">
        <f t="shared" si="2"/>
        <v>0</v>
      </c>
      <c r="E69" s="7">
        <f t="shared" si="3"/>
        <v>55</v>
      </c>
      <c r="F69" s="7">
        <f t="shared" si="4"/>
        <v>3</v>
      </c>
      <c r="I69" s="13" t="s">
        <v>69</v>
      </c>
      <c r="J69" t="s">
        <v>8</v>
      </c>
      <c r="K69" s="1">
        <v>44256</v>
      </c>
      <c r="L69" t="s">
        <v>33</v>
      </c>
    </row>
    <row r="70" spans="1:12" x14ac:dyDescent="0.25">
      <c r="A70" s="1">
        <v>44275</v>
      </c>
      <c r="B70" s="7">
        <f t="shared" si="0"/>
        <v>5</v>
      </c>
      <c r="C70" s="7">
        <f t="shared" si="1"/>
        <v>2</v>
      </c>
      <c r="D70" s="7">
        <f t="shared" si="2"/>
        <v>0</v>
      </c>
      <c r="E70" s="7">
        <f t="shared" si="3"/>
        <v>55</v>
      </c>
      <c r="F70" s="7">
        <f t="shared" si="4"/>
        <v>3</v>
      </c>
      <c r="I70" s="13" t="s">
        <v>70</v>
      </c>
      <c r="J70" t="s">
        <v>8</v>
      </c>
      <c r="K70" s="1">
        <v>44256</v>
      </c>
      <c r="L70" t="s">
        <v>33</v>
      </c>
    </row>
    <row r="71" spans="1:12" x14ac:dyDescent="0.25">
      <c r="A71" s="1">
        <v>44276</v>
      </c>
      <c r="B71" s="7">
        <f t="shared" si="0"/>
        <v>5</v>
      </c>
      <c r="C71" s="7">
        <f t="shared" si="1"/>
        <v>2</v>
      </c>
      <c r="D71" s="7">
        <f t="shared" si="2"/>
        <v>0</v>
      </c>
      <c r="E71" s="7">
        <f t="shared" si="3"/>
        <v>55</v>
      </c>
      <c r="F71" s="7">
        <f t="shared" si="4"/>
        <v>3</v>
      </c>
      <c r="I71" s="13" t="s">
        <v>71</v>
      </c>
      <c r="J71" t="s">
        <v>8</v>
      </c>
      <c r="K71" s="1">
        <v>44258</v>
      </c>
      <c r="L71" t="s">
        <v>33</v>
      </c>
    </row>
    <row r="72" spans="1:12" x14ac:dyDescent="0.25">
      <c r="A72" s="1">
        <v>44277</v>
      </c>
      <c r="B72" s="7">
        <f t="shared" si="0"/>
        <v>5</v>
      </c>
      <c r="C72" s="7">
        <f t="shared" si="1"/>
        <v>2</v>
      </c>
      <c r="D72" s="7">
        <f t="shared" si="2"/>
        <v>0</v>
      </c>
      <c r="E72" s="7">
        <f t="shared" si="3"/>
        <v>52</v>
      </c>
      <c r="F72" s="7">
        <f t="shared" si="4"/>
        <v>3</v>
      </c>
      <c r="I72" s="13" t="s">
        <v>72</v>
      </c>
      <c r="J72" t="s">
        <v>8</v>
      </c>
      <c r="K72" s="1">
        <v>44258</v>
      </c>
      <c r="L72" t="s">
        <v>33</v>
      </c>
    </row>
    <row r="73" spans="1:12" x14ac:dyDescent="0.25">
      <c r="A73" s="1">
        <v>44278</v>
      </c>
      <c r="B73" s="7">
        <f t="shared" si="0"/>
        <v>5</v>
      </c>
      <c r="C73" s="7">
        <f t="shared" si="1"/>
        <v>2</v>
      </c>
      <c r="D73" s="7">
        <f t="shared" si="2"/>
        <v>0</v>
      </c>
      <c r="E73" s="7">
        <f t="shared" si="3"/>
        <v>50</v>
      </c>
      <c r="F73" s="7">
        <f t="shared" si="4"/>
        <v>3</v>
      </c>
      <c r="I73" t="s">
        <v>73</v>
      </c>
      <c r="J73" t="s">
        <v>5</v>
      </c>
      <c r="K73" s="1">
        <v>44271</v>
      </c>
      <c r="L73" t="s">
        <v>33</v>
      </c>
    </row>
    <row r="74" spans="1:12" x14ac:dyDescent="0.25">
      <c r="A74" s="1">
        <v>44279</v>
      </c>
      <c r="B74" s="7">
        <f t="shared" si="0"/>
        <v>5</v>
      </c>
      <c r="C74" s="7">
        <f t="shared" si="1"/>
        <v>1</v>
      </c>
      <c r="D74" s="7">
        <f t="shared" si="2"/>
        <v>0</v>
      </c>
      <c r="E74" s="7">
        <f t="shared" si="3"/>
        <v>49</v>
      </c>
      <c r="F74" s="7">
        <f t="shared" si="4"/>
        <v>3</v>
      </c>
      <c r="I74" t="s">
        <v>74</v>
      </c>
      <c r="J74" t="s">
        <v>5</v>
      </c>
      <c r="K74" s="1">
        <v>44271</v>
      </c>
      <c r="L74" t="s">
        <v>33</v>
      </c>
    </row>
    <row r="75" spans="1:12" x14ac:dyDescent="0.25">
      <c r="A75" s="1">
        <v>44280</v>
      </c>
      <c r="B75" s="7">
        <f t="shared" si="0"/>
        <v>5</v>
      </c>
      <c r="C75" s="7">
        <f t="shared" si="1"/>
        <v>1</v>
      </c>
      <c r="D75" s="7">
        <f t="shared" si="2"/>
        <v>0</v>
      </c>
      <c r="E75" s="7">
        <f t="shared" si="3"/>
        <v>49</v>
      </c>
      <c r="F75" s="7">
        <f t="shared" si="4"/>
        <v>3</v>
      </c>
      <c r="I75" t="s">
        <v>75</v>
      </c>
      <c r="J75" t="s">
        <v>6</v>
      </c>
      <c r="K75" s="1">
        <v>44279</v>
      </c>
      <c r="L75" t="s">
        <v>33</v>
      </c>
    </row>
    <row r="76" spans="1:12" x14ac:dyDescent="0.25">
      <c r="A76" s="1">
        <v>44281</v>
      </c>
      <c r="B76" s="7">
        <f t="shared" si="0"/>
        <v>5</v>
      </c>
      <c r="C76" s="7">
        <f t="shared" si="1"/>
        <v>1</v>
      </c>
      <c r="D76" s="7">
        <f t="shared" si="2"/>
        <v>0</v>
      </c>
      <c r="E76" s="7">
        <f t="shared" si="3"/>
        <v>49</v>
      </c>
      <c r="F76" s="7">
        <f t="shared" si="4"/>
        <v>3</v>
      </c>
      <c r="I76" t="s">
        <v>76</v>
      </c>
      <c r="J76" t="s">
        <v>5</v>
      </c>
      <c r="K76" s="1">
        <v>44271</v>
      </c>
      <c r="L76" t="s">
        <v>33</v>
      </c>
    </row>
    <row r="77" spans="1:12" x14ac:dyDescent="0.25">
      <c r="A77" s="1">
        <v>44282</v>
      </c>
      <c r="B77" s="7">
        <f t="shared" si="0"/>
        <v>5</v>
      </c>
      <c r="C77" s="7">
        <f t="shared" si="1"/>
        <v>1</v>
      </c>
      <c r="D77" s="7">
        <f t="shared" si="2"/>
        <v>0</v>
      </c>
      <c r="E77" s="7">
        <f t="shared" si="3"/>
        <v>48</v>
      </c>
      <c r="F77" s="7">
        <f t="shared" si="4"/>
        <v>3</v>
      </c>
      <c r="I77" t="s">
        <v>77</v>
      </c>
      <c r="J77" t="s">
        <v>5</v>
      </c>
      <c r="K77" s="1">
        <v>44272</v>
      </c>
      <c r="L77" t="s">
        <v>33</v>
      </c>
    </row>
    <row r="78" spans="1:12" x14ac:dyDescent="0.25">
      <c r="A78" s="1">
        <v>44283</v>
      </c>
      <c r="B78" s="7">
        <f t="shared" si="0"/>
        <v>5</v>
      </c>
      <c r="C78" s="7">
        <f t="shared" si="1"/>
        <v>1</v>
      </c>
      <c r="D78" s="7">
        <f t="shared" si="2"/>
        <v>0</v>
      </c>
      <c r="E78" s="7">
        <f t="shared" si="3"/>
        <v>48</v>
      </c>
      <c r="F78" s="7">
        <f t="shared" si="4"/>
        <v>3</v>
      </c>
      <c r="I78" t="s">
        <v>78</v>
      </c>
      <c r="J78" t="s">
        <v>5</v>
      </c>
      <c r="K78" s="1">
        <v>44271</v>
      </c>
      <c r="L78" t="s">
        <v>33</v>
      </c>
    </row>
    <row r="79" spans="1:12" x14ac:dyDescent="0.25">
      <c r="A79" s="1">
        <v>44284</v>
      </c>
      <c r="B79" s="7">
        <f t="shared" si="0"/>
        <v>5</v>
      </c>
      <c r="C79" s="7">
        <f t="shared" si="1"/>
        <v>1</v>
      </c>
      <c r="D79" s="7">
        <f t="shared" si="2"/>
        <v>0</v>
      </c>
      <c r="E79" s="7">
        <f t="shared" si="3"/>
        <v>43</v>
      </c>
      <c r="F79" s="7">
        <f t="shared" si="4"/>
        <v>3</v>
      </c>
      <c r="I79" t="s">
        <v>79</v>
      </c>
      <c r="J79" t="s">
        <v>5</v>
      </c>
      <c r="K79" s="1">
        <v>44274</v>
      </c>
      <c r="L79" t="s">
        <v>33</v>
      </c>
    </row>
    <row r="80" spans="1:12" x14ac:dyDescent="0.25">
      <c r="A80" s="1">
        <v>44285</v>
      </c>
      <c r="B80" s="7">
        <f t="shared" si="0"/>
        <v>5</v>
      </c>
      <c r="C80" s="7">
        <f t="shared" si="1"/>
        <v>1</v>
      </c>
      <c r="D80" s="7">
        <f t="shared" si="2"/>
        <v>0</v>
      </c>
      <c r="E80" s="7">
        <f t="shared" si="3"/>
        <v>40</v>
      </c>
      <c r="F80" s="7">
        <f t="shared" si="4"/>
        <v>3</v>
      </c>
      <c r="I80" t="s">
        <v>80</v>
      </c>
      <c r="J80" t="s">
        <v>7</v>
      </c>
      <c r="K80" s="1">
        <v>44272</v>
      </c>
      <c r="L80" t="s">
        <v>34</v>
      </c>
    </row>
    <row r="81" spans="1:12" x14ac:dyDescent="0.25">
      <c r="A81" s="1">
        <v>44286</v>
      </c>
      <c r="B81" s="7">
        <f t="shared" si="0"/>
        <v>4</v>
      </c>
      <c r="C81" s="7">
        <f t="shared" si="1"/>
        <v>1</v>
      </c>
      <c r="D81" s="7">
        <f t="shared" si="2"/>
        <v>0</v>
      </c>
      <c r="E81" s="7">
        <f t="shared" si="3"/>
        <v>38</v>
      </c>
      <c r="F81" s="7">
        <f t="shared" si="4"/>
        <v>3</v>
      </c>
      <c r="I81" t="s">
        <v>81</v>
      </c>
      <c r="J81" t="s">
        <v>7</v>
      </c>
      <c r="K81" s="1">
        <v>44273</v>
      </c>
      <c r="L81" t="s">
        <v>34</v>
      </c>
    </row>
    <row r="82" spans="1:12" x14ac:dyDescent="0.25">
      <c r="A82" s="1">
        <v>44287</v>
      </c>
      <c r="B82" s="7">
        <f t="shared" si="0"/>
        <v>4</v>
      </c>
      <c r="C82" s="7">
        <f t="shared" si="1"/>
        <v>1</v>
      </c>
      <c r="D82" s="7">
        <f t="shared" si="2"/>
        <v>0</v>
      </c>
      <c r="E82" s="7">
        <f t="shared" si="3"/>
        <v>37</v>
      </c>
      <c r="F82" s="7">
        <f t="shared" si="4"/>
        <v>3</v>
      </c>
      <c r="I82" t="s">
        <v>82</v>
      </c>
      <c r="J82" t="s">
        <v>7</v>
      </c>
      <c r="K82" s="1">
        <v>44273</v>
      </c>
      <c r="L82" t="s">
        <v>34</v>
      </c>
    </row>
    <row r="83" spans="1:12" x14ac:dyDescent="0.25">
      <c r="A83" s="1">
        <v>44288</v>
      </c>
      <c r="B83" s="7">
        <f t="shared" si="0"/>
        <v>4</v>
      </c>
      <c r="C83" s="7">
        <f t="shared" si="1"/>
        <v>1</v>
      </c>
      <c r="D83" s="7">
        <f t="shared" si="2"/>
        <v>0</v>
      </c>
      <c r="E83" s="7">
        <f t="shared" si="3"/>
        <v>37</v>
      </c>
      <c r="F83" s="7">
        <f t="shared" si="4"/>
        <v>3</v>
      </c>
      <c r="I83" t="s">
        <v>83</v>
      </c>
      <c r="J83" t="s">
        <v>7</v>
      </c>
      <c r="K83" s="1">
        <v>44273</v>
      </c>
      <c r="L83" t="s">
        <v>34</v>
      </c>
    </row>
    <row r="84" spans="1:12" x14ac:dyDescent="0.25">
      <c r="A84" s="1">
        <v>44289</v>
      </c>
      <c r="B84" s="7">
        <f t="shared" si="0"/>
        <v>4</v>
      </c>
      <c r="C84" s="7">
        <f t="shared" si="1"/>
        <v>1</v>
      </c>
      <c r="D84" s="7">
        <f t="shared" si="2"/>
        <v>0</v>
      </c>
      <c r="E84" s="7">
        <f t="shared" si="3"/>
        <v>37</v>
      </c>
      <c r="F84" s="7">
        <f t="shared" si="4"/>
        <v>3</v>
      </c>
      <c r="I84" t="s">
        <v>84</v>
      </c>
      <c r="J84" t="s">
        <v>7</v>
      </c>
      <c r="K84" s="1">
        <v>44273</v>
      </c>
      <c r="L84" t="s">
        <v>34</v>
      </c>
    </row>
    <row r="85" spans="1:12" x14ac:dyDescent="0.25">
      <c r="A85" s="1">
        <v>44290</v>
      </c>
      <c r="B85" s="7">
        <f t="shared" si="0"/>
        <v>4</v>
      </c>
      <c r="C85" s="7">
        <f t="shared" si="1"/>
        <v>1</v>
      </c>
      <c r="D85" s="7">
        <f t="shared" si="2"/>
        <v>0</v>
      </c>
      <c r="E85" s="7">
        <f t="shared" si="3"/>
        <v>36</v>
      </c>
      <c r="F85" s="7">
        <f t="shared" si="4"/>
        <v>3</v>
      </c>
      <c r="I85" t="s">
        <v>85</v>
      </c>
      <c r="J85" t="s">
        <v>7</v>
      </c>
      <c r="K85" s="1">
        <v>44273</v>
      </c>
      <c r="L85" t="s">
        <v>34</v>
      </c>
    </row>
    <row r="86" spans="1:12" x14ac:dyDescent="0.25">
      <c r="A86" s="1">
        <v>44291</v>
      </c>
      <c r="B86" s="7">
        <f t="shared" si="0"/>
        <v>4</v>
      </c>
      <c r="C86" s="7">
        <f t="shared" si="1"/>
        <v>1</v>
      </c>
      <c r="D86" s="7">
        <f t="shared" si="2"/>
        <v>0</v>
      </c>
      <c r="E86" s="7">
        <f t="shared" si="3"/>
        <v>35</v>
      </c>
      <c r="F86" s="7">
        <f t="shared" si="4"/>
        <v>3</v>
      </c>
      <c r="I86" t="s">
        <v>86</v>
      </c>
      <c r="J86" t="s">
        <v>7</v>
      </c>
      <c r="K86" s="1">
        <v>44273</v>
      </c>
      <c r="L86" t="s">
        <v>34</v>
      </c>
    </row>
    <row r="87" spans="1:12" x14ac:dyDescent="0.25">
      <c r="A87" s="1">
        <v>44292</v>
      </c>
      <c r="B87" s="7">
        <f t="shared" si="0"/>
        <v>4</v>
      </c>
      <c r="C87" s="7">
        <f t="shared" si="1"/>
        <v>1</v>
      </c>
      <c r="D87" s="7">
        <f t="shared" si="2"/>
        <v>0</v>
      </c>
      <c r="E87" s="7">
        <f t="shared" si="3"/>
        <v>35</v>
      </c>
      <c r="F87" s="7">
        <f t="shared" si="4"/>
        <v>3</v>
      </c>
      <c r="I87" t="s">
        <v>87</v>
      </c>
      <c r="J87" t="s">
        <v>7</v>
      </c>
      <c r="K87" s="1">
        <v>44273</v>
      </c>
      <c r="L87" t="s">
        <v>34</v>
      </c>
    </row>
    <row r="88" spans="1:12" x14ac:dyDescent="0.25">
      <c r="A88" s="1">
        <v>44293</v>
      </c>
      <c r="B88" s="7">
        <f t="shared" si="0"/>
        <v>4</v>
      </c>
      <c r="C88" s="7">
        <f t="shared" si="1"/>
        <v>1</v>
      </c>
      <c r="D88" s="7">
        <f t="shared" si="2"/>
        <v>0</v>
      </c>
      <c r="E88" s="7">
        <f t="shared" si="3"/>
        <v>32</v>
      </c>
      <c r="F88" s="7">
        <f t="shared" si="4"/>
        <v>3</v>
      </c>
      <c r="I88" t="s">
        <v>88</v>
      </c>
      <c r="J88" t="s">
        <v>7</v>
      </c>
      <c r="K88" s="1">
        <v>44277</v>
      </c>
      <c r="L88" t="s">
        <v>34</v>
      </c>
    </row>
    <row r="89" spans="1:12" x14ac:dyDescent="0.25">
      <c r="A89" s="1">
        <v>44294</v>
      </c>
      <c r="B89" s="7">
        <f t="shared" ref="B89:B102" si="5">COUNTIFS($K$22:$K$300, "&gt;"&amp;A89, $L$22:$L$300, "r")</f>
        <v>4</v>
      </c>
      <c r="C89" s="7">
        <f t="shared" ref="C89:C102" si="6">COUNTIFS($K$22:$K$300, "&gt;"&amp;A89, $L$22:$L$300, "h")</f>
        <v>1</v>
      </c>
      <c r="D89" s="7">
        <f t="shared" ref="D89:D102" si="7">COUNTIFS($K$22:$K$300, "&gt;"&amp;A89, $L$22:$L$300, "l")</f>
        <v>0</v>
      </c>
      <c r="E89" s="7">
        <f t="shared" ref="E89:E102" si="8">COUNTIFS($K$22:$K$300, "&gt;"&amp;A89, $L$22:$L$300, "d")</f>
        <v>31</v>
      </c>
      <c r="F89" s="7">
        <f t="shared" ref="F89:F102" si="9">COUNTIFS($K$22:$K$300, "&gt;"&amp;A89, $L$22:$L$300, "t")</f>
        <v>3</v>
      </c>
      <c r="I89" t="s">
        <v>89</v>
      </c>
      <c r="J89" t="s">
        <v>7</v>
      </c>
      <c r="K89" s="1">
        <v>44277</v>
      </c>
      <c r="L89" t="s">
        <v>34</v>
      </c>
    </row>
    <row r="90" spans="1:12" x14ac:dyDescent="0.25">
      <c r="A90" s="1">
        <v>44295</v>
      </c>
      <c r="B90" s="7">
        <f t="shared" si="5"/>
        <v>4</v>
      </c>
      <c r="C90" s="7">
        <f t="shared" si="6"/>
        <v>1</v>
      </c>
      <c r="D90" s="7">
        <f t="shared" si="7"/>
        <v>0</v>
      </c>
      <c r="E90" s="7">
        <f t="shared" si="8"/>
        <v>30</v>
      </c>
      <c r="F90" s="7">
        <f t="shared" si="9"/>
        <v>3</v>
      </c>
      <c r="I90" t="s">
        <v>90</v>
      </c>
      <c r="J90" t="s">
        <v>8</v>
      </c>
      <c r="K90" s="1">
        <v>44284</v>
      </c>
      <c r="L90" t="s">
        <v>34</v>
      </c>
    </row>
    <row r="91" spans="1:12" x14ac:dyDescent="0.25">
      <c r="A91" s="1">
        <v>44296</v>
      </c>
      <c r="B91" s="7">
        <f t="shared" si="5"/>
        <v>4</v>
      </c>
      <c r="C91" s="7">
        <f t="shared" si="6"/>
        <v>1</v>
      </c>
      <c r="D91" s="7">
        <f t="shared" si="7"/>
        <v>0</v>
      </c>
      <c r="E91" s="7">
        <f t="shared" si="8"/>
        <v>21</v>
      </c>
      <c r="F91" s="7">
        <f t="shared" si="9"/>
        <v>3</v>
      </c>
      <c r="I91" t="s">
        <v>91</v>
      </c>
      <c r="J91" t="s">
        <v>5</v>
      </c>
      <c r="K91" s="1">
        <v>44277</v>
      </c>
      <c r="L91" t="s">
        <v>34</v>
      </c>
    </row>
    <row r="92" spans="1:12" x14ac:dyDescent="0.25">
      <c r="A92" s="1">
        <v>44297</v>
      </c>
      <c r="B92" s="7">
        <f t="shared" si="5"/>
        <v>4</v>
      </c>
      <c r="C92" s="7">
        <f t="shared" si="6"/>
        <v>1</v>
      </c>
      <c r="D92" s="7">
        <f t="shared" si="7"/>
        <v>0</v>
      </c>
      <c r="E92" s="7">
        <f t="shared" si="8"/>
        <v>21</v>
      </c>
      <c r="F92" s="7">
        <f t="shared" si="9"/>
        <v>3</v>
      </c>
      <c r="I92" t="s">
        <v>92</v>
      </c>
      <c r="J92" t="s">
        <v>5</v>
      </c>
      <c r="K92" s="1">
        <v>44278</v>
      </c>
      <c r="L92" t="s">
        <v>34</v>
      </c>
    </row>
    <row r="93" spans="1:12" x14ac:dyDescent="0.25">
      <c r="A93" s="1">
        <v>44298</v>
      </c>
      <c r="B93" s="7">
        <f t="shared" si="5"/>
        <v>4</v>
      </c>
      <c r="C93" s="7">
        <f t="shared" si="6"/>
        <v>1</v>
      </c>
      <c r="D93" s="7">
        <f t="shared" si="7"/>
        <v>0</v>
      </c>
      <c r="E93" s="7">
        <f t="shared" si="8"/>
        <v>17</v>
      </c>
      <c r="F93" s="7">
        <f t="shared" si="9"/>
        <v>3</v>
      </c>
      <c r="I93" t="s">
        <v>93</v>
      </c>
      <c r="J93" t="s">
        <v>5</v>
      </c>
      <c r="K93" s="1">
        <v>44278</v>
      </c>
      <c r="L93" t="s">
        <v>34</v>
      </c>
    </row>
    <row r="94" spans="1:12" x14ac:dyDescent="0.25">
      <c r="A94" s="1">
        <v>44299</v>
      </c>
      <c r="B94" s="7">
        <f t="shared" si="5"/>
        <v>4</v>
      </c>
      <c r="C94" s="7">
        <f t="shared" si="6"/>
        <v>1</v>
      </c>
      <c r="D94" s="7">
        <f t="shared" si="7"/>
        <v>0</v>
      </c>
      <c r="E94" s="7">
        <f t="shared" si="8"/>
        <v>17</v>
      </c>
      <c r="F94" s="7">
        <f t="shared" si="9"/>
        <v>3</v>
      </c>
      <c r="I94" t="s">
        <v>94</v>
      </c>
      <c r="J94" t="s">
        <v>7</v>
      </c>
      <c r="K94" s="1">
        <v>44279</v>
      </c>
      <c r="L94" t="s">
        <v>34</v>
      </c>
    </row>
    <row r="95" spans="1:12" x14ac:dyDescent="0.25">
      <c r="A95" s="1">
        <v>44300</v>
      </c>
      <c r="B95" s="7">
        <f t="shared" si="5"/>
        <v>1</v>
      </c>
      <c r="C95" s="7">
        <f t="shared" si="6"/>
        <v>1</v>
      </c>
      <c r="D95" s="7">
        <f t="shared" si="7"/>
        <v>0</v>
      </c>
      <c r="E95" s="7">
        <f t="shared" si="8"/>
        <v>11</v>
      </c>
      <c r="F95" s="7">
        <f t="shared" si="9"/>
        <v>0</v>
      </c>
      <c r="I95" t="s">
        <v>95</v>
      </c>
      <c r="J95" t="s">
        <v>5</v>
      </c>
      <c r="K95" s="1">
        <v>44284</v>
      </c>
      <c r="L95" t="s">
        <v>34</v>
      </c>
    </row>
    <row r="96" spans="1:12" x14ac:dyDescent="0.25">
      <c r="A96" s="1">
        <v>44301</v>
      </c>
      <c r="B96" s="7">
        <f t="shared" si="5"/>
        <v>1</v>
      </c>
      <c r="C96" s="7">
        <f t="shared" si="6"/>
        <v>0</v>
      </c>
      <c r="D96" s="7">
        <f t="shared" si="7"/>
        <v>0</v>
      </c>
      <c r="E96" s="7">
        <f t="shared" si="8"/>
        <v>8</v>
      </c>
      <c r="F96" s="7">
        <f t="shared" si="9"/>
        <v>0</v>
      </c>
      <c r="I96" t="s">
        <v>96</v>
      </c>
      <c r="J96" t="s">
        <v>8</v>
      </c>
      <c r="K96" s="1">
        <v>44282</v>
      </c>
      <c r="L96" t="s">
        <v>34</v>
      </c>
    </row>
    <row r="97" spans="1:12" x14ac:dyDescent="0.25">
      <c r="A97" s="1">
        <v>44302</v>
      </c>
      <c r="B97" s="7">
        <f t="shared" si="5"/>
        <v>1</v>
      </c>
      <c r="C97" s="7">
        <f t="shared" si="6"/>
        <v>0</v>
      </c>
      <c r="D97" s="7">
        <f t="shared" si="7"/>
        <v>0</v>
      </c>
      <c r="E97" s="7">
        <f t="shared" si="8"/>
        <v>8</v>
      </c>
      <c r="F97" s="7">
        <f t="shared" si="9"/>
        <v>0</v>
      </c>
      <c r="I97" t="s">
        <v>97</v>
      </c>
      <c r="J97" t="s">
        <v>8</v>
      </c>
      <c r="K97" s="1">
        <v>44284</v>
      </c>
      <c r="L97" t="s">
        <v>34</v>
      </c>
    </row>
    <row r="98" spans="1:12" x14ac:dyDescent="0.25">
      <c r="A98" s="1">
        <v>44303</v>
      </c>
      <c r="B98" s="7">
        <f t="shared" si="5"/>
        <v>1</v>
      </c>
      <c r="C98" s="7">
        <f t="shared" si="6"/>
        <v>0</v>
      </c>
      <c r="D98" s="7">
        <f t="shared" si="7"/>
        <v>0</v>
      </c>
      <c r="E98" s="7">
        <f t="shared" si="8"/>
        <v>6</v>
      </c>
      <c r="F98" s="7">
        <f t="shared" si="9"/>
        <v>0</v>
      </c>
      <c r="I98" t="s">
        <v>98</v>
      </c>
      <c r="J98" t="s">
        <v>8</v>
      </c>
      <c r="K98" s="1">
        <v>44284</v>
      </c>
      <c r="L98" t="s">
        <v>34</v>
      </c>
    </row>
    <row r="99" spans="1:12" x14ac:dyDescent="0.25">
      <c r="A99" s="1">
        <v>44304</v>
      </c>
      <c r="B99" s="7">
        <f t="shared" si="5"/>
        <v>1</v>
      </c>
      <c r="C99" s="7">
        <f t="shared" si="6"/>
        <v>0</v>
      </c>
      <c r="D99" s="7">
        <f t="shared" si="7"/>
        <v>0</v>
      </c>
      <c r="E99" s="7">
        <f t="shared" si="8"/>
        <v>3</v>
      </c>
      <c r="F99" s="7">
        <f t="shared" si="9"/>
        <v>0</v>
      </c>
      <c r="I99" t="s">
        <v>9</v>
      </c>
      <c r="J99" t="s">
        <v>8</v>
      </c>
      <c r="K99" s="1">
        <v>44284</v>
      </c>
      <c r="L99" t="s">
        <v>34</v>
      </c>
    </row>
    <row r="100" spans="1:12" x14ac:dyDescent="0.25">
      <c r="A100" s="1">
        <v>44305</v>
      </c>
      <c r="B100" s="7">
        <f t="shared" si="5"/>
        <v>0</v>
      </c>
      <c r="C100" s="7">
        <f t="shared" si="6"/>
        <v>0</v>
      </c>
      <c r="D100" s="7">
        <f t="shared" si="7"/>
        <v>0</v>
      </c>
      <c r="E100" s="7">
        <f t="shared" si="8"/>
        <v>0</v>
      </c>
      <c r="F100" s="7">
        <f t="shared" si="9"/>
        <v>0</v>
      </c>
      <c r="I100" s="4" t="s">
        <v>99</v>
      </c>
      <c r="J100" t="s">
        <v>7</v>
      </c>
      <c r="K100" s="1">
        <v>44285</v>
      </c>
      <c r="L100" t="s">
        <v>34</v>
      </c>
    </row>
    <row r="101" spans="1:12" x14ac:dyDescent="0.25">
      <c r="A101" s="1">
        <v>44306</v>
      </c>
      <c r="B101" s="7">
        <f t="shared" si="5"/>
        <v>0</v>
      </c>
      <c r="C101" s="7">
        <f t="shared" si="6"/>
        <v>0</v>
      </c>
      <c r="D101" s="7">
        <f t="shared" si="7"/>
        <v>0</v>
      </c>
      <c r="E101" s="7">
        <f t="shared" si="8"/>
        <v>0</v>
      </c>
      <c r="F101" s="7">
        <f t="shared" si="9"/>
        <v>0</v>
      </c>
      <c r="I101" s="13" t="s">
        <v>100</v>
      </c>
      <c r="J101" t="s">
        <v>5</v>
      </c>
      <c r="K101" s="1">
        <v>44285</v>
      </c>
      <c r="L101" t="s">
        <v>34</v>
      </c>
    </row>
    <row r="102" spans="1:12" x14ac:dyDescent="0.25">
      <c r="A102" s="1">
        <v>44307</v>
      </c>
      <c r="B102" s="7">
        <f t="shared" si="5"/>
        <v>0</v>
      </c>
      <c r="C102" s="7">
        <f t="shared" si="6"/>
        <v>0</v>
      </c>
      <c r="D102" s="7">
        <f t="shared" si="7"/>
        <v>0</v>
      </c>
      <c r="E102" s="7">
        <f t="shared" si="8"/>
        <v>0</v>
      </c>
      <c r="F102" s="7">
        <f t="shared" si="9"/>
        <v>0</v>
      </c>
      <c r="I102" s="13" t="s">
        <v>101</v>
      </c>
      <c r="J102" t="s">
        <v>5</v>
      </c>
      <c r="K102" s="1">
        <v>44285</v>
      </c>
      <c r="L102" t="s">
        <v>34</v>
      </c>
    </row>
    <row r="103" spans="1:12" x14ac:dyDescent="0.25">
      <c r="I103" s="13" t="s">
        <v>102</v>
      </c>
      <c r="J103" t="s">
        <v>7</v>
      </c>
      <c r="K103" s="1">
        <v>44286</v>
      </c>
      <c r="L103" t="s">
        <v>30</v>
      </c>
    </row>
    <row r="104" spans="1:12" x14ac:dyDescent="0.25">
      <c r="I104" s="13" t="s">
        <v>103</v>
      </c>
      <c r="J104" t="s">
        <v>7</v>
      </c>
      <c r="K104" s="1">
        <v>44286</v>
      </c>
      <c r="L104" t="s">
        <v>34</v>
      </c>
    </row>
    <row r="105" spans="1:12" x14ac:dyDescent="0.25">
      <c r="I105" s="13" t="s">
        <v>104</v>
      </c>
      <c r="J105" t="s">
        <v>5</v>
      </c>
      <c r="K105" s="1">
        <v>44286</v>
      </c>
      <c r="L105" t="s">
        <v>34</v>
      </c>
    </row>
    <row r="106" spans="1:12" x14ac:dyDescent="0.25">
      <c r="I106" s="13" t="s">
        <v>105</v>
      </c>
      <c r="J106" t="s">
        <v>5</v>
      </c>
      <c r="K106" s="1">
        <v>44287</v>
      </c>
      <c r="L106" t="s">
        <v>34</v>
      </c>
    </row>
    <row r="107" spans="1:12" x14ac:dyDescent="0.25">
      <c r="I107" s="13" t="s">
        <v>106</v>
      </c>
      <c r="J107" t="s">
        <v>5</v>
      </c>
      <c r="K107" s="1">
        <v>44290</v>
      </c>
      <c r="L107" t="s">
        <v>34</v>
      </c>
    </row>
    <row r="108" spans="1:12" x14ac:dyDescent="0.25">
      <c r="I108" s="13" t="s">
        <v>107</v>
      </c>
      <c r="J108" t="s">
        <v>5</v>
      </c>
      <c r="K108" s="1">
        <v>44291</v>
      </c>
      <c r="L108" t="s">
        <v>34</v>
      </c>
    </row>
    <row r="109" spans="1:12" x14ac:dyDescent="0.25">
      <c r="I109" s="13" t="s">
        <v>108</v>
      </c>
      <c r="J109" t="s">
        <v>5</v>
      </c>
      <c r="K109" s="1">
        <v>44293</v>
      </c>
      <c r="L109" t="s">
        <v>34</v>
      </c>
    </row>
    <row r="110" spans="1:12" x14ac:dyDescent="0.25">
      <c r="I110" s="13" t="s">
        <v>109</v>
      </c>
      <c r="J110" t="s">
        <v>7</v>
      </c>
      <c r="K110" s="1">
        <v>44293</v>
      </c>
      <c r="L110" t="s">
        <v>34</v>
      </c>
    </row>
    <row r="111" spans="1:12" x14ac:dyDescent="0.25">
      <c r="I111" s="13" t="s">
        <v>110</v>
      </c>
      <c r="J111" t="s">
        <v>7</v>
      </c>
      <c r="K111" s="1">
        <v>44293</v>
      </c>
      <c r="L111" t="s">
        <v>34</v>
      </c>
    </row>
    <row r="112" spans="1:12" x14ac:dyDescent="0.25">
      <c r="I112" s="13" t="s">
        <v>111</v>
      </c>
      <c r="J112" t="s">
        <v>6</v>
      </c>
      <c r="K112" s="1">
        <v>44294</v>
      </c>
      <c r="L112" t="s">
        <v>34</v>
      </c>
    </row>
    <row r="113" spans="9:12" x14ac:dyDescent="0.25">
      <c r="I113" s="13" t="s">
        <v>112</v>
      </c>
      <c r="J113" t="s">
        <v>7</v>
      </c>
      <c r="K113" s="1">
        <v>44295</v>
      </c>
      <c r="L113" t="s">
        <v>34</v>
      </c>
    </row>
    <row r="114" spans="9:12" x14ac:dyDescent="0.25">
      <c r="I114" s="13" t="s">
        <v>113</v>
      </c>
      <c r="J114" t="s">
        <v>5</v>
      </c>
      <c r="K114" s="1">
        <v>44296</v>
      </c>
      <c r="L114" t="s">
        <v>34</v>
      </c>
    </row>
    <row r="115" spans="9:12" x14ac:dyDescent="0.25">
      <c r="I115" s="13" t="s">
        <v>114</v>
      </c>
      <c r="J115" t="s">
        <v>7</v>
      </c>
      <c r="K115" s="1">
        <v>44296</v>
      </c>
      <c r="L115" t="s">
        <v>34</v>
      </c>
    </row>
    <row r="116" spans="9:12" x14ac:dyDescent="0.25">
      <c r="I116" s="13" t="s">
        <v>115</v>
      </c>
      <c r="J116" t="s">
        <v>8</v>
      </c>
      <c r="K116" s="1">
        <v>44296</v>
      </c>
      <c r="L116" t="s">
        <v>34</v>
      </c>
    </row>
    <row r="117" spans="9:12" x14ac:dyDescent="0.25">
      <c r="I117" s="13" t="s">
        <v>116</v>
      </c>
      <c r="J117" t="s">
        <v>8</v>
      </c>
      <c r="K117" s="1">
        <v>44296</v>
      </c>
      <c r="L117" t="s">
        <v>34</v>
      </c>
    </row>
    <row r="118" spans="9:12" x14ac:dyDescent="0.25">
      <c r="I118" s="13" t="s">
        <v>117</v>
      </c>
      <c r="J118" t="s">
        <v>5</v>
      </c>
      <c r="K118" s="1">
        <v>44296</v>
      </c>
      <c r="L118" t="s">
        <v>34</v>
      </c>
    </row>
    <row r="119" spans="9:12" x14ac:dyDescent="0.25">
      <c r="I119" s="13" t="s">
        <v>118</v>
      </c>
      <c r="J119" t="s">
        <v>5</v>
      </c>
      <c r="K119" s="1">
        <v>44296</v>
      </c>
      <c r="L119" t="s">
        <v>34</v>
      </c>
    </row>
    <row r="120" spans="9:12" x14ac:dyDescent="0.25">
      <c r="I120" s="13" t="s">
        <v>120</v>
      </c>
      <c r="J120" t="s">
        <v>119</v>
      </c>
      <c r="K120" s="1">
        <v>44296</v>
      </c>
      <c r="L120" t="s">
        <v>34</v>
      </c>
    </row>
    <row r="121" spans="9:12" x14ac:dyDescent="0.25">
      <c r="I121" s="13" t="s">
        <v>121</v>
      </c>
      <c r="J121" t="s">
        <v>8</v>
      </c>
      <c r="K121" s="1">
        <v>44296</v>
      </c>
      <c r="L121" t="s">
        <v>34</v>
      </c>
    </row>
    <row r="122" spans="9:12" x14ac:dyDescent="0.25">
      <c r="I122" s="13" t="s">
        <v>113</v>
      </c>
      <c r="J122" t="s">
        <v>8</v>
      </c>
      <c r="K122" s="1">
        <v>44296</v>
      </c>
      <c r="L122" t="s">
        <v>34</v>
      </c>
    </row>
    <row r="123" spans="9:12" x14ac:dyDescent="0.25">
      <c r="I123" s="13" t="s">
        <v>122</v>
      </c>
      <c r="J123" t="s">
        <v>5</v>
      </c>
      <c r="K123" s="1">
        <v>44298</v>
      </c>
      <c r="L123" t="s">
        <v>34</v>
      </c>
    </row>
    <row r="124" spans="9:12" x14ac:dyDescent="0.25">
      <c r="I124" s="13" t="s">
        <v>123</v>
      </c>
      <c r="J124" t="s">
        <v>5</v>
      </c>
      <c r="K124" s="1">
        <v>44298</v>
      </c>
      <c r="L124" t="s">
        <v>34</v>
      </c>
    </row>
    <row r="125" spans="9:12" x14ac:dyDescent="0.25">
      <c r="I125" s="13" t="s">
        <v>124</v>
      </c>
      <c r="J125" t="s">
        <v>5</v>
      </c>
      <c r="K125" s="1">
        <v>44298</v>
      </c>
      <c r="L125" t="s">
        <v>34</v>
      </c>
    </row>
    <row r="126" spans="9:12" x14ac:dyDescent="0.25">
      <c r="I126" s="13" t="s">
        <v>125</v>
      </c>
      <c r="J126" t="s">
        <v>5</v>
      </c>
      <c r="K126" s="1">
        <v>44298</v>
      </c>
      <c r="L126" t="s">
        <v>34</v>
      </c>
    </row>
    <row r="127" spans="9:12" x14ac:dyDescent="0.25">
      <c r="I127" s="13" t="s">
        <v>126</v>
      </c>
      <c r="J127" t="s">
        <v>7</v>
      </c>
      <c r="K127" s="1">
        <v>44300</v>
      </c>
      <c r="L127" t="s">
        <v>34</v>
      </c>
    </row>
    <row r="128" spans="9:12" x14ac:dyDescent="0.25">
      <c r="I128" s="13" t="s">
        <v>127</v>
      </c>
      <c r="J128" t="s">
        <v>7</v>
      </c>
      <c r="K128" s="1">
        <v>44300</v>
      </c>
      <c r="L128" t="s">
        <v>34</v>
      </c>
    </row>
    <row r="129" spans="9:12" x14ac:dyDescent="0.25">
      <c r="I129" s="13" t="s">
        <v>128</v>
      </c>
      <c r="J129" t="s">
        <v>8</v>
      </c>
      <c r="K129" s="1">
        <v>44300</v>
      </c>
      <c r="L129" t="s">
        <v>34</v>
      </c>
    </row>
    <row r="130" spans="9:12" x14ac:dyDescent="0.25">
      <c r="I130" s="13" t="s">
        <v>129</v>
      </c>
      <c r="J130" t="s">
        <v>7</v>
      </c>
      <c r="K130" s="1">
        <v>44300</v>
      </c>
      <c r="L130" t="s">
        <v>30</v>
      </c>
    </row>
    <row r="131" spans="9:12" x14ac:dyDescent="0.25">
      <c r="I131" s="13" t="s">
        <v>130</v>
      </c>
      <c r="J131" t="s">
        <v>6</v>
      </c>
      <c r="K131" s="1">
        <v>44300</v>
      </c>
      <c r="L131" t="s">
        <v>30</v>
      </c>
    </row>
    <row r="132" spans="9:12" x14ac:dyDescent="0.25">
      <c r="I132" s="13" t="s">
        <v>131</v>
      </c>
      <c r="J132" t="s">
        <v>8</v>
      </c>
      <c r="K132" s="1">
        <v>44300</v>
      </c>
      <c r="L132" t="s">
        <v>30</v>
      </c>
    </row>
    <row r="133" spans="9:12" x14ac:dyDescent="0.25">
      <c r="I133" s="13" t="s">
        <v>132</v>
      </c>
      <c r="J133" t="s">
        <v>5</v>
      </c>
      <c r="K133" s="1">
        <v>44300</v>
      </c>
      <c r="L133" t="s">
        <v>31</v>
      </c>
    </row>
    <row r="134" spans="9:12" x14ac:dyDescent="0.25">
      <c r="I134" s="13" t="s">
        <v>133</v>
      </c>
      <c r="J134" t="s">
        <v>7</v>
      </c>
      <c r="K134" s="1">
        <v>44300</v>
      </c>
      <c r="L134" t="s">
        <v>34</v>
      </c>
    </row>
    <row r="135" spans="9:12" x14ac:dyDescent="0.25">
      <c r="I135" s="13" t="s">
        <v>134</v>
      </c>
      <c r="J135" t="s">
        <v>7</v>
      </c>
      <c r="K135" s="1">
        <v>44300</v>
      </c>
      <c r="L135" t="s">
        <v>34</v>
      </c>
    </row>
    <row r="136" spans="9:12" x14ac:dyDescent="0.25">
      <c r="I136" s="13" t="s">
        <v>135</v>
      </c>
      <c r="J136" t="s">
        <v>7</v>
      </c>
      <c r="K136" s="1">
        <v>44300</v>
      </c>
      <c r="L136" t="s">
        <v>31</v>
      </c>
    </row>
    <row r="137" spans="9:12" x14ac:dyDescent="0.25">
      <c r="I137" s="13" t="s">
        <v>136</v>
      </c>
      <c r="J137" t="s">
        <v>7</v>
      </c>
      <c r="K137" s="1">
        <v>44300</v>
      </c>
      <c r="L137" t="s">
        <v>31</v>
      </c>
    </row>
    <row r="138" spans="9:12" x14ac:dyDescent="0.25">
      <c r="I138" s="13" t="s">
        <v>137</v>
      </c>
      <c r="J138" t="s">
        <v>6</v>
      </c>
      <c r="K138" s="1">
        <v>44300</v>
      </c>
      <c r="L138" t="s">
        <v>34</v>
      </c>
    </row>
    <row r="139" spans="9:12" x14ac:dyDescent="0.25">
      <c r="I139" s="13" t="s">
        <v>138</v>
      </c>
      <c r="J139" t="s">
        <v>6</v>
      </c>
      <c r="K139" s="1">
        <v>44301</v>
      </c>
      <c r="L139" t="s">
        <v>34</v>
      </c>
    </row>
    <row r="140" spans="9:12" x14ac:dyDescent="0.25">
      <c r="I140" s="13" t="s">
        <v>139</v>
      </c>
      <c r="J140" t="s">
        <v>6</v>
      </c>
      <c r="K140" s="1">
        <v>44301</v>
      </c>
      <c r="L140" t="s">
        <v>34</v>
      </c>
    </row>
    <row r="141" spans="9:12" x14ac:dyDescent="0.25">
      <c r="I141" s="13" t="s">
        <v>140</v>
      </c>
      <c r="J141" t="s">
        <v>6</v>
      </c>
      <c r="K141" s="1">
        <v>44301</v>
      </c>
      <c r="L141" t="s">
        <v>33</v>
      </c>
    </row>
    <row r="142" spans="9:12" x14ac:dyDescent="0.25">
      <c r="I142" s="13" t="s">
        <v>141</v>
      </c>
      <c r="J142" t="s">
        <v>5</v>
      </c>
      <c r="K142" s="1">
        <v>44301</v>
      </c>
      <c r="L142" t="s">
        <v>34</v>
      </c>
    </row>
    <row r="143" spans="9:12" x14ac:dyDescent="0.25">
      <c r="I143" s="13" t="s">
        <v>142</v>
      </c>
      <c r="J143" t="s">
        <v>7</v>
      </c>
      <c r="K143" s="1">
        <v>44303</v>
      </c>
      <c r="L143" t="s">
        <v>34</v>
      </c>
    </row>
    <row r="144" spans="9:12" x14ac:dyDescent="0.25">
      <c r="I144" s="13" t="s">
        <v>143</v>
      </c>
      <c r="J144" t="s">
        <v>8</v>
      </c>
      <c r="K144" s="1">
        <v>44303</v>
      </c>
      <c r="L144" t="s">
        <v>34</v>
      </c>
    </row>
    <row r="145" spans="9:12" x14ac:dyDescent="0.25">
      <c r="I145" s="13" t="s">
        <v>144</v>
      </c>
      <c r="J145" t="s">
        <v>6</v>
      </c>
      <c r="K145" s="1">
        <v>44304</v>
      </c>
      <c r="L145" t="s">
        <v>34</v>
      </c>
    </row>
    <row r="146" spans="9:12" x14ac:dyDescent="0.25">
      <c r="I146" s="13" t="s">
        <v>145</v>
      </c>
      <c r="J146" t="s">
        <v>6</v>
      </c>
      <c r="K146" s="1">
        <v>44304</v>
      </c>
      <c r="L146" t="s">
        <v>34</v>
      </c>
    </row>
    <row r="147" spans="9:12" x14ac:dyDescent="0.25">
      <c r="I147" s="13" t="s">
        <v>146</v>
      </c>
      <c r="J147" t="s">
        <v>6</v>
      </c>
      <c r="K147" s="1">
        <v>44304</v>
      </c>
      <c r="L147" t="s">
        <v>34</v>
      </c>
    </row>
    <row r="148" spans="9:12" x14ac:dyDescent="0.25">
      <c r="I148" s="13" t="s">
        <v>147</v>
      </c>
      <c r="J148" t="s">
        <v>5</v>
      </c>
      <c r="K148" s="1">
        <v>44305</v>
      </c>
      <c r="L148" t="s">
        <v>30</v>
      </c>
    </row>
    <row r="149" spans="9:12" x14ac:dyDescent="0.25">
      <c r="I149" s="13" t="s">
        <v>148</v>
      </c>
      <c r="J149" t="s">
        <v>5</v>
      </c>
      <c r="K149" s="1">
        <v>44305</v>
      </c>
      <c r="L149" t="s">
        <v>34</v>
      </c>
    </row>
    <row r="150" spans="9:12" x14ac:dyDescent="0.25">
      <c r="I150" s="13" t="s">
        <v>149</v>
      </c>
      <c r="J150" t="s">
        <v>5</v>
      </c>
      <c r="K150" s="1">
        <v>44305</v>
      </c>
      <c r="L150" t="s">
        <v>34</v>
      </c>
    </row>
    <row r="151" spans="9:12" x14ac:dyDescent="0.25">
      <c r="I151" s="13" t="s">
        <v>150</v>
      </c>
      <c r="J151" t="s">
        <v>5</v>
      </c>
      <c r="K151" s="1">
        <v>44305</v>
      </c>
      <c r="L151" t="s">
        <v>34</v>
      </c>
    </row>
  </sheetData>
  <mergeCells count="1">
    <mergeCell ref="A1:N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dc:description/>
  <cp:lastModifiedBy>Lexy Jacobs</cp:lastModifiedBy>
  <cp:revision>6</cp:revision>
  <dcterms:created xsi:type="dcterms:W3CDTF">2015-02-24T20:54:23Z</dcterms:created>
  <dcterms:modified xsi:type="dcterms:W3CDTF">2021-04-20T00:30:25Z</dcterms:modified>
  <dc:language>en-US</dc:language>
</cp:coreProperties>
</file>