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Data\Repos\cs3450\TheDjinns-Group10\docs\Project_Management\"/>
    </mc:Choice>
  </mc:AlternateContent>
  <xr:revisionPtr revIDLastSave="0" documentId="13_ncr:1_{F472CC4D-FDF6-4B71-AB11-A1E52C88976D}" xr6:coauthVersionLast="45" xr6:coauthVersionMax="46" xr10:uidLastSave="{00000000-0000-0000-0000-000000000000}"/>
  <bookViews>
    <workbookView xWindow="-96" yWindow="-96" windowWidth="23232" windowHeight="12552" tabRatio="425" firstSheet="1" activeTab="1" xr2:uid="{00000000-000D-0000-FFFF-FFFF00000000}"/>
  </bookViews>
  <sheets>
    <sheet name="Progress Tracker" sheetId="1" r:id="rId1"/>
    <sheet name="Sprint 2 Burndown" sheetId="7" r:id="rId2"/>
    <sheet name="Sprint 1 Burndown" sheetId="6" r:id="rId3"/>
    <sheet name="Standup Meetings Scrum Board" sheetId="5" r:id="rId4"/>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7" l="1"/>
  <c r="B36" i="7"/>
  <c r="B35" i="7"/>
  <c r="B34" i="7"/>
  <c r="B33" i="7"/>
  <c r="B32" i="7"/>
  <c r="B31" i="7"/>
  <c r="B30" i="7"/>
  <c r="B29" i="7"/>
  <c r="B28" i="7"/>
  <c r="B27" i="7"/>
  <c r="B26" i="7"/>
  <c r="B25" i="7"/>
  <c r="B24" i="7"/>
  <c r="B36" i="6" l="1"/>
  <c r="B35" i="6"/>
  <c r="B34" i="6"/>
  <c r="B33" i="6"/>
  <c r="B32" i="6"/>
  <c r="B31" i="6"/>
  <c r="B30" i="6"/>
  <c r="B29" i="6"/>
  <c r="B28" i="6"/>
  <c r="B27" i="6"/>
  <c r="B26" i="6"/>
  <c r="B25" i="6"/>
  <c r="B24" i="6"/>
  <c r="B23" i="6"/>
  <c r="B22" i="6"/>
  <c r="I12" i="1"/>
  <c r="I8" i="1"/>
  <c r="I7" i="1"/>
  <c r="I11" i="1"/>
  <c r="I13" i="1"/>
  <c r="I9" i="1"/>
  <c r="I10" i="1"/>
</calcChain>
</file>

<file path=xl/sharedStrings.xml><?xml version="1.0" encoding="utf-8"?>
<sst xmlns="http://schemas.openxmlformats.org/spreadsheetml/2006/main" count="476" uniqueCount="232">
  <si>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</si>
  <si>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</si>
  <si>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</si>
  <si>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</si>
  <si>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</si>
  <si>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</si>
  <si>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</si>
  <si>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</si>
  <si>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</si>
  <si>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</si>
  <si>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</si>
  <si>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</si>
  <si>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</si>
  <si>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</si>
  <si>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</si>
  <si>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</si>
  <si>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</si>
  <si>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</si>
  <si>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</si>
  <si>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</si>
  <si>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</si>
  <si>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</si>
  <si>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</si>
  <si>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</si>
  <si>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</si>
  <si>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</si>
  <si>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</si>
  <si>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</si>
  <si>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</si>
  <si>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</si>
  <si>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</si>
  <si>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</si>
  <si>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</si>
  <si>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</si>
  <si>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</si>
  <si>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</si>
  <si>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</si>
  <si>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</si>
  <si>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</si>
  <si>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</si>
  <si>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</si>
  <si>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</si>
  <si>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</si>
  <si>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</si>
  <si>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</si>
  <si>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</si>
  <si>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</si>
  <si>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</si>
  <si>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</si>
  <si>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</si>
  <si>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</si>
  <si>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</si>
  <si>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</si>
  <si>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</si>
  <si>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</si>
  <si>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</si>
  <si>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</si>
  <si>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</si>
  <si>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</si>
  <si>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</si>
  <si>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</si>
  <si>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</si>
  <si>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</si>
  <si>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</si>
  <si>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</si>
  <si>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</si>
  <si>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</si>
  <si>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</si>
  <si>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</si>
  <si>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</si>
  <si>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</si>
  <si>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</si>
  <si>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</si>
  <si>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</si>
  <si>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</si>
  <si>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</si>
  <si>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</si>
  <si>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</si>
  <si>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</si>
  <si>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</si>
  <si>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</si>
  <si>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</si>
  <si>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</si>
  <si>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</si>
  <si>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</si>
  <si>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</si>
  <si>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</si>
  <si>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</si>
  <si>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</si>
  <si>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</si>
  <si>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</si>
  <si>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</si>
  <si>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</si>
  <si>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</si>
  <si>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</si>
  <si>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</si>
  <si>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</si>
  <si>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</si>
  <si>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</si>
  <si>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</si>
  <si>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</si>
  <si>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</si>
  <si>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</si>
  <si>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</si>
  <si>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</si>
  <si>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</si>
  <si>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</si>
  <si>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</si>
  <si>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</si>
  <si>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</si>
  <si>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</si>
  <si>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</si>
  <si>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</si>
  <si>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</si>
  <si>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</si>
  <si>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</si>
  <si>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</si>
  <si>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</si>
  <si>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</si>
  <si>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</si>
  <si>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</si>
  <si>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</si>
  <si>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</si>
  <si>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</si>
  <si>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</si>
  <si>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</si>
  <si>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</si>
  <si>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</si>
  <si>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</si>
  <si>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</si>
  <si>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</si>
  <si>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</si>
  <si>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</si>
  <si>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</si>
  <si>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</si>
  <si>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</si>
  <si>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</si>
  <si>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</si>
  <si>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</si>
  <si>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</si>
  <si>
    <t>Worked on owner html</t>
  </si>
  <si>
    <t>html pages, sprint docs</t>
  </si>
  <si>
    <t>put issues for sprint on gitHub, reserveSpot.html</t>
  </si>
  <si>
    <t>views</t>
  </si>
  <si>
    <t>finish htmls</t>
  </si>
  <si>
    <t>integrate more html to django</t>
  </si>
  <si>
    <t>Modified models and added backend api call for the map</t>
  </si>
  <si>
    <t>mostly done with about.html, worked on employeeManagement.html</t>
  </si>
  <si>
    <t>Added html pages to Django</t>
  </si>
  <si>
    <t>Get js working for maps, finish api call, add verifications to models</t>
  </si>
  <si>
    <t>Finish html pages, add picture of cat</t>
  </si>
  <si>
    <t>Finish adding html pages, start connecting to models</t>
  </si>
  <si>
    <t>-</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</si>
  <si>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</si>
  <si>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</si>
  <si>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</si>
  <si>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</si>
  <si>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</si>
  <si>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</si>
  <si>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</si>
  <si>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work on login.html functionality and start signUp</t>
  </si>
  <si>
    <t>finish rendering signUp.html</t>
  </si>
  <si>
    <t>added issues to update Django functionality</t>
  </si>
  <si>
    <t>added lotManagement.html &amp; lotInfo.html to Django</t>
  </si>
  <si>
    <t>Added login and sign up functionality</t>
  </si>
  <si>
    <t>Added functionality to the sign up page</t>
  </si>
  <si>
    <t>Finish sign up page</t>
  </si>
  <si>
    <t>Add picture to about page</t>
  </si>
  <si>
    <t>Add map.html and js to django</t>
  </si>
  <si>
    <t>Split up tasks for reserveSpot.html</t>
  </si>
  <si>
    <t>worked on maps javascript and added pictures of cats</t>
  </si>
  <si>
    <t>added events and lots to signup.html and reserveSpot.html</t>
  </si>
  <si>
    <t>worked on reserveSpot.html</t>
  </si>
  <si>
    <t>logic behind lot attendants</t>
  </si>
  <si>
    <t>edit lotManagement to add attendants, change admin management</t>
  </si>
  <si>
    <t>work with Joel on reserveSpot.html, add burndown for sprint 2</t>
  </si>
  <si>
    <t>work on maps</t>
  </si>
  <si>
    <t>work with Autumn on reserveSpot.html</t>
  </si>
  <si>
    <t>Task</t>
  </si>
  <si>
    <t>Date completed</t>
  </si>
  <si>
    <t>Name</t>
  </si>
  <si>
    <t>Autumn</t>
  </si>
  <si>
    <t>Joel</t>
  </si>
  <si>
    <t>Palani</t>
  </si>
  <si>
    <t>Lexy</t>
  </si>
  <si>
    <t>Date</t>
  </si>
  <si>
    <t>Tasks left</t>
  </si>
  <si>
    <t>Burndown Chart: Sprint 1 (March 1-15)</t>
  </si>
  <si>
    <t>login.html</t>
  </si>
  <si>
    <t>reserveSpot.html</t>
  </si>
  <si>
    <t>map.html</t>
  </si>
  <si>
    <t>signUp.html</t>
  </si>
  <si>
    <t>Html/Css template</t>
  </si>
  <si>
    <t>account.html</t>
  </si>
  <si>
    <t>nav/main.html</t>
  </si>
  <si>
    <t>Sprint 2</t>
  </si>
  <si>
    <t>get website template</t>
  </si>
  <si>
    <t>outline models</t>
  </si>
  <si>
    <t>set up API</t>
  </si>
  <si>
    <t>rough draft models</t>
  </si>
  <si>
    <t>Update models</t>
  </si>
  <si>
    <t>Scrum notes for sprint</t>
  </si>
  <si>
    <t>signUp.html-&gt;django</t>
  </si>
  <si>
    <t>pastReservations.html</t>
  </si>
  <si>
    <t>attendant.html</t>
  </si>
  <si>
    <t>about.html</t>
  </si>
  <si>
    <t>eventManagement.html</t>
  </si>
  <si>
    <t>lotInfo.html</t>
  </si>
  <si>
    <t>ownerManagement.html</t>
  </si>
  <si>
    <t>Django: reserveSpot.html</t>
  </si>
  <si>
    <t>Django: login.html</t>
  </si>
  <si>
    <t>Django: account.html</t>
  </si>
  <si>
    <t>Django: main.html</t>
  </si>
  <si>
    <t>Django: pastReservations.html</t>
  </si>
  <si>
    <t>Django: attendant.html</t>
  </si>
  <si>
    <t>Django: eventManagement.html</t>
  </si>
  <si>
    <t>Django: ownerManagement.html</t>
  </si>
  <si>
    <t>Django: lotInfo.html</t>
  </si>
  <si>
    <t>lotManagement.html</t>
  </si>
  <si>
    <t>employeeManagement.html</t>
  </si>
  <si>
    <t>Updated main.css file to Django</t>
  </si>
  <si>
    <t>Complete functionality: Login.html</t>
  </si>
  <si>
    <t>Complete functionality: signUp.html</t>
  </si>
  <si>
    <t>complete functionality: reserveSpot.html</t>
  </si>
  <si>
    <t>Complete functionality: main.html</t>
  </si>
  <si>
    <t>Get maps working on necessary pages</t>
  </si>
  <si>
    <t>Finish maps API</t>
  </si>
  <si>
    <t>Maps Javascript</t>
  </si>
  <si>
    <t>Django: lotManagement.html</t>
  </si>
  <si>
    <t>Django: map.html</t>
  </si>
  <si>
    <t>Django: employeeManagement.html</t>
  </si>
  <si>
    <t>Burndown Chart: Sprint 2 (March 16-29)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</si>
</sst>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5">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
      <sz val="20"/>
      <color theme="1"/>
      <name val="Calibri"/>
      <family val="2"/>
      <scheme val="minor"/>
    </font>
    <font>
      <b/>
      <sz val="15"/>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56">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16" fontId="0" fillId="0" borderId="0" xfId="0" applyNumberFormat="1"/>
    <xf numFmtId="0" fontId="13" fillId="0" borderId="0" xfId="0" applyFont="1"/>
    <xf numFmtId="0" fontId="14" fillId="0" borderId="0" xfId="0" applyFont="1"/>
    <xf numFmtId="0" fontId="12" fillId="0" borderId="0" xfId="0" applyFont="1" applyAlignment="1">
      <alignment horizontal="center"/>
    </xf>
    <xf numFmtId="0" fontId="0" fillId="0" borderId="0" xfId="0" applyBorder="1"/>
    <xf numFmtId="0" fontId="0" fillId="0" borderId="2" xfId="0" applyBorder="1"/>
    <xf numFmtId="0" fontId="12" fillId="0" borderId="0" xfId="0" applyFont="1" applyAlignment="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'Sprint 2 Burndown'!$B$22</c:f>
              <c:strCache>
                <c:ptCount val="1"/>
                <c:pt idx="0">
                  <c:v>Tasks left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2 Burndown'!$A$23:$A$37</c:f>
              <c:numCache>
                <c:formatCode>d\-mmm</c:formatCode>
                <c:ptCount val="15"/>
                <c:pt idx="1">
                  <c:v>44271</c:v>
                </c:pt>
                <c:pt idx="2">
                  <c:v>44272</c:v>
                </c:pt>
                <c:pt idx="3">
                  <c:v>44273</c:v>
                </c:pt>
                <c:pt idx="4">
                  <c:v>44274</c:v>
                </c:pt>
                <c:pt idx="5">
                  <c:v>44275</c:v>
                </c:pt>
                <c:pt idx="6">
                  <c:v>44276</c:v>
                </c:pt>
                <c:pt idx="7">
                  <c:v>44277</c:v>
                </c:pt>
                <c:pt idx="8">
                  <c:v>44278</c:v>
                </c:pt>
                <c:pt idx="9">
                  <c:v>44279</c:v>
                </c:pt>
                <c:pt idx="10">
                  <c:v>44280</c:v>
                </c:pt>
                <c:pt idx="11">
                  <c:v>44281</c:v>
                </c:pt>
                <c:pt idx="12">
                  <c:v>44282</c:v>
                </c:pt>
                <c:pt idx="13">
                  <c:v>44283</c:v>
                </c:pt>
                <c:pt idx="14">
                  <c:v>44284</c:v>
                </c:pt>
              </c:numCache>
            </c:numRef>
          </c:cat>
          <c:val>
            <c:numRef>
              <c:f>'Sprint 2 Burndown'!$B$23:$B$37</c:f>
              <c:numCache>
                <c:formatCode>General</c:formatCode>
                <c:ptCount val="15"/>
                <c:pt idx="1">
                  <c:v>17</c:v>
                </c:pt>
                <c:pt idx="2">
                  <c:v>15</c:v>
                </c:pt>
                <c:pt idx="3">
                  <c:v>8</c:v>
                </c:pt>
                <c:pt idx="4">
                  <c:v>7</c:v>
                </c:pt>
                <c:pt idx="5">
                  <c:v>7</c:v>
                </c:pt>
                <c:pt idx="6">
                  <c:v>7</c:v>
                </c:pt>
                <c:pt idx="7">
                  <c:v>4</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450C-4C63-9A09-0673FA425B07}"/>
            </c:ext>
          </c:extLst>
        </c:ser>
        <c:dLbls>
          <c:showLegendKey val="0"/>
          <c:showVal val="0"/>
          <c:showCatName val="0"/>
          <c:showSerName val="0"/>
          <c:showPercent val="0"/>
          <c:showBubbleSize val="0"/>
        </c:dLbls>
        <c:marker val="1"/>
        <c:smooth val="0"/>
        <c:axId val="638343583"/>
        <c:axId val="637995039"/>
      </c:lineChart>
      <c:dateAx>
        <c:axId val="638343583"/>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95039"/>
        <c:crosses val="autoZero"/>
        <c:auto val="1"/>
        <c:lblOffset val="100"/>
        <c:baseTimeUnit val="days"/>
      </c:dateAx>
      <c:valAx>
        <c:axId val="6379950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4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1 Burndown'!$A$22:$A$36</c:f>
              <c:numCache>
                <c:formatCode>d\-mmm</c:formatCode>
                <c:ptCount val="15"/>
                <c:pt idx="0">
                  <c:v>44256</c:v>
                </c:pt>
                <c:pt idx="1">
                  <c:v>44257</c:v>
                </c:pt>
                <c:pt idx="2">
                  <c:v>44258</c:v>
                </c:pt>
                <c:pt idx="3">
                  <c:v>44259</c:v>
                </c:pt>
                <c:pt idx="4">
                  <c:v>44260</c:v>
                </c:pt>
                <c:pt idx="5">
                  <c:v>44261</c:v>
                </c:pt>
                <c:pt idx="6">
                  <c:v>44262</c:v>
                </c:pt>
                <c:pt idx="7">
                  <c:v>44263</c:v>
                </c:pt>
                <c:pt idx="8">
                  <c:v>44264</c:v>
                </c:pt>
                <c:pt idx="9">
                  <c:v>44265</c:v>
                </c:pt>
                <c:pt idx="10">
                  <c:v>44266</c:v>
                </c:pt>
                <c:pt idx="11">
                  <c:v>44267</c:v>
                </c:pt>
                <c:pt idx="12">
                  <c:v>44268</c:v>
                </c:pt>
                <c:pt idx="13">
                  <c:v>44269</c:v>
                </c:pt>
                <c:pt idx="14">
                  <c:v>44270</c:v>
                </c:pt>
              </c:numCache>
            </c:num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extLst>
            <c:ext xmlns:c16="http://schemas.microsoft.com/office/drawing/2014/chart" uri="{C3380CC4-5D6E-409C-BE32-E72D297353CC}">
              <c16:uniqueId val="{00000000-537B-4297-91A0-994F546AD9F7}"/>
            </c:ext>
          </c:extLst>
        </c:ser>
        <c:dLbls>
          <c:showLegendKey val="0"/>
          <c:showVal val="0"/>
          <c:showCatName val="0"/>
          <c:showSerName val="0"/>
          <c:showPercent val="0"/>
          <c:showBubbleSize val="0"/>
        </c:dLbls>
        <c:marker val="1"/>
        <c:smooth val="0"/>
        <c:axId val="485131144"/>
        <c:axId val="485132784"/>
      </c:lineChart>
      <c:dateAx>
        <c:axId val="48513114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2784"/>
        <c:crosses val="autoZero"/>
        <c:auto val="1"/>
        <c:lblOffset val="100"/>
        <c:baseTimeUnit val="days"/>
      </c:dateAx>
      <c:valAx>
        <c:axId val="48513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1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137160</xdr:colOff>
          <xdr:row>5</xdr:row>
          <xdr:rowOff>22860</xdr:rowOff>
        </xdr:from>
        <xdr:to>
          <xdr:col>1</xdr:col>
          <xdr:colOff>441960</xdr:colOff>
          <xdr:row>6</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8</xdr:row>
          <xdr:rowOff>22860</xdr:rowOff>
        </xdr:from>
        <xdr:to>
          <xdr:col>1</xdr:col>
          <xdr:colOff>441960</xdr:colOff>
          <xdr:row>9</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22860</xdr:rowOff>
        </xdr:from>
        <xdr:to>
          <xdr:col>1</xdr:col>
          <xdr:colOff>441960</xdr:colOff>
          <xdr:row>7</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22860</xdr:rowOff>
        </xdr:from>
        <xdr:to>
          <xdr:col>1</xdr:col>
          <xdr:colOff>441960</xdr:colOff>
          <xdr:row>8</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19050</xdr:colOff>
      <xdr:row>1</xdr:row>
      <xdr:rowOff>19050</xdr:rowOff>
    </xdr:from>
    <xdr:to>
      <xdr:col>9</xdr:col>
      <xdr:colOff>655320</xdr:colOff>
      <xdr:row>20</xdr:row>
      <xdr:rowOff>7620</xdr:rowOff>
    </xdr:to>
    <xdr:graphicFrame macro="">
      <xdr:nvGraphicFramePr>
        <xdr:cNvPr id="4" name="Chart 3">
          <a:extLst>
            <a:ext uri="{FF2B5EF4-FFF2-40B4-BE49-F238E27FC236}">
              <a16:creationId xmlns:a16="http://schemas.microsoft.com/office/drawing/2014/main" id="{291241D4-5443-4A20-BA3A-7FA824845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14287</xdr:colOff>
      <xdr:row>2</xdr:row>
      <xdr:rowOff>14287</xdr:rowOff>
    </xdr:from>
    <xdr:to>
      <xdr:col>10</xdr:col>
      <xdr:colOff>266700</xdr:colOff>
      <xdr:row>18</xdr:row>
      <xdr:rowOff>161925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 activePane="bottomLeft" state="frozen"/>
      <selection pane="bottomLeft" activeCell="H7" sqref="H7"/>
    </sheetView>
  </sheetViews>
  <sheetFormatPr defaultColWidth="11" defaultRowHeight="13.2"/>
  <cols>
    <col min="1" max="1" width="3.19921875" style="2" customWidth="1"/>
    <col min="2" max="2" width="7.5" style="2" customWidth="1"/>
    <col min="3" max="3" width="21.3984375" style="2" customWidth="1"/>
    <col min="4" max="4" width="19.69921875" style="2" customWidth="1"/>
    <col min="5" max="6" width="17" style="2" customWidth="1"/>
    <col min="7" max="7" width="11" style="2"/>
    <col min="8" max="8" width="10.19921875" style="2" bestFit="1" customWidth="1"/>
    <col min="9" max="9" width="12.69921875" style="2" customWidth="1"/>
    <col min="10" max="10" width="14.69921875" style="2" customWidth="1"/>
    <col min="11" max="11" width="50.5" style="2" customWidth="1"/>
    <col min="12" max="12" width="3.1992187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50000000000003"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50000000000003"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99999999999999"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5"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99999999999999"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99999999999999"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99999999999999"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137160</xdr:colOff>
                    <xdr:row>5</xdr:row>
                    <xdr:rowOff>22860</xdr:rowOff>
                  </from>
                  <to>
                    <xdr:col>1</xdr:col>
                    <xdr:colOff>441960</xdr:colOff>
                    <xdr:row>6</xdr:row>
                    <xdr:rowOff>22860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137160</xdr:colOff>
                    <xdr:row>8</xdr:row>
                    <xdr:rowOff>22860</xdr:rowOff>
                  </from>
                  <to>
                    <xdr:col>1</xdr:col>
                    <xdr:colOff>441960</xdr:colOff>
                    <xdr:row>9</xdr:row>
                    <xdr:rowOff>22860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137160</xdr:colOff>
                    <xdr:row>6</xdr:row>
                    <xdr:rowOff>22860</xdr:rowOff>
                  </from>
                  <to>
                    <xdr:col>1</xdr:col>
                    <xdr:colOff>441960</xdr:colOff>
                    <xdr:row>7</xdr:row>
                    <xdr:rowOff>22860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137160</xdr:colOff>
                    <xdr:row>7</xdr:row>
                    <xdr:rowOff>22860</xdr:rowOff>
                  </from>
                  <to>
                    <xdr:col>1</xdr:col>
                    <xdr:colOff>441960</xdr:colOff>
                    <xdr:row>8</xdr:row>
                    <xdr:rowOff>22860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E10F-96A1-4BDA-B918-14C307EB13F4}">
  <sheetPr>
    <tabColor theme="0" tint="-4.9989318521683403E-2"/>
  </sheetPr>
  <dimension ref="A1:N51"/>
  <sheetViews>
    <sheetView tabSelected="1" workbookViewId="0">
      <selection sqref="A1:K1"/>
    </sheetView>
  </sheetViews>
  <sheetFormatPr defaultRowHeight="15.6"/>
  <cols>
    <col min="4" max="4" width="29.8984375" customWidth="1"/>
    <col min="11" max="11" width="31.69921875" customWidth="1"/>
  </cols>
  <sheetData>
    <row r="1" spans="1:14" ht="31.8" customHeight="1">
      <c r="A1" s="52" t="s">
        <v>231</v>
      </c>
      <c r="B1" s="52"/>
      <c r="C1" s="52"/>
      <c r="D1" s="52"/>
      <c r="E1" s="52"/>
      <c r="F1" s="52"/>
      <c r="G1" s="52"/>
      <c r="H1" s="52"/>
      <c r="I1" s="52"/>
      <c r="J1" s="52"/>
      <c r="K1" s="52"/>
      <c r="L1" s="55"/>
      <c r="M1" s="55"/>
      <c r="N1" s="55"/>
    </row>
    <row r="22" spans="1:6">
      <c r="A22" t="s">
        <v>185</v>
      </c>
      <c r="B22" t="s">
        <v>186</v>
      </c>
      <c r="D22" t="s">
        <v>178</v>
      </c>
      <c r="E22" t="s">
        <v>180</v>
      </c>
      <c r="F22" t="s">
        <v>179</v>
      </c>
    </row>
    <row r="23" spans="1:6">
      <c r="A23" s="49"/>
      <c r="D23" t="s">
        <v>203</v>
      </c>
      <c r="E23" t="s">
        <v>182</v>
      </c>
      <c r="F23" s="49">
        <v>44271</v>
      </c>
    </row>
    <row r="24" spans="1:6">
      <c r="A24" s="49">
        <v>44271</v>
      </c>
      <c r="B24">
        <f>COUNTIF(F23:F65, "&gt;"&amp;A24)</f>
        <v>17</v>
      </c>
      <c r="D24" t="s">
        <v>204</v>
      </c>
      <c r="E24" t="s">
        <v>182</v>
      </c>
      <c r="F24" s="49">
        <v>44271</v>
      </c>
    </row>
    <row r="25" spans="1:6">
      <c r="A25" s="49">
        <v>44272</v>
      </c>
      <c r="B25">
        <f>COUNTIF(F23:F65, "&gt;"&amp;A25)</f>
        <v>15</v>
      </c>
      <c r="D25" t="s">
        <v>205</v>
      </c>
      <c r="E25" t="s">
        <v>184</v>
      </c>
      <c r="F25" s="49">
        <v>44279</v>
      </c>
    </row>
    <row r="26" spans="1:6">
      <c r="A26" s="49">
        <v>44273</v>
      </c>
      <c r="B26">
        <f>COUNTIF(F23:F65, "&gt;"&amp;A26)</f>
        <v>8</v>
      </c>
      <c r="D26" t="s">
        <v>206</v>
      </c>
      <c r="E26" t="s">
        <v>182</v>
      </c>
      <c r="F26" s="49">
        <v>44271</v>
      </c>
    </row>
    <row r="27" spans="1:6">
      <c r="A27" s="49">
        <v>44274</v>
      </c>
      <c r="B27">
        <f>COUNTIF(F23:F65, "&gt;"&amp;A27)</f>
        <v>7</v>
      </c>
      <c r="D27" t="s">
        <v>207</v>
      </c>
      <c r="E27" t="s">
        <v>182</v>
      </c>
      <c r="F27" s="49">
        <v>44272</v>
      </c>
    </row>
    <row r="28" spans="1:6">
      <c r="A28" s="49">
        <v>44275</v>
      </c>
      <c r="B28">
        <f>COUNTIF(F23:F65, "&gt;"&amp;A28)</f>
        <v>7</v>
      </c>
      <c r="D28" t="s">
        <v>208</v>
      </c>
      <c r="E28" t="s">
        <v>182</v>
      </c>
      <c r="F28" s="49">
        <v>44271</v>
      </c>
    </row>
    <row r="29" spans="1:6">
      <c r="A29" s="49">
        <v>44276</v>
      </c>
      <c r="B29">
        <f>COUNTIF(F23:F65, "&gt;"&amp;A29)</f>
        <v>7</v>
      </c>
      <c r="D29" t="s">
        <v>218</v>
      </c>
      <c r="E29" t="s">
        <v>182</v>
      </c>
      <c r="F29" s="49">
        <v>44274</v>
      </c>
    </row>
    <row r="30" spans="1:6">
      <c r="A30" s="49">
        <v>44277</v>
      </c>
      <c r="B30">
        <f>COUNTIF(F23:F65, "&gt;"&amp;A30)</f>
        <v>4</v>
      </c>
      <c r="D30" t="s">
        <v>219</v>
      </c>
      <c r="E30" t="s">
        <v>184</v>
      </c>
      <c r="F30" s="49"/>
    </row>
    <row r="31" spans="1:6">
      <c r="A31" s="49">
        <v>44278</v>
      </c>
      <c r="B31">
        <f>COUNTIF(F23:F65, "&gt;"&amp;A31)</f>
        <v>2</v>
      </c>
      <c r="D31" t="s">
        <v>209</v>
      </c>
      <c r="E31" t="s">
        <v>181</v>
      </c>
      <c r="F31" s="49">
        <v>44272</v>
      </c>
    </row>
    <row r="32" spans="1:6">
      <c r="A32" s="49">
        <v>44279</v>
      </c>
      <c r="B32">
        <f>COUNTIF(F23:F65, "&gt;"&amp;A32)</f>
        <v>0</v>
      </c>
      <c r="D32" t="s">
        <v>210</v>
      </c>
      <c r="E32" t="s">
        <v>181</v>
      </c>
      <c r="F32" s="49">
        <v>44273</v>
      </c>
    </row>
    <row r="33" spans="1:6">
      <c r="A33" s="49">
        <v>44280</v>
      </c>
      <c r="B33">
        <f>COUNTIF(F23:F65, "&gt;"&amp;A33)</f>
        <v>0</v>
      </c>
      <c r="D33" t="s">
        <v>211</v>
      </c>
      <c r="E33" t="s">
        <v>181</v>
      </c>
      <c r="F33" s="49">
        <v>44273</v>
      </c>
    </row>
    <row r="34" spans="1:6">
      <c r="A34" s="49">
        <v>44281</v>
      </c>
      <c r="B34">
        <f>COUNTIF(F23:F65, "&gt;"&amp;A34)</f>
        <v>0</v>
      </c>
      <c r="D34" t="s">
        <v>212</v>
      </c>
      <c r="E34" t="s">
        <v>181</v>
      </c>
      <c r="F34" s="49">
        <v>44273</v>
      </c>
    </row>
    <row r="35" spans="1:6">
      <c r="A35" s="49">
        <v>44282</v>
      </c>
      <c r="B35">
        <f>COUNTIF(F23:F65, "&gt;"&amp;A35)</f>
        <v>0</v>
      </c>
      <c r="D35" t="s">
        <v>213</v>
      </c>
      <c r="E35" t="s">
        <v>181</v>
      </c>
      <c r="F35" s="49">
        <v>44273</v>
      </c>
    </row>
    <row r="36" spans="1:6">
      <c r="A36" s="49">
        <v>44283</v>
      </c>
      <c r="B36">
        <f>COUNTIF(F23:F65, "&gt;"&amp;A36)</f>
        <v>0</v>
      </c>
      <c r="D36" t="s">
        <v>214</v>
      </c>
      <c r="E36" t="s">
        <v>181</v>
      </c>
      <c r="F36" s="49">
        <v>44273</v>
      </c>
    </row>
    <row r="37" spans="1:6">
      <c r="A37" s="49">
        <v>44284</v>
      </c>
      <c r="B37">
        <f>COUNTIF(F23:F65, "&gt;"&amp;A37)</f>
        <v>0</v>
      </c>
      <c r="D37" t="s">
        <v>215</v>
      </c>
      <c r="E37" t="s">
        <v>181</v>
      </c>
      <c r="F37" s="49">
        <v>44273</v>
      </c>
    </row>
    <row r="38" spans="1:6">
      <c r="D38" t="s">
        <v>216</v>
      </c>
      <c r="E38" t="s">
        <v>181</v>
      </c>
      <c r="F38" s="49">
        <v>44273</v>
      </c>
    </row>
    <row r="39" spans="1:6">
      <c r="D39" t="s">
        <v>217</v>
      </c>
      <c r="E39" t="s">
        <v>181</v>
      </c>
      <c r="F39" s="49">
        <v>44277</v>
      </c>
    </row>
    <row r="40" spans="1:6">
      <c r="D40" t="s">
        <v>228</v>
      </c>
      <c r="E40" t="s">
        <v>181</v>
      </c>
      <c r="F40" s="49">
        <v>44277</v>
      </c>
    </row>
    <row r="41" spans="1:6">
      <c r="D41" t="s">
        <v>229</v>
      </c>
    </row>
    <row r="42" spans="1:6">
      <c r="D42" t="s">
        <v>230</v>
      </c>
    </row>
    <row r="43" spans="1:6">
      <c r="D43" t="s">
        <v>220</v>
      </c>
      <c r="E43" t="s">
        <v>182</v>
      </c>
      <c r="F43" s="49">
        <v>44277</v>
      </c>
    </row>
    <row r="44" spans="1:6">
      <c r="D44" t="s">
        <v>221</v>
      </c>
      <c r="E44" t="s">
        <v>182</v>
      </c>
      <c r="F44" s="49">
        <v>44278</v>
      </c>
    </row>
    <row r="45" spans="1:6">
      <c r="D45" t="s">
        <v>222</v>
      </c>
      <c r="E45" t="s">
        <v>182</v>
      </c>
      <c r="F45" s="49">
        <v>44278</v>
      </c>
    </row>
    <row r="46" spans="1:6">
      <c r="D46" t="s">
        <v>223</v>
      </c>
      <c r="E46" t="s">
        <v>181</v>
      </c>
      <c r="F46" s="49">
        <v>44279</v>
      </c>
    </row>
    <row r="47" spans="1:6">
      <c r="D47" t="s">
        <v>224</v>
      </c>
      <c r="E47" t="s">
        <v>182</v>
      </c>
    </row>
    <row r="48" spans="1:6">
      <c r="D48" t="s">
        <v>225</v>
      </c>
      <c r="E48" t="s">
        <v>183</v>
      </c>
    </row>
    <row r="49" spans="4:5">
      <c r="D49" t="s">
        <v>226</v>
      </c>
      <c r="E49" t="s">
        <v>183</v>
      </c>
    </row>
    <row r="50" spans="4:5">
      <c r="D50" t="s">
        <v>227</v>
      </c>
      <c r="E50" t="s">
        <v>183</v>
      </c>
    </row>
    <row r="51" spans="4:5">
      <c r="D51" t="s">
        <v>200</v>
      </c>
      <c r="E51" t="s">
        <v>183</v>
      </c>
    </row>
  </sheetData>
  <mergeCells count="1">
    <mergeCell ref="A1:K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E745-DF0F-4DE3-94A2-8C091FDF2577}">
  <sheetPr>
    <tabColor theme="0" tint="-4.9989318521683403E-2"/>
  </sheetPr>
  <dimension ref="A1:N36"/>
  <sheetViews>
    <sheetView workbookViewId="0">
      <selection sqref="A1:N1"/>
    </sheetView>
  </sheetViews>
  <sheetFormatPr defaultRowHeight="15.6"/>
  <cols>
    <col min="1" max="2" width="8.8984375" customWidth="1"/>
    <col min="3" max="3" width="14.19921875" customWidth="1"/>
    <col min="4" max="4" width="15.3984375" customWidth="1"/>
  </cols>
  <sheetData>
    <row r="1" spans="1:14" ht="41.25" customHeight="1">
      <c r="A1" s="52" t="s">
        <v>187</v>
      </c>
      <c r="B1" s="52"/>
      <c r="C1" s="52"/>
      <c r="D1" s="52"/>
      <c r="E1" s="52"/>
      <c r="F1" s="52"/>
      <c r="G1" s="52"/>
      <c r="H1" s="52"/>
      <c r="I1" s="52"/>
      <c r="J1" s="52"/>
      <c r="K1" s="52"/>
      <c r="L1" s="52"/>
      <c r="M1" s="52"/>
      <c r="N1" s="52"/>
    </row>
    <row r="21" spans="1:6">
      <c r="A21" t="s">
        <v>185</v>
      </c>
      <c r="B21" t="s">
        <v>186</v>
      </c>
      <c r="D21" t="s">
        <v>178</v>
      </c>
      <c r="E21" t="s">
        <v>180</v>
      </c>
      <c r="F21" t="s">
        <v>179</v>
      </c>
    </row>
    <row r="22" spans="1:6">
      <c r="A22" s="49">
        <v>44256</v>
      </c>
      <c r="B22">
        <f>COUNTIF(F22:F36, "&gt;"&amp;A22)</f>
        <v>14</v>
      </c>
      <c r="D22" t="s">
        <v>188</v>
      </c>
      <c r="E22" t="s">
        <v>182</v>
      </c>
      <c r="F22" s="49">
        <v>44265</v>
      </c>
    </row>
    <row r="23" spans="1:6">
      <c r="A23" s="49">
        <v>44257</v>
      </c>
      <c r="B23">
        <f>COUNTIF(F22:F64, "&gt;"&amp;A23)</f>
        <v>14</v>
      </c>
      <c r="D23" t="s">
        <v>189</v>
      </c>
      <c r="E23" t="s">
        <v>182</v>
      </c>
      <c r="F23" s="49">
        <v>44265</v>
      </c>
    </row>
    <row r="24" spans="1:6">
      <c r="A24" s="49">
        <v>44258</v>
      </c>
      <c r="B24">
        <f>COUNTIF(F22:F64, "&gt;"&amp;A24)</f>
        <v>12</v>
      </c>
      <c r="D24" t="s">
        <v>190</v>
      </c>
      <c r="E24" t="s">
        <v>182</v>
      </c>
      <c r="F24" s="49">
        <v>44265</v>
      </c>
    </row>
    <row r="25" spans="1:6">
      <c r="A25" s="49">
        <v>44259</v>
      </c>
      <c r="B25">
        <f>COUNTIF(F22:F64, "&gt;"&amp;A25)</f>
        <v>11</v>
      </c>
      <c r="D25" t="s">
        <v>191</v>
      </c>
      <c r="E25" t="s">
        <v>182</v>
      </c>
      <c r="F25" s="49">
        <v>44264</v>
      </c>
    </row>
    <row r="26" spans="1:6">
      <c r="A26" s="49">
        <v>44260</v>
      </c>
      <c r="B26">
        <f>COUNTIF(F22:F64, "&gt;"&amp;A26)</f>
        <v>11</v>
      </c>
      <c r="D26" t="s">
        <v>192</v>
      </c>
      <c r="E26" t="s">
        <v>182</v>
      </c>
      <c r="F26" s="49">
        <v>44265</v>
      </c>
    </row>
    <row r="27" spans="1:6">
      <c r="A27" s="49">
        <v>44261</v>
      </c>
      <c r="B27">
        <f>COUNTIF(F22:F64, "&gt;"&amp;A27)</f>
        <v>10</v>
      </c>
      <c r="D27" t="s">
        <v>193</v>
      </c>
      <c r="E27" t="s">
        <v>182</v>
      </c>
      <c r="F27" s="49">
        <v>44265</v>
      </c>
    </row>
    <row r="28" spans="1:6">
      <c r="A28" s="49">
        <v>44262</v>
      </c>
      <c r="B28">
        <f>COUNTIF(F22:F64, "&gt;"&amp;A28)</f>
        <v>10</v>
      </c>
      <c r="D28" t="s">
        <v>196</v>
      </c>
      <c r="E28" t="s">
        <v>182</v>
      </c>
      <c r="F28" s="49">
        <v>44258</v>
      </c>
    </row>
    <row r="29" spans="1:6">
      <c r="A29" s="49">
        <v>44263</v>
      </c>
      <c r="B29">
        <f>COUNTIF(F22:F64, "&gt;"&amp;A29)</f>
        <v>10</v>
      </c>
      <c r="D29" t="s">
        <v>197</v>
      </c>
      <c r="E29" t="s">
        <v>181</v>
      </c>
      <c r="F29" s="49">
        <v>44258</v>
      </c>
    </row>
    <row r="30" spans="1:6">
      <c r="A30" s="49">
        <v>44264</v>
      </c>
      <c r="B30">
        <f>COUNTIF(F22:F64, "&gt;"&amp;A30)</f>
        <v>8</v>
      </c>
      <c r="D30" t="s">
        <v>198</v>
      </c>
      <c r="E30" t="s">
        <v>183</v>
      </c>
      <c r="F30" s="49">
        <v>44259</v>
      </c>
    </row>
    <row r="31" spans="1:6">
      <c r="A31" s="49">
        <v>44265</v>
      </c>
      <c r="B31">
        <f>COUNTIF(F22:F64, "&gt;"&amp;A31)</f>
        <v>3</v>
      </c>
      <c r="D31" t="s">
        <v>202</v>
      </c>
      <c r="E31" t="s">
        <v>183</v>
      </c>
      <c r="F31" s="49">
        <v>44266</v>
      </c>
    </row>
    <row r="32" spans="1:6">
      <c r="A32" s="49">
        <v>44266</v>
      </c>
      <c r="B32">
        <f>COUNTIF(F22:F64, "&gt;"&amp;A32)</f>
        <v>2</v>
      </c>
      <c r="D32" t="s">
        <v>199</v>
      </c>
      <c r="E32" t="s">
        <v>181</v>
      </c>
      <c r="F32" s="49">
        <v>44261</v>
      </c>
    </row>
    <row r="33" spans="1:6">
      <c r="A33" s="49">
        <v>44267</v>
      </c>
      <c r="B33">
        <f>COUNTIF(F22:F64, "&gt;"&amp;A33)</f>
        <v>2</v>
      </c>
      <c r="D33" t="s">
        <v>200</v>
      </c>
      <c r="E33" t="s">
        <v>183</v>
      </c>
      <c r="F33" s="49">
        <v>44264</v>
      </c>
    </row>
    <row r="34" spans="1:6">
      <c r="A34" s="49">
        <v>44268</v>
      </c>
      <c r="B34">
        <f>COUNTIF(F22:F64, "&gt;"&amp;A34)</f>
        <v>2</v>
      </c>
      <c r="D34" t="s">
        <v>194</v>
      </c>
      <c r="E34" t="s">
        <v>182</v>
      </c>
      <c r="F34" s="49">
        <v>44270</v>
      </c>
    </row>
    <row r="35" spans="1:6">
      <c r="A35" s="49">
        <v>44269</v>
      </c>
      <c r="B35">
        <f>COUNTIF(F22:F64, "&gt;"&amp;A35)</f>
        <v>2</v>
      </c>
      <c r="D35" t="s">
        <v>201</v>
      </c>
      <c r="E35" t="s">
        <v>184</v>
      </c>
      <c r="F35" s="49">
        <v>44270</v>
      </c>
    </row>
    <row r="36" spans="1:6">
      <c r="A36" s="49">
        <v>44270</v>
      </c>
      <c r="B36">
        <f>COUNTIF(F22:F64, "&gt;"&amp;A36)</f>
        <v>0</v>
      </c>
    </row>
  </sheetData>
  <mergeCells count="1">
    <mergeCell ref="A1:N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57"/>
  <sheetViews>
    <sheetView topLeftCell="A120" workbookViewId="0">
      <selection activeCell="D122" sqref="D122"/>
    </sheetView>
  </sheetViews>
  <sheetFormatPr defaultRowHeight="15.6"/>
  <cols>
    <col min="2" max="2" width="11.19921875" customWidth="1"/>
    <col min="3" max="3" width="25.8984375" customWidth="1"/>
    <col min="4" max="4" width="23.3984375" customWidth="1"/>
    <col min="5" max="5" width="25" customWidth="1"/>
    <col min="6" max="6" width="10.59765625" customWidth="1"/>
    <col min="7" max="7" width="22" customWidth="1"/>
    <col min="10" max="10" width="30.09765625" customWidth="1"/>
  </cols>
  <sheetData>
    <row r="2" spans="2:10">
      <c r="B2" t="s">
        <v>19</v>
      </c>
    </row>
    <row r="4" spans="2:10" ht="19.8">
      <c r="C4" s="50"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ht="23.4">
      <c r="C50" s="51" t="s">
        <v>103</v>
      </c>
    </row>
    <row r="51" spans="2:6" ht="19.8">
      <c r="C51" s="50"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53" t="s">
        <v>121</v>
      </c>
      <c r="E74" s="38" t="s">
        <v>125</v>
      </c>
      <c r="F74" s="34"/>
    </row>
    <row r="75" spans="2:6">
      <c r="C75" s="35" t="s">
        <v>26</v>
      </c>
      <c r="D75" s="54"/>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2" spans="2:7" ht="19.8">
      <c r="C102" s="50" t="s">
        <v>195</v>
      </c>
    </row>
    <row r="105" spans="2:7">
      <c r="B105" s="37">
        <v>44272</v>
      </c>
      <c r="C105" s="27" t="s">
        <v>20</v>
      </c>
      <c r="D105" s="27" t="s">
        <v>21</v>
      </c>
      <c r="E105" s="27" t="s">
        <v>22</v>
      </c>
      <c r="F105" s="27" t="s">
        <v>23</v>
      </c>
    </row>
    <row r="106" spans="2:7">
      <c r="B106" t="s">
        <v>67</v>
      </c>
      <c r="C106" s="30" t="s">
        <v>15</v>
      </c>
      <c r="D106" s="38" t="s">
        <v>140</v>
      </c>
      <c r="E106" s="38" t="s">
        <v>144</v>
      </c>
      <c r="F106" s="32"/>
    </row>
    <row r="107" spans="2:7">
      <c r="C107" s="33" t="s">
        <v>24</v>
      </c>
      <c r="D107" s="38" t="s">
        <v>116</v>
      </c>
      <c r="E107" s="38" t="s">
        <v>141</v>
      </c>
      <c r="F107" s="34"/>
    </row>
    <row r="108" spans="2:7">
      <c r="C108" s="33" t="s">
        <v>25</v>
      </c>
      <c r="D108" s="38" t="s">
        <v>116</v>
      </c>
      <c r="E108" s="38" t="s">
        <v>143</v>
      </c>
      <c r="F108" s="34"/>
    </row>
    <row r="109" spans="2:7">
      <c r="C109" s="35" t="s">
        <v>26</v>
      </c>
      <c r="D109" s="42" t="s">
        <v>142</v>
      </c>
      <c r="E109" s="42" t="s">
        <v>145</v>
      </c>
      <c r="F109" s="36"/>
    </row>
    <row r="112" spans="2:7">
      <c r="B112" s="43"/>
      <c r="C112" s="43"/>
      <c r="D112" s="43"/>
      <c r="E112" s="43"/>
      <c r="F112" s="43"/>
      <c r="G112" s="43"/>
    </row>
    <row r="113" spans="2:7">
      <c r="B113" s="37">
        <v>44273</v>
      </c>
      <c r="C113" s="27" t="s">
        <v>20</v>
      </c>
      <c r="D113" s="27" t="s">
        <v>21</v>
      </c>
      <c r="E113" s="27" t="s">
        <v>22</v>
      </c>
      <c r="F113" s="27" t="s">
        <v>23</v>
      </c>
      <c r="G113" s="43"/>
    </row>
    <row r="114" spans="2:7">
      <c r="B114" t="s">
        <v>67</v>
      </c>
      <c r="C114" s="30" t="s">
        <v>15</v>
      </c>
      <c r="D114" s="38" t="s">
        <v>152</v>
      </c>
      <c r="E114" s="38" t="s">
        <v>152</v>
      </c>
      <c r="F114" s="32"/>
      <c r="G114" s="43"/>
    </row>
    <row r="115" spans="2:7">
      <c r="C115" s="33" t="s">
        <v>24</v>
      </c>
      <c r="D115" s="38" t="s">
        <v>147</v>
      </c>
      <c r="E115" s="38" t="s">
        <v>150</v>
      </c>
      <c r="F115" s="34"/>
      <c r="G115" s="43"/>
    </row>
    <row r="116" spans="2:7">
      <c r="C116" s="33" t="s">
        <v>25</v>
      </c>
      <c r="D116" s="38" t="s">
        <v>146</v>
      </c>
      <c r="E116" s="38" t="s">
        <v>149</v>
      </c>
      <c r="F116" s="34"/>
      <c r="G116" s="43"/>
    </row>
    <row r="117" spans="2:7">
      <c r="C117" s="35" t="s">
        <v>26</v>
      </c>
      <c r="D117" s="44" t="s">
        <v>148</v>
      </c>
      <c r="E117" s="44" t="s">
        <v>151</v>
      </c>
      <c r="F117" s="36"/>
      <c r="G117" s="43"/>
    </row>
    <row r="118" spans="2:7">
      <c r="B118" s="43"/>
      <c r="C118" s="43"/>
      <c r="D118" s="43"/>
      <c r="E118" s="43"/>
      <c r="F118" s="43"/>
      <c r="G118" s="43"/>
    </row>
    <row r="119" spans="2:7">
      <c r="B119" s="43"/>
      <c r="C119" s="43"/>
      <c r="D119" s="43"/>
      <c r="E119" s="43"/>
      <c r="F119" s="43"/>
      <c r="G119" s="43"/>
    </row>
    <row r="121" spans="2:7">
      <c r="B121" s="37">
        <v>44274</v>
      </c>
      <c r="C121" s="27" t="s">
        <v>20</v>
      </c>
      <c r="D121" s="27" t="s">
        <v>21</v>
      </c>
      <c r="E121" s="27" t="s">
        <v>22</v>
      </c>
      <c r="F121" s="27" t="s">
        <v>23</v>
      </c>
    </row>
    <row r="122" spans="2:7">
      <c r="B122" t="s">
        <v>67</v>
      </c>
      <c r="C122" s="30" t="s">
        <v>15</v>
      </c>
      <c r="D122" s="38" t="s">
        <v>153</v>
      </c>
      <c r="E122" s="38" t="s">
        <v>154</v>
      </c>
      <c r="F122" s="32"/>
    </row>
    <row r="123" spans="2:7">
      <c r="C123" s="33" t="s">
        <v>24</v>
      </c>
      <c r="D123" s="38" t="s">
        <v>155</v>
      </c>
      <c r="E123" s="38" t="s">
        <v>156</v>
      </c>
      <c r="F123" s="34"/>
    </row>
    <row r="124" spans="2:7">
      <c r="C124" s="33" t="s">
        <v>25</v>
      </c>
      <c r="D124" s="38" t="s">
        <v>116</v>
      </c>
      <c r="E124" s="38" t="s">
        <v>157</v>
      </c>
      <c r="F124" s="34"/>
    </row>
    <row r="125" spans="2:7">
      <c r="C125" s="35" t="s">
        <v>26</v>
      </c>
      <c r="D125" s="45" t="s">
        <v>158</v>
      </c>
      <c r="E125" s="45" t="s">
        <v>159</v>
      </c>
      <c r="F125" s="36"/>
    </row>
    <row r="129" spans="2:6">
      <c r="B129" s="37">
        <v>44277</v>
      </c>
      <c r="C129" s="27" t="s">
        <v>20</v>
      </c>
      <c r="D129" s="27" t="s">
        <v>21</v>
      </c>
      <c r="E129" s="27" t="s">
        <v>22</v>
      </c>
      <c r="F129" s="27" t="s">
        <v>23</v>
      </c>
    </row>
    <row r="130" spans="2:6">
      <c r="B130" t="s">
        <v>67</v>
      </c>
      <c r="C130" s="30" t="s">
        <v>15</v>
      </c>
      <c r="D130" s="38" t="s">
        <v>162</v>
      </c>
      <c r="E130" s="38" t="s">
        <v>161</v>
      </c>
      <c r="F130" s="32"/>
    </row>
    <row r="131" spans="2:6">
      <c r="C131" s="33" t="s">
        <v>24</v>
      </c>
      <c r="D131" s="38" t="s">
        <v>116</v>
      </c>
      <c r="E131" s="38" t="s">
        <v>156</v>
      </c>
      <c r="F131" s="34"/>
    </row>
    <row r="132" spans="2:6">
      <c r="C132" s="33" t="s">
        <v>25</v>
      </c>
      <c r="D132" s="38" t="s">
        <v>152</v>
      </c>
      <c r="E132" s="38" t="s">
        <v>152</v>
      </c>
      <c r="F132" s="34"/>
    </row>
    <row r="133" spans="2:6">
      <c r="C133" s="35" t="s">
        <v>26</v>
      </c>
      <c r="D133" s="46" t="s">
        <v>163</v>
      </c>
      <c r="E133" s="46" t="s">
        <v>160</v>
      </c>
      <c r="F133" s="36"/>
    </row>
    <row r="137" spans="2:6">
      <c r="B137" s="37">
        <v>44278</v>
      </c>
      <c r="C137" s="27" t="s">
        <v>20</v>
      </c>
      <c r="D137" s="27" t="s">
        <v>21</v>
      </c>
      <c r="E137" s="27" t="s">
        <v>22</v>
      </c>
      <c r="F137" s="27" t="s">
        <v>23</v>
      </c>
    </row>
    <row r="138" spans="2:6">
      <c r="B138" t="s">
        <v>67</v>
      </c>
      <c r="C138" s="30" t="s">
        <v>15</v>
      </c>
      <c r="D138" s="38" t="s">
        <v>165</v>
      </c>
      <c r="E138" s="38" t="s">
        <v>166</v>
      </c>
      <c r="F138" s="32"/>
    </row>
    <row r="139" spans="2:6">
      <c r="C139" s="33" t="s">
        <v>24</v>
      </c>
      <c r="D139" s="38" t="s">
        <v>116</v>
      </c>
      <c r="E139" s="38" t="s">
        <v>167</v>
      </c>
      <c r="F139" s="34"/>
    </row>
    <row r="140" spans="2:6">
      <c r="C140" s="33" t="s">
        <v>25</v>
      </c>
      <c r="D140" s="38" t="s">
        <v>116</v>
      </c>
      <c r="E140" s="38" t="s">
        <v>168</v>
      </c>
      <c r="F140" s="34"/>
    </row>
    <row r="141" spans="2:6">
      <c r="C141" s="35" t="s">
        <v>26</v>
      </c>
      <c r="D141" s="46" t="s">
        <v>164</v>
      </c>
      <c r="E141" s="46" t="s">
        <v>169</v>
      </c>
      <c r="F141" s="36"/>
    </row>
    <row r="145" spans="2:6">
      <c r="B145" s="37">
        <v>44279</v>
      </c>
      <c r="C145" s="27" t="s">
        <v>20</v>
      </c>
      <c r="D145" s="27" t="s">
        <v>21</v>
      </c>
      <c r="E145" s="27" t="s">
        <v>22</v>
      </c>
      <c r="F145" s="27" t="s">
        <v>23</v>
      </c>
    </row>
    <row r="146" spans="2:6">
      <c r="B146" t="s">
        <v>67</v>
      </c>
      <c r="C146" s="30" t="s">
        <v>15</v>
      </c>
      <c r="D146" s="38" t="s">
        <v>171</v>
      </c>
      <c r="E146" s="38" t="s">
        <v>177</v>
      </c>
      <c r="F146" s="32"/>
    </row>
    <row r="147" spans="2:6">
      <c r="C147" s="33" t="s">
        <v>24</v>
      </c>
      <c r="D147" s="38" t="s">
        <v>173</v>
      </c>
      <c r="E147" s="38" t="s">
        <v>174</v>
      </c>
      <c r="F147" s="34"/>
    </row>
    <row r="148" spans="2:6">
      <c r="C148" s="33" t="s">
        <v>25</v>
      </c>
      <c r="D148" s="38" t="s">
        <v>170</v>
      </c>
      <c r="E148" s="38" t="s">
        <v>176</v>
      </c>
      <c r="F148" s="34"/>
    </row>
    <row r="149" spans="2:6">
      <c r="C149" s="35" t="s">
        <v>26</v>
      </c>
      <c r="D149" s="47" t="s">
        <v>172</v>
      </c>
      <c r="E149" s="47" t="s">
        <v>175</v>
      </c>
      <c r="F149" s="36"/>
    </row>
    <row r="153" spans="2:6">
      <c r="B153" s="37">
        <v>44280</v>
      </c>
      <c r="C153" s="27" t="s">
        <v>20</v>
      </c>
      <c r="D153" s="27" t="s">
        <v>21</v>
      </c>
      <c r="E153" s="27" t="s">
        <v>22</v>
      </c>
      <c r="F153" s="27" t="s">
        <v>23</v>
      </c>
    </row>
    <row r="154" spans="2:6">
      <c r="B154" t="s">
        <v>67</v>
      </c>
      <c r="C154" s="30" t="s">
        <v>15</v>
      </c>
      <c r="D154" s="38"/>
      <c r="E154" s="38"/>
      <c r="F154" s="32"/>
    </row>
    <row r="155" spans="2:6">
      <c r="C155" s="33" t="s">
        <v>24</v>
      </c>
      <c r="D155" s="38"/>
      <c r="E155" s="38"/>
      <c r="F155" s="34"/>
    </row>
    <row r="156" spans="2:6">
      <c r="C156" s="33" t="s">
        <v>25</v>
      </c>
      <c r="D156" s="38"/>
      <c r="E156" s="38"/>
      <c r="F156" s="34"/>
    </row>
    <row r="157" spans="2:6">
      <c r="C157" s="35" t="s">
        <v>26</v>
      </c>
      <c r="D157" s="48"/>
      <c r="E157" s="48"/>
      <c r="F157"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Progress Tracker</vt:lpstr>
      <vt:lpstr>Sprint 2 Burndown</vt:lpstr>
      <vt:lpstr>Sprint 1 Burndown</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Autumn Arbon</cp:lastModifiedBy>
  <dcterms:created xsi:type="dcterms:W3CDTF">2015-02-24T20:54:23Z</dcterms:created>
  <dcterms:modified xsi:type="dcterms:W3CDTF">2021-03-26T02:02:11Z</dcterms:modified>
</cp:coreProperties>
</file>