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ydata\Work\Co dien mo\Tram moi\"/>
    </mc:Choice>
  </mc:AlternateContent>
  <bookViews>
    <workbookView xWindow="930" yWindow="0" windowWidth="19200" windowHeight="116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G3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" i="1"/>
  <c r="G21" i="1" l="1"/>
</calcChain>
</file>

<file path=xl/sharedStrings.xml><?xml version="1.0" encoding="utf-8"?>
<sst xmlns="http://schemas.openxmlformats.org/spreadsheetml/2006/main" count="68" uniqueCount="65">
  <si>
    <t>RY12W-K</t>
  </si>
  <si>
    <t>PC817</t>
  </si>
  <si>
    <t>Con2 (5.08)</t>
  </si>
  <si>
    <t>led 3mm</t>
  </si>
  <si>
    <t>R56K (cắm)</t>
  </si>
  <si>
    <t>1k 0805</t>
  </si>
  <si>
    <t>3.3R 2W 5%</t>
  </si>
  <si>
    <t>2.2R 2W 5%</t>
  </si>
  <si>
    <t>trở 560 cắm</t>
  </si>
  <si>
    <t>Tụ Hóa 1000uF 25V 10x17MM</t>
  </si>
  <si>
    <t>Tụ Hóa 100uF 35V</t>
  </si>
  <si>
    <t>1N5349B 5W 12V</t>
  </si>
  <si>
    <t>1N4007</t>
  </si>
  <si>
    <t>Tụ 104 cắm</t>
  </si>
  <si>
    <t>Cầu Chì Tự Phục Hồi 4A 30V</t>
  </si>
  <si>
    <t>Diode Cầu 50A 1000V KBPC5010</t>
  </si>
  <si>
    <t>Tụ 102 Mica</t>
  </si>
  <si>
    <t>Trans C2383</t>
  </si>
  <si>
    <t>STT</t>
  </si>
  <si>
    <t>Số Lượng</t>
  </si>
  <si>
    <t>Giá</t>
  </si>
  <si>
    <t>Thành Tiền</t>
  </si>
  <si>
    <t>Link tham khảo MH.Group</t>
  </si>
  <si>
    <t>Tên Vật Tư Quý Cty</t>
  </si>
  <si>
    <t>Tên Vật Tư Minh Hà</t>
  </si>
  <si>
    <t>Relay 12V 8 Chân DS2Y-S-DC12V</t>
  </si>
  <si>
    <t>https://banlinhkien.vn/goods-7416-relay-12v-8-chan-ds2y-s-dc12v.html</t>
  </si>
  <si>
    <t>EL817 DIP4 OPTO (Thay Thế PC817 DIP)</t>
  </si>
  <si>
    <t>https://banlinhkien.vn/goods-638-el817-dip4-opto-thay-the-pc817-dip-.html</t>
  </si>
  <si>
    <t>CON 2 2EDG5.08-2P 5.08MM (Xanh Cong)</t>
  </si>
  <si>
    <t>https://banlinhkien.vn/goods-759-con-2-2edg5-08-2p-5-08mm-xanh-cong-.html</t>
  </si>
  <si>
    <t>Ghi Chú</t>
  </si>
  <si>
    <t>LED 3MM Xanh Dương SS (10c)</t>
  </si>
  <si>
    <t>Trở Vạch 1/4W 5% 56K (50c)</t>
  </si>
  <si>
    <t>Số Lượng MH</t>
  </si>
  <si>
    <t>Trở 0805 5% 1K (50c)</t>
  </si>
  <si>
    <t>https://banlinhkien.vn/goods-7283-tro-5-2w-3-3r.html</t>
  </si>
  <si>
    <t>Trở 5% 2W 3.3R(bán tối thiểu 5 con)</t>
  </si>
  <si>
    <t>Trở 5% 2W 2R(bán tối thiểu 5 con)</t>
  </si>
  <si>
    <t>https://banlinhkien.vn/goods-10005-tro-5-2w-2r.html</t>
  </si>
  <si>
    <t>Trở Vạch 1/4W 5% 560R (50c)</t>
  </si>
  <si>
    <t>https://banlinhkien.vn/goods-4990-tro-vach-1-4w-5-560r-50c-.html</t>
  </si>
  <si>
    <t>https://banlinhkien.vn/goods-6134-diode-cau-50a-1000v-kbpc5010.html</t>
  </si>
  <si>
    <t>https://banlinhkien.vn/goods-2315-tu-hoa-1000uf-25v-10x17mm.html</t>
  </si>
  <si>
    <t>Tụ Hóa 100uF 35V 6x8MM</t>
  </si>
  <si>
    <t>https://banlinhkien.vn/goods-6862-tu-hoa-100uf-35v-6x8mm.html</t>
  </si>
  <si>
    <t>Tụ Mica 102 100V ( 2A102J)</t>
  </si>
  <si>
    <t>https://banlinhkien.vn/goods-5672-tu-mica-102-100v-2a102j-.html</t>
  </si>
  <si>
    <t>Tụ Gốm 104 100nF 50V (10c)</t>
  </si>
  <si>
    <t>https://banlinhkien.vn/goods-4761-tu-gom-104-100nf-50v-10c-.html</t>
  </si>
  <si>
    <t>C2383 TO92 TRANS NPN 1A 160V (DIP) (5c)</t>
  </si>
  <si>
    <t>https://banlinhkien.vn/goods-11577-c2383-to92-trans-npn-1a-160v-dip-5c-.html</t>
  </si>
  <si>
    <t>Diode Zener 1N5349B 5W 12V</t>
  </si>
  <si>
    <t>Diode 1N4007 1A (DIP) (10c)</t>
  </si>
  <si>
    <t>https://banlinhkien.vn/goods-11562-diode-1n4007-1a-dip-10c-.html</t>
  </si>
  <si>
    <t>https://banlinhkien.vn/goods-4208-diode-zener-1n5349b-5w-12v.html</t>
  </si>
  <si>
    <t>Cầu Chì Tự Phục Hồi 4A 30V DIP RUEF400</t>
  </si>
  <si>
    <t>https://banlinhkien.vn/goods-11296-cau-chi-tu-phuc-hoi-4a-30v-dip-ruef400.html</t>
  </si>
  <si>
    <t>https://banlinhkien.vn/goods-4934-led-3mm-xanh-duong-ss-10c-.html</t>
  </si>
  <si>
    <t>https://banlinhkien.vn/goods-4991-tro-vach-1-4w-5-56k-50c-.html</t>
  </si>
  <si>
    <t>https://banlinhkien.vn/goods-5234-tro-0805-5-1k-50c-.html</t>
  </si>
  <si>
    <t>Tổng Cộng</t>
  </si>
  <si>
    <t>https://banlinhkien.vn/goods-5764-irfz24n-to220-mosfet-n-ch-17a-55v.html</t>
  </si>
  <si>
    <t>IRFZ24N TO220 MOSFET N-CH 17A 55V</t>
  </si>
  <si>
    <t>Lấy mẫu 2 con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</si>
</sst>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11" x14ac:knownFonts="1">
    <font>
      <sz val="11"/>
      <color theme="1"/>
      <name val="Calibri"/>
      <family val="2"/>
      <charset val="163"/>
      <scheme val="minor"/>
    </font>
    <font>
      <sz val="11"/>
      <name val="Calibri"/>
      <family val="2"/>
      <charset val="163"/>
      <scheme val="minor"/>
    </font>
    <font>
      <sz val="11"/>
      <color theme="1"/>
      <name val="Calibri"/>
      <family val="2"/>
      <charset val="163"/>
      <scheme val="minor"/>
    </font>
    <font>
      <b/>
      <sz val="12"/>
      <color rgb="FF000000"/>
      <name val="Arial"/>
      <family val="2"/>
    </font>
    <font>
      <b/>
      <sz val="14"/>
      <color rgb="FFFF0000"/>
      <name val="Arial"/>
      <family val="2"/>
    </font>
    <font>
      <u/>
      <sz val="11"/>
      <color theme="10"/>
      <name val="Calibri"/>
      <family val="2"/>
      <charset val="163"/>
      <scheme val="minor"/>
    </font>
    <font>
      <sz val="11"/>
      <color rgb="FFFF0000"/>
      <name val="Calibri"/>
      <family val="2"/>
      <charset val="163"/>
      <scheme val="minor"/>
    </font>
    <font>
      <b/>
      <sz val="20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29">
    <xf numFmtId="0" fontId="0" fillId="0" borderId="0" xfId="0"/>
    <xf numFmtId="0" fontId="1" fillId="0" borderId="1" xfId="0" applyFont="1" applyFill="1" applyBorder="1"/>
    <xf numFmtId="0" fontId="1" fillId="0" borderId="1" xfId="0" applyFont="1" applyFill="1" applyBorder="1" applyAlignment="1">
      <alignment vertical="center"/>
    </xf>
    <xf numFmtId="0" fontId="4" fillId="0" borderId="0" xfId="0" applyFont="1"/>
    <xf numFmtId="43" fontId="0" fillId="0" borderId="0" xfId="1" applyFont="1"/>
    <xf numFmtId="0" fontId="5" fillId="0" borderId="0" xfId="2"/>
    <xf numFmtId="0" fontId="4" fillId="0" borderId="0" xfId="0" applyFont="1" applyAlignment="1">
      <alignment horizontal="right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/>
    <xf numFmtId="0" fontId="3" fillId="2" borderId="0" xfId="0" applyFont="1" applyFill="1" applyAlignment="1">
      <alignment vertical="center" wrapText="1"/>
    </xf>
    <xf numFmtId="0" fontId="1" fillId="2" borderId="1" xfId="0" applyFont="1" applyFill="1" applyBorder="1" applyAlignment="1">
      <alignment horizontal="center" vertical="center"/>
    </xf>
    <xf numFmtId="43" fontId="0" fillId="2" borderId="0" xfId="1" applyFont="1" applyFill="1"/>
    <xf numFmtId="0" fontId="5" fillId="2" borderId="0" xfId="2" applyFill="1"/>
    <xf numFmtId="0" fontId="6" fillId="2" borderId="0" xfId="0" applyFont="1" applyFill="1"/>
    <xf numFmtId="0" fontId="0" fillId="2" borderId="0" xfId="0" applyFill="1"/>
    <xf numFmtId="0" fontId="8" fillId="4" borderId="0" xfId="0" applyFont="1" applyFill="1" applyAlignment="1">
      <alignment horizontal="center" vertical="center"/>
    </xf>
    <xf numFmtId="43" fontId="8" fillId="4" borderId="0" xfId="1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3" fillId="0" borderId="0" xfId="0" applyFont="1" applyFill="1" applyAlignment="1">
      <alignment vertical="center" wrapText="1"/>
    </xf>
    <xf numFmtId="0" fontId="4" fillId="0" borderId="0" xfId="0" applyFont="1" applyFill="1"/>
    <xf numFmtId="43" fontId="0" fillId="0" borderId="0" xfId="1" applyFont="1" applyFill="1"/>
    <xf numFmtId="0" fontId="5" fillId="0" borderId="0" xfId="2" applyFill="1"/>
    <xf numFmtId="0" fontId="10" fillId="0" borderId="0" xfId="0" applyFont="1" applyFill="1" applyAlignment="1">
      <alignment vertical="center"/>
    </xf>
    <xf numFmtId="0" fontId="9" fillId="0" borderId="0" xfId="0" applyFont="1" applyFill="1" applyAlignment="1">
      <alignment vertical="center"/>
    </xf>
    <xf numFmtId="0" fontId="0" fillId="0" borderId="0" xfId="0" applyFill="1"/>
    <xf numFmtId="0" fontId="7" fillId="3" borderId="0" xfId="0" applyFont="1" applyFill="1" applyAlignment="1">
      <alignment horizontal="center"/>
    </xf>
    <xf numFmtId="165" fontId="4" fillId="2" borderId="0" xfId="1" applyNumberFormat="1" applyFont="1" applyFill="1"/>
    <xf numFmtId="0" fontId="0" fillId="0" borderId="1" xfId="0" applyFill="1" applyBorder="1"/>
    <xf numFmtId="0" fontId="1" fillId="5" borderId="1" xfId="0" applyFont="1" applyFill="1" applyBorder="1" applyAlignment="1">
      <alignment horizontal="center" vertical="center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banlinhkien.vn/goods-2315-tu-hoa-1000uf-25v-10x17mm.html" TargetMode="External"/><Relationship Id="rId13" Type="http://schemas.openxmlformats.org/officeDocument/2006/relationships/hyperlink" Target="https://banlinhkien.vn/goods-11562-diode-1n4007-1a-dip-10c-.html" TargetMode="External"/><Relationship Id="rId18" Type="http://schemas.openxmlformats.org/officeDocument/2006/relationships/hyperlink" Target="https://banlinhkien.vn/goods-5234-tro-0805-5-1k-50c-.html" TargetMode="External"/><Relationship Id="rId3" Type="http://schemas.openxmlformats.org/officeDocument/2006/relationships/hyperlink" Target="https://banlinhkien.vn/goods-759-con-2-2edg5-08-2p-5-08mm-xanh-cong-.html" TargetMode="External"/><Relationship Id="rId7" Type="http://schemas.openxmlformats.org/officeDocument/2006/relationships/hyperlink" Target="https://banlinhkien.vn/goods-6134-diode-cau-50a-1000v-kbpc5010.html" TargetMode="External"/><Relationship Id="rId12" Type="http://schemas.openxmlformats.org/officeDocument/2006/relationships/hyperlink" Target="https://banlinhkien.vn/goods-11577-c2383-to92-trans-npn-1a-160v-dip-5c-.html" TargetMode="External"/><Relationship Id="rId17" Type="http://schemas.openxmlformats.org/officeDocument/2006/relationships/hyperlink" Target="https://banlinhkien.vn/goods-4991-tro-vach-1-4w-5-56k-50c-.html" TargetMode="External"/><Relationship Id="rId2" Type="http://schemas.openxmlformats.org/officeDocument/2006/relationships/hyperlink" Target="https://banlinhkien.vn/goods-638-el817-dip4-opto-thay-the-pc817-dip-.html" TargetMode="External"/><Relationship Id="rId16" Type="http://schemas.openxmlformats.org/officeDocument/2006/relationships/hyperlink" Target="https://banlinhkien.vn/goods-4934-led-3mm-xanh-duong-ss-10c-.html" TargetMode="External"/><Relationship Id="rId1" Type="http://schemas.openxmlformats.org/officeDocument/2006/relationships/hyperlink" Target="https://banlinhkien.vn/goods-7416-relay-12v-8-chan-ds2y-s-dc12v.html" TargetMode="External"/><Relationship Id="rId6" Type="http://schemas.openxmlformats.org/officeDocument/2006/relationships/hyperlink" Target="https://banlinhkien.vn/goods-4990-tro-vach-1-4w-5-560r-50c-.html" TargetMode="External"/><Relationship Id="rId11" Type="http://schemas.openxmlformats.org/officeDocument/2006/relationships/hyperlink" Target="https://banlinhkien.vn/goods-4761-tu-gom-104-100nf-50v-10c-.html" TargetMode="External"/><Relationship Id="rId5" Type="http://schemas.openxmlformats.org/officeDocument/2006/relationships/hyperlink" Target="https://banlinhkien.vn/goods-10005-tro-5-2w-2r.html" TargetMode="External"/><Relationship Id="rId15" Type="http://schemas.openxmlformats.org/officeDocument/2006/relationships/hyperlink" Target="https://banlinhkien.vn/goods-11296-cau-chi-tu-phuc-hoi-4a-30v-dip-ruef400.html" TargetMode="External"/><Relationship Id="rId10" Type="http://schemas.openxmlformats.org/officeDocument/2006/relationships/hyperlink" Target="https://banlinhkien.vn/goods-5672-tu-mica-102-100v-2a102j-.html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https://banlinhkien.vn/goods-7283-tro-5-2w-3-3r.html" TargetMode="External"/><Relationship Id="rId9" Type="http://schemas.openxmlformats.org/officeDocument/2006/relationships/hyperlink" Target="https://banlinhkien.vn/goods-6862-tu-hoa-100uf-35v-6x8mm.html" TargetMode="External"/><Relationship Id="rId14" Type="http://schemas.openxmlformats.org/officeDocument/2006/relationships/hyperlink" Target="https://banlinhkien.vn/goods-4208-diode-zener-1n5349b-5w-12v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abSelected="1" zoomScale="85" zoomScaleNormal="85" workbookViewId="0">
      <selection activeCell="D29" sqref="D29"/>
    </sheetView>
  </sheetViews>
  <sheetFormatPr defaultRowHeight="15" x14ac:dyDescent="0.25"/>
  <cols>
    <col min="2" max="2" width="54.85546875" bestFit="1" customWidth="1"/>
    <col min="3" max="3" width="57.42578125" bestFit="1" customWidth="1"/>
    <col min="4" max="4" width="11" bestFit="1" customWidth="1"/>
    <col min="5" max="5" width="16.28515625" style="7" customWidth="1"/>
    <col min="6" max="6" width="14" style="4" bestFit="1" customWidth="1"/>
    <col min="7" max="7" width="20.140625" style="4" customWidth="1"/>
    <col min="8" max="8" width="76.28515625" customWidth="1"/>
    <col min="9" max="9" width="39.28515625" customWidth="1"/>
  </cols>
  <sheetData>
    <row r="1" spans="1:9" s="17" customFormat="1" ht="28.5" customHeight="1" x14ac:dyDescent="0.25">
      <c r="A1" s="15" t="s">
        <v>18</v>
      </c>
      <c r="B1" s="15" t="s">
        <v>23</v>
      </c>
      <c r="C1" s="15" t="s">
        <v>24</v>
      </c>
      <c r="D1" s="15" t="s">
        <v>19</v>
      </c>
      <c r="E1" s="15" t="s">
        <v>34</v>
      </c>
      <c r="F1" s="16" t="s">
        <v>20</v>
      </c>
      <c r="G1" s="16" t="s">
        <v>21</v>
      </c>
      <c r="H1" s="15" t="s">
        <v>22</v>
      </c>
      <c r="I1" s="15" t="s">
        <v>31</v>
      </c>
    </row>
    <row r="2" spans="1:9" s="14" customFormat="1" ht="18" x14ac:dyDescent="0.25">
      <c r="A2" s="8">
        <v>1</v>
      </c>
      <c r="B2" s="8" t="s">
        <v>0</v>
      </c>
      <c r="C2" s="9" t="s">
        <v>25</v>
      </c>
      <c r="D2" s="8">
        <v>68</v>
      </c>
      <c r="E2" s="10">
        <v>68</v>
      </c>
      <c r="F2" s="26">
        <v>9000</v>
      </c>
      <c r="G2" s="11">
        <f>E2*F2</f>
        <v>612000</v>
      </c>
      <c r="H2" s="12" t="s">
        <v>26</v>
      </c>
      <c r="I2" s="13" t="s">
        <v>64</v>
      </c>
    </row>
    <row r="3" spans="1:9" ht="18" x14ac:dyDescent="0.25">
      <c r="A3" s="1">
        <v>3</v>
      </c>
      <c r="B3" s="1" t="s">
        <v>1</v>
      </c>
      <c r="C3" s="18" t="s">
        <v>27</v>
      </c>
      <c r="D3" s="1">
        <v>64</v>
      </c>
      <c r="E3" s="28">
        <v>64</v>
      </c>
      <c r="F3" s="3">
        <v>2000</v>
      </c>
      <c r="G3" s="4">
        <f t="shared" ref="G3:G20" si="0">E3*F3</f>
        <v>128000</v>
      </c>
      <c r="H3" s="5" t="s">
        <v>28</v>
      </c>
    </row>
    <row r="4" spans="1:9" ht="18" x14ac:dyDescent="0.25">
      <c r="A4" s="1">
        <v>4</v>
      </c>
      <c r="B4" s="1" t="s">
        <v>2</v>
      </c>
      <c r="C4" s="18" t="s">
        <v>29</v>
      </c>
      <c r="D4" s="1">
        <v>48</v>
      </c>
      <c r="E4" s="28">
        <v>48</v>
      </c>
      <c r="F4" s="6">
        <v>2000</v>
      </c>
      <c r="G4" s="4">
        <f>E4*F4</f>
        <v>96000</v>
      </c>
      <c r="H4" s="5" t="s">
        <v>30</v>
      </c>
    </row>
    <row r="5" spans="1:9" ht="18" x14ac:dyDescent="0.25">
      <c r="A5" s="1">
        <v>5</v>
      </c>
      <c r="B5" s="1" t="s">
        <v>3</v>
      </c>
      <c r="C5" s="18" t="s">
        <v>32</v>
      </c>
      <c r="D5" s="1">
        <v>64</v>
      </c>
      <c r="E5" s="28">
        <v>7</v>
      </c>
      <c r="F5" s="3">
        <v>3000</v>
      </c>
      <c r="G5" s="4">
        <f t="shared" si="0"/>
        <v>21000</v>
      </c>
      <c r="H5" s="5" t="s">
        <v>58</v>
      </c>
    </row>
    <row r="6" spans="1:9" ht="18" x14ac:dyDescent="0.25">
      <c r="A6" s="1">
        <v>6</v>
      </c>
      <c r="B6" s="1" t="s">
        <v>4</v>
      </c>
      <c r="C6" s="18" t="s">
        <v>33</v>
      </c>
      <c r="D6" s="1">
        <v>64</v>
      </c>
      <c r="E6" s="28">
        <v>2</v>
      </c>
      <c r="F6" s="3">
        <v>2000</v>
      </c>
      <c r="G6" s="4">
        <f t="shared" si="0"/>
        <v>4000</v>
      </c>
      <c r="H6" s="5" t="s">
        <v>59</v>
      </c>
    </row>
    <row r="7" spans="1:9" ht="18" x14ac:dyDescent="0.25">
      <c r="A7" s="1">
        <v>7</v>
      </c>
      <c r="B7" s="1" t="s">
        <v>5</v>
      </c>
      <c r="C7" s="18" t="s">
        <v>35</v>
      </c>
      <c r="D7" s="1">
        <v>192</v>
      </c>
      <c r="E7" s="28">
        <v>4</v>
      </c>
      <c r="F7" s="3">
        <v>2000</v>
      </c>
      <c r="G7" s="4">
        <f t="shared" si="0"/>
        <v>8000</v>
      </c>
      <c r="H7" s="5" t="s">
        <v>60</v>
      </c>
    </row>
    <row r="8" spans="1:9" ht="18" x14ac:dyDescent="0.25">
      <c r="A8" s="1">
        <v>8</v>
      </c>
      <c r="B8" s="1" t="s">
        <v>6</v>
      </c>
      <c r="C8" s="18" t="s">
        <v>37</v>
      </c>
      <c r="D8" s="1">
        <v>4</v>
      </c>
      <c r="E8" s="28">
        <v>5</v>
      </c>
      <c r="F8" s="3">
        <v>1000</v>
      </c>
      <c r="G8" s="4">
        <f t="shared" si="0"/>
        <v>5000</v>
      </c>
      <c r="H8" s="5" t="s">
        <v>36</v>
      </c>
    </row>
    <row r="9" spans="1:9" s="24" customFormat="1" ht="18" x14ac:dyDescent="0.25">
      <c r="A9" s="1">
        <v>9</v>
      </c>
      <c r="B9" s="1" t="s">
        <v>7</v>
      </c>
      <c r="C9" s="18" t="s">
        <v>38</v>
      </c>
      <c r="D9" s="1">
        <v>4</v>
      </c>
      <c r="E9" s="28">
        <v>5</v>
      </c>
      <c r="F9" s="19">
        <v>1000</v>
      </c>
      <c r="G9" s="20">
        <f t="shared" si="0"/>
        <v>5000</v>
      </c>
      <c r="H9" s="21" t="s">
        <v>39</v>
      </c>
    </row>
    <row r="10" spans="1:9" ht="18" x14ac:dyDescent="0.25">
      <c r="A10" s="1">
        <v>10</v>
      </c>
      <c r="B10" s="1" t="s">
        <v>8</v>
      </c>
      <c r="C10" s="18" t="s">
        <v>40</v>
      </c>
      <c r="D10" s="1">
        <v>192</v>
      </c>
      <c r="E10" s="28">
        <v>4</v>
      </c>
      <c r="F10" s="3">
        <v>2000</v>
      </c>
      <c r="G10" s="4">
        <f t="shared" si="0"/>
        <v>8000</v>
      </c>
      <c r="H10" s="5" t="s">
        <v>41</v>
      </c>
    </row>
    <row r="11" spans="1:9" ht="18" x14ac:dyDescent="0.25">
      <c r="A11" s="1">
        <v>11</v>
      </c>
      <c r="B11" s="2" t="s">
        <v>15</v>
      </c>
      <c r="C11" s="18" t="s">
        <v>15</v>
      </c>
      <c r="D11" s="1">
        <v>4</v>
      </c>
      <c r="E11" s="28">
        <v>4</v>
      </c>
      <c r="F11" s="3">
        <v>22000</v>
      </c>
      <c r="G11" s="4">
        <f t="shared" si="0"/>
        <v>88000</v>
      </c>
      <c r="H11" s="5" t="s">
        <v>42</v>
      </c>
    </row>
    <row r="12" spans="1:9" ht="18" x14ac:dyDescent="0.25">
      <c r="A12" s="1">
        <v>12</v>
      </c>
      <c r="B12" s="1" t="s">
        <v>9</v>
      </c>
      <c r="C12" s="18" t="s">
        <v>9</v>
      </c>
      <c r="D12" s="1">
        <v>8</v>
      </c>
      <c r="E12" s="28">
        <v>8</v>
      </c>
      <c r="F12" s="3">
        <v>2000</v>
      </c>
      <c r="G12" s="4">
        <f t="shared" si="0"/>
        <v>16000</v>
      </c>
      <c r="H12" s="5" t="s">
        <v>43</v>
      </c>
    </row>
    <row r="13" spans="1:9" ht="18" x14ac:dyDescent="0.25">
      <c r="A13" s="1">
        <v>13</v>
      </c>
      <c r="B13" s="1" t="s">
        <v>10</v>
      </c>
      <c r="C13" s="18" t="s">
        <v>44</v>
      </c>
      <c r="D13" s="1">
        <v>4</v>
      </c>
      <c r="E13" s="28">
        <v>10</v>
      </c>
      <c r="F13" s="3">
        <v>500</v>
      </c>
      <c r="G13" s="4">
        <f t="shared" si="0"/>
        <v>5000</v>
      </c>
      <c r="H13" s="5" t="s">
        <v>45</v>
      </c>
    </row>
    <row r="14" spans="1:9" ht="18" x14ac:dyDescent="0.25">
      <c r="A14" s="1">
        <v>14</v>
      </c>
      <c r="B14" s="1" t="s">
        <v>16</v>
      </c>
      <c r="C14" s="18" t="s">
        <v>46</v>
      </c>
      <c r="D14" s="1">
        <v>4</v>
      </c>
      <c r="E14" s="28">
        <v>10</v>
      </c>
      <c r="F14" s="3">
        <v>500</v>
      </c>
      <c r="G14" s="4">
        <f t="shared" si="0"/>
        <v>5000</v>
      </c>
      <c r="H14" s="5" t="s">
        <v>47</v>
      </c>
    </row>
    <row r="15" spans="1:9" ht="18" x14ac:dyDescent="0.25">
      <c r="A15" s="1">
        <v>15</v>
      </c>
      <c r="B15" s="1" t="s">
        <v>13</v>
      </c>
      <c r="C15" s="18" t="s">
        <v>48</v>
      </c>
      <c r="D15" s="1">
        <v>140</v>
      </c>
      <c r="E15" s="28">
        <v>14</v>
      </c>
      <c r="F15" s="3">
        <v>1000</v>
      </c>
      <c r="G15" s="4">
        <f t="shared" si="0"/>
        <v>14000</v>
      </c>
      <c r="H15" s="5" t="s">
        <v>49</v>
      </c>
    </row>
    <row r="16" spans="1:9" s="24" customFormat="1" ht="21" x14ac:dyDescent="0.25">
      <c r="A16" s="1">
        <v>16</v>
      </c>
      <c r="B16" s="22" t="s">
        <v>63</v>
      </c>
      <c r="C16" s="23" t="s">
        <v>63</v>
      </c>
      <c r="D16" s="1">
        <v>192</v>
      </c>
      <c r="E16" s="28">
        <v>192</v>
      </c>
      <c r="F16" s="19">
        <v>6000</v>
      </c>
      <c r="G16" s="20">
        <f t="shared" si="0"/>
        <v>1152000</v>
      </c>
      <c r="H16" s="21" t="s">
        <v>62</v>
      </c>
    </row>
    <row r="17" spans="1:8" ht="18" x14ac:dyDescent="0.25">
      <c r="A17" s="1">
        <v>17</v>
      </c>
      <c r="B17" s="1" t="s">
        <v>17</v>
      </c>
      <c r="C17" s="18" t="s">
        <v>50</v>
      </c>
      <c r="D17" s="1">
        <v>64</v>
      </c>
      <c r="E17" s="28">
        <v>13</v>
      </c>
      <c r="F17" s="3">
        <v>5000</v>
      </c>
      <c r="G17" s="4">
        <f t="shared" si="0"/>
        <v>65000</v>
      </c>
      <c r="H17" s="5" t="s">
        <v>51</v>
      </c>
    </row>
    <row r="18" spans="1:8" ht="18" x14ac:dyDescent="0.25">
      <c r="A18" s="1">
        <v>18</v>
      </c>
      <c r="B18" s="1" t="s">
        <v>11</v>
      </c>
      <c r="C18" s="18" t="s">
        <v>52</v>
      </c>
      <c r="D18" s="1">
        <v>4</v>
      </c>
      <c r="E18" s="28">
        <v>4</v>
      </c>
      <c r="F18" s="3">
        <v>5000</v>
      </c>
      <c r="G18" s="4">
        <f t="shared" si="0"/>
        <v>20000</v>
      </c>
      <c r="H18" s="5" t="s">
        <v>55</v>
      </c>
    </row>
    <row r="19" spans="1:8" ht="18" x14ac:dyDescent="0.25">
      <c r="A19" s="1">
        <v>19</v>
      </c>
      <c r="B19" s="1" t="s">
        <v>12</v>
      </c>
      <c r="C19" s="18" t="s">
        <v>53</v>
      </c>
      <c r="D19" s="1">
        <v>64</v>
      </c>
      <c r="E19" s="28">
        <v>7</v>
      </c>
      <c r="F19" s="3">
        <v>2500</v>
      </c>
      <c r="G19" s="4">
        <f t="shared" si="0"/>
        <v>17500</v>
      </c>
      <c r="H19" s="5" t="s">
        <v>54</v>
      </c>
    </row>
    <row r="20" spans="1:8" ht="18" x14ac:dyDescent="0.25">
      <c r="A20" s="1">
        <v>20</v>
      </c>
      <c r="B20" s="27" t="s">
        <v>14</v>
      </c>
      <c r="C20" s="18" t="s">
        <v>56</v>
      </c>
      <c r="D20" s="1">
        <v>8</v>
      </c>
      <c r="E20" s="28">
        <v>8</v>
      </c>
      <c r="F20" s="3">
        <v>3500</v>
      </c>
      <c r="G20" s="4">
        <f t="shared" si="0"/>
        <v>28000</v>
      </c>
      <c r="H20" s="5" t="s">
        <v>57</v>
      </c>
    </row>
    <row r="21" spans="1:8" ht="26.25" x14ac:dyDescent="0.4">
      <c r="A21" s="25" t="s">
        <v>61</v>
      </c>
      <c r="B21" s="25"/>
      <c r="C21" s="25"/>
      <c r="D21" s="25"/>
      <c r="E21" s="25"/>
      <c r="G21" s="4">
        <f>SUM(G2:G20)</f>
        <v>2297500</v>
      </c>
    </row>
  </sheetData>
  <mergeCells count="1">
    <mergeCell ref="A21:E21"/>
  </mergeCells>
  <hyperlinks>
    <hyperlink ref="H2" r:id="rId1"/>
    <hyperlink ref="H3" r:id="rId2"/>
    <hyperlink ref="H4" r:id="rId3"/>
    <hyperlink ref="H8" r:id="rId4"/>
    <hyperlink ref="H9" r:id="rId5"/>
    <hyperlink ref="H10" r:id="rId6"/>
    <hyperlink ref="H11" r:id="rId7"/>
    <hyperlink ref="H12" r:id="rId8"/>
    <hyperlink ref="H13" r:id="rId9"/>
    <hyperlink ref="H14" r:id="rId10"/>
    <hyperlink ref="H15" r:id="rId11"/>
    <hyperlink ref="H17" r:id="rId12"/>
    <hyperlink ref="H19" r:id="rId13"/>
    <hyperlink ref="H18" r:id="rId14"/>
    <hyperlink ref="H20" r:id="rId15"/>
    <hyperlink ref="H5" r:id="rId16"/>
    <hyperlink ref="H6" r:id="rId17"/>
    <hyperlink ref="H7" r:id="rId18"/>
  </hyperlinks>
  <pageMargins left="0.7" right="0.7" top="0.75" bottom="0.75" header="0.3" footer="0.3"/>
  <pageSetup orientation="landscape" verticalDpi="0" r:id="rId1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Dung Nguyen</dc:creator>
  <cp:lastModifiedBy>Dung Nguyen</cp:lastModifiedBy>
  <cp:lastPrinted>2019-10-25T02:52:01Z</cp:lastPrinted>
  <dcterms:created xsi:type="dcterms:W3CDTF">2019-01-17T08:35:39Z</dcterms:created>
  <dcterms:modified xsi:type="dcterms:W3CDTF">2019-10-31T01:13:54Z</dcterms:modified>
</cp:coreProperties>
</file>