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DataVisualization\Assignment_Practise\"/>
    </mc:Choice>
  </mc:AlternateContent>
  <xr:revisionPtr revIDLastSave="0" documentId="13_ncr:1_{10844620-692C-4FD5-9DE9-0F324D881C8A}" xr6:coauthVersionLast="47" xr6:coauthVersionMax="47" xr10:uidLastSave="{00000000-0000-0000-0000-000000000000}"/>
  <bookViews>
    <workbookView xWindow="-120" yWindow="-120" windowWidth="24240" windowHeight="13140" xr2:uid="{B4033BB1-0CD1-FA48-9636-789068735C51}"/>
  </bookViews>
  <sheets>
    <sheet name="Data_for_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O18" i="1" s="1"/>
  <c r="L17" i="1"/>
  <c r="L16" i="1"/>
  <c r="L15" i="1"/>
  <c r="L14" i="1"/>
  <c r="O14" i="1" s="1"/>
  <c r="N19" i="1"/>
  <c r="D16" i="1" s="1"/>
  <c r="K19" i="1"/>
  <c r="D15" i="1" s="1"/>
  <c r="J19" i="1"/>
  <c r="D14" i="1" s="1"/>
  <c r="I19" i="1"/>
  <c r="D13" i="1" s="1"/>
  <c r="G8" i="1"/>
  <c r="G7" i="1"/>
  <c r="G6" i="1"/>
  <c r="G5" i="1"/>
  <c r="G4" i="1"/>
  <c r="F9" i="1"/>
  <c r="E9" i="1"/>
  <c r="D9" i="1"/>
  <c r="C9" i="1"/>
  <c r="M14" i="1" l="1"/>
  <c r="M18" i="1"/>
  <c r="D20" i="1"/>
  <c r="E13" i="1" s="1"/>
  <c r="O16" i="1"/>
  <c r="O17" i="1"/>
  <c r="M16" i="1"/>
  <c r="M15" i="1"/>
  <c r="G9" i="1"/>
  <c r="H5" i="1" s="1"/>
  <c r="M17" i="1"/>
  <c r="O15" i="1"/>
  <c r="L19" i="1"/>
  <c r="H6" i="1" l="1"/>
  <c r="H7" i="1"/>
  <c r="H4" i="1"/>
  <c r="E19" i="1"/>
  <c r="E16" i="1"/>
  <c r="E18" i="1"/>
  <c r="E14" i="1"/>
  <c r="E17" i="1"/>
  <c r="E15" i="1"/>
  <c r="H8" i="1"/>
  <c r="M19" i="1"/>
  <c r="O19" i="1"/>
  <c r="H9" i="1" l="1"/>
</calcChain>
</file>

<file path=xl/sharedStrings.xml><?xml version="1.0" encoding="utf-8"?>
<sst xmlns="http://schemas.openxmlformats.org/spreadsheetml/2006/main" count="40" uniqueCount="32">
  <si>
    <t>Intern</t>
  </si>
  <si>
    <t>Analyst</t>
  </si>
  <si>
    <t>2019 Hires by LOB and Position Type</t>
  </si>
  <si>
    <t>Program</t>
  </si>
  <si>
    <t>Subtotal</t>
  </si>
  <si>
    <t>% of Total Hires</t>
  </si>
  <si>
    <t>ARC</t>
  </si>
  <si>
    <t>ABXL</t>
  </si>
  <si>
    <t>EMA</t>
  </si>
  <si>
    <t>REP</t>
  </si>
  <si>
    <t>QB</t>
  </si>
  <si>
    <t>Total</t>
  </si>
  <si>
    <t>Full Time 
MBA</t>
  </si>
  <si>
    <t>Category Type</t>
  </si>
  <si>
    <t># Hires</t>
  </si>
  <si>
    <t>% All Hires</t>
  </si>
  <si>
    <t>Ethnic Female</t>
  </si>
  <si>
    <t>Ethnic Male</t>
  </si>
  <si>
    <t>Non-Ethnic Female</t>
  </si>
  <si>
    <t>Non-Ethnic Male</t>
  </si>
  <si>
    <t>Hired TBD</t>
  </si>
  <si>
    <t>Open</t>
  </si>
  <si>
    <t>Reneged</t>
  </si>
  <si>
    <t>EF</t>
  </si>
  <si>
    <t>EM</t>
  </si>
  <si>
    <t>NEF</t>
  </si>
  <si>
    <t># Div</t>
  </si>
  <si>
    <t>2019 Diversity Hires by LOB and Type</t>
  </si>
  <si>
    <t>% Div</t>
  </si>
  <si>
    <t>Non-Div</t>
  </si>
  <si>
    <t>% Non-Div</t>
  </si>
  <si>
    <t>Intern 
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</si>
</sst>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6" xfId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8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9" fontId="3" fillId="3" borderId="8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Alignment="1">
      <alignment horizontal="right"/>
    </xf>
    <xf numFmtId="0" fontId="0" fillId="7" borderId="2" xfId="0" applyFill="1" applyBorder="1"/>
    <xf numFmtId="0" fontId="0" fillId="7" borderId="0" xfId="0" applyFill="1" applyAlignment="1">
      <alignment horizontal="right"/>
    </xf>
    <xf numFmtId="9" fontId="0" fillId="7" borderId="6" xfId="1" applyFont="1" applyFill="1" applyBorder="1" applyAlignment="1">
      <alignment horizontal="center"/>
    </xf>
    <xf numFmtId="0" fontId="0" fillId="3" borderId="7" xfId="0" applyFill="1" applyBorder="1"/>
    <xf numFmtId="0" fontId="3" fillId="3" borderId="1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12" xfId="0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4A99-AEA1-6F42-B456-3413451C7726}">
  <sheetPr>
    <tabColor theme="1"/>
  </sheetPr>
  <dimension ref="B1:O93"/>
  <sheetViews>
    <sheetView tabSelected="1" workbookViewId="0">
      <pane ySplit="1" topLeftCell="A2" activePane="bottomLeft" state="frozen"/>
      <selection pane="bottomLeft" activeCell="R12" sqref="R12"/>
    </sheetView>
  </sheetViews>
  <sheetFormatPr defaultColWidth="11.5546875" defaultRowHeight="15" x14ac:dyDescent="0.2"/>
  <cols>
    <col min="1" max="1" width="5.109375" customWidth="1"/>
    <col min="3" max="7" width="9.44140625" customWidth="1"/>
    <col min="8" max="8" width="9.88671875" customWidth="1"/>
    <col min="9" max="11" width="6.44140625" customWidth="1"/>
    <col min="12" max="13" width="7.5546875" customWidth="1"/>
    <col min="14" max="14" width="9.33203125" customWidth="1"/>
    <col min="15" max="15" width="10" customWidth="1"/>
  </cols>
  <sheetData>
    <row r="1" spans="2:15" x14ac:dyDescent="0.2">
      <c r="B1" s="5"/>
      <c r="C1" s="5"/>
      <c r="D1" s="5"/>
      <c r="E1" s="5"/>
      <c r="F1" s="5"/>
      <c r="G1" s="5"/>
      <c r="H1" s="5"/>
    </row>
    <row r="2" spans="2:15" x14ac:dyDescent="0.2">
      <c r="B2" s="33" t="s">
        <v>2</v>
      </c>
      <c r="C2" s="34"/>
      <c r="D2" s="34"/>
      <c r="E2" s="34"/>
      <c r="F2" s="34"/>
      <c r="G2" s="34"/>
      <c r="H2" s="35"/>
    </row>
    <row r="3" spans="2:15" ht="30" x14ac:dyDescent="0.2">
      <c r="B3" s="2" t="s">
        <v>3</v>
      </c>
      <c r="C3" s="2" t="s">
        <v>0</v>
      </c>
      <c r="D3" s="6" t="s">
        <v>1</v>
      </c>
      <c r="E3" s="7" t="s">
        <v>31</v>
      </c>
      <c r="F3" s="7" t="s">
        <v>12</v>
      </c>
      <c r="G3" s="2" t="s">
        <v>4</v>
      </c>
      <c r="H3" s="8" t="s">
        <v>5</v>
      </c>
    </row>
    <row r="4" spans="2:15" ht="15.75" x14ac:dyDescent="0.25">
      <c r="B4" s="9" t="s">
        <v>7</v>
      </c>
      <c r="C4" s="4">
        <v>40</v>
      </c>
      <c r="D4" s="10">
        <v>36</v>
      </c>
      <c r="E4" s="10">
        <v>8</v>
      </c>
      <c r="F4" s="10">
        <v>3</v>
      </c>
      <c r="G4" s="3">
        <f>SUM(C4:F4)</f>
        <v>87</v>
      </c>
      <c r="H4" s="11">
        <f>G4/G$9</f>
        <v>0.66412213740458015</v>
      </c>
    </row>
    <row r="5" spans="2:15" ht="15.75" x14ac:dyDescent="0.25">
      <c r="B5" s="9" t="s">
        <v>6</v>
      </c>
      <c r="C5" s="4">
        <v>20</v>
      </c>
      <c r="D5" s="10">
        <v>5</v>
      </c>
      <c r="E5" s="10">
        <v>2</v>
      </c>
      <c r="F5" s="10">
        <v>0</v>
      </c>
      <c r="G5" s="3">
        <f>SUM(C5:F5)</f>
        <v>27</v>
      </c>
      <c r="H5" s="11">
        <f>G5/G$9</f>
        <v>0.20610687022900764</v>
      </c>
    </row>
    <row r="6" spans="2:15" ht="15.75" x14ac:dyDescent="0.25">
      <c r="B6" s="9" t="s">
        <v>8</v>
      </c>
      <c r="C6" s="4">
        <v>6</v>
      </c>
      <c r="D6" s="10">
        <v>5</v>
      </c>
      <c r="E6" s="10">
        <v>0</v>
      </c>
      <c r="F6" s="10">
        <v>0</v>
      </c>
      <c r="G6" s="3">
        <f>SUM(C6:F6)</f>
        <v>11</v>
      </c>
      <c r="H6" s="11">
        <f>G6/G$9</f>
        <v>8.3969465648854963E-2</v>
      </c>
    </row>
    <row r="7" spans="2:15" ht="15.75" x14ac:dyDescent="0.25">
      <c r="B7" s="9" t="s">
        <v>9</v>
      </c>
      <c r="C7" s="4">
        <v>4</v>
      </c>
      <c r="D7" s="10">
        <v>0</v>
      </c>
      <c r="E7" s="10">
        <v>0</v>
      </c>
      <c r="F7" s="10">
        <v>0</v>
      </c>
      <c r="G7" s="3">
        <f>SUM(C7:F7)</f>
        <v>4</v>
      </c>
      <c r="H7" s="11">
        <f>G7/G$9</f>
        <v>3.0534351145038167E-2</v>
      </c>
    </row>
    <row r="8" spans="2:15" ht="15.75" x14ac:dyDescent="0.25">
      <c r="B8" s="9" t="s">
        <v>10</v>
      </c>
      <c r="C8" s="4">
        <v>2</v>
      </c>
      <c r="D8" s="10">
        <v>0</v>
      </c>
      <c r="E8" s="10">
        <v>0</v>
      </c>
      <c r="F8" s="10">
        <v>0</v>
      </c>
      <c r="G8" s="3">
        <f>SUM(C8:F8)</f>
        <v>2</v>
      </c>
      <c r="H8" s="11">
        <f>G8/G$9</f>
        <v>1.5267175572519083E-2</v>
      </c>
    </row>
    <row r="9" spans="2:15" ht="15.75" x14ac:dyDescent="0.25">
      <c r="B9" s="12" t="s">
        <v>11</v>
      </c>
      <c r="C9" s="12">
        <f t="shared" ref="C9:H9" si="0">SUM(C4:C8)</f>
        <v>72</v>
      </c>
      <c r="D9" s="13">
        <f t="shared" si="0"/>
        <v>46</v>
      </c>
      <c r="E9" s="13">
        <f t="shared" si="0"/>
        <v>10</v>
      </c>
      <c r="F9" s="13">
        <f t="shared" si="0"/>
        <v>3</v>
      </c>
      <c r="G9" s="12">
        <f t="shared" si="0"/>
        <v>131</v>
      </c>
      <c r="H9" s="14">
        <f t="shared" si="0"/>
        <v>1</v>
      </c>
    </row>
    <row r="12" spans="2:15" x14ac:dyDescent="0.2">
      <c r="B12" s="36" t="s">
        <v>13</v>
      </c>
      <c r="C12" s="37"/>
      <c r="D12" s="28" t="s">
        <v>14</v>
      </c>
      <c r="E12" s="19" t="s">
        <v>15</v>
      </c>
      <c r="H12" s="33" t="s">
        <v>27</v>
      </c>
      <c r="I12" s="34"/>
      <c r="J12" s="34"/>
      <c r="K12" s="34"/>
      <c r="L12" s="34"/>
      <c r="M12" s="34"/>
      <c r="N12" s="34"/>
      <c r="O12" s="35"/>
    </row>
    <row r="13" spans="2:15" x14ac:dyDescent="0.2">
      <c r="B13" s="20"/>
      <c r="C13" s="21" t="s">
        <v>16</v>
      </c>
      <c r="D13" s="29">
        <f>I19</f>
        <v>12</v>
      </c>
      <c r="E13" s="11">
        <f t="shared" ref="E13:E19" si="1">D13/D$20</f>
        <v>8.8235294117647065E-2</v>
      </c>
      <c r="H13" s="2" t="s">
        <v>3</v>
      </c>
      <c r="I13" s="16" t="s">
        <v>23</v>
      </c>
      <c r="J13" s="7" t="s">
        <v>24</v>
      </c>
      <c r="K13" s="7" t="s">
        <v>25</v>
      </c>
      <c r="L13" s="16" t="s">
        <v>26</v>
      </c>
      <c r="M13" s="8" t="s">
        <v>28</v>
      </c>
      <c r="N13" s="7" t="s">
        <v>29</v>
      </c>
      <c r="O13" s="8" t="s">
        <v>30</v>
      </c>
    </row>
    <row r="14" spans="2:15" ht="15.75" x14ac:dyDescent="0.25">
      <c r="B14" s="20"/>
      <c r="C14" s="21" t="s">
        <v>17</v>
      </c>
      <c r="D14" s="29">
        <f>J19</f>
        <v>30</v>
      </c>
      <c r="E14" s="11">
        <f t="shared" si="1"/>
        <v>0.22058823529411764</v>
      </c>
      <c r="H14" s="9" t="s">
        <v>7</v>
      </c>
      <c r="I14" s="4">
        <v>7</v>
      </c>
      <c r="J14" s="10">
        <v>25</v>
      </c>
      <c r="K14" s="10">
        <v>15</v>
      </c>
      <c r="L14" s="17">
        <f>SUM(I14:K14)</f>
        <v>47</v>
      </c>
      <c r="M14" s="11">
        <f t="shared" ref="M14:M19" si="2">L14/(L14+N14)</f>
        <v>0.54022988505747127</v>
      </c>
      <c r="N14" s="15">
        <v>40</v>
      </c>
      <c r="O14" s="11">
        <f t="shared" ref="O14:O19" si="3">N14/SUM(L14,N14)</f>
        <v>0.45977011494252873</v>
      </c>
    </row>
    <row r="15" spans="2:15" ht="15.75" x14ac:dyDescent="0.25">
      <c r="B15" s="20"/>
      <c r="C15" s="21" t="s">
        <v>18</v>
      </c>
      <c r="D15" s="29">
        <f>K19</f>
        <v>23</v>
      </c>
      <c r="E15" s="11">
        <f t="shared" si="1"/>
        <v>0.16911764705882354</v>
      </c>
      <c r="H15" s="9" t="s">
        <v>6</v>
      </c>
      <c r="I15" s="4">
        <v>2</v>
      </c>
      <c r="J15" s="10">
        <v>3</v>
      </c>
      <c r="K15" s="10">
        <v>6</v>
      </c>
      <c r="L15" s="17">
        <f>SUM(I15:K15)</f>
        <v>11</v>
      </c>
      <c r="M15" s="11">
        <f t="shared" si="2"/>
        <v>0.40740740740740738</v>
      </c>
      <c r="N15" s="15">
        <v>16</v>
      </c>
      <c r="O15" s="11">
        <f t="shared" si="3"/>
        <v>0.59259259259259256</v>
      </c>
    </row>
    <row r="16" spans="2:15" ht="15.75" x14ac:dyDescent="0.25">
      <c r="B16" s="20"/>
      <c r="C16" s="21" t="s">
        <v>19</v>
      </c>
      <c r="D16" s="29">
        <f>N19</f>
        <v>66</v>
      </c>
      <c r="E16" s="11">
        <f t="shared" si="1"/>
        <v>0.48529411764705882</v>
      </c>
      <c r="H16" s="9" t="s">
        <v>8</v>
      </c>
      <c r="I16" s="4">
        <v>2</v>
      </c>
      <c r="J16" s="10">
        <v>1</v>
      </c>
      <c r="K16" s="10">
        <v>1</v>
      </c>
      <c r="L16" s="17">
        <f>SUM(I16:K16)</f>
        <v>4</v>
      </c>
      <c r="M16" s="11">
        <f t="shared" si="2"/>
        <v>0.36363636363636365</v>
      </c>
      <c r="N16" s="15">
        <v>7</v>
      </c>
      <c r="O16" s="11">
        <f t="shared" si="3"/>
        <v>0.63636363636363635</v>
      </c>
    </row>
    <row r="17" spans="2:15" ht="15.75" x14ac:dyDescent="0.25">
      <c r="B17" s="20"/>
      <c r="C17" s="21" t="s">
        <v>20</v>
      </c>
      <c r="D17" s="29">
        <v>0</v>
      </c>
      <c r="E17" s="11">
        <f t="shared" si="1"/>
        <v>0</v>
      </c>
      <c r="H17" s="9" t="s">
        <v>9</v>
      </c>
      <c r="I17" s="4">
        <v>1</v>
      </c>
      <c r="J17" s="10">
        <v>0</v>
      </c>
      <c r="K17" s="10">
        <v>1</v>
      </c>
      <c r="L17" s="17">
        <f>SUM(I17:K17)</f>
        <v>2</v>
      </c>
      <c r="M17" s="11">
        <f t="shared" si="2"/>
        <v>0.5</v>
      </c>
      <c r="N17" s="15">
        <v>2</v>
      </c>
      <c r="O17" s="11">
        <f t="shared" si="3"/>
        <v>0.5</v>
      </c>
    </row>
    <row r="18" spans="2:15" ht="15.75" x14ac:dyDescent="0.25">
      <c r="B18" s="20"/>
      <c r="C18" s="21" t="s">
        <v>21</v>
      </c>
      <c r="D18" s="29">
        <v>0</v>
      </c>
      <c r="E18" s="11">
        <f t="shared" si="1"/>
        <v>0</v>
      </c>
      <c r="H18" s="9" t="s">
        <v>10</v>
      </c>
      <c r="I18" s="4">
        <v>0</v>
      </c>
      <c r="J18" s="10">
        <v>1</v>
      </c>
      <c r="K18" s="10">
        <v>0</v>
      </c>
      <c r="L18" s="17">
        <f>SUM(I18:K18)</f>
        <v>1</v>
      </c>
      <c r="M18" s="11">
        <f t="shared" si="2"/>
        <v>0.5</v>
      </c>
      <c r="N18" s="15">
        <v>1</v>
      </c>
      <c r="O18" s="11">
        <f t="shared" si="3"/>
        <v>0.5</v>
      </c>
    </row>
    <row r="19" spans="2:15" ht="15.75" x14ac:dyDescent="0.25">
      <c r="B19" s="22"/>
      <c r="C19" s="23" t="s">
        <v>22</v>
      </c>
      <c r="D19" s="30">
        <v>5</v>
      </c>
      <c r="E19" s="24">
        <f t="shared" si="1"/>
        <v>3.6764705882352942E-2</v>
      </c>
      <c r="H19" s="12" t="s">
        <v>11</v>
      </c>
      <c r="I19" s="12">
        <f>SUM(I14:I18)</f>
        <v>12</v>
      </c>
      <c r="J19" s="13">
        <f>SUM(J14:J18)</f>
        <v>30</v>
      </c>
      <c r="K19" s="13">
        <f>SUM(K14:K18)</f>
        <v>23</v>
      </c>
      <c r="L19" s="12">
        <f>SUM(L14:L18)</f>
        <v>65</v>
      </c>
      <c r="M19" s="18">
        <f t="shared" si="2"/>
        <v>0.49618320610687022</v>
      </c>
      <c r="N19" s="13">
        <f>SUM(N14:N18)</f>
        <v>66</v>
      </c>
      <c r="O19" s="18">
        <f t="shared" si="3"/>
        <v>0.50381679389312972</v>
      </c>
    </row>
    <row r="20" spans="2:15" ht="15.75" x14ac:dyDescent="0.25">
      <c r="B20" s="25"/>
      <c r="C20" s="26" t="s">
        <v>11</v>
      </c>
      <c r="D20" s="31">
        <f>SUM(D13:D19)</f>
        <v>136</v>
      </c>
      <c r="E20" s="27"/>
    </row>
    <row r="22" spans="2:15" s="32" customFormat="1" ht="15.75" thickBot="1" x14ac:dyDescent="0.25"/>
    <row r="23" spans="2:15" ht="15.75" thickTop="1" x14ac:dyDescent="0.2"/>
    <row r="34" ht="15" customHeight="1" x14ac:dyDescent="0.2"/>
    <row r="82" spans="4:9" x14ac:dyDescent="0.2">
      <c r="H82" s="1"/>
      <c r="I82" s="1"/>
    </row>
    <row r="93" spans="4:9" x14ac:dyDescent="0.2">
      <c r="D93" s="1"/>
      <c r="E93" s="1"/>
    </row>
  </sheetData>
  <mergeCells count="3">
    <mergeCell ref="B2:H2"/>
    <mergeCell ref="B12:C12"/>
    <mergeCell ref="H12:O12"/>
  </mergeCells>
  <pageMargins left="0.75" right="0.75" top="1" bottom="1" header="0.5" footer="0.5"/>
  <pageSetup orientation="portrait" horizontalDpi="4294967292" verticalDpi="4294967292"/>
  <ignoredErrors>
    <ignoredError sqref="M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Dr. Devendra Deshmukh</cp:lastModifiedBy>
  <dcterms:created xsi:type="dcterms:W3CDTF">2019-04-01T19:35:07Z</dcterms:created>
  <dcterms:modified xsi:type="dcterms:W3CDTF">2023-06-17T08:37:57Z</dcterms:modified>
</cp:coreProperties>
</file>