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badan\Desktop\Python\08_analysisArchetype\resources\output\"/>
    </mc:Choice>
  </mc:AlternateContent>
  <bookViews>
    <workbookView xWindow="0" yWindow="0" windowWidth="19860" windowHeight="5460" activeTab="1"/>
  </bookViews>
  <sheets>
    <sheet name="Caracas" sheetId="1" r:id="rId1"/>
    <sheet name="Fe" sheetId="2" r:id="rId2"/>
  </sheets>
  <definedNames>
    <definedName name="precios" localSheetId="0">Caracas!$A$2:$F$21</definedName>
    <definedName name="precios" localSheetId="1">Fe!$A$2:$F$21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L2" i="2"/>
  <c r="K2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M2" i="1"/>
  <c r="L2" i="1"/>
  <c r="K2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connections.xml><?xml version="1.0" encoding="utf-8"?>
<connections xmlns="http://schemas.openxmlformats.org/spreadsheetml/2006/main">
  <connection id="1" name="precios" type="6" refreshedVersion="6" background="1" saveData="1">
    <textPr codePage="437" sourceFile="C:\Users\srabadan\Desktop\temp\precio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precios1" type="6" refreshedVersion="6" background="1" saveData="1">
    <textPr codePage="437" sourceFile="C:\Users\srabadan\Desktop\temp\precio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<sst xmlns="http://schemas.openxmlformats.org/spreadsheetml/2006/main" count="62" uniqueCount="16">
  <si>
    <t>P1.1</t>
  </si>
  <si>
    <t>P1.2</t>
  </si>
  <si>
    <t>P2.1</t>
  </si>
  <si>
    <t>P2.2</t>
  </si>
  <si>
    <t>Electrical renovation</t>
  </si>
  <si>
    <t>Package</t>
  </si>
  <si>
    <t>Insulation Thickness (mm)</t>
  </si>
  <si>
    <t>Total cost</t>
  </si>
  <si>
    <t>Wall cost</t>
  </si>
  <si>
    <t>Floor cost</t>
  </si>
  <si>
    <t>Roof cost</t>
  </si>
  <si>
    <t>Windows</t>
  </si>
  <si>
    <t>% wall</t>
  </si>
  <si>
    <t>% floor</t>
  </si>
  <si>
    <t>% roof</t>
  </si>
  <si>
    <t>%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</si>
</sst>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ecio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ci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XFD1"/>
    </sheetView>
  </sheetViews>
  <sheetFormatPr defaultRowHeight="15" x14ac:dyDescent="0.25"/>
  <cols>
    <col min="1" max="1" width="8.140625" bestFit="1" customWidth="1"/>
    <col min="2" max="2" width="24.5703125" bestFit="1" customWidth="1"/>
    <col min="3" max="3" width="9.42578125" bestFit="1" customWidth="1"/>
    <col min="4" max="4" width="9" bestFit="1" customWidth="1"/>
    <col min="5" max="5" width="9.5703125" bestFit="1" customWidth="1"/>
    <col min="6" max="6" width="9.140625" bestFit="1" customWidth="1"/>
    <col min="7" max="7" width="19.42578125" bestFit="1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4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s="1" t="s">
        <v>0</v>
      </c>
      <c r="B2" s="1">
        <v>60</v>
      </c>
      <c r="C2" s="1">
        <f>D2+E2+F2+H2+G2</f>
        <v>15360.6308244996</v>
      </c>
      <c r="D2" s="1">
        <v>8613.3575645910805</v>
      </c>
      <c r="E2" s="1">
        <v>2363.2255756467698</v>
      </c>
      <c r="F2" s="1">
        <v>4213.8080224483801</v>
      </c>
      <c r="G2">
        <v>0</v>
      </c>
      <c r="H2" s="1">
        <v>170.23966181336982</v>
      </c>
      <c r="K2" s="2">
        <f>D2/C2</f>
        <v>0.56074243714347427</v>
      </c>
      <c r="L2" s="2">
        <f>E2/C2</f>
        <v>0.153849513255505</v>
      </c>
      <c r="M2" s="2">
        <f>F2/C2</f>
        <v>0.27432519345022749</v>
      </c>
      <c r="N2" s="2">
        <f>G2/C2</f>
        <v>0</v>
      </c>
    </row>
    <row r="3" spans="1:14" x14ac:dyDescent="0.25">
      <c r="A3" s="1" t="s">
        <v>0</v>
      </c>
      <c r="B3" s="1">
        <v>80</v>
      </c>
      <c r="C3" s="1">
        <f t="shared" ref="C3:C21" si="0">D3+E3+F3+H3+G3</f>
        <v>15765.4813622849</v>
      </c>
      <c r="D3" s="1">
        <v>9018.2081023763003</v>
      </c>
      <c r="E3" s="1">
        <v>2363.2255756467698</v>
      </c>
      <c r="F3" s="1">
        <v>4213.8080224483801</v>
      </c>
      <c r="G3">
        <v>0</v>
      </c>
      <c r="H3" s="1">
        <v>170.23966181344986</v>
      </c>
      <c r="K3" s="2">
        <f t="shared" ref="K3:K21" si="1">D3/C3</f>
        <v>0.57202237566625669</v>
      </c>
      <c r="L3" s="2">
        <f t="shared" ref="L3:L21" si="2">E3/C3</f>
        <v>0.14989872629580567</v>
      </c>
      <c r="M3" s="2">
        <f t="shared" ref="M3:M21" si="3">F3/C3</f>
        <v>0.26728064469562574</v>
      </c>
      <c r="N3" s="2">
        <f t="shared" ref="N3:N21" si="4">G3/C3</f>
        <v>0</v>
      </c>
    </row>
    <row r="4" spans="1:14" x14ac:dyDescent="0.25">
      <c r="A4" s="1" t="s">
        <v>0</v>
      </c>
      <c r="B4" s="1">
        <v>100</v>
      </c>
      <c r="C4" s="1">
        <f t="shared" si="0"/>
        <v>16224.4563035173</v>
      </c>
      <c r="D4" s="1">
        <v>9477.1830436087603</v>
      </c>
      <c r="E4" s="1">
        <v>2363.2255756467698</v>
      </c>
      <c r="F4" s="1">
        <v>4213.8080224483801</v>
      </c>
      <c r="G4">
        <v>0</v>
      </c>
      <c r="H4" s="1">
        <v>170.23966181338983</v>
      </c>
      <c r="K4" s="2">
        <f t="shared" si="1"/>
        <v>0.58412946889038131</v>
      </c>
      <c r="L4" s="2">
        <f t="shared" si="2"/>
        <v>0.14565822924583588</v>
      </c>
      <c r="M4" s="2">
        <f t="shared" si="3"/>
        <v>0.25971952117340713</v>
      </c>
      <c r="N4" s="2">
        <f t="shared" si="4"/>
        <v>0</v>
      </c>
    </row>
    <row r="5" spans="1:14" x14ac:dyDescent="0.25">
      <c r="A5" s="1" t="s">
        <v>0</v>
      </c>
      <c r="B5" s="1">
        <v>120</v>
      </c>
      <c r="C5" s="1">
        <f t="shared" si="0"/>
        <v>16598.9971753721</v>
      </c>
      <c r="D5" s="1">
        <v>9851.7239154635408</v>
      </c>
      <c r="E5" s="1">
        <v>2363.2255756467698</v>
      </c>
      <c r="F5" s="1">
        <v>4213.8080224483801</v>
      </c>
      <c r="G5">
        <v>0</v>
      </c>
      <c r="H5" s="1">
        <v>170.23966181341166</v>
      </c>
      <c r="K5" s="2">
        <f t="shared" si="1"/>
        <v>0.59351319910340872</v>
      </c>
      <c r="L5" s="2">
        <f t="shared" si="2"/>
        <v>0.14237158731209876</v>
      </c>
      <c r="M5" s="2">
        <f t="shared" si="3"/>
        <v>0.25385919269270069</v>
      </c>
      <c r="N5" s="2">
        <f t="shared" si="4"/>
        <v>0</v>
      </c>
    </row>
    <row r="6" spans="1:14" x14ac:dyDescent="0.25">
      <c r="A6" s="1" t="s">
        <v>0</v>
      </c>
      <c r="B6" s="1">
        <v>140</v>
      </c>
      <c r="C6" s="1">
        <f t="shared" si="0"/>
        <v>16859.876799987702</v>
      </c>
      <c r="D6" s="1">
        <v>10112.603540079101</v>
      </c>
      <c r="E6" s="1">
        <v>2363.2255756467698</v>
      </c>
      <c r="F6" s="1">
        <v>4213.8080224483801</v>
      </c>
      <c r="G6">
        <v>0</v>
      </c>
      <c r="H6" s="1">
        <v>170.23966181345168</v>
      </c>
      <c r="K6" s="2">
        <f t="shared" si="1"/>
        <v>0.59980293213568903</v>
      </c>
      <c r="L6" s="2">
        <f t="shared" si="2"/>
        <v>0.1401686147343908</v>
      </c>
      <c r="M6" s="2">
        <f t="shared" si="3"/>
        <v>0.24993112775601384</v>
      </c>
      <c r="N6" s="2">
        <f t="shared" si="4"/>
        <v>0</v>
      </c>
    </row>
    <row r="7" spans="1:14" x14ac:dyDescent="0.25">
      <c r="A7" s="1" t="s">
        <v>1</v>
      </c>
      <c r="B7" s="1">
        <v>60</v>
      </c>
      <c r="C7" s="1">
        <f t="shared" si="0"/>
        <v>16516.9324663974</v>
      </c>
      <c r="D7" s="1">
        <v>8874.2371892066894</v>
      </c>
      <c r="E7" s="1">
        <v>2330.7305050641398</v>
      </c>
      <c r="F7" s="1">
        <v>5141.7251103131903</v>
      </c>
      <c r="G7">
        <v>0</v>
      </c>
      <c r="H7" s="1">
        <v>170.23966181338255</v>
      </c>
      <c r="K7" s="2">
        <f t="shared" si="1"/>
        <v>0.53728119354248949</v>
      </c>
      <c r="L7" s="2">
        <f t="shared" si="2"/>
        <v>0.14111158411562533</v>
      </c>
      <c r="M7" s="2">
        <f t="shared" si="3"/>
        <v>0.31130024420537455</v>
      </c>
      <c r="N7" s="2">
        <f t="shared" si="4"/>
        <v>0</v>
      </c>
    </row>
    <row r="8" spans="1:14" x14ac:dyDescent="0.25">
      <c r="A8" s="1" t="s">
        <v>1</v>
      </c>
      <c r="B8" s="1">
        <v>80</v>
      </c>
      <c r="C8" s="1">
        <f t="shared" si="0"/>
        <v>16958.587598526799</v>
      </c>
      <c r="D8" s="1">
        <v>9315.8923213360304</v>
      </c>
      <c r="E8" s="1">
        <v>2330.7305050641398</v>
      </c>
      <c r="F8" s="1">
        <v>5141.7251103131903</v>
      </c>
      <c r="G8">
        <v>0</v>
      </c>
      <c r="H8" s="1">
        <v>170.23966181344076</v>
      </c>
      <c r="K8" s="2">
        <f t="shared" si="1"/>
        <v>0.54933185132382756</v>
      </c>
      <c r="L8" s="2">
        <f t="shared" si="2"/>
        <v>0.13743659320229071</v>
      </c>
      <c r="M8" s="2">
        <f t="shared" si="3"/>
        <v>0.30319300357064255</v>
      </c>
      <c r="N8" s="2">
        <f t="shared" si="4"/>
        <v>0</v>
      </c>
    </row>
    <row r="9" spans="1:14" x14ac:dyDescent="0.25">
      <c r="A9" s="1" t="s">
        <v>1</v>
      </c>
      <c r="B9" s="1">
        <v>100</v>
      </c>
      <c r="C9" s="1">
        <f t="shared" si="0"/>
        <v>17391.582826104499</v>
      </c>
      <c r="D9" s="1">
        <v>9748.8875489138209</v>
      </c>
      <c r="E9" s="1">
        <v>2330.7305050641398</v>
      </c>
      <c r="F9" s="1">
        <v>5141.7251103131903</v>
      </c>
      <c r="G9">
        <v>0</v>
      </c>
      <c r="H9" s="1">
        <v>170.23966181334981</v>
      </c>
      <c r="K9" s="2">
        <f t="shared" si="1"/>
        <v>0.56055205822214704</v>
      </c>
      <c r="L9" s="2">
        <f t="shared" si="2"/>
        <v>0.13401485812813707</v>
      </c>
      <c r="M9" s="2">
        <f t="shared" si="3"/>
        <v>0.29564445983579712</v>
      </c>
      <c r="N9" s="2">
        <f t="shared" si="4"/>
        <v>0</v>
      </c>
    </row>
    <row r="10" spans="1:14" x14ac:dyDescent="0.25">
      <c r="A10" s="1" t="s">
        <v>1</v>
      </c>
      <c r="B10" s="1">
        <v>120</v>
      </c>
      <c r="C10" s="1">
        <f t="shared" si="0"/>
        <v>17821.330589475499</v>
      </c>
      <c r="D10" s="1">
        <v>10178.635312284699</v>
      </c>
      <c r="E10" s="1">
        <v>2330.7305050641398</v>
      </c>
      <c r="F10" s="1">
        <v>5141.7251103131903</v>
      </c>
      <c r="G10">
        <v>0</v>
      </c>
      <c r="H10" s="1">
        <v>170.23966181346987</v>
      </c>
      <c r="K10" s="2">
        <f t="shared" si="1"/>
        <v>0.57114900939527813</v>
      </c>
      <c r="L10" s="2">
        <f t="shared" si="2"/>
        <v>0.13078319227412613</v>
      </c>
      <c r="M10" s="2">
        <f t="shared" si="3"/>
        <v>0.28851521969687655</v>
      </c>
      <c r="N10" s="2">
        <f t="shared" si="4"/>
        <v>0</v>
      </c>
    </row>
    <row r="11" spans="1:14" x14ac:dyDescent="0.25">
      <c r="A11" s="1" t="s">
        <v>1</v>
      </c>
      <c r="B11" s="1">
        <v>140</v>
      </c>
      <c r="C11" s="1">
        <f t="shared" si="0"/>
        <v>18792.322387318702</v>
      </c>
      <c r="D11" s="1">
        <v>11149.6271101279</v>
      </c>
      <c r="E11" s="1">
        <v>2330.7305050641398</v>
      </c>
      <c r="F11" s="1">
        <v>5141.7251103131903</v>
      </c>
      <c r="G11">
        <v>0</v>
      </c>
      <c r="H11" s="1">
        <v>170.2396618134735</v>
      </c>
      <c r="K11" s="2">
        <f t="shared" si="1"/>
        <v>0.59330756892781966</v>
      </c>
      <c r="L11" s="2">
        <f t="shared" si="2"/>
        <v>0.12402567692415421</v>
      </c>
      <c r="M11" s="2">
        <f t="shared" si="3"/>
        <v>0.27360775343993099</v>
      </c>
      <c r="N11" s="2">
        <f t="shared" si="4"/>
        <v>0</v>
      </c>
    </row>
    <row r="12" spans="1:14" x14ac:dyDescent="0.25">
      <c r="A12" s="1" t="s">
        <v>2</v>
      </c>
      <c r="B12" s="1">
        <v>60</v>
      </c>
      <c r="C12" s="1">
        <f t="shared" si="0"/>
        <v>19788.071752769698</v>
      </c>
      <c r="D12" s="1">
        <v>8613.3575645910805</v>
      </c>
      <c r="E12" s="1">
        <v>2363.2255756467698</v>
      </c>
      <c r="F12" s="1">
        <v>4213.8080224483801</v>
      </c>
      <c r="G12">
        <v>4428</v>
      </c>
      <c r="H12" s="1">
        <v>169.68059008346972</v>
      </c>
      <c r="K12" s="2">
        <f t="shared" si="1"/>
        <v>0.43528028765033588</v>
      </c>
      <c r="L12" s="2">
        <f t="shared" si="2"/>
        <v>0.11942677412800434</v>
      </c>
      <c r="M12" s="2">
        <f t="shared" si="3"/>
        <v>0.2129468740105302</v>
      </c>
      <c r="N12" s="2">
        <f t="shared" si="4"/>
        <v>0.22377117160898821</v>
      </c>
    </row>
    <row r="13" spans="1:14" x14ac:dyDescent="0.25">
      <c r="A13" s="1" t="s">
        <v>2</v>
      </c>
      <c r="B13" s="1">
        <v>80</v>
      </c>
      <c r="C13" s="1">
        <f t="shared" si="0"/>
        <v>20192.922290554896</v>
      </c>
      <c r="D13" s="1">
        <v>9018.2081023763003</v>
      </c>
      <c r="E13" s="1">
        <v>2363.2255756467698</v>
      </c>
      <c r="F13" s="1">
        <v>4213.8080224483801</v>
      </c>
      <c r="G13">
        <v>4428</v>
      </c>
      <c r="H13" s="1">
        <v>169.6805900834479</v>
      </c>
      <c r="K13" s="2">
        <f t="shared" si="1"/>
        <v>0.4466024269599902</v>
      </c>
      <c r="L13" s="2">
        <f t="shared" si="2"/>
        <v>0.11703237112699397</v>
      </c>
      <c r="M13" s="2">
        <f t="shared" si="3"/>
        <v>0.20867747430590375</v>
      </c>
      <c r="N13" s="2">
        <f t="shared" si="4"/>
        <v>0.21928475414730672</v>
      </c>
    </row>
    <row r="14" spans="1:14" x14ac:dyDescent="0.25">
      <c r="A14" s="1" t="s">
        <v>2</v>
      </c>
      <c r="B14" s="1">
        <v>100</v>
      </c>
      <c r="C14" s="1">
        <f t="shared" si="0"/>
        <v>20651.8972317874</v>
      </c>
      <c r="D14" s="1">
        <v>9477.1830436087603</v>
      </c>
      <c r="E14" s="1">
        <v>2363.2255756467698</v>
      </c>
      <c r="F14" s="1">
        <v>4213.8080224483801</v>
      </c>
      <c r="G14">
        <v>4428</v>
      </c>
      <c r="H14" s="1">
        <v>169.68059008348791</v>
      </c>
      <c r="K14" s="2">
        <f t="shared" si="1"/>
        <v>0.45890132694547214</v>
      </c>
      <c r="L14" s="2">
        <f t="shared" si="2"/>
        <v>0.11443140303881104</v>
      </c>
      <c r="M14" s="2">
        <f t="shared" si="3"/>
        <v>0.20403975359525259</v>
      </c>
      <c r="N14" s="2">
        <f t="shared" si="4"/>
        <v>0.21441129356311256</v>
      </c>
    </row>
    <row r="15" spans="1:14" x14ac:dyDescent="0.25">
      <c r="A15" s="1" t="s">
        <v>2</v>
      </c>
      <c r="B15" s="1">
        <v>120</v>
      </c>
      <c r="C15" s="1">
        <f t="shared" si="0"/>
        <v>21026.438103642198</v>
      </c>
      <c r="D15" s="1">
        <v>9851.7239154635408</v>
      </c>
      <c r="E15" s="1">
        <v>2363.2255756467698</v>
      </c>
      <c r="F15" s="1">
        <v>4213.8080224483801</v>
      </c>
      <c r="G15">
        <v>4428</v>
      </c>
      <c r="H15" s="1">
        <v>169.68059008350974</v>
      </c>
      <c r="K15" s="2">
        <f t="shared" si="1"/>
        <v>0.46853983860238441</v>
      </c>
      <c r="L15" s="2">
        <f t="shared" si="2"/>
        <v>0.11239305316469231</v>
      </c>
      <c r="M15" s="2">
        <f t="shared" si="3"/>
        <v>0.20040522325645183</v>
      </c>
      <c r="N15" s="2">
        <f t="shared" si="4"/>
        <v>0.21059201649722034</v>
      </c>
    </row>
    <row r="16" spans="1:14" x14ac:dyDescent="0.25">
      <c r="A16" s="1" t="s">
        <v>2</v>
      </c>
      <c r="B16" s="1">
        <v>140</v>
      </c>
      <c r="C16" s="1">
        <f t="shared" si="0"/>
        <v>21287.3177282578</v>
      </c>
      <c r="D16" s="1">
        <v>10112.603540079101</v>
      </c>
      <c r="E16" s="1">
        <v>2363.2255756467698</v>
      </c>
      <c r="F16" s="1">
        <v>4213.8080224483801</v>
      </c>
      <c r="G16">
        <v>4428</v>
      </c>
      <c r="H16" s="1">
        <v>169.68059008354976</v>
      </c>
      <c r="K16" s="2">
        <f t="shared" si="1"/>
        <v>0.47505297140631059</v>
      </c>
      <c r="L16" s="2">
        <f t="shared" si="2"/>
        <v>0.11101565757670406</v>
      </c>
      <c r="M16" s="2">
        <f t="shared" si="3"/>
        <v>0.19794922386368907</v>
      </c>
      <c r="N16" s="2">
        <f t="shared" si="4"/>
        <v>0.20801117625646476</v>
      </c>
    </row>
    <row r="17" spans="1:14" x14ac:dyDescent="0.25">
      <c r="A17" s="1" t="s">
        <v>3</v>
      </c>
      <c r="B17" s="1">
        <v>60</v>
      </c>
      <c r="C17" s="1">
        <f t="shared" si="0"/>
        <v>24838.208837705399</v>
      </c>
      <c r="D17" s="1">
        <v>8874.2371892066894</v>
      </c>
      <c r="E17" s="1">
        <v>2330.7305050641398</v>
      </c>
      <c r="F17" s="1">
        <v>5141.7251103131903</v>
      </c>
      <c r="G17">
        <v>8322</v>
      </c>
      <c r="H17" s="1">
        <v>169.51603312138104</v>
      </c>
      <c r="K17" s="2">
        <f t="shared" si="1"/>
        <v>0.35728168835327773</v>
      </c>
      <c r="L17" s="2">
        <f t="shared" si="2"/>
        <v>9.3836496838129377E-2</v>
      </c>
      <c r="M17" s="2">
        <f t="shared" si="3"/>
        <v>0.20700869148454235</v>
      </c>
      <c r="N17" s="2">
        <f t="shared" si="4"/>
        <v>0.33504831424747783</v>
      </c>
    </row>
    <row r="18" spans="1:14" x14ac:dyDescent="0.25">
      <c r="A18" s="1" t="s">
        <v>3</v>
      </c>
      <c r="B18" s="1">
        <v>80</v>
      </c>
      <c r="C18" s="1">
        <f t="shared" si="0"/>
        <v>25279.863969834802</v>
      </c>
      <c r="D18" s="1">
        <v>9315.8923213360304</v>
      </c>
      <c r="E18" s="1">
        <v>2330.7305050641398</v>
      </c>
      <c r="F18" s="1">
        <v>5141.7251103131903</v>
      </c>
      <c r="G18">
        <v>8322</v>
      </c>
      <c r="H18" s="1">
        <v>169.51603312144289</v>
      </c>
      <c r="K18" s="2">
        <f t="shared" si="1"/>
        <v>0.36851038171930905</v>
      </c>
      <c r="L18" s="2">
        <f t="shared" si="2"/>
        <v>9.2197114187215726E-2</v>
      </c>
      <c r="M18" s="2">
        <f t="shared" si="3"/>
        <v>0.20339211937408183</v>
      </c>
      <c r="N18" s="2">
        <f t="shared" si="4"/>
        <v>0.329194809352227</v>
      </c>
    </row>
    <row r="19" spans="1:14" x14ac:dyDescent="0.25">
      <c r="A19" s="1" t="s">
        <v>3</v>
      </c>
      <c r="B19" s="1">
        <v>100</v>
      </c>
      <c r="C19" s="1">
        <f t="shared" si="0"/>
        <v>25712.859197412599</v>
      </c>
      <c r="D19" s="1">
        <v>9748.8875489138209</v>
      </c>
      <c r="E19" s="1">
        <v>2330.7305050641398</v>
      </c>
      <c r="F19" s="1">
        <v>5141.7251103131903</v>
      </c>
      <c r="G19">
        <v>8322</v>
      </c>
      <c r="H19" s="1">
        <v>169.51603312145016</v>
      </c>
      <c r="K19" s="2">
        <f t="shared" si="1"/>
        <v>0.37914443796646385</v>
      </c>
      <c r="L19" s="2">
        <f t="shared" si="2"/>
        <v>9.0644548207173853E-2</v>
      </c>
      <c r="M19" s="2">
        <f t="shared" si="3"/>
        <v>0.19996706981659143</v>
      </c>
      <c r="N19" s="2">
        <f t="shared" si="4"/>
        <v>0.32365128810091315</v>
      </c>
    </row>
    <row r="20" spans="1:14" x14ac:dyDescent="0.25">
      <c r="A20" s="1" t="s">
        <v>3</v>
      </c>
      <c r="B20" s="1">
        <v>120</v>
      </c>
      <c r="C20" s="1">
        <f t="shared" si="0"/>
        <v>26142.606960783502</v>
      </c>
      <c r="D20" s="1">
        <v>10178.635312284699</v>
      </c>
      <c r="E20" s="1">
        <v>2330.7305050641398</v>
      </c>
      <c r="F20" s="1">
        <v>5141.7251103131903</v>
      </c>
      <c r="G20">
        <v>8322</v>
      </c>
      <c r="H20" s="1">
        <v>169.51603312147199</v>
      </c>
      <c r="K20" s="2">
        <f t="shared" si="1"/>
        <v>0.38935043194252433</v>
      </c>
      <c r="L20" s="2">
        <f t="shared" si="2"/>
        <v>8.9154479067847611E-2</v>
      </c>
      <c r="M20" s="2">
        <f t="shared" si="3"/>
        <v>0.19667989187253923</v>
      </c>
      <c r="N20" s="2">
        <f t="shared" si="4"/>
        <v>0.31833091521759188</v>
      </c>
    </row>
    <row r="21" spans="1:14" x14ac:dyDescent="0.25">
      <c r="A21" s="1" t="s">
        <v>3</v>
      </c>
      <c r="B21" s="1">
        <v>140</v>
      </c>
      <c r="C21" s="1">
        <f t="shared" si="0"/>
        <v>27113.5987586267</v>
      </c>
      <c r="D21" s="1">
        <v>11149.6271101279</v>
      </c>
      <c r="E21" s="1">
        <v>2330.7305050641398</v>
      </c>
      <c r="F21" s="1">
        <v>5141.7251103131903</v>
      </c>
      <c r="G21">
        <v>8322</v>
      </c>
      <c r="H21" s="1">
        <v>169.51603312147199</v>
      </c>
      <c r="K21" s="2">
        <f t="shared" si="1"/>
        <v>0.41121900524475513</v>
      </c>
      <c r="L21" s="2">
        <f t="shared" si="2"/>
        <v>8.5961680181704914E-2</v>
      </c>
      <c r="M21" s="2">
        <f t="shared" si="3"/>
        <v>0.18963639449290198</v>
      </c>
      <c r="N21" s="2">
        <f t="shared" si="4"/>
        <v>0.30693085318864949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6" sqref="H6"/>
    </sheetView>
  </sheetViews>
  <sheetFormatPr defaultRowHeight="15" x14ac:dyDescent="0.25"/>
  <cols>
    <col min="1" max="1" width="8.140625" bestFit="1" customWidth="1"/>
    <col min="2" max="2" width="24.5703125" bestFit="1" customWidth="1"/>
    <col min="3" max="5" width="12.5703125" bestFit="1" customWidth="1"/>
    <col min="6" max="6" width="11.5703125" bestFit="1" customWidth="1"/>
    <col min="7" max="7" width="19.42578125" bestFit="1" customWidth="1"/>
    <col min="8" max="8" width="12" bestFit="1" customWidth="1"/>
    <col min="9" max="9" width="8.140625" bestFit="1" customWidth="1"/>
    <col min="10" max="10" width="12" bestFit="1" customWidth="1"/>
    <col min="11" max="11" width="6.7109375" bestFit="1" customWidth="1"/>
    <col min="12" max="12" width="10.14062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11</v>
      </c>
      <c r="G1" t="s">
        <v>4</v>
      </c>
      <c r="J1" t="s">
        <v>12</v>
      </c>
      <c r="K1" t="s">
        <v>14</v>
      </c>
      <c r="L1" t="s">
        <v>15</v>
      </c>
    </row>
    <row r="2" spans="1:12" x14ac:dyDescent="0.25">
      <c r="A2" t="s">
        <v>0</v>
      </c>
      <c r="B2">
        <v>60</v>
      </c>
      <c r="C2" s="1">
        <f>D2+E2+G2</f>
        <v>25984.025003790302</v>
      </c>
      <c r="D2" s="1">
        <v>15581.780039830801</v>
      </c>
      <c r="E2" s="1">
        <v>10002.2449639595</v>
      </c>
      <c r="F2" s="1">
        <v>0</v>
      </c>
      <c r="G2">
        <v>400</v>
      </c>
      <c r="J2" s="2">
        <f>D2/C2</f>
        <v>0.59966768187599417</v>
      </c>
      <c r="K2" s="2">
        <f>E2/C2</f>
        <v>0.38493824426740919</v>
      </c>
      <c r="L2" s="2">
        <f>F2/C2</f>
        <v>0</v>
      </c>
    </row>
    <row r="3" spans="1:12" x14ac:dyDescent="0.25">
      <c r="A3" t="s">
        <v>0</v>
      </c>
      <c r="B3">
        <v>80</v>
      </c>
      <c r="C3" s="1">
        <f t="shared" ref="C3:C21" si="0">D3+E3+G3</f>
        <v>26716.409788872199</v>
      </c>
      <c r="D3" s="1">
        <v>16314.164824912699</v>
      </c>
      <c r="E3" s="1">
        <v>10002.2449639595</v>
      </c>
      <c r="F3" s="1">
        <v>0</v>
      </c>
      <c r="G3">
        <v>400</v>
      </c>
      <c r="J3" s="2">
        <f t="shared" ref="J3:J21" si="1">D3/C3</f>
        <v>0.61064210924432683</v>
      </c>
      <c r="K3" s="2">
        <f t="shared" ref="K3:K21" si="2">E3/C3</f>
        <v>0.37438581916517805</v>
      </c>
      <c r="L3" s="2">
        <f t="shared" ref="L3:L21" si="3">F3/C3</f>
        <v>0</v>
      </c>
    </row>
    <row r="4" spans="1:12" x14ac:dyDescent="0.25">
      <c r="A4" t="s">
        <v>0</v>
      </c>
      <c r="B4">
        <v>100</v>
      </c>
      <c r="C4" s="1">
        <f t="shared" si="0"/>
        <v>27546.706978376798</v>
      </c>
      <c r="D4" s="1">
        <v>17144.462014417299</v>
      </c>
      <c r="E4" s="1">
        <v>10002.2449639595</v>
      </c>
      <c r="F4" s="1">
        <v>0</v>
      </c>
      <c r="G4">
        <v>400</v>
      </c>
      <c r="J4" s="2">
        <f t="shared" si="1"/>
        <v>0.62237791355152183</v>
      </c>
      <c r="K4" s="2">
        <f t="shared" si="2"/>
        <v>0.36310129453262463</v>
      </c>
      <c r="L4" s="2">
        <f t="shared" si="3"/>
        <v>0</v>
      </c>
    </row>
    <row r="5" spans="1:12" x14ac:dyDescent="0.25">
      <c r="A5" t="s">
        <v>0</v>
      </c>
      <c r="B5">
        <v>120</v>
      </c>
      <c r="C5" s="1">
        <f t="shared" si="0"/>
        <v>28224.260816982001</v>
      </c>
      <c r="D5" s="1">
        <v>17822.015853022502</v>
      </c>
      <c r="E5" s="1">
        <v>10002.2449639595</v>
      </c>
      <c r="F5" s="1">
        <v>0</v>
      </c>
      <c r="G5">
        <v>400</v>
      </c>
      <c r="J5" s="2">
        <f t="shared" si="1"/>
        <v>0.63144313924066819</v>
      </c>
      <c r="K5" s="2">
        <f t="shared" si="2"/>
        <v>0.3543846561232647</v>
      </c>
      <c r="L5" s="2">
        <f t="shared" si="3"/>
        <v>0</v>
      </c>
    </row>
    <row r="6" spans="1:12" x14ac:dyDescent="0.25">
      <c r="A6" t="s">
        <v>0</v>
      </c>
      <c r="B6">
        <v>140</v>
      </c>
      <c r="C6" s="1">
        <f t="shared" si="0"/>
        <v>28696.198606299498</v>
      </c>
      <c r="D6" s="1">
        <v>18293.953642339999</v>
      </c>
      <c r="E6" s="1">
        <v>10002.2449639595</v>
      </c>
      <c r="F6" s="1">
        <v>0</v>
      </c>
      <c r="G6">
        <v>400</v>
      </c>
      <c r="J6" s="2">
        <f t="shared" si="1"/>
        <v>0.63750442674745222</v>
      </c>
      <c r="K6" s="2">
        <f t="shared" si="2"/>
        <v>0.34855644474678849</v>
      </c>
      <c r="L6" s="2">
        <f t="shared" si="3"/>
        <v>0</v>
      </c>
    </row>
    <row r="7" spans="1:12" x14ac:dyDescent="0.25">
      <c r="A7" t="s">
        <v>1</v>
      </c>
      <c r="B7">
        <v>60</v>
      </c>
      <c r="C7" s="1">
        <f t="shared" si="0"/>
        <v>28658.5439191636</v>
      </c>
      <c r="D7" s="1">
        <v>16053.7178291482</v>
      </c>
      <c r="E7" s="1">
        <v>12204.8260900154</v>
      </c>
      <c r="F7" s="1">
        <v>0</v>
      </c>
      <c r="G7">
        <v>400</v>
      </c>
      <c r="J7" s="2">
        <f t="shared" si="1"/>
        <v>0.56017213834835777</v>
      </c>
      <c r="K7" s="2">
        <f t="shared" si="2"/>
        <v>0.42587041841487938</v>
      </c>
      <c r="L7" s="2">
        <f t="shared" si="3"/>
        <v>0</v>
      </c>
    </row>
    <row r="8" spans="1:12" x14ac:dyDescent="0.25">
      <c r="A8" t="s">
        <v>1</v>
      </c>
      <c r="B8">
        <v>80</v>
      </c>
      <c r="C8" s="1">
        <f t="shared" si="0"/>
        <v>29457.509139253001</v>
      </c>
      <c r="D8" s="1">
        <v>16852.683049237599</v>
      </c>
      <c r="E8" s="1">
        <v>12204.8260900154</v>
      </c>
      <c r="F8" s="1">
        <v>0</v>
      </c>
      <c r="G8">
        <v>400</v>
      </c>
      <c r="J8" s="2">
        <f t="shared" si="1"/>
        <v>0.57210142818154641</v>
      </c>
      <c r="K8" s="2">
        <f t="shared" si="2"/>
        <v>0.41431969119724754</v>
      </c>
      <c r="L8" s="2">
        <f t="shared" si="3"/>
        <v>0</v>
      </c>
    </row>
    <row r="9" spans="1:12" x14ac:dyDescent="0.25">
      <c r="A9" t="s">
        <v>1</v>
      </c>
      <c r="B9">
        <v>100</v>
      </c>
      <c r="C9" s="1">
        <f t="shared" si="0"/>
        <v>30240.808374634697</v>
      </c>
      <c r="D9" s="1">
        <v>17635.982284619298</v>
      </c>
      <c r="E9" s="1">
        <v>12204.8260900154</v>
      </c>
      <c r="F9" s="1">
        <v>0</v>
      </c>
      <c r="G9">
        <v>400</v>
      </c>
      <c r="J9" s="2">
        <f t="shared" si="1"/>
        <v>0.58318488269685143</v>
      </c>
      <c r="K9" s="2">
        <f t="shared" si="2"/>
        <v>0.40358795766360966</v>
      </c>
      <c r="L9" s="2">
        <f t="shared" si="3"/>
        <v>0</v>
      </c>
    </row>
    <row r="10" spans="1:12" x14ac:dyDescent="0.25">
      <c r="A10" t="s">
        <v>1</v>
      </c>
      <c r="B10">
        <v>120</v>
      </c>
      <c r="C10" s="1">
        <f t="shared" si="0"/>
        <v>31018.232865751103</v>
      </c>
      <c r="D10" s="1">
        <v>18413.406775735701</v>
      </c>
      <c r="E10" s="1">
        <v>12204.8260900154</v>
      </c>
      <c r="F10" s="1">
        <v>0</v>
      </c>
      <c r="G10">
        <v>400</v>
      </c>
      <c r="J10" s="2">
        <f t="shared" si="1"/>
        <v>0.59363171510866219</v>
      </c>
      <c r="K10" s="2">
        <f t="shared" si="2"/>
        <v>0.39347264374597574</v>
      </c>
      <c r="L10" s="2">
        <f t="shared" si="3"/>
        <v>0</v>
      </c>
    </row>
    <row r="11" spans="1:12" x14ac:dyDescent="0.25">
      <c r="A11" t="s">
        <v>1</v>
      </c>
      <c r="B11">
        <v>140</v>
      </c>
      <c r="C11" s="1">
        <f t="shared" si="0"/>
        <v>32774.781401094602</v>
      </c>
      <c r="D11" s="1">
        <v>20169.9553110792</v>
      </c>
      <c r="E11" s="1">
        <v>12204.8260900154</v>
      </c>
      <c r="F11" s="1">
        <v>0</v>
      </c>
      <c r="G11">
        <v>400</v>
      </c>
      <c r="J11" s="2">
        <f t="shared" si="1"/>
        <v>0.61541082652058732</v>
      </c>
      <c r="K11" s="2">
        <f t="shared" si="2"/>
        <v>0.37238466797547543</v>
      </c>
      <c r="L11" s="2">
        <f t="shared" si="3"/>
        <v>0</v>
      </c>
    </row>
    <row r="12" spans="1:12" x14ac:dyDescent="0.25">
      <c r="A12" t="s">
        <v>2</v>
      </c>
      <c r="B12">
        <v>60</v>
      </c>
      <c r="C12" s="1">
        <f t="shared" si="0"/>
        <v>25984.025003790302</v>
      </c>
      <c r="D12" s="1">
        <v>15581.780039830801</v>
      </c>
      <c r="E12" s="1">
        <v>10002.2449639595</v>
      </c>
      <c r="F12" s="1">
        <v>3599.0810126582201</v>
      </c>
      <c r="G12">
        <v>400</v>
      </c>
      <c r="J12" s="2">
        <f t="shared" si="1"/>
        <v>0.59966768187599417</v>
      </c>
      <c r="K12" s="2">
        <f t="shared" si="2"/>
        <v>0.38493824426740919</v>
      </c>
      <c r="L12" s="2">
        <f t="shared" si="3"/>
        <v>0.13851129731183759</v>
      </c>
    </row>
    <row r="13" spans="1:12" x14ac:dyDescent="0.25">
      <c r="A13" t="s">
        <v>2</v>
      </c>
      <c r="B13">
        <v>80</v>
      </c>
      <c r="C13" s="1">
        <f t="shared" si="0"/>
        <v>26716.409788872199</v>
      </c>
      <c r="D13" s="1">
        <v>16314.164824912699</v>
      </c>
      <c r="E13" s="1">
        <v>10002.2449639595</v>
      </c>
      <c r="F13" s="1">
        <v>3599.0810126582201</v>
      </c>
      <c r="G13">
        <v>400</v>
      </c>
      <c r="J13" s="2">
        <f t="shared" si="1"/>
        <v>0.61064210924432683</v>
      </c>
      <c r="K13" s="2">
        <f t="shared" si="2"/>
        <v>0.37438581916517805</v>
      </c>
      <c r="L13" s="2">
        <f t="shared" si="3"/>
        <v>0.13471424645377664</v>
      </c>
    </row>
    <row r="14" spans="1:12" x14ac:dyDescent="0.25">
      <c r="A14" t="s">
        <v>2</v>
      </c>
      <c r="B14">
        <v>100</v>
      </c>
      <c r="C14" s="1">
        <f t="shared" si="0"/>
        <v>27546.706978376798</v>
      </c>
      <c r="D14" s="1">
        <v>17144.462014417299</v>
      </c>
      <c r="E14" s="1">
        <v>10002.2449639595</v>
      </c>
      <c r="F14" s="1">
        <v>3599.0810126582201</v>
      </c>
      <c r="G14">
        <v>400</v>
      </c>
      <c r="J14" s="2">
        <f t="shared" si="1"/>
        <v>0.62237791355152183</v>
      </c>
      <c r="K14" s="2">
        <f t="shared" si="2"/>
        <v>0.36310129453262463</v>
      </c>
      <c r="L14" s="2">
        <f t="shared" si="3"/>
        <v>0.13065376618277361</v>
      </c>
    </row>
    <row r="15" spans="1:12" x14ac:dyDescent="0.25">
      <c r="A15" t="s">
        <v>2</v>
      </c>
      <c r="B15">
        <v>120</v>
      </c>
      <c r="C15" s="1">
        <f t="shared" si="0"/>
        <v>28224.260816982001</v>
      </c>
      <c r="D15" s="1">
        <v>17822.015853022502</v>
      </c>
      <c r="E15" s="1">
        <v>10002.2449639595</v>
      </c>
      <c r="F15" s="1">
        <v>3599.0810126582201</v>
      </c>
      <c r="G15">
        <v>400</v>
      </c>
      <c r="J15" s="2">
        <f t="shared" si="1"/>
        <v>0.63144313924066819</v>
      </c>
      <c r="K15" s="2">
        <f t="shared" si="2"/>
        <v>0.3543846561232647</v>
      </c>
      <c r="L15" s="2">
        <f t="shared" si="3"/>
        <v>0.12751728153293998</v>
      </c>
    </row>
    <row r="16" spans="1:12" x14ac:dyDescent="0.25">
      <c r="A16" t="s">
        <v>2</v>
      </c>
      <c r="B16">
        <v>140</v>
      </c>
      <c r="C16" s="1">
        <f t="shared" si="0"/>
        <v>28696.198606299498</v>
      </c>
      <c r="D16" s="1">
        <v>18293.953642339999</v>
      </c>
      <c r="E16" s="1">
        <v>10002.2449639595</v>
      </c>
      <c r="F16" s="1">
        <v>3599.0810126582201</v>
      </c>
      <c r="G16">
        <v>400</v>
      </c>
      <c r="J16" s="2">
        <f t="shared" si="1"/>
        <v>0.63750442674745222</v>
      </c>
      <c r="K16" s="2">
        <f t="shared" si="2"/>
        <v>0.34855644474678849</v>
      </c>
      <c r="L16" s="2">
        <f t="shared" si="3"/>
        <v>0.12542013184520323</v>
      </c>
    </row>
    <row r="17" spans="1:12" x14ac:dyDescent="0.25">
      <c r="A17" t="s">
        <v>3</v>
      </c>
      <c r="B17">
        <v>60</v>
      </c>
      <c r="C17" s="1">
        <f t="shared" si="0"/>
        <v>28658.5439191636</v>
      </c>
      <c r="D17" s="1">
        <v>16053.7178291482</v>
      </c>
      <c r="E17" s="1">
        <v>12204.8260900154</v>
      </c>
      <c r="F17" s="1">
        <v>6764.3924050632904</v>
      </c>
      <c r="G17">
        <v>400</v>
      </c>
      <c r="J17" s="2">
        <f t="shared" si="1"/>
        <v>0.56017213834835777</v>
      </c>
      <c r="K17" s="2">
        <f t="shared" si="2"/>
        <v>0.42587041841487938</v>
      </c>
      <c r="L17" s="2">
        <f t="shared" si="3"/>
        <v>0.2360340575621509</v>
      </c>
    </row>
    <row r="18" spans="1:12" x14ac:dyDescent="0.25">
      <c r="A18" t="s">
        <v>3</v>
      </c>
      <c r="B18">
        <v>80</v>
      </c>
      <c r="C18" s="1">
        <f t="shared" si="0"/>
        <v>29457.509139253001</v>
      </c>
      <c r="D18" s="1">
        <v>16852.683049237599</v>
      </c>
      <c r="E18" s="1">
        <v>12204.8260900154</v>
      </c>
      <c r="F18" s="1">
        <v>6764.3924050632904</v>
      </c>
      <c r="G18">
        <v>400</v>
      </c>
      <c r="J18" s="2">
        <f t="shared" si="1"/>
        <v>0.57210142818154641</v>
      </c>
      <c r="K18" s="2">
        <f t="shared" si="2"/>
        <v>0.41431969119724754</v>
      </c>
      <c r="L18" s="2">
        <f t="shared" si="3"/>
        <v>0.22963219235836671</v>
      </c>
    </row>
    <row r="19" spans="1:12" x14ac:dyDescent="0.25">
      <c r="A19" t="s">
        <v>3</v>
      </c>
      <c r="B19">
        <v>100</v>
      </c>
      <c r="C19" s="1">
        <f t="shared" si="0"/>
        <v>30240.808374634697</v>
      </c>
      <c r="D19" s="1">
        <v>17635.982284619298</v>
      </c>
      <c r="E19" s="1">
        <v>12204.8260900154</v>
      </c>
      <c r="F19" s="1">
        <v>6764.3924050632904</v>
      </c>
      <c r="G19">
        <v>400</v>
      </c>
      <c r="J19" s="2">
        <f t="shared" si="1"/>
        <v>0.58318488269685143</v>
      </c>
      <c r="K19" s="2">
        <f t="shared" si="2"/>
        <v>0.40358795766360966</v>
      </c>
      <c r="L19" s="2">
        <f t="shared" si="3"/>
        <v>0.22368424551564267</v>
      </c>
    </row>
    <row r="20" spans="1:12" x14ac:dyDescent="0.25">
      <c r="A20" t="s">
        <v>3</v>
      </c>
      <c r="B20">
        <v>120</v>
      </c>
      <c r="C20" s="1">
        <f t="shared" si="0"/>
        <v>31018.232865751103</v>
      </c>
      <c r="D20" s="1">
        <v>18413.406775735701</v>
      </c>
      <c r="E20" s="1">
        <v>12204.8260900154</v>
      </c>
      <c r="F20" s="1">
        <v>6764.3924050632904</v>
      </c>
      <c r="G20">
        <v>400</v>
      </c>
      <c r="J20" s="2">
        <f t="shared" si="1"/>
        <v>0.59363171510866219</v>
      </c>
      <c r="K20" s="2">
        <f t="shared" si="2"/>
        <v>0.39347264374597574</v>
      </c>
      <c r="L20" s="2">
        <f t="shared" si="3"/>
        <v>0.21807794255527108</v>
      </c>
    </row>
    <row r="21" spans="1:12" x14ac:dyDescent="0.25">
      <c r="A21" t="s">
        <v>3</v>
      </c>
      <c r="B21">
        <v>140</v>
      </c>
      <c r="C21" s="1">
        <f t="shared" si="0"/>
        <v>32774.781401094602</v>
      </c>
      <c r="D21" s="1">
        <v>20169.9553110792</v>
      </c>
      <c r="E21" s="1">
        <v>12204.8260900154</v>
      </c>
      <c r="F21" s="1">
        <v>6764.3924050632904</v>
      </c>
      <c r="G21">
        <v>400</v>
      </c>
      <c r="J21" s="2">
        <f t="shared" si="1"/>
        <v>0.61541082652058732</v>
      </c>
      <c r="K21" s="2">
        <f t="shared" si="2"/>
        <v>0.37238466797547543</v>
      </c>
      <c r="L21" s="2">
        <f t="shared" si="3"/>
        <v>0.20639016084596601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Caracas</vt:lpstr>
      <vt:lpstr>Fe</vt:lpstr>
      <vt:lpstr>Caracas!precios</vt:lpstr>
      <vt:lpstr>Fe!precios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Rabadán Muñoz</dc:creator>
  <cp:lastModifiedBy>Samuel Rabadán Muñoz</cp:lastModifiedBy>
  <dcterms:created xsi:type="dcterms:W3CDTF">2022-12-06T09:15:20Z</dcterms:created>
  <dcterms:modified xsi:type="dcterms:W3CDTF">2022-12-06T10:21:28Z</dcterms:modified>
</cp:coreProperties>
</file>