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gsk.com/personal/erry_8_lavakumar_gsk_com/Documents/Desktop/scripts/venv/AutosapBW/"/>
    </mc:Choice>
  </mc:AlternateContent>
  <xr:revisionPtr revIDLastSave="4" documentId="8_{40A6B0D9-EC64-4BF4-8D38-0373F7D2D2BF}" xr6:coauthVersionLast="47" xr6:coauthVersionMax="47" xr10:uidLastSave="{3676B2C8-D59E-4745-8ED3-A3EABDF7A8E1}"/>
  <bookViews>
    <workbookView xWindow="-120" yWindow="-120" windowWidth="20730" windowHeight="11160" xr2:uid="{B752A2ED-A677-4275-9F5C-443E5B8C9E93}"/>
  </bookViews>
  <sheets>
    <sheet name="Sheet1" sheetId="3" r:id="rId1"/>
    <sheet name="BW vs ECC" sheetId="1" r:id="rId2"/>
    <sheet name="SUM_OF_X" sheetId="2" r:id="rId3"/>
  </sheets>
  <definedNames>
    <definedName name="_xlnm._FilterDatabase" localSheetId="1" hidden="1">'BW vs ECC'!$A$1:$G$38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2" i="1"/>
  <c r="E2" i="1"/>
</calcChain>
</file>

<file path=xl/sharedStrings.xml><?xml version="1.0" encoding="utf-8"?>
<sst xmlns="http://schemas.openxmlformats.org/spreadsheetml/2006/main" count="120" uniqueCount="51">
  <si>
    <t>Inspection Lot</t>
  </si>
  <si>
    <t>140009114570</t>
  </si>
  <si>
    <t>140009114574</t>
  </si>
  <si>
    <t>140009108026</t>
  </si>
  <si>
    <t>140009114050</t>
  </si>
  <si>
    <t>140009127701</t>
  </si>
  <si>
    <t>140009127704</t>
  </si>
  <si>
    <t>140009127707</t>
  </si>
  <si>
    <t>140009127710</t>
  </si>
  <si>
    <t>140009127713</t>
  </si>
  <si>
    <t>140009127716</t>
  </si>
  <si>
    <t>140009127719</t>
  </si>
  <si>
    <t>140009127749</t>
  </si>
  <si>
    <t>140009029028</t>
  </si>
  <si>
    <t>140009038577</t>
  </si>
  <si>
    <t>140009091718</t>
  </si>
  <si>
    <t>140009101836</t>
  </si>
  <si>
    <t>140009101837</t>
  </si>
  <si>
    <t>140009101844</t>
  </si>
  <si>
    <t>140009112852</t>
  </si>
  <si>
    <t>140009113022</t>
  </si>
  <si>
    <t>140009113027</t>
  </si>
  <si>
    <t>140009113053</t>
  </si>
  <si>
    <t>140009113071</t>
  </si>
  <si>
    <t>140009113077</t>
  </si>
  <si>
    <t>140009113080</t>
  </si>
  <si>
    <t>140009116429</t>
  </si>
  <si>
    <t>140009126542</t>
  </si>
  <si>
    <t>140009126552</t>
  </si>
  <si>
    <t>140009126586</t>
  </si>
  <si>
    <t>140009126588</t>
  </si>
  <si>
    <t>140009127611</t>
  </si>
  <si>
    <t>Sum of results(BW)</t>
  </si>
  <si>
    <t>140009120182</t>
  </si>
  <si>
    <t>140009127321</t>
  </si>
  <si>
    <t>140009127311</t>
  </si>
  <si>
    <t>140009120183</t>
  </si>
  <si>
    <t>140009113157</t>
  </si>
  <si>
    <t>140009113158</t>
  </si>
  <si>
    <t>Sum of results(ECC)</t>
  </si>
  <si>
    <t>Not in ECC</t>
  </si>
  <si>
    <t>not in BW</t>
  </si>
  <si>
    <t>Comments</t>
  </si>
  <si>
    <t>not in BW because the timestamp is after 10:30, expected in next delta run, not in BW due to timestamp difference</t>
  </si>
  <si>
    <t xml:space="preserve">SUM_OF_X BW Jun </t>
  </si>
  <si>
    <t xml:space="preserve">SUM_OF_X ECC Jun </t>
  </si>
  <si>
    <t>Difference is noted between the ECC and BW because of recently changed lots dated 03062024 and these lots are expected in the next delta run.</t>
  </si>
  <si>
    <t>Row Labels</t>
  </si>
  <si>
    <t>(blank)</t>
  </si>
  <si>
    <t>Grand Total</t>
  </si>
  <si>
    <t>Sum of Sum of results(ECC)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</si>
</sst>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16</xdr:row>
      <xdr:rowOff>0</xdr:rowOff>
    </xdr:from>
    <xdr:to>
      <xdr:col>21</xdr:col>
      <xdr:colOff>198399</xdr:colOff>
      <xdr:row>52</xdr:row>
      <xdr:rowOff>151524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1DC9CB-DEFF-C8A6-6374-15FD584E6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381000"/>
          <a:ext cx="12476124" cy="7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13</xdr:col>
      <xdr:colOff>531774</xdr:colOff>
      <xdr:row>21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C02A7C-49BA-4A81-93B7-ADA705172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8456574" cy="3648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66675</xdr:rowOff>
    </xdr:from>
    <xdr:to>
      <xdr:col>12</xdr:col>
      <xdr:colOff>447675</xdr:colOff>
      <xdr:row>43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8B85E9-70B6-928C-9648-D9264CAA8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38675"/>
          <a:ext cx="7762875" cy="3724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15</xdr:col>
      <xdr:colOff>47625</xdr:colOff>
      <xdr:row>72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B8B9C-E14D-B8B7-32A4-0988E0D9E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44000"/>
          <a:ext cx="9191625" cy="47053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ry Lavakumar" refreshedDate="45482.66521712963" createdVersion="8" refreshedVersion="8" minRefreshableVersion="3" recordCount="38" xr:uid="{D13AB4BB-FE0E-40EB-A14E-DEA40A2C2B86}">
  <cacheSource type="worksheet">
    <worksheetSource ref="C1:D1048576" sheet="BW vs ECC"/>
  </cacheSource>
  <cacheFields count="2">
    <cacheField name="Inspection Lot" numFmtId="0">
      <sharedItems containsBlank="1" count="38">
        <s v="140009029028"/>
        <s v="140009038577"/>
        <s v="140009091718"/>
        <s v="140009101836"/>
        <s v="140009101837"/>
        <s v="140009101844"/>
        <s v="140009108026"/>
        <s v="140009112852"/>
        <s v="140009113022"/>
        <s v="140009113027"/>
        <s v="140009113053"/>
        <s v="140009113071"/>
        <s v="140009113077"/>
        <s v="140009113080"/>
        <s v="140009113157"/>
        <s v="140009113158"/>
        <s v="140009114050"/>
        <s v="140009114570"/>
        <s v="140009114574"/>
        <s v="140009116429"/>
        <s v="140009120182"/>
        <s v="140009120183"/>
        <s v="140009126542"/>
        <s v="140009126552"/>
        <s v="140009126586"/>
        <s v="140009126588"/>
        <s v="140009127311"/>
        <s v="140009127321"/>
        <s v="140009127611"/>
        <s v="140009127701"/>
        <s v="140009127704"/>
        <s v="140009127707"/>
        <s v="140009127710"/>
        <s v="140009127713"/>
        <s v="140009127716"/>
        <s v="140009127719"/>
        <s v="140009127749"/>
        <m/>
      </sharedItems>
    </cacheField>
    <cacheField name="Sum of results(ECC)" numFmtId="0">
      <sharedItems containsString="0" containsBlank="1" containsNumber="1" minValue="0" maxValue="2243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n v="224328"/>
  </r>
  <r>
    <x v="1"/>
    <n v="4337"/>
  </r>
  <r>
    <x v="2"/>
    <n v="13"/>
  </r>
  <r>
    <x v="3"/>
    <n v="132.80000000000001"/>
  </r>
  <r>
    <x v="4"/>
    <n v="121.7"/>
  </r>
  <r>
    <x v="5"/>
    <n v="273"/>
  </r>
  <r>
    <x v="6"/>
    <n v="1016"/>
  </r>
  <r>
    <x v="7"/>
    <n v="29"/>
  </r>
  <r>
    <x v="8"/>
    <n v="49.9"/>
  </r>
  <r>
    <x v="9"/>
    <n v="108"/>
  </r>
  <r>
    <x v="10"/>
    <n v="67.900000000000006"/>
  </r>
  <r>
    <x v="11"/>
    <n v="37.5"/>
  </r>
  <r>
    <x v="12"/>
    <n v="158.9"/>
  </r>
  <r>
    <x v="13"/>
    <n v="166.6"/>
  </r>
  <r>
    <x v="14"/>
    <n v="12"/>
  </r>
  <r>
    <x v="15"/>
    <n v="13"/>
  </r>
  <r>
    <x v="16"/>
    <n v="38"/>
  </r>
  <r>
    <x v="17"/>
    <n v="0"/>
  </r>
  <r>
    <x v="18"/>
    <n v="0"/>
  </r>
  <r>
    <x v="19"/>
    <n v="4617"/>
  </r>
  <r>
    <x v="20"/>
    <n v="0"/>
  </r>
  <r>
    <x v="21"/>
    <n v="9"/>
  </r>
  <r>
    <x v="22"/>
    <n v="49.9"/>
  </r>
  <r>
    <x v="23"/>
    <n v="65.900000000000006"/>
  </r>
  <r>
    <x v="24"/>
    <n v="323.8"/>
  </r>
  <r>
    <x v="25"/>
    <n v="612.79999999999995"/>
  </r>
  <r>
    <x v="26"/>
    <n v="0"/>
  </r>
  <r>
    <x v="27"/>
    <n v="0"/>
  </r>
  <r>
    <x v="28"/>
    <n v="33"/>
  </r>
  <r>
    <x v="29"/>
    <n v="5916"/>
  </r>
  <r>
    <x v="30"/>
    <n v="154"/>
  </r>
  <r>
    <x v="31"/>
    <n v="223"/>
  </r>
  <r>
    <x v="32"/>
    <n v="127"/>
  </r>
  <r>
    <x v="33"/>
    <n v="65"/>
  </r>
  <r>
    <x v="34"/>
    <n v="10606"/>
  </r>
  <r>
    <x v="35"/>
    <n v="5"/>
  </r>
  <r>
    <x v="36"/>
    <n v="2020"/>
  </r>
  <r>
    <x v="3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A94B0-835C-4F92-B984-6F4E139911E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/>
  <pivotFields count="2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 of Sum of results(ECC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BA11-B874-43D7-8860-30478374597C}">
  <dimension ref="A3:B42"/>
  <sheetViews>
    <sheetView tabSelected="1" topLeftCell="A25" workbookViewId="0">
      <selection activeCell="A4" sqref="A4:B40"/>
    </sheetView>
  </sheetViews>
  <sheetFormatPr defaultRowHeight="15" x14ac:dyDescent="0.25"/>
  <cols>
    <col min="1" max="1" width="13.140625" bestFit="1" customWidth="1"/>
    <col min="2" max="2" width="25.28515625" bestFit="1" customWidth="1"/>
  </cols>
  <sheetData>
    <row r="3" spans="1:2" x14ac:dyDescent="0.25">
      <c r="A3" s="4" t="s">
        <v>47</v>
      </c>
      <c r="B3" t="s">
        <v>50</v>
      </c>
    </row>
    <row r="4" spans="1:2" x14ac:dyDescent="0.25">
      <c r="A4" s="5" t="s">
        <v>13</v>
      </c>
      <c r="B4" s="6">
        <v>224328</v>
      </c>
    </row>
    <row r="5" spans="1:2" x14ac:dyDescent="0.25">
      <c r="A5" s="5" t="s">
        <v>14</v>
      </c>
      <c r="B5" s="6">
        <v>4337</v>
      </c>
    </row>
    <row r="6" spans="1:2" x14ac:dyDescent="0.25">
      <c r="A6" s="5" t="s">
        <v>15</v>
      </c>
      <c r="B6" s="6">
        <v>13</v>
      </c>
    </row>
    <row r="7" spans="1:2" x14ac:dyDescent="0.25">
      <c r="A7" s="5" t="s">
        <v>16</v>
      </c>
      <c r="B7" s="6">
        <v>132.80000000000001</v>
      </c>
    </row>
    <row r="8" spans="1:2" x14ac:dyDescent="0.25">
      <c r="A8" s="5" t="s">
        <v>17</v>
      </c>
      <c r="B8" s="6">
        <v>121.7</v>
      </c>
    </row>
    <row r="9" spans="1:2" x14ac:dyDescent="0.25">
      <c r="A9" s="5" t="s">
        <v>18</v>
      </c>
      <c r="B9" s="6">
        <v>273</v>
      </c>
    </row>
    <row r="10" spans="1:2" x14ac:dyDescent="0.25">
      <c r="A10" s="5" t="s">
        <v>3</v>
      </c>
      <c r="B10" s="6">
        <v>1016</v>
      </c>
    </row>
    <row r="11" spans="1:2" x14ac:dyDescent="0.25">
      <c r="A11" s="5" t="s">
        <v>19</v>
      </c>
      <c r="B11" s="6">
        <v>29</v>
      </c>
    </row>
    <row r="12" spans="1:2" x14ac:dyDescent="0.25">
      <c r="A12" s="5" t="s">
        <v>20</v>
      </c>
      <c r="B12" s="6">
        <v>49.9</v>
      </c>
    </row>
    <row r="13" spans="1:2" x14ac:dyDescent="0.25">
      <c r="A13" s="5" t="s">
        <v>21</v>
      </c>
      <c r="B13" s="6">
        <v>108</v>
      </c>
    </row>
    <row r="14" spans="1:2" x14ac:dyDescent="0.25">
      <c r="A14" s="5" t="s">
        <v>22</v>
      </c>
      <c r="B14" s="6">
        <v>67.900000000000006</v>
      </c>
    </row>
    <row r="15" spans="1:2" x14ac:dyDescent="0.25">
      <c r="A15" s="5" t="s">
        <v>23</v>
      </c>
      <c r="B15" s="6">
        <v>37.5</v>
      </c>
    </row>
    <row r="16" spans="1:2" x14ac:dyDescent="0.25">
      <c r="A16" s="5" t="s">
        <v>24</v>
      </c>
      <c r="B16" s="6">
        <v>158.9</v>
      </c>
    </row>
    <row r="17" spans="1:2" x14ac:dyDescent="0.25">
      <c r="A17" s="5" t="s">
        <v>25</v>
      </c>
      <c r="B17" s="6">
        <v>166.6</v>
      </c>
    </row>
    <row r="18" spans="1:2" x14ac:dyDescent="0.25">
      <c r="A18" s="5" t="s">
        <v>37</v>
      </c>
      <c r="B18" s="6">
        <v>12</v>
      </c>
    </row>
    <row r="19" spans="1:2" x14ac:dyDescent="0.25">
      <c r="A19" s="5" t="s">
        <v>38</v>
      </c>
      <c r="B19" s="6">
        <v>13</v>
      </c>
    </row>
    <row r="20" spans="1:2" x14ac:dyDescent="0.25">
      <c r="A20" s="5" t="s">
        <v>4</v>
      </c>
      <c r="B20" s="6">
        <v>38</v>
      </c>
    </row>
    <row r="21" spans="1:2" x14ac:dyDescent="0.25">
      <c r="A21" s="5" t="s">
        <v>1</v>
      </c>
      <c r="B21" s="6">
        <v>0</v>
      </c>
    </row>
    <row r="22" spans="1:2" x14ac:dyDescent="0.25">
      <c r="A22" s="5" t="s">
        <v>2</v>
      </c>
      <c r="B22" s="6">
        <v>0</v>
      </c>
    </row>
    <row r="23" spans="1:2" x14ac:dyDescent="0.25">
      <c r="A23" s="5" t="s">
        <v>26</v>
      </c>
      <c r="B23" s="6">
        <v>4617</v>
      </c>
    </row>
    <row r="24" spans="1:2" x14ac:dyDescent="0.25">
      <c r="A24" s="5" t="s">
        <v>33</v>
      </c>
      <c r="B24" s="6">
        <v>0</v>
      </c>
    </row>
    <row r="25" spans="1:2" x14ac:dyDescent="0.25">
      <c r="A25" s="5" t="s">
        <v>36</v>
      </c>
      <c r="B25" s="6">
        <v>9</v>
      </c>
    </row>
    <row r="26" spans="1:2" x14ac:dyDescent="0.25">
      <c r="A26" s="5" t="s">
        <v>27</v>
      </c>
      <c r="B26" s="6">
        <v>49.9</v>
      </c>
    </row>
    <row r="27" spans="1:2" x14ac:dyDescent="0.25">
      <c r="A27" s="5" t="s">
        <v>28</v>
      </c>
      <c r="B27" s="6">
        <v>65.900000000000006</v>
      </c>
    </row>
    <row r="28" spans="1:2" x14ac:dyDescent="0.25">
      <c r="A28" s="5" t="s">
        <v>29</v>
      </c>
      <c r="B28" s="6">
        <v>323.8</v>
      </c>
    </row>
    <row r="29" spans="1:2" x14ac:dyDescent="0.25">
      <c r="A29" s="5" t="s">
        <v>30</v>
      </c>
      <c r="B29" s="6">
        <v>612.79999999999995</v>
      </c>
    </row>
    <row r="30" spans="1:2" x14ac:dyDescent="0.25">
      <c r="A30" s="5" t="s">
        <v>35</v>
      </c>
      <c r="B30" s="6">
        <v>0</v>
      </c>
    </row>
    <row r="31" spans="1:2" x14ac:dyDescent="0.25">
      <c r="A31" s="5" t="s">
        <v>34</v>
      </c>
      <c r="B31" s="6">
        <v>0</v>
      </c>
    </row>
    <row r="32" spans="1:2" x14ac:dyDescent="0.25">
      <c r="A32" s="5" t="s">
        <v>31</v>
      </c>
      <c r="B32" s="6">
        <v>33</v>
      </c>
    </row>
    <row r="33" spans="1:2" x14ac:dyDescent="0.25">
      <c r="A33" s="5" t="s">
        <v>5</v>
      </c>
      <c r="B33" s="6">
        <v>5916</v>
      </c>
    </row>
    <row r="34" spans="1:2" x14ac:dyDescent="0.25">
      <c r="A34" s="5" t="s">
        <v>6</v>
      </c>
      <c r="B34" s="6">
        <v>154</v>
      </c>
    </row>
    <row r="35" spans="1:2" x14ac:dyDescent="0.25">
      <c r="A35" s="5" t="s">
        <v>7</v>
      </c>
      <c r="B35" s="6">
        <v>223</v>
      </c>
    </row>
    <row r="36" spans="1:2" x14ac:dyDescent="0.25">
      <c r="A36" s="5" t="s">
        <v>8</v>
      </c>
      <c r="B36" s="6">
        <v>127</v>
      </c>
    </row>
    <row r="37" spans="1:2" x14ac:dyDescent="0.25">
      <c r="A37" s="5" t="s">
        <v>9</v>
      </c>
      <c r="B37" s="6">
        <v>65</v>
      </c>
    </row>
    <row r="38" spans="1:2" x14ac:dyDescent="0.25">
      <c r="A38" s="5" t="s">
        <v>10</v>
      </c>
      <c r="B38" s="6">
        <v>10606</v>
      </c>
    </row>
    <row r="39" spans="1:2" x14ac:dyDescent="0.25">
      <c r="A39" s="5" t="s">
        <v>11</v>
      </c>
      <c r="B39" s="6">
        <v>5</v>
      </c>
    </row>
    <row r="40" spans="1:2" x14ac:dyDescent="0.25">
      <c r="A40" s="5" t="s">
        <v>12</v>
      </c>
      <c r="B40" s="6">
        <v>2020</v>
      </c>
    </row>
    <row r="41" spans="1:2" x14ac:dyDescent="0.25">
      <c r="A41" s="5" t="s">
        <v>48</v>
      </c>
      <c r="B41" s="6"/>
    </row>
    <row r="42" spans="1:2" x14ac:dyDescent="0.25">
      <c r="A42" s="5" t="s">
        <v>49</v>
      </c>
      <c r="B42" s="6">
        <v>255729.69999999995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A14E-0472-406B-93F4-4D67C09E811E}">
  <dimension ref="A1:G38"/>
  <sheetViews>
    <sheetView workbookViewId="0">
      <selection activeCell="C1" sqref="C1:D1048576"/>
    </sheetView>
  </sheetViews>
  <sheetFormatPr defaultRowHeight="15" x14ac:dyDescent="0.25"/>
  <cols>
    <col min="1" max="1" width="13.5703125" bestFit="1" customWidth="1"/>
    <col min="2" max="2" width="18.28515625" bestFit="1" customWidth="1"/>
    <col min="3" max="3" width="13.5703125" bestFit="1" customWidth="1"/>
    <col min="4" max="4" width="18.140625" bestFit="1" customWidth="1"/>
    <col min="5" max="6" width="13.140625" bestFit="1" customWidth="1"/>
    <col min="7" max="7" width="64.140625" customWidth="1"/>
  </cols>
  <sheetData>
    <row r="1" spans="1:7" x14ac:dyDescent="0.25">
      <c r="A1" t="s">
        <v>0</v>
      </c>
      <c r="B1" t="s">
        <v>32</v>
      </c>
      <c r="C1" t="s">
        <v>0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5">
      <c r="A2" t="s">
        <v>1</v>
      </c>
      <c r="B2">
        <v>0</v>
      </c>
      <c r="C2" s="2" t="s">
        <v>13</v>
      </c>
      <c r="D2" s="1">
        <v>224328</v>
      </c>
      <c r="E2" t="str">
        <f>VLOOKUP(A2,C:C,1,0)</f>
        <v>140009114570</v>
      </c>
      <c r="F2" t="str">
        <f>VLOOKUP(C2,A:A,1,0)</f>
        <v>140009029028</v>
      </c>
    </row>
    <row r="3" spans="1:7" x14ac:dyDescent="0.25">
      <c r="A3" t="s">
        <v>2</v>
      </c>
      <c r="B3">
        <v>0</v>
      </c>
      <c r="C3" s="2" t="s">
        <v>14</v>
      </c>
      <c r="D3" s="1">
        <v>4337</v>
      </c>
      <c r="E3" t="str">
        <f t="shared" ref="E3:E38" si="0">VLOOKUP(A3,C:C,1,0)</f>
        <v>140009114574</v>
      </c>
      <c r="F3" t="str">
        <f t="shared" ref="F3:F38" si="1">VLOOKUP(C3,A:A,1,0)</f>
        <v>140009038577</v>
      </c>
    </row>
    <row r="4" spans="1:7" x14ac:dyDescent="0.25">
      <c r="A4" t="s">
        <v>11</v>
      </c>
      <c r="B4">
        <v>5</v>
      </c>
      <c r="C4" s="2" t="s">
        <v>15</v>
      </c>
      <c r="D4" s="1">
        <v>13</v>
      </c>
      <c r="E4" t="str">
        <f t="shared" si="0"/>
        <v>140009127719</v>
      </c>
      <c r="F4" t="str">
        <f t="shared" si="1"/>
        <v>140009091718</v>
      </c>
    </row>
    <row r="5" spans="1:7" x14ac:dyDescent="0.25">
      <c r="A5" t="s">
        <v>15</v>
      </c>
      <c r="B5">
        <v>13</v>
      </c>
      <c r="C5" s="2" t="s">
        <v>16</v>
      </c>
      <c r="D5" s="1">
        <v>132.80000000000001</v>
      </c>
      <c r="E5" t="str">
        <f t="shared" si="0"/>
        <v>140009091718</v>
      </c>
      <c r="F5" t="str">
        <f t="shared" si="1"/>
        <v>140009101836</v>
      </c>
    </row>
    <row r="6" spans="1:7" x14ac:dyDescent="0.25">
      <c r="A6" t="s">
        <v>19</v>
      </c>
      <c r="B6">
        <v>29</v>
      </c>
      <c r="C6" s="2" t="s">
        <v>17</v>
      </c>
      <c r="D6" s="1">
        <v>121.7</v>
      </c>
      <c r="E6" t="str">
        <f t="shared" si="0"/>
        <v>140009112852</v>
      </c>
      <c r="F6" t="str">
        <f t="shared" si="1"/>
        <v>140009101837</v>
      </c>
    </row>
    <row r="7" spans="1:7" x14ac:dyDescent="0.25">
      <c r="A7" t="s">
        <v>31</v>
      </c>
      <c r="B7">
        <v>33</v>
      </c>
      <c r="C7" s="2" t="s">
        <v>18</v>
      </c>
      <c r="D7" s="1">
        <v>273</v>
      </c>
      <c r="E7" t="str">
        <f t="shared" si="0"/>
        <v>140009127611</v>
      </c>
      <c r="F7" t="str">
        <f t="shared" si="1"/>
        <v>140009101844</v>
      </c>
    </row>
    <row r="8" spans="1:7" x14ac:dyDescent="0.25">
      <c r="A8" t="s">
        <v>23</v>
      </c>
      <c r="B8">
        <v>37.5</v>
      </c>
      <c r="C8" s="2" t="s">
        <v>3</v>
      </c>
      <c r="D8" s="1">
        <v>1016</v>
      </c>
      <c r="E8" t="str">
        <f t="shared" si="0"/>
        <v>140009113071</v>
      </c>
      <c r="F8" t="str">
        <f t="shared" si="1"/>
        <v>140009108026</v>
      </c>
    </row>
    <row r="9" spans="1:7" x14ac:dyDescent="0.25">
      <c r="A9" t="s">
        <v>4</v>
      </c>
      <c r="B9">
        <v>38</v>
      </c>
      <c r="C9" s="2" t="s">
        <v>19</v>
      </c>
      <c r="D9" s="1">
        <v>29</v>
      </c>
      <c r="E9" t="str">
        <f t="shared" si="0"/>
        <v>140009114050</v>
      </c>
      <c r="F9" t="str">
        <f t="shared" si="1"/>
        <v>140009112852</v>
      </c>
    </row>
    <row r="10" spans="1:7" x14ac:dyDescent="0.25">
      <c r="A10" t="s">
        <v>20</v>
      </c>
      <c r="B10">
        <v>49.9</v>
      </c>
      <c r="C10" s="2" t="s">
        <v>20</v>
      </c>
      <c r="D10" s="1">
        <v>49.9</v>
      </c>
      <c r="E10" t="str">
        <f t="shared" si="0"/>
        <v>140009113022</v>
      </c>
      <c r="F10" t="str">
        <f t="shared" si="1"/>
        <v>140009113022</v>
      </c>
    </row>
    <row r="11" spans="1:7" x14ac:dyDescent="0.25">
      <c r="A11" t="s">
        <v>27</v>
      </c>
      <c r="B11">
        <v>49.9</v>
      </c>
      <c r="C11" s="2" t="s">
        <v>21</v>
      </c>
      <c r="D11" s="1">
        <v>108</v>
      </c>
      <c r="E11" t="str">
        <f t="shared" si="0"/>
        <v>140009126542</v>
      </c>
      <c r="F11" t="str">
        <f t="shared" si="1"/>
        <v>140009113027</v>
      </c>
    </row>
    <row r="12" spans="1:7" x14ac:dyDescent="0.25">
      <c r="A12" t="s">
        <v>9</v>
      </c>
      <c r="B12">
        <v>65</v>
      </c>
      <c r="C12" s="2" t="s">
        <v>22</v>
      </c>
      <c r="D12" s="1">
        <v>67.900000000000006</v>
      </c>
      <c r="E12" t="str">
        <f t="shared" si="0"/>
        <v>140009127713</v>
      </c>
      <c r="F12" t="str">
        <f t="shared" si="1"/>
        <v>140009113053</v>
      </c>
    </row>
    <row r="13" spans="1:7" x14ac:dyDescent="0.25">
      <c r="A13" t="s">
        <v>28</v>
      </c>
      <c r="B13">
        <v>65.900000000000006</v>
      </c>
      <c r="C13" s="2" t="s">
        <v>23</v>
      </c>
      <c r="D13" s="1">
        <v>37.5</v>
      </c>
      <c r="E13" t="str">
        <f t="shared" si="0"/>
        <v>140009126552</v>
      </c>
      <c r="F13" t="str">
        <f t="shared" si="1"/>
        <v>140009113071</v>
      </c>
    </row>
    <row r="14" spans="1:7" x14ac:dyDescent="0.25">
      <c r="A14" t="s">
        <v>22</v>
      </c>
      <c r="B14">
        <v>67.900000000000006</v>
      </c>
      <c r="C14" s="2" t="s">
        <v>24</v>
      </c>
      <c r="D14" s="1">
        <v>158.9</v>
      </c>
      <c r="E14" t="str">
        <f t="shared" si="0"/>
        <v>140009113053</v>
      </c>
      <c r="F14" t="str">
        <f t="shared" si="1"/>
        <v>140009113077</v>
      </c>
    </row>
    <row r="15" spans="1:7" x14ac:dyDescent="0.25">
      <c r="A15" t="s">
        <v>21</v>
      </c>
      <c r="B15">
        <v>108</v>
      </c>
      <c r="C15" s="2" t="s">
        <v>25</v>
      </c>
      <c r="D15" s="1">
        <v>166.6</v>
      </c>
      <c r="E15" t="str">
        <f t="shared" si="0"/>
        <v>140009113027</v>
      </c>
      <c r="F15" t="str">
        <f t="shared" si="1"/>
        <v>140009113080</v>
      </c>
    </row>
    <row r="16" spans="1:7" x14ac:dyDescent="0.25">
      <c r="A16" t="s">
        <v>17</v>
      </c>
      <c r="B16">
        <v>121.7</v>
      </c>
      <c r="C16" s="2" t="s">
        <v>37</v>
      </c>
      <c r="D16" s="1">
        <v>12</v>
      </c>
      <c r="E16" t="str">
        <f t="shared" si="0"/>
        <v>140009101837</v>
      </c>
      <c r="F16" t="e">
        <f t="shared" si="1"/>
        <v>#N/A</v>
      </c>
      <c r="G16" s="3" t="s">
        <v>43</v>
      </c>
    </row>
    <row r="17" spans="1:6" x14ac:dyDescent="0.25">
      <c r="A17" t="s">
        <v>8</v>
      </c>
      <c r="B17">
        <v>127</v>
      </c>
      <c r="C17" s="2" t="s">
        <v>38</v>
      </c>
      <c r="D17" s="1">
        <v>13</v>
      </c>
      <c r="E17" t="str">
        <f t="shared" si="0"/>
        <v>140009127710</v>
      </c>
      <c r="F17" t="e">
        <f t="shared" si="1"/>
        <v>#N/A</v>
      </c>
    </row>
    <row r="18" spans="1:6" x14ac:dyDescent="0.25">
      <c r="A18" t="s">
        <v>16</v>
      </c>
      <c r="B18">
        <v>132.80000000000001</v>
      </c>
      <c r="C18" s="2" t="s">
        <v>4</v>
      </c>
      <c r="D18" s="1">
        <v>38</v>
      </c>
      <c r="E18" t="str">
        <f t="shared" si="0"/>
        <v>140009101836</v>
      </c>
      <c r="F18" t="str">
        <f t="shared" si="1"/>
        <v>140009114050</v>
      </c>
    </row>
    <row r="19" spans="1:6" x14ac:dyDescent="0.25">
      <c r="A19" t="s">
        <v>6</v>
      </c>
      <c r="B19">
        <v>154</v>
      </c>
      <c r="C19" s="2" t="s">
        <v>1</v>
      </c>
      <c r="D19" s="1">
        <v>0</v>
      </c>
      <c r="E19" t="str">
        <f t="shared" si="0"/>
        <v>140009127704</v>
      </c>
      <c r="F19" t="str">
        <f t="shared" si="1"/>
        <v>140009114570</v>
      </c>
    </row>
    <row r="20" spans="1:6" x14ac:dyDescent="0.25">
      <c r="A20" t="s">
        <v>24</v>
      </c>
      <c r="B20">
        <v>158.9</v>
      </c>
      <c r="C20" s="2" t="s">
        <v>2</v>
      </c>
      <c r="D20" s="1">
        <v>0</v>
      </c>
      <c r="E20" t="str">
        <f t="shared" si="0"/>
        <v>140009113077</v>
      </c>
      <c r="F20" t="str">
        <f t="shared" si="1"/>
        <v>140009114574</v>
      </c>
    </row>
    <row r="21" spans="1:6" x14ac:dyDescent="0.25">
      <c r="A21" t="s">
        <v>25</v>
      </c>
      <c r="B21">
        <v>166.6</v>
      </c>
      <c r="C21" s="2" t="s">
        <v>26</v>
      </c>
      <c r="D21" s="1">
        <v>4617</v>
      </c>
      <c r="E21" t="str">
        <f t="shared" si="0"/>
        <v>140009113080</v>
      </c>
      <c r="F21" t="str">
        <f t="shared" si="1"/>
        <v>140009116429</v>
      </c>
    </row>
    <row r="22" spans="1:6" x14ac:dyDescent="0.25">
      <c r="A22" t="s">
        <v>7</v>
      </c>
      <c r="B22">
        <v>223</v>
      </c>
      <c r="C22" s="2" t="s">
        <v>33</v>
      </c>
      <c r="D22" s="1">
        <v>0</v>
      </c>
      <c r="E22" t="str">
        <f t="shared" si="0"/>
        <v>140009127707</v>
      </c>
      <c r="F22" t="e">
        <f t="shared" si="1"/>
        <v>#N/A</v>
      </c>
    </row>
    <row r="23" spans="1:6" x14ac:dyDescent="0.25">
      <c r="A23" t="s">
        <v>18</v>
      </c>
      <c r="B23">
        <v>273</v>
      </c>
      <c r="C23" s="2" t="s">
        <v>36</v>
      </c>
      <c r="D23" s="1">
        <v>9</v>
      </c>
      <c r="E23" t="str">
        <f t="shared" si="0"/>
        <v>140009101844</v>
      </c>
      <c r="F23" t="e">
        <f t="shared" si="1"/>
        <v>#N/A</v>
      </c>
    </row>
    <row r="24" spans="1:6" x14ac:dyDescent="0.25">
      <c r="A24" t="s">
        <v>29</v>
      </c>
      <c r="B24">
        <v>323.8</v>
      </c>
      <c r="C24" s="2" t="s">
        <v>27</v>
      </c>
      <c r="D24" s="1">
        <v>49.9</v>
      </c>
      <c r="E24" t="str">
        <f t="shared" si="0"/>
        <v>140009126586</v>
      </c>
      <c r="F24" t="str">
        <f t="shared" si="1"/>
        <v>140009126542</v>
      </c>
    </row>
    <row r="25" spans="1:6" x14ac:dyDescent="0.25">
      <c r="A25" t="s">
        <v>30</v>
      </c>
      <c r="B25">
        <v>612.79999999999995</v>
      </c>
      <c r="C25" s="2" t="s">
        <v>28</v>
      </c>
      <c r="D25" s="1">
        <v>65.900000000000006</v>
      </c>
      <c r="E25" t="str">
        <f t="shared" si="0"/>
        <v>140009126588</v>
      </c>
      <c r="F25" t="str">
        <f t="shared" si="1"/>
        <v>140009126552</v>
      </c>
    </row>
    <row r="26" spans="1:6" x14ac:dyDescent="0.25">
      <c r="A26" t="s">
        <v>3</v>
      </c>
      <c r="B26">
        <v>1016</v>
      </c>
      <c r="C26" s="2" t="s">
        <v>29</v>
      </c>
      <c r="D26" s="1">
        <v>323.8</v>
      </c>
      <c r="E26" t="str">
        <f t="shared" si="0"/>
        <v>140009108026</v>
      </c>
      <c r="F26" t="str">
        <f t="shared" si="1"/>
        <v>140009126586</v>
      </c>
    </row>
    <row r="27" spans="1:6" x14ac:dyDescent="0.25">
      <c r="A27" t="s">
        <v>12</v>
      </c>
      <c r="B27">
        <v>2020</v>
      </c>
      <c r="C27" s="2" t="s">
        <v>30</v>
      </c>
      <c r="D27" s="1">
        <v>612.79999999999995</v>
      </c>
      <c r="E27" t="str">
        <f t="shared" si="0"/>
        <v>140009127749</v>
      </c>
      <c r="F27" t="str">
        <f t="shared" si="1"/>
        <v>140009126588</v>
      </c>
    </row>
    <row r="28" spans="1:6" x14ac:dyDescent="0.25">
      <c r="A28" t="s">
        <v>14</v>
      </c>
      <c r="B28">
        <v>4337</v>
      </c>
      <c r="C28" s="2" t="s">
        <v>35</v>
      </c>
      <c r="D28" s="1">
        <v>0</v>
      </c>
      <c r="E28" t="str">
        <f t="shared" si="0"/>
        <v>140009038577</v>
      </c>
      <c r="F28" t="e">
        <f t="shared" si="1"/>
        <v>#N/A</v>
      </c>
    </row>
    <row r="29" spans="1:6" x14ac:dyDescent="0.25">
      <c r="A29" t="s">
        <v>26</v>
      </c>
      <c r="B29">
        <v>4617</v>
      </c>
      <c r="C29" s="2" t="s">
        <v>34</v>
      </c>
      <c r="D29" s="1">
        <v>0</v>
      </c>
      <c r="E29" t="str">
        <f t="shared" si="0"/>
        <v>140009116429</v>
      </c>
      <c r="F29" t="e">
        <f t="shared" si="1"/>
        <v>#N/A</v>
      </c>
    </row>
    <row r="30" spans="1:6" x14ac:dyDescent="0.25">
      <c r="A30" t="s">
        <v>5</v>
      </c>
      <c r="B30">
        <v>5916</v>
      </c>
      <c r="C30" s="2" t="s">
        <v>31</v>
      </c>
      <c r="D30" s="1">
        <v>33</v>
      </c>
      <c r="E30" t="str">
        <f t="shared" si="0"/>
        <v>140009127701</v>
      </c>
      <c r="F30" t="str">
        <f t="shared" si="1"/>
        <v>140009127611</v>
      </c>
    </row>
    <row r="31" spans="1:6" x14ac:dyDescent="0.25">
      <c r="A31" t="s">
        <v>10</v>
      </c>
      <c r="B31">
        <v>10606</v>
      </c>
      <c r="C31" s="2" t="s">
        <v>5</v>
      </c>
      <c r="D31" s="1">
        <v>5916</v>
      </c>
      <c r="E31" t="str">
        <f t="shared" si="0"/>
        <v>140009127716</v>
      </c>
      <c r="F31" t="str">
        <f t="shared" si="1"/>
        <v>140009127701</v>
      </c>
    </row>
    <row r="32" spans="1:6" x14ac:dyDescent="0.25">
      <c r="A32" t="s">
        <v>13</v>
      </c>
      <c r="B32">
        <v>224328</v>
      </c>
      <c r="C32" s="2" t="s">
        <v>6</v>
      </c>
      <c r="D32" s="1">
        <v>154</v>
      </c>
      <c r="E32" t="str">
        <f t="shared" si="0"/>
        <v>140009029028</v>
      </c>
      <c r="F32" t="str">
        <f t="shared" si="1"/>
        <v>140009127704</v>
      </c>
    </row>
    <row r="33" spans="3:6" x14ac:dyDescent="0.25">
      <c r="C33" s="2" t="s">
        <v>7</v>
      </c>
      <c r="D33" s="1">
        <v>223</v>
      </c>
      <c r="E33" t="e">
        <f t="shared" si="0"/>
        <v>#N/A</v>
      </c>
      <c r="F33" t="str">
        <f t="shared" si="1"/>
        <v>140009127707</v>
      </c>
    </row>
    <row r="34" spans="3:6" x14ac:dyDescent="0.25">
      <c r="C34" s="2" t="s">
        <v>8</v>
      </c>
      <c r="D34" s="1">
        <v>127</v>
      </c>
      <c r="E34" t="e">
        <f t="shared" si="0"/>
        <v>#N/A</v>
      </c>
      <c r="F34" t="str">
        <f t="shared" si="1"/>
        <v>140009127710</v>
      </c>
    </row>
    <row r="35" spans="3:6" x14ac:dyDescent="0.25">
      <c r="C35" s="2" t="s">
        <v>9</v>
      </c>
      <c r="D35" s="1">
        <v>65</v>
      </c>
      <c r="E35" t="e">
        <f t="shared" si="0"/>
        <v>#N/A</v>
      </c>
      <c r="F35" t="str">
        <f t="shared" si="1"/>
        <v>140009127713</v>
      </c>
    </row>
    <row r="36" spans="3:6" x14ac:dyDescent="0.25">
      <c r="C36" s="2" t="s">
        <v>10</v>
      </c>
      <c r="D36" s="1">
        <v>10606</v>
      </c>
      <c r="E36" t="e">
        <f t="shared" si="0"/>
        <v>#N/A</v>
      </c>
      <c r="F36" t="str">
        <f t="shared" si="1"/>
        <v>140009127716</v>
      </c>
    </row>
    <row r="37" spans="3:6" x14ac:dyDescent="0.25">
      <c r="C37" s="2" t="s">
        <v>11</v>
      </c>
      <c r="D37" s="1">
        <v>5</v>
      </c>
      <c r="E37" t="e">
        <f t="shared" si="0"/>
        <v>#N/A</v>
      </c>
      <c r="F37" t="str">
        <f t="shared" si="1"/>
        <v>140009127719</v>
      </c>
    </row>
    <row r="38" spans="3:6" x14ac:dyDescent="0.25">
      <c r="C38" s="2" t="s">
        <v>12</v>
      </c>
      <c r="D38" s="1">
        <v>2020</v>
      </c>
      <c r="E38" t="e">
        <f t="shared" si="0"/>
        <v>#N/A</v>
      </c>
      <c r="F38" t="str">
        <f t="shared" si="1"/>
        <v>140009127749</v>
      </c>
    </row>
  </sheetData>
  <autoFilter ref="A1:G38" xr:uid="{0CA2A14E-0472-406B-93F4-4D67C09E811E}"/>
  <sortState xmlns:xlrd2="http://schemas.microsoft.com/office/spreadsheetml/2017/richdata2" ref="A2:B32">
    <sortCondition ref="B1:B32"/>
  </sortState>
  <pageMargins left="0.7" right="0.7" top="0.75" bottom="0.75" header="0.3" footer="0.3"/>
  <customProperties>
    <customPr name="IbpWorksheetKeyString_GU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C74F-0DA7-400B-B381-68016865E7CC}">
  <dimension ref="A1:A47"/>
  <sheetViews>
    <sheetView topLeftCell="A20" workbookViewId="0">
      <selection activeCell="A48" sqref="A48"/>
    </sheetView>
  </sheetViews>
  <sheetFormatPr defaultRowHeight="15" x14ac:dyDescent="0.25"/>
  <sheetData>
    <row r="1" spans="1:1" x14ac:dyDescent="0.25">
      <c r="A1" t="s">
        <v>45</v>
      </c>
    </row>
    <row r="23" spans="1:1" x14ac:dyDescent="0.25">
      <c r="A23" t="s">
        <v>44</v>
      </c>
    </row>
    <row r="47" spans="1:1" x14ac:dyDescent="0.25">
      <c r="A47" t="s">
        <v>46</v>
      </c>
    </row>
  </sheetData>
  <pageMargins left="0.7" right="0.7" top="0.75" bottom="0.75" header="0.3" footer="0.3"/>
  <customProperties>
    <customPr name="IbpWorksheetKeyString_GUID" r:id="rId1"/>
  </customPropertie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4ED8C6AEA27D439DAD76B56F010DD9" ma:contentTypeVersion="12" ma:contentTypeDescription="Create a new document." ma:contentTypeScope="" ma:versionID="333232edd45b3f5c46a5a478cb0a7eda">
  <xsd:schema xmlns:xsd="http://www.w3.org/2001/XMLSchema" xmlns:xs="http://www.w3.org/2001/XMLSchema" xmlns:p="http://schemas.microsoft.com/office/2006/metadata/properties" xmlns:ns2="3fa9a0a2-2333-4630-ada8-bfc508797a93" xmlns:ns3="fd2442c4-80ec-436f-a0c2-96fe1321cd46" targetNamespace="http://schemas.microsoft.com/office/2006/metadata/properties" ma:root="true" ma:fieldsID="720d62310ef923e2ab40a72f89f3adaa" ns2:_="" ns3:_="">
    <xsd:import namespace="3fa9a0a2-2333-4630-ada8-bfc508797a93"/>
    <xsd:import namespace="fd2442c4-80ec-436f-a0c2-96fe1321c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9a0a2-2333-4630-ada8-bfc508797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51d461-d530-465a-81eb-73ef42a83d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442c4-80ec-436f-a0c2-96fe1321cd4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4afc960-c454-4e28-808f-da83bc605dba}" ma:internalName="TaxCatchAll" ma:showField="CatchAllData" ma:web="fd2442c4-80ec-436f-a0c2-96fe1321cd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a9a0a2-2333-4630-ada8-bfc508797a93">
      <Terms xmlns="http://schemas.microsoft.com/office/infopath/2007/PartnerControls"/>
    </lcf76f155ced4ddcb4097134ff3c332f>
    <TaxCatchAll xmlns="fd2442c4-80ec-436f-a0c2-96fe1321cd46" xsi:nil="true"/>
  </documentManagement>
</p:properties>
</file>

<file path=customXml/itemProps1.xml><?xml version="1.0" encoding="utf-8"?>
<ds:datastoreItem xmlns:ds="http://schemas.openxmlformats.org/officeDocument/2006/customXml" ds:itemID="{CBE238B1-D0F0-462C-9E4A-8EA1B62B26C8}"/>
</file>

<file path=customXml/itemProps2.xml><?xml version="1.0" encoding="utf-8"?>
<ds:datastoreItem xmlns:ds="http://schemas.openxmlformats.org/officeDocument/2006/customXml" ds:itemID="{32B577DC-F301-4B4E-BBDD-C6462D002E49}"/>
</file>

<file path=customXml/itemProps3.xml><?xml version="1.0" encoding="utf-8"?>
<ds:datastoreItem xmlns:ds="http://schemas.openxmlformats.org/officeDocument/2006/customXml" ds:itemID="{9C0EDAD5-E057-4820-A109-DA5D4EE26D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BW vs ECC</vt:lpstr>
      <vt:lpstr>SUM_OF_X</vt:lpstr>
    </vt:vector>
  </TitlesOfParts>
  <Company>GlaxoSmithKline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Chadive Mounika</dc:creator>
  <cp:lastModifiedBy>Erry Lavakumar</cp:lastModifiedBy>
  <dcterms:created xsi:type="dcterms:W3CDTF">2024-06-03T11:10:51Z</dcterms:created>
  <dcterms:modified xsi:type="dcterms:W3CDTF">2024-07-09T10:29:57Z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2024-06-03T11:37:23Z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72289744-0982-40a4-8238-f6c31b9449f1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0x010100B84ED8C6AEA27D439DAD76B56F010DD9</vt:lpwstr>
  </property>
</Properties>
</file>