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/Downloads/Book-53 Final Epub Folder/Code/"/>
    </mc:Choice>
  </mc:AlternateContent>
  <xr:revisionPtr revIDLastSave="0" documentId="8_{7E9ADAF0-A773-5C44-98BC-71A34B7BF05F}" xr6:coauthVersionLast="47" xr6:coauthVersionMax="47" xr10:uidLastSave="{00000000-0000-0000-0000-000000000000}"/>
  <bookViews>
    <workbookView xWindow="-500" yWindow="2300" windowWidth="27640" windowHeight="16540" xr2:uid="{BC34DB50-3508-4B4F-9906-E19D5BC6D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O10" i="1"/>
  <c r="O9" i="1"/>
  <c r="O8" i="1"/>
  <c r="G8" i="1"/>
  <c r="C8" i="1"/>
  <c r="O7" i="1"/>
  <c r="O6" i="1"/>
  <c r="O5" i="1"/>
  <c r="O4" i="1"/>
  <c r="O3" i="1"/>
  <c r="H3" i="1"/>
  <c r="G3" i="1"/>
</calcChain>
</file>

<file path=xl/sharedStrings.xml><?xml version="1.0" encoding="utf-8"?>
<sst xmlns="http://schemas.openxmlformats.org/spreadsheetml/2006/main" count="13" uniqueCount="10">
  <si>
    <t>Daily Payments</t>
  </si>
  <si>
    <t>Invoice #</t>
  </si>
  <si>
    <t>Totals</t>
  </si>
  <si>
    <t>Due Date</t>
  </si>
  <si>
    <t>Amt</t>
  </si>
  <si>
    <t>Priority?</t>
  </si>
  <si>
    <t>=SUM(C3:G7)</t>
  </si>
  <si>
    <t>=SUM(C3:C7)</t>
  </si>
  <si>
    <t>Amount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</si>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</sst>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3">
    <xf numFmtId="0" fontId="0" fillId="0" borderId="0"/>
    <xf numFmtId="0" fontId="2" fillId="2" borderId="2" applyNumberFormat="0" applyProtection="0">
      <alignment vertical="center"/>
    </xf>
    <xf numFmtId="0" fontId="3" fillId="0" borderId="2" applyNumberForma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1">
      <alignment vertical="center"/>
    </xf>
    <xf numFmtId="164" fontId="2" fillId="2" borderId="2" xfId="1" applyNumberFormat="1">
      <alignment vertical="center"/>
    </xf>
    <xf numFmtId="0" fontId="2" fillId="2" borderId="3" xfId="1" applyBorder="1">
      <alignment vertical="center"/>
    </xf>
    <xf numFmtId="0" fontId="2" fillId="0" borderId="2" xfId="2" applyFont="1">
      <alignment vertical="center"/>
    </xf>
    <xf numFmtId="3" fontId="3" fillId="0" borderId="2" xfId="2" applyNumberFormat="1">
      <alignment vertical="center"/>
    </xf>
    <xf numFmtId="3" fontId="2" fillId="0" borderId="0" xfId="0" applyNumberFormat="1" applyFont="1"/>
    <xf numFmtId="0" fontId="3" fillId="0" borderId="2" xfId="2">
      <alignment vertical="center"/>
    </xf>
    <xf numFmtId="14" fontId="3" fillId="0" borderId="2" xfId="2" applyNumberFormat="1">
      <alignment vertical="center"/>
    </xf>
    <xf numFmtId="3" fontId="0" fillId="0" borderId="0" xfId="0" applyNumberFormat="1"/>
    <xf numFmtId="3" fontId="0" fillId="0" borderId="0" xfId="0" quotePrefix="1" applyNumberFormat="1"/>
    <xf numFmtId="0" fontId="2" fillId="0" borderId="0" xfId="0" quotePrefix="1" applyFont="1"/>
    <xf numFmtId="0" fontId="2" fillId="2" borderId="4" xfId="1" applyBorder="1">
      <alignment vertical="center"/>
    </xf>
    <xf numFmtId="0" fontId="2" fillId="2" borderId="5" xfId="1" applyBorder="1">
      <alignment vertical="center"/>
    </xf>
    <xf numFmtId="0" fontId="2" fillId="2" borderId="6" xfId="1" applyBorder="1">
      <alignment vertical="center"/>
    </xf>
    <xf numFmtId="0" fontId="3" fillId="0" borderId="7" xfId="2" applyBorder="1">
      <alignment vertical="center"/>
    </xf>
    <xf numFmtId="3" fontId="3" fillId="0" borderId="8" xfId="2" applyNumberFormat="1" applyBorder="1">
      <alignment vertical="center"/>
    </xf>
    <xf numFmtId="0" fontId="3" fillId="0" borderId="9" xfId="2" applyBorder="1">
      <alignment vertical="center"/>
    </xf>
    <xf numFmtId="14" fontId="3" fillId="0" borderId="10" xfId="2" applyNumberFormat="1" applyBorder="1">
      <alignment vertical="center"/>
    </xf>
    <xf numFmtId="3" fontId="3" fillId="0" borderId="11" xfId="2" applyNumberFormat="1" applyBorder="1">
      <alignment vertical="center"/>
    </xf>
  </cellXfs>
  <cellStyles count="3">
    <cellStyle name="Header Cell" xfId="1" xr:uid="{F4FFC86C-2B80-154D-A4EF-2710A4E61CC5}"/>
    <cellStyle name="Normal" xfId="0" builtinId="0"/>
    <cellStyle name="Normal Cell" xfId="2" xr:uid="{405274D2-BF0D-DD4F-9F22-C8FB134B15E6}"/>
  </cellStyles>
  <dxfs count="6"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45642-5298-B148-BADA-3A8360E88012}" name="tblSales1" displayName="tblSales1" ref="B14:D22" totalsRowShown="0" headerRowBorderDxfId="4" tableBorderDxfId="5" totalsRowBorderDxfId="3">
  <autoFilter ref="B14:D22" xr:uid="{1B445642-5298-B148-BADA-3A8360E88012}"/>
  <tableColumns count="3">
    <tableColumn id="1" xr3:uid="{4CC542AF-6023-6E40-B675-E4FA20765391}" name="Invoice #" dataDxfId="2" dataCellStyle="Normal Cell"/>
    <tableColumn id="2" xr3:uid="{FEC3F5E6-70C7-A04A-A558-BA4B9A785469}" name="Due Date" dataDxfId="1" dataCellStyle="Normal Cell"/>
    <tableColumn id="3" xr3:uid="{9D7DABCD-3B43-9343-9EF2-B858BEA74CF4}" name="Amount" dataDxfId="0" dataCellStyle="Normal Cel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70B7-B3C2-954D-809D-6B50C8A29232}">
  <dimension ref="B1:O22"/>
  <sheetViews>
    <sheetView tabSelected="1" topLeftCell="A4" workbookViewId="0">
      <selection activeCell="F21" sqref="F21"/>
    </sheetView>
  </sheetViews>
  <sheetFormatPr baseColWidth="10" defaultColWidth="8.83203125" defaultRowHeight="16" x14ac:dyDescent="0.2"/>
  <cols>
    <col min="1" max="1" width="2.5" customWidth="1"/>
    <col min="2" max="2" width="10.5" bestFit="1" customWidth="1"/>
    <col min="3" max="3" width="11.1640625" bestFit="1" customWidth="1"/>
    <col min="4" max="4" width="10" bestFit="1" customWidth="1"/>
    <col min="5" max="5" width="6.83203125" bestFit="1" customWidth="1"/>
    <col min="6" max="6" width="10.1640625" bestFit="1" customWidth="1"/>
    <col min="7" max="7" width="9.1640625" bestFit="1" customWidth="1"/>
    <col min="8" max="8" width="11.33203125" bestFit="1" customWidth="1"/>
    <col min="9" max="11" width="7.33203125" customWidth="1"/>
    <col min="12" max="12" width="8" bestFit="1" customWidth="1"/>
    <col min="13" max="13" width="10.5" bestFit="1" customWidth="1"/>
    <col min="14" max="14" width="6.6640625" bestFit="1" customWidth="1"/>
    <col min="15" max="15" width="7.83203125" bestFit="1" customWidth="1"/>
  </cols>
  <sheetData>
    <row r="1" spans="2:15" ht="24" x14ac:dyDescent="0.3">
      <c r="B1" s="1" t="s">
        <v>0</v>
      </c>
      <c r="C1" s="1"/>
      <c r="D1" s="1"/>
      <c r="E1" s="1"/>
      <c r="F1" s="1"/>
      <c r="G1" s="2"/>
    </row>
    <row r="2" spans="2:15" x14ac:dyDescent="0.2">
      <c r="B2" s="3" t="s">
        <v>1</v>
      </c>
      <c r="C2" s="4">
        <v>44958</v>
      </c>
      <c r="D2" s="4">
        <v>44972</v>
      </c>
      <c r="E2" s="4">
        <v>44986</v>
      </c>
      <c r="F2" s="4">
        <v>45005</v>
      </c>
      <c r="G2" s="4" t="s">
        <v>2</v>
      </c>
      <c r="L2" s="3" t="s">
        <v>1</v>
      </c>
      <c r="M2" s="3" t="s">
        <v>3</v>
      </c>
      <c r="N2" s="3" t="s">
        <v>4</v>
      </c>
      <c r="O2" s="5" t="s">
        <v>5</v>
      </c>
    </row>
    <row r="3" spans="2:15" x14ac:dyDescent="0.2">
      <c r="B3" s="6">
        <v>100</v>
      </c>
      <c r="C3" s="7">
        <v>70000</v>
      </c>
      <c r="D3" s="7">
        <v>35000</v>
      </c>
      <c r="E3" s="7">
        <v>55800</v>
      </c>
      <c r="F3" s="7">
        <v>60900</v>
      </c>
      <c r="G3" s="7">
        <f>SUM(C3:F3)</f>
        <v>221700</v>
      </c>
      <c r="H3" s="8">
        <f>SUM(C3:G3)</f>
        <v>443400</v>
      </c>
      <c r="L3" s="9">
        <v>100</v>
      </c>
      <c r="M3" s="10">
        <v>44958</v>
      </c>
      <c r="N3" s="7">
        <v>70000</v>
      </c>
      <c r="O3" s="7" t="str">
        <f>IF(
AND( MONTH(M3)=1, N3&gt;=50000 ),
"YES","NO")</f>
        <v>NO</v>
      </c>
    </row>
    <row r="4" spans="2:15" x14ac:dyDescent="0.2">
      <c r="B4" s="6">
        <v>101</v>
      </c>
      <c r="C4" s="7">
        <v>16000</v>
      </c>
      <c r="D4" s="7">
        <v>77100</v>
      </c>
      <c r="E4" s="7">
        <v>88900</v>
      </c>
      <c r="F4" s="7">
        <v>95200</v>
      </c>
      <c r="L4" s="9">
        <v>101</v>
      </c>
      <c r="M4" s="10">
        <v>44990</v>
      </c>
      <c r="N4" s="7">
        <v>45000</v>
      </c>
      <c r="O4" s="7" t="str">
        <f t="shared" ref="O4:O10" si="0">IF(AND(MONTH(M4)=1,N4&gt;=50000),"YES","NO")</f>
        <v>NO</v>
      </c>
    </row>
    <row r="5" spans="2:15" x14ac:dyDescent="0.2">
      <c r="B5" s="6">
        <v>102</v>
      </c>
      <c r="C5" s="7">
        <v>54200</v>
      </c>
      <c r="D5" s="7">
        <v>93500</v>
      </c>
      <c r="E5" s="7">
        <v>89300</v>
      </c>
      <c r="F5" s="7">
        <v>67100</v>
      </c>
      <c r="L5" s="9">
        <v>102</v>
      </c>
      <c r="M5" s="10">
        <v>44946</v>
      </c>
      <c r="N5" s="7">
        <v>83800</v>
      </c>
      <c r="O5" s="7" t="str">
        <f t="shared" si="0"/>
        <v>YES</v>
      </c>
    </row>
    <row r="6" spans="2:15" x14ac:dyDescent="0.2">
      <c r="B6" s="6">
        <v>103</v>
      </c>
      <c r="C6" s="7">
        <v>69600</v>
      </c>
      <c r="D6" s="7">
        <v>17900</v>
      </c>
      <c r="E6" s="7">
        <v>54700</v>
      </c>
      <c r="F6" s="7">
        <v>11000</v>
      </c>
      <c r="L6" s="9">
        <v>103</v>
      </c>
      <c r="M6" s="10">
        <v>44929</v>
      </c>
      <c r="N6" s="7">
        <v>16000</v>
      </c>
      <c r="O6" s="7" t="str">
        <f t="shared" si="0"/>
        <v>NO</v>
      </c>
    </row>
    <row r="7" spans="2:15" x14ac:dyDescent="0.2">
      <c r="B7" s="6">
        <v>104</v>
      </c>
      <c r="C7" s="7">
        <v>14300</v>
      </c>
      <c r="D7" s="7">
        <v>29900</v>
      </c>
      <c r="E7" s="7">
        <v>53000</v>
      </c>
      <c r="F7" s="7">
        <v>74800</v>
      </c>
      <c r="L7" s="9">
        <v>104</v>
      </c>
      <c r="M7" s="10">
        <v>44927</v>
      </c>
      <c r="N7" s="7">
        <v>77100</v>
      </c>
      <c r="O7" s="7" t="str">
        <f t="shared" si="0"/>
        <v>YES</v>
      </c>
    </row>
    <row r="8" spans="2:15" x14ac:dyDescent="0.2">
      <c r="C8" s="11">
        <f>SUM(C3:C7)</f>
        <v>224100</v>
      </c>
      <c r="D8" s="11"/>
      <c r="E8" s="11"/>
      <c r="F8" s="11"/>
      <c r="G8" s="12">
        <f>SUM(C3:F7)</f>
        <v>1128200</v>
      </c>
      <c r="H8" s="13" t="s">
        <v>6</v>
      </c>
      <c r="L8" s="9">
        <v>105</v>
      </c>
      <c r="M8" s="10">
        <v>44973</v>
      </c>
      <c r="N8" s="7">
        <v>95200</v>
      </c>
      <c r="O8" s="7" t="str">
        <f t="shared" si="0"/>
        <v>NO</v>
      </c>
    </row>
    <row r="9" spans="2:15" x14ac:dyDescent="0.2">
      <c r="C9" s="13" t="s">
        <v>7</v>
      </c>
      <c r="L9" s="9">
        <v>106</v>
      </c>
      <c r="M9" s="10">
        <v>44954</v>
      </c>
      <c r="N9" s="7">
        <v>32100</v>
      </c>
      <c r="O9" s="7" t="str">
        <f t="shared" si="0"/>
        <v>NO</v>
      </c>
    </row>
    <row r="10" spans="2:15" x14ac:dyDescent="0.2">
      <c r="L10" s="9">
        <v>107</v>
      </c>
      <c r="M10" s="10">
        <v>44964</v>
      </c>
      <c r="N10" s="7">
        <v>40600</v>
      </c>
      <c r="O10" s="7" t="str">
        <f t="shared" si="0"/>
        <v>NO</v>
      </c>
    </row>
    <row r="14" spans="2:15" x14ac:dyDescent="0.2">
      <c r="B14" s="14" t="s">
        <v>1</v>
      </c>
      <c r="C14" s="15" t="s">
        <v>3</v>
      </c>
      <c r="D14" s="16" t="s">
        <v>8</v>
      </c>
      <c r="F14" t="s">
        <v>9</v>
      </c>
    </row>
    <row r="15" spans="2:15" x14ac:dyDescent="0.2">
      <c r="B15" s="17">
        <v>100</v>
      </c>
      <c r="C15" s="10">
        <v>44958</v>
      </c>
      <c r="D15" s="18">
        <v>70000</v>
      </c>
      <c r="F15" s="11">
        <f>SUM(tblSales1[Amount])</f>
        <v>459800</v>
      </c>
    </row>
    <row r="16" spans="2:15" x14ac:dyDescent="0.2">
      <c r="B16" s="17">
        <v>101</v>
      </c>
      <c r="C16" s="10">
        <v>44990</v>
      </c>
      <c r="D16" s="18">
        <v>45000</v>
      </c>
    </row>
    <row r="17" spans="2:4" x14ac:dyDescent="0.2">
      <c r="B17" s="17">
        <v>102</v>
      </c>
      <c r="C17" s="10">
        <v>44946</v>
      </c>
      <c r="D17" s="18">
        <v>83800</v>
      </c>
    </row>
    <row r="18" spans="2:4" x14ac:dyDescent="0.2">
      <c r="B18" s="17">
        <v>103</v>
      </c>
      <c r="C18" s="10">
        <v>44929</v>
      </c>
      <c r="D18" s="18">
        <v>16000</v>
      </c>
    </row>
    <row r="19" spans="2:4" x14ac:dyDescent="0.2">
      <c r="B19" s="17">
        <v>104</v>
      </c>
      <c r="C19" s="10">
        <v>44927</v>
      </c>
      <c r="D19" s="18">
        <v>77100</v>
      </c>
    </row>
    <row r="20" spans="2:4" x14ac:dyDescent="0.2">
      <c r="B20" s="17">
        <v>105</v>
      </c>
      <c r="C20" s="10">
        <v>44973</v>
      </c>
      <c r="D20" s="18">
        <v>95200</v>
      </c>
    </row>
    <row r="21" spans="2:4" x14ac:dyDescent="0.2">
      <c r="B21" s="17">
        <v>106</v>
      </c>
      <c r="C21" s="10">
        <v>44954</v>
      </c>
      <c r="D21" s="18">
        <v>32100</v>
      </c>
    </row>
    <row r="22" spans="2:4" x14ac:dyDescent="0.2">
      <c r="B22" s="19">
        <v>107</v>
      </c>
      <c r="C22" s="20">
        <v>44964</v>
      </c>
      <c r="D22" s="21">
        <v>40600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2023-12-05T09:39:39Z</dcterms:created>
  <dcterms:modified xsi:type="dcterms:W3CDTF">2023-12-05T09:40:59Z</dcterms:modified>
</cp:coreProperties>
</file>