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la/Desktop/"/>
    </mc:Choice>
  </mc:AlternateContent>
  <xr:revisionPtr revIDLastSave="0" documentId="8_{6E6BEF49-2A09-4C40-B694-707721680E56}" xr6:coauthVersionLast="47" xr6:coauthVersionMax="47" xr10:uidLastSave="{00000000-0000-0000-0000-000000000000}"/>
  <bookViews>
    <workbookView xWindow="2200" yWindow="760" windowWidth="28040" windowHeight="17340" activeTab="1" xr2:uid="{7FE3440F-E1F2-3245-B26C-5C8FF2F9B5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K42" i="1"/>
  <c r="K43" i="1"/>
  <c r="K44" i="1"/>
  <c r="K45" i="1"/>
  <c r="K46" i="1"/>
  <c r="K47" i="1"/>
  <c r="K48" i="1"/>
  <c r="K49" i="1"/>
  <c r="K50" i="1"/>
  <c r="K41" i="1"/>
  <c r="F51" i="1"/>
  <c r="E52" i="1"/>
  <c r="E53" i="1"/>
  <c r="E54" i="1"/>
  <c r="E55" i="1"/>
  <c r="E56" i="1"/>
  <c r="E57" i="1"/>
  <c r="E58" i="1"/>
  <c r="E59" i="1"/>
  <c r="E60" i="1"/>
  <c r="E51" i="1"/>
  <c r="F33" i="1"/>
  <c r="E32" i="1"/>
  <c r="E33" i="1"/>
  <c r="E34" i="1"/>
  <c r="E35" i="1"/>
  <c r="E36" i="1"/>
  <c r="E37" i="1"/>
  <c r="E38" i="1"/>
  <c r="E39" i="1"/>
  <c r="E40" i="1"/>
  <c r="E31" i="1"/>
  <c r="F22" i="1"/>
  <c r="E22" i="1"/>
  <c r="E23" i="1"/>
  <c r="E24" i="1"/>
  <c r="E25" i="1"/>
  <c r="E26" i="1"/>
  <c r="E27" i="1"/>
  <c r="E28" i="1"/>
  <c r="E29" i="1"/>
  <c r="E30" i="1"/>
  <c r="E21" i="1"/>
  <c r="C4" i="2"/>
  <c r="C3" i="2"/>
  <c r="B3" i="2"/>
  <c r="B4" i="2"/>
  <c r="F48" i="1"/>
  <c r="L44" i="1"/>
  <c r="J41" i="1" a="1"/>
  <c r="J41" i="1" s="1"/>
  <c r="D46" i="1" a="1"/>
  <c r="D46" i="1" s="1"/>
  <c r="F3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1" i="1"/>
  <c r="F21" i="1"/>
  <c r="D22" i="1"/>
  <c r="D23" i="1"/>
  <c r="D24" i="1"/>
  <c r="D25" i="1"/>
  <c r="D26" i="1"/>
  <c r="D27" i="1"/>
  <c r="D28" i="1"/>
  <c r="D29" i="1"/>
  <c r="D30" i="1"/>
  <c r="D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<sst xmlns="http://schemas.openxmlformats.org/spreadsheetml/2006/main" count="8" uniqueCount="8">
  <si>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haptic no visual</t>
  </si>
  <si>
    <t>no haptic yes visual</t>
  </si>
  <si>
    <t>no no</t>
  </si>
  <si>
    <t>yes haptic yes visual</t>
  </si>
  <si>
    <t>No visual feedback</t>
  </si>
  <si>
    <t>Yes visual feedback</t>
  </si>
  <si>
    <t>No haptic feedback</t>
  </si>
  <si>
    <t>Yes haptic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</si>
</sst>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0" borderId="0" xfId="0" applyNumberForma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5D5-A39B-AA44-92DC-E21D9C0BA91B}">
  <dimension ref="A1:L60"/>
  <sheetViews>
    <sheetView topLeftCell="A19" workbookViewId="0">
      <selection activeCell="L45" sqref="L45"/>
    </sheetView>
  </sheetViews>
  <sheetFormatPr baseColWidth="10" defaultRowHeight="16" x14ac:dyDescent="0.2"/>
  <cols>
    <col min="2" max="2" width="17.33203125" customWidth="1"/>
  </cols>
  <sheetData>
    <row r="1" spans="1:9" x14ac:dyDescent="0.2">
      <c r="A1">
        <v>100</v>
      </c>
      <c r="B1">
        <v>96.2156611039794</v>
      </c>
      <c r="C1">
        <f>(A1-B1)/A1</f>
        <v>3.7843388960205997E-2</v>
      </c>
      <c r="G1">
        <v>175</v>
      </c>
      <c r="H1">
        <v>170.295250320924</v>
      </c>
      <c r="I1">
        <f>(G1-H1)/G1</f>
        <v>2.6884283880434297E-2</v>
      </c>
    </row>
    <row r="2" spans="1:9" x14ac:dyDescent="0.2">
      <c r="A2">
        <v>85</v>
      </c>
      <c r="B2">
        <v>85.109114249037205</v>
      </c>
      <c r="C2">
        <f t="shared" ref="C2:C60" si="0">(A2-B2)/A2</f>
        <v>-1.2836970474965296E-3</v>
      </c>
      <c r="G2">
        <v>160</v>
      </c>
      <c r="H2">
        <v>169.98973042361999</v>
      </c>
      <c r="I2">
        <f t="shared" ref="I2:I60" si="1">(G2-H2)/G2</f>
        <v>-6.2435815147624932E-2</v>
      </c>
    </row>
    <row r="3" spans="1:9" x14ac:dyDescent="0.2">
      <c r="A3">
        <v>55</v>
      </c>
      <c r="B3">
        <v>51.735558408215603</v>
      </c>
      <c r="C3">
        <f t="shared" si="0"/>
        <v>5.9353483486989038E-2</v>
      </c>
      <c r="G3">
        <v>115</v>
      </c>
      <c r="H3">
        <v>170.06161745827899</v>
      </c>
      <c r="I3">
        <f t="shared" si="1"/>
        <v>-0.47879667355025207</v>
      </c>
    </row>
    <row r="4" spans="1:9" x14ac:dyDescent="0.2">
      <c r="A4">
        <v>40</v>
      </c>
      <c r="B4">
        <v>41.114249037227196</v>
      </c>
      <c r="C4">
        <f t="shared" si="0"/>
        <v>-2.7856225930679913E-2</v>
      </c>
      <c r="G4">
        <v>100</v>
      </c>
      <c r="H4">
        <v>171.571245186136</v>
      </c>
      <c r="I4">
        <f t="shared" si="1"/>
        <v>-0.71571245186136001</v>
      </c>
    </row>
    <row r="5" spans="1:9" x14ac:dyDescent="0.2">
      <c r="A5">
        <v>115</v>
      </c>
      <c r="B5">
        <v>119.20154043645699</v>
      </c>
      <c r="C5">
        <f t="shared" si="0"/>
        <v>-3.6535134230060821E-2</v>
      </c>
      <c r="G5">
        <v>40</v>
      </c>
      <c r="H5">
        <v>170.87034659820199</v>
      </c>
      <c r="I5">
        <f t="shared" si="1"/>
        <v>-3.2717586649550499</v>
      </c>
    </row>
    <row r="6" spans="1:9" x14ac:dyDescent="0.2">
      <c r="A6">
        <v>145</v>
      </c>
      <c r="B6">
        <v>140.83953786906201</v>
      </c>
      <c r="C6">
        <f t="shared" si="0"/>
        <v>2.8692842282330943E-2</v>
      </c>
      <c r="G6">
        <v>55</v>
      </c>
      <c r="H6">
        <v>170.94223363286201</v>
      </c>
      <c r="I6">
        <f t="shared" si="1"/>
        <v>-2.1080406115065822</v>
      </c>
    </row>
    <row r="7" spans="1:9" x14ac:dyDescent="0.2">
      <c r="A7">
        <v>160</v>
      </c>
      <c r="B7">
        <v>159.278562259306</v>
      </c>
      <c r="C7">
        <f t="shared" si="0"/>
        <v>4.5089858793375013E-3</v>
      </c>
      <c r="G7">
        <v>70</v>
      </c>
      <c r="H7">
        <v>169.50449293966599</v>
      </c>
      <c r="I7">
        <f t="shared" si="1"/>
        <v>-1.4214927562809427</v>
      </c>
    </row>
    <row r="8" spans="1:9" x14ac:dyDescent="0.2">
      <c r="A8">
        <v>175</v>
      </c>
      <c r="B8">
        <v>171.82284980744501</v>
      </c>
      <c r="C8">
        <f t="shared" si="0"/>
        <v>1.8155143957457084E-2</v>
      </c>
      <c r="G8">
        <v>85</v>
      </c>
      <c r="H8">
        <v>170.06161745827899</v>
      </c>
      <c r="I8">
        <f t="shared" si="1"/>
        <v>-1.0007249112738705</v>
      </c>
    </row>
    <row r="9" spans="1:9" x14ac:dyDescent="0.2">
      <c r="A9">
        <v>130</v>
      </c>
      <c r="B9">
        <v>129.103979460847</v>
      </c>
      <c r="C9">
        <f t="shared" si="0"/>
        <v>6.8924656857923044E-3</v>
      </c>
      <c r="G9">
        <v>145</v>
      </c>
      <c r="H9">
        <v>169.57637997432599</v>
      </c>
      <c r="I9">
        <f t="shared" si="1"/>
        <v>-0.16949227568500683</v>
      </c>
    </row>
    <row r="10" spans="1:9" x14ac:dyDescent="0.2">
      <c r="A10">
        <v>70</v>
      </c>
      <c r="B10">
        <v>69.707317073170699</v>
      </c>
      <c r="C10">
        <f t="shared" si="0"/>
        <v>4.1811846689900076E-3</v>
      </c>
      <c r="G10">
        <v>130</v>
      </c>
      <c r="H10">
        <v>170.223363286264</v>
      </c>
      <c r="I10">
        <f t="shared" si="1"/>
        <v>-0.3094104868174154</v>
      </c>
    </row>
    <row r="11" spans="1:9" x14ac:dyDescent="0.2">
      <c r="A11">
        <v>160</v>
      </c>
      <c r="B11">
        <v>162.243902439024</v>
      </c>
      <c r="C11">
        <f t="shared" si="0"/>
        <v>-1.4024390243899986E-2</v>
      </c>
      <c r="G11">
        <v>85</v>
      </c>
      <c r="H11">
        <v>170.295250320924</v>
      </c>
      <c r="I11">
        <f t="shared" si="1"/>
        <v>-1.0034735331873412</v>
      </c>
    </row>
    <row r="12" spans="1:9" x14ac:dyDescent="0.2">
      <c r="A12">
        <v>145</v>
      </c>
      <c r="B12">
        <v>141.396662387676</v>
      </c>
      <c r="C12">
        <f t="shared" si="0"/>
        <v>2.4850604222924122E-2</v>
      </c>
      <c r="G12">
        <v>70</v>
      </c>
      <c r="H12">
        <v>169.27086007702101</v>
      </c>
      <c r="I12">
        <f t="shared" si="1"/>
        <v>-1.4181551439574431</v>
      </c>
    </row>
    <row r="13" spans="1:9" x14ac:dyDescent="0.2">
      <c r="A13">
        <v>130</v>
      </c>
      <c r="B13">
        <v>130.308087291399</v>
      </c>
      <c r="C13">
        <f t="shared" si="0"/>
        <v>-2.3699022415308072E-3</v>
      </c>
      <c r="G13">
        <v>55</v>
      </c>
      <c r="H13">
        <v>168.623876765083</v>
      </c>
      <c r="I13">
        <f t="shared" si="1"/>
        <v>-2.0658886684560547</v>
      </c>
    </row>
    <row r="14" spans="1:9" x14ac:dyDescent="0.2">
      <c r="A14">
        <v>115</v>
      </c>
      <c r="B14">
        <v>115.930680359435</v>
      </c>
      <c r="C14">
        <f t="shared" si="0"/>
        <v>-8.0928726907391439E-3</v>
      </c>
      <c r="G14">
        <v>40</v>
      </c>
      <c r="H14">
        <v>172.14634146341399</v>
      </c>
      <c r="I14">
        <f t="shared" si="1"/>
        <v>-3.3036585365853499</v>
      </c>
    </row>
    <row r="15" spans="1:9" x14ac:dyDescent="0.2">
      <c r="A15">
        <v>55</v>
      </c>
      <c r="B15">
        <v>57.163029525032002</v>
      </c>
      <c r="C15">
        <f t="shared" si="0"/>
        <v>-3.9327809546036395E-2</v>
      </c>
      <c r="G15">
        <v>100</v>
      </c>
      <c r="H15">
        <v>171.33761232349099</v>
      </c>
      <c r="I15">
        <f t="shared" si="1"/>
        <v>-0.71337612323490984</v>
      </c>
    </row>
    <row r="16" spans="1:9" x14ac:dyDescent="0.2">
      <c r="A16">
        <v>70</v>
      </c>
      <c r="B16">
        <v>74.1643132220795</v>
      </c>
      <c r="C16">
        <f t="shared" si="0"/>
        <v>-5.9490188886849996E-2</v>
      </c>
      <c r="G16">
        <v>115</v>
      </c>
      <c r="H16">
        <v>173.97946084724001</v>
      </c>
      <c r="I16">
        <f t="shared" si="1"/>
        <v>-0.51286487693252181</v>
      </c>
    </row>
    <row r="17" spans="1:9" x14ac:dyDescent="0.2">
      <c r="A17">
        <v>85</v>
      </c>
      <c r="B17">
        <v>86.870346598202801</v>
      </c>
      <c r="C17">
        <f t="shared" si="0"/>
        <v>-2.2004077625915303E-2</v>
      </c>
      <c r="G17">
        <v>145</v>
      </c>
      <c r="H17">
        <v>171.499358151476</v>
      </c>
      <c r="I17">
        <f t="shared" si="1"/>
        <v>-0.18275419414811037</v>
      </c>
    </row>
    <row r="18" spans="1:9" x14ac:dyDescent="0.2">
      <c r="A18">
        <v>100</v>
      </c>
      <c r="B18">
        <v>100.277278562259</v>
      </c>
      <c r="C18">
        <f t="shared" si="0"/>
        <v>-2.7727856225899928E-3</v>
      </c>
      <c r="G18">
        <v>160</v>
      </c>
      <c r="H18">
        <v>171.499358151476</v>
      </c>
      <c r="I18">
        <f t="shared" si="1"/>
        <v>-7.1870988446725015E-2</v>
      </c>
    </row>
    <row r="19" spans="1:9" x14ac:dyDescent="0.2">
      <c r="A19">
        <v>175</v>
      </c>
      <c r="B19">
        <v>174.44672657252801</v>
      </c>
      <c r="C19">
        <f t="shared" si="0"/>
        <v>3.1615624426971018E-3</v>
      </c>
      <c r="G19">
        <v>130</v>
      </c>
      <c r="H19">
        <v>172.29011553273401</v>
      </c>
      <c r="I19">
        <f t="shared" si="1"/>
        <v>-0.32530858102103083</v>
      </c>
    </row>
    <row r="20" spans="1:9" x14ac:dyDescent="0.2">
      <c r="A20">
        <v>40</v>
      </c>
      <c r="B20">
        <v>43.198973042361999</v>
      </c>
      <c r="C20" s="1">
        <f t="shared" si="0"/>
        <v>-7.9974326059049972E-2</v>
      </c>
      <c r="D20" t="s">
        <v>0</v>
      </c>
      <c r="G20">
        <v>175</v>
      </c>
      <c r="H20">
        <v>167.90500641848499</v>
      </c>
      <c r="I20">
        <f t="shared" si="1"/>
        <v>4.0542820465800072E-2</v>
      </c>
    </row>
    <row r="21" spans="1:9" x14ac:dyDescent="0.2">
      <c r="A21">
        <v>175</v>
      </c>
      <c r="B21">
        <v>93.645699614890802</v>
      </c>
      <c r="C21" s="2">
        <f t="shared" si="0"/>
        <v>0.46488171648633825</v>
      </c>
      <c r="D21">
        <f>ABS(C21)</f>
        <v>0.46488171648633825</v>
      </c>
      <c r="E21">
        <f>ABS(B21-A21)</f>
        <v>81.354300385109198</v>
      </c>
      <c r="F21" s="6">
        <f>AVERAGE(D21:D30)</f>
        <v>0.1828138421920682</v>
      </c>
      <c r="G21">
        <v>100</v>
      </c>
      <c r="H21">
        <v>170.15147625160401</v>
      </c>
      <c r="I21">
        <f t="shared" si="1"/>
        <v>-0.70151476251604006</v>
      </c>
    </row>
    <row r="22" spans="1:9" x14ac:dyDescent="0.2">
      <c r="A22">
        <v>70</v>
      </c>
      <c r="B22">
        <v>79.358151476251606</v>
      </c>
      <c r="C22" s="2">
        <f t="shared" si="0"/>
        <v>-0.1336878782321658</v>
      </c>
      <c r="D22">
        <f t="shared" ref="D22:D30" si="2">ABS(C22)</f>
        <v>0.1336878782321658</v>
      </c>
      <c r="E22">
        <f t="shared" ref="E22:E30" si="3">ABS(B22-A22)</f>
        <v>9.3581514762516065</v>
      </c>
      <c r="F22">
        <f>AVERAGE(E21:E30)</f>
        <v>20.500770218228638</v>
      </c>
      <c r="G22">
        <v>55</v>
      </c>
      <c r="H22">
        <v>169.73812580231001</v>
      </c>
      <c r="I22">
        <f t="shared" si="1"/>
        <v>-2.0861477418601821</v>
      </c>
    </row>
    <row r="23" spans="1:9" x14ac:dyDescent="0.2">
      <c r="A23">
        <v>85</v>
      </c>
      <c r="B23">
        <v>92.369704749679002</v>
      </c>
      <c r="C23" s="2">
        <f t="shared" si="0"/>
        <v>-8.6702408819752969E-2</v>
      </c>
      <c r="D23">
        <f t="shared" si="2"/>
        <v>8.6702408819752969E-2</v>
      </c>
      <c r="E23">
        <f t="shared" si="3"/>
        <v>7.369704749679002</v>
      </c>
      <c r="G23">
        <v>115</v>
      </c>
      <c r="H23">
        <v>170.06161745827899</v>
      </c>
      <c r="I23">
        <f t="shared" si="1"/>
        <v>-0.47879667355025207</v>
      </c>
    </row>
    <row r="24" spans="1:9" x14ac:dyDescent="0.2">
      <c r="A24">
        <v>55</v>
      </c>
      <c r="B24">
        <v>61.242618741976898</v>
      </c>
      <c r="C24" s="2">
        <f t="shared" si="0"/>
        <v>-0.1135021589450345</v>
      </c>
      <c r="D24">
        <f t="shared" si="2"/>
        <v>0.1135021589450345</v>
      </c>
      <c r="E24">
        <f t="shared" si="3"/>
        <v>6.2426187419768979</v>
      </c>
      <c r="G24">
        <v>130</v>
      </c>
      <c r="H24">
        <v>172.379974326059</v>
      </c>
      <c r="I24">
        <f t="shared" si="1"/>
        <v>-0.32599980250814614</v>
      </c>
    </row>
    <row r="25" spans="1:9" x14ac:dyDescent="0.2">
      <c r="A25">
        <v>100</v>
      </c>
      <c r="B25">
        <v>96.772785622593005</v>
      </c>
      <c r="C25" s="2">
        <f t="shared" si="0"/>
        <v>3.2272143774069943E-2</v>
      </c>
      <c r="D25">
        <f t="shared" si="2"/>
        <v>3.2272143774069943E-2</v>
      </c>
      <c r="E25">
        <f t="shared" si="3"/>
        <v>3.2272143774069946</v>
      </c>
      <c r="G25">
        <v>70</v>
      </c>
      <c r="H25">
        <v>171.98459563543</v>
      </c>
      <c r="I25">
        <f t="shared" si="1"/>
        <v>-1.456922794791857</v>
      </c>
    </row>
    <row r="26" spans="1:9" x14ac:dyDescent="0.2">
      <c r="A26">
        <v>145</v>
      </c>
      <c r="B26">
        <v>115.121951219512</v>
      </c>
      <c r="C26" s="2">
        <f t="shared" si="0"/>
        <v>0.20605550883095172</v>
      </c>
      <c r="D26">
        <f t="shared" si="2"/>
        <v>0.20605550883095172</v>
      </c>
      <c r="E26">
        <f t="shared" si="3"/>
        <v>29.878048780488001</v>
      </c>
      <c r="G26">
        <v>40</v>
      </c>
      <c r="H26">
        <v>172.29011553273401</v>
      </c>
      <c r="I26">
        <f t="shared" si="1"/>
        <v>-3.3072528883183501</v>
      </c>
    </row>
    <row r="27" spans="1:9" x14ac:dyDescent="0.2">
      <c r="A27">
        <v>130</v>
      </c>
      <c r="B27">
        <v>116.973042362002</v>
      </c>
      <c r="C27" s="2">
        <f t="shared" si="0"/>
        <v>0.10020736644613842</v>
      </c>
      <c r="D27">
        <f t="shared" si="2"/>
        <v>0.10020736644613842</v>
      </c>
      <c r="E27">
        <f t="shared" si="3"/>
        <v>13.026957637997995</v>
      </c>
      <c r="G27">
        <v>175</v>
      </c>
      <c r="H27">
        <v>172.54172015404299</v>
      </c>
      <c r="I27">
        <f t="shared" si="1"/>
        <v>1.4047313405468621E-2</v>
      </c>
    </row>
    <row r="28" spans="1:9" x14ac:dyDescent="0.2">
      <c r="A28">
        <v>115</v>
      </c>
      <c r="B28">
        <v>107.78947368420999</v>
      </c>
      <c r="C28" s="2">
        <f t="shared" si="0"/>
        <v>6.2700228832956575E-2</v>
      </c>
      <c r="D28">
        <f t="shared" si="2"/>
        <v>6.2700228832956575E-2</v>
      </c>
      <c r="E28">
        <f t="shared" si="3"/>
        <v>7.2105263157900055</v>
      </c>
      <c r="G28">
        <v>85</v>
      </c>
      <c r="H28">
        <v>172.29011553273401</v>
      </c>
      <c r="I28">
        <f t="shared" si="1"/>
        <v>-1.0269425356792237</v>
      </c>
    </row>
    <row r="29" spans="1:9" x14ac:dyDescent="0.2">
      <c r="A29">
        <v>40</v>
      </c>
      <c r="B29">
        <v>57.720154043645699</v>
      </c>
      <c r="C29" s="2">
        <f t="shared" si="0"/>
        <v>-0.44300385109114249</v>
      </c>
      <c r="D29">
        <f t="shared" si="2"/>
        <v>0.44300385109114249</v>
      </c>
      <c r="E29">
        <f t="shared" si="3"/>
        <v>17.720154043645699</v>
      </c>
      <c r="G29">
        <v>145</v>
      </c>
      <c r="H29">
        <v>169.98973042361999</v>
      </c>
      <c r="I29">
        <f t="shared" si="1"/>
        <v>-0.17234296843875854</v>
      </c>
    </row>
    <row r="30" spans="1:9" x14ac:dyDescent="0.2">
      <c r="A30">
        <v>160</v>
      </c>
      <c r="B30">
        <v>130.379974326059</v>
      </c>
      <c r="C30" s="2">
        <f t="shared" si="0"/>
        <v>0.18512516046213126</v>
      </c>
      <c r="D30">
        <f t="shared" si="2"/>
        <v>0.18512516046213126</v>
      </c>
      <c r="E30">
        <f t="shared" si="3"/>
        <v>29.620025673941001</v>
      </c>
      <c r="G30">
        <v>160</v>
      </c>
      <c r="H30">
        <v>170.94223363286201</v>
      </c>
      <c r="I30">
        <f t="shared" si="1"/>
        <v>-6.8388960205387581E-2</v>
      </c>
    </row>
    <row r="31" spans="1:9" x14ac:dyDescent="0.2">
      <c r="A31">
        <v>145</v>
      </c>
      <c r="B31">
        <v>119.525032092426</v>
      </c>
      <c r="C31" s="3">
        <f t="shared" si="0"/>
        <v>0.17568943384533792</v>
      </c>
      <c r="D31">
        <f>ABS(C31)</f>
        <v>0.17568943384533792</v>
      </c>
      <c r="E31">
        <f>ABS(A31-B31)</f>
        <v>25.474967907573998</v>
      </c>
      <c r="F31" t="s">
        <v>1</v>
      </c>
      <c r="G31">
        <v>55</v>
      </c>
      <c r="H31">
        <v>170.94223363286201</v>
      </c>
      <c r="I31">
        <f t="shared" si="1"/>
        <v>-2.1080406115065822</v>
      </c>
    </row>
    <row r="32" spans="1:9" x14ac:dyDescent="0.2">
      <c r="A32">
        <v>115</v>
      </c>
      <c r="B32">
        <v>113.216944801026</v>
      </c>
      <c r="C32" s="3">
        <f t="shared" si="0"/>
        <v>1.5504827817165194E-2</v>
      </c>
      <c r="D32">
        <f t="shared" ref="D32:D45" si="4">ABS(C32)</f>
        <v>1.5504827817165194E-2</v>
      </c>
      <c r="E32">
        <f t="shared" ref="E32:E40" si="5">ABS(A32-B32)</f>
        <v>1.7830551989739973</v>
      </c>
      <c r="F32" s="6">
        <f>AVERAGE(D31:D40)</f>
        <v>4.132235353413323E-2</v>
      </c>
      <c r="G32">
        <v>70</v>
      </c>
      <c r="H32">
        <v>170.295250320924</v>
      </c>
      <c r="I32">
        <f t="shared" si="1"/>
        <v>-1.4327892902989143</v>
      </c>
    </row>
    <row r="33" spans="1:12" x14ac:dyDescent="0.2">
      <c r="A33">
        <v>175</v>
      </c>
      <c r="B33">
        <v>167.275994865211</v>
      </c>
      <c r="C33" s="3">
        <f t="shared" si="0"/>
        <v>4.4137172198794261E-2</v>
      </c>
      <c r="D33">
        <f t="shared" si="4"/>
        <v>4.4137172198794261E-2</v>
      </c>
      <c r="E33">
        <f t="shared" si="5"/>
        <v>7.724005134788996</v>
      </c>
      <c r="F33">
        <f>AVERAGE(E31:E40)</f>
        <v>5.0037227214379101</v>
      </c>
      <c r="G33">
        <v>145</v>
      </c>
      <c r="H33">
        <v>169.66623876764999</v>
      </c>
      <c r="I33">
        <f t="shared" si="1"/>
        <v>-0.1701119915010344</v>
      </c>
    </row>
    <row r="34" spans="1:12" x14ac:dyDescent="0.2">
      <c r="A34">
        <v>55</v>
      </c>
      <c r="B34">
        <v>52.777920410782997</v>
      </c>
      <c r="C34" s="3">
        <f t="shared" si="0"/>
        <v>4.0401447076672786E-2</v>
      </c>
      <c r="D34">
        <f t="shared" si="4"/>
        <v>4.0401447076672786E-2</v>
      </c>
      <c r="E34">
        <f t="shared" si="5"/>
        <v>2.2220795892170031</v>
      </c>
      <c r="G34">
        <v>85</v>
      </c>
      <c r="H34">
        <v>169.34274711168101</v>
      </c>
      <c r="I34">
        <f t="shared" si="1"/>
        <v>-0.99226761307860012</v>
      </c>
    </row>
    <row r="35" spans="1:12" x14ac:dyDescent="0.2">
      <c r="A35">
        <v>70</v>
      </c>
      <c r="B35">
        <v>69.707317073170699</v>
      </c>
      <c r="C35" s="3">
        <f t="shared" si="0"/>
        <v>4.1811846689900076E-3</v>
      </c>
      <c r="D35">
        <f t="shared" si="4"/>
        <v>4.1811846689900076E-3</v>
      </c>
      <c r="E35">
        <f t="shared" si="5"/>
        <v>0.29268292682930053</v>
      </c>
      <c r="G35">
        <v>100</v>
      </c>
      <c r="H35">
        <v>170.45699614890799</v>
      </c>
      <c r="I35">
        <f t="shared" si="1"/>
        <v>-0.70456996148907991</v>
      </c>
    </row>
    <row r="36" spans="1:12" x14ac:dyDescent="0.2">
      <c r="A36">
        <v>100</v>
      </c>
      <c r="B36">
        <v>97.958921694480097</v>
      </c>
      <c r="C36" s="3">
        <f t="shared" si="0"/>
        <v>2.0410783055199035E-2</v>
      </c>
      <c r="D36">
        <f t="shared" si="4"/>
        <v>2.0410783055199035E-2</v>
      </c>
      <c r="E36">
        <f t="shared" si="5"/>
        <v>2.0410783055199033</v>
      </c>
      <c r="G36">
        <v>175</v>
      </c>
      <c r="H36">
        <v>170.295250320924</v>
      </c>
      <c r="I36">
        <f t="shared" si="1"/>
        <v>2.6884283880434297E-2</v>
      </c>
    </row>
    <row r="37" spans="1:12" x14ac:dyDescent="0.2">
      <c r="A37">
        <v>40</v>
      </c>
      <c r="B37">
        <v>38.562259306803497</v>
      </c>
      <c r="C37" s="3">
        <f t="shared" si="0"/>
        <v>3.5943517329912564E-2</v>
      </c>
      <c r="D37">
        <f t="shared" si="4"/>
        <v>3.5943517329912564E-2</v>
      </c>
      <c r="E37">
        <f t="shared" si="5"/>
        <v>1.4377406931965027</v>
      </c>
      <c r="G37">
        <v>115</v>
      </c>
      <c r="H37">
        <v>169.10911424903699</v>
      </c>
      <c r="I37">
        <f t="shared" si="1"/>
        <v>-0.47051403694814775</v>
      </c>
    </row>
    <row r="38" spans="1:12" x14ac:dyDescent="0.2">
      <c r="A38">
        <v>85</v>
      </c>
      <c r="B38">
        <v>81.748395378690603</v>
      </c>
      <c r="C38" s="3">
        <f t="shared" si="0"/>
        <v>3.8254172015404674E-2</v>
      </c>
      <c r="D38">
        <f t="shared" si="4"/>
        <v>3.8254172015404674E-2</v>
      </c>
      <c r="E38">
        <f t="shared" si="5"/>
        <v>3.2516046213093972</v>
      </c>
      <c r="G38">
        <v>130</v>
      </c>
      <c r="H38">
        <v>170.45699614890799</v>
      </c>
      <c r="I38">
        <f t="shared" si="1"/>
        <v>-0.31120766268390759</v>
      </c>
    </row>
    <row r="39" spans="1:12" x14ac:dyDescent="0.2">
      <c r="A39">
        <v>130</v>
      </c>
      <c r="B39">
        <v>131.65596919127</v>
      </c>
      <c r="C39" s="3">
        <f t="shared" si="0"/>
        <v>-1.2738224548230793E-2</v>
      </c>
      <c r="D39">
        <f t="shared" si="4"/>
        <v>1.2738224548230793E-2</v>
      </c>
      <c r="E39">
        <f t="shared" si="5"/>
        <v>1.6559691912700032</v>
      </c>
      <c r="G39">
        <v>40</v>
      </c>
      <c r="H39">
        <v>171.26572528883099</v>
      </c>
      <c r="I39">
        <f t="shared" si="1"/>
        <v>-3.2816431322207746</v>
      </c>
    </row>
    <row r="40" spans="1:12" x14ac:dyDescent="0.2">
      <c r="A40">
        <v>160</v>
      </c>
      <c r="B40">
        <v>155.8459563543</v>
      </c>
      <c r="C40" s="3">
        <f t="shared" si="0"/>
        <v>2.5962772785624998E-2</v>
      </c>
      <c r="D40">
        <f t="shared" si="4"/>
        <v>2.5962772785624998E-2</v>
      </c>
      <c r="E40">
        <f t="shared" si="5"/>
        <v>4.1540436456999998</v>
      </c>
      <c r="G40">
        <v>160</v>
      </c>
      <c r="H40">
        <v>169.50449293966599</v>
      </c>
      <c r="I40">
        <f t="shared" si="1"/>
        <v>-5.9403080872912462E-2</v>
      </c>
    </row>
    <row r="41" spans="1:12" x14ac:dyDescent="0.2">
      <c r="A41">
        <v>145</v>
      </c>
      <c r="B41">
        <v>141.95378690628999</v>
      </c>
      <c r="C41" s="3">
        <f t="shared" si="0"/>
        <v>2.1008366163517301E-2</v>
      </c>
      <c r="D41">
        <f t="shared" si="4"/>
        <v>2.1008366163517301E-2</v>
      </c>
      <c r="G41">
        <v>175</v>
      </c>
      <c r="H41">
        <v>164.706033376123</v>
      </c>
      <c r="I41" s="5">
        <f t="shared" si="1"/>
        <v>5.8822666422154272E-2</v>
      </c>
      <c r="J41" cm="1">
        <f t="array" ref="J41:J50">ABS(I41:I50)</f>
        <v>5.8822666422154272E-2</v>
      </c>
      <c r="K41">
        <f>ABS(G41-H41)</f>
        <v>10.293966623876997</v>
      </c>
      <c r="L41" t="s">
        <v>3</v>
      </c>
    </row>
    <row r="42" spans="1:12" x14ac:dyDescent="0.2">
      <c r="A42">
        <v>40</v>
      </c>
      <c r="B42">
        <v>40.790757381257997</v>
      </c>
      <c r="C42" s="3">
        <f t="shared" si="0"/>
        <v>-1.9768934531449921E-2</v>
      </c>
      <c r="D42">
        <f t="shared" si="4"/>
        <v>1.9768934531449921E-2</v>
      </c>
      <c r="G42">
        <v>70</v>
      </c>
      <c r="H42">
        <v>137.01155327342701</v>
      </c>
      <c r="I42" s="5">
        <f t="shared" si="1"/>
        <v>-0.95730790390610021</v>
      </c>
      <c r="J42">
        <v>0.95730790390610021</v>
      </c>
      <c r="K42">
        <f t="shared" ref="K42:K50" si="6">ABS(G42-H42)</f>
        <v>67.011553273427012</v>
      </c>
    </row>
    <row r="43" spans="1:12" x14ac:dyDescent="0.2">
      <c r="A43">
        <v>100</v>
      </c>
      <c r="B43">
        <v>101.319640564826</v>
      </c>
      <c r="C43" s="3">
        <f t="shared" si="0"/>
        <v>-1.3196405648260025E-2</v>
      </c>
      <c r="D43">
        <f t="shared" si="4"/>
        <v>1.3196405648260025E-2</v>
      </c>
      <c r="G43">
        <v>85</v>
      </c>
      <c r="H43">
        <v>91.740693196405601</v>
      </c>
      <c r="I43" s="5">
        <f t="shared" si="1"/>
        <v>-7.9302272898889428E-2</v>
      </c>
      <c r="J43">
        <v>7.9302272898889428E-2</v>
      </c>
      <c r="K43">
        <f t="shared" si="6"/>
        <v>6.7406931964056014</v>
      </c>
    </row>
    <row r="44" spans="1:12" x14ac:dyDescent="0.2">
      <c r="A44">
        <v>160</v>
      </c>
      <c r="B44">
        <v>157.84082156611001</v>
      </c>
      <c r="C44" s="3">
        <f t="shared" si="0"/>
        <v>1.3494865211812446E-2</v>
      </c>
      <c r="D44">
        <f t="shared" si="4"/>
        <v>1.3494865211812446E-2</v>
      </c>
      <c r="G44">
        <v>100</v>
      </c>
      <c r="H44">
        <v>100.20539152759901</v>
      </c>
      <c r="I44" s="5">
        <f t="shared" si="1"/>
        <v>-2.0539152759900502E-3</v>
      </c>
      <c r="J44">
        <v>2.0539152759900502E-3</v>
      </c>
      <c r="K44">
        <f t="shared" si="6"/>
        <v>0.20539152759900503</v>
      </c>
      <c r="L44" s="6">
        <f>AVERAGE(_xlfn.ANCHORARRAY(J41))</f>
        <v>0.13439592697205385</v>
      </c>
    </row>
    <row r="45" spans="1:12" x14ac:dyDescent="0.2">
      <c r="A45">
        <v>85</v>
      </c>
      <c r="B45">
        <v>85.756097560975604</v>
      </c>
      <c r="C45" s="3">
        <f t="shared" si="0"/>
        <v>-8.8952654232424024E-3</v>
      </c>
      <c r="D45">
        <f t="shared" si="4"/>
        <v>8.8952654232424024E-3</v>
      </c>
      <c r="G45">
        <v>160</v>
      </c>
      <c r="H45">
        <v>157.44544287548101</v>
      </c>
      <c r="I45" s="5">
        <f t="shared" si="1"/>
        <v>1.596598202824371E-2</v>
      </c>
      <c r="J45">
        <v>1.596598202824371E-2</v>
      </c>
      <c r="K45">
        <f t="shared" si="6"/>
        <v>2.5545571245189933</v>
      </c>
      <c r="L45">
        <f>AVERAGE(K41:K50)</f>
        <v>10.1736842105264</v>
      </c>
    </row>
    <row r="46" spans="1:12" x14ac:dyDescent="0.2">
      <c r="A46">
        <v>70</v>
      </c>
      <c r="B46">
        <v>67.388960205391498</v>
      </c>
      <c r="C46" s="4">
        <f t="shared" si="0"/>
        <v>3.7300568494407167E-2</v>
      </c>
      <c r="D46" cm="1">
        <f t="array" ref="D46:D60">ABS(C46:C60)</f>
        <v>3.7300568494407167E-2</v>
      </c>
      <c r="E46" t="s">
        <v>2</v>
      </c>
      <c r="G46">
        <v>40</v>
      </c>
      <c r="H46">
        <v>42.156611039794598</v>
      </c>
      <c r="I46" s="5">
        <f t="shared" si="1"/>
        <v>-5.3915275994864939E-2</v>
      </c>
      <c r="J46">
        <v>5.3915275994864939E-2</v>
      </c>
      <c r="K46">
        <f t="shared" si="6"/>
        <v>2.1566110397945977</v>
      </c>
    </row>
    <row r="47" spans="1:12" x14ac:dyDescent="0.2">
      <c r="A47">
        <v>130</v>
      </c>
      <c r="B47">
        <v>128.78048780487799</v>
      </c>
      <c r="C47" s="4">
        <f t="shared" si="0"/>
        <v>9.3808630394000558E-3</v>
      </c>
      <c r="D47">
        <v>9.3808630394000558E-3</v>
      </c>
      <c r="G47">
        <v>130</v>
      </c>
      <c r="H47">
        <v>127.50449293966599</v>
      </c>
      <c r="I47" s="5">
        <f t="shared" si="1"/>
        <v>1.9196208156415432E-2</v>
      </c>
      <c r="J47">
        <v>1.9196208156415432E-2</v>
      </c>
      <c r="K47">
        <f t="shared" si="6"/>
        <v>2.4955070603340062</v>
      </c>
    </row>
    <row r="48" spans="1:12" x14ac:dyDescent="0.2">
      <c r="A48">
        <v>55</v>
      </c>
      <c r="B48">
        <v>53.173299101411999</v>
      </c>
      <c r="C48" s="4">
        <f t="shared" si="0"/>
        <v>3.3212743610690931E-2</v>
      </c>
      <c r="D48">
        <v>3.3212743610690931E-2</v>
      </c>
      <c r="F48" s="6">
        <f>AVERAGE(D51:D60)</f>
        <v>4.6524597711564676E-2</v>
      </c>
      <c r="G48">
        <v>55</v>
      </c>
      <c r="H48">
        <v>47.494223363286203</v>
      </c>
      <c r="I48" s="5">
        <f t="shared" si="1"/>
        <v>0.13646866612206904</v>
      </c>
      <c r="J48">
        <v>0.13646866612206904</v>
      </c>
      <c r="K48">
        <f t="shared" si="6"/>
        <v>7.5057766367137972</v>
      </c>
    </row>
    <row r="49" spans="1:11" x14ac:dyDescent="0.2">
      <c r="A49">
        <v>115</v>
      </c>
      <c r="B49">
        <v>113.54043645699601</v>
      </c>
      <c r="C49" s="4">
        <f t="shared" si="0"/>
        <v>1.2691856895686911E-2</v>
      </c>
      <c r="D49">
        <v>1.2691856895686911E-2</v>
      </c>
      <c r="G49">
        <v>115</v>
      </c>
      <c r="H49">
        <v>116.002567394095</v>
      </c>
      <c r="I49" s="5">
        <f t="shared" si="1"/>
        <v>-8.7179773399564849E-3</v>
      </c>
      <c r="J49">
        <v>8.7179773399564849E-3</v>
      </c>
      <c r="K49">
        <f t="shared" si="6"/>
        <v>1.0025673940949957</v>
      </c>
    </row>
    <row r="50" spans="1:11" x14ac:dyDescent="0.2">
      <c r="A50">
        <v>175</v>
      </c>
      <c r="B50">
        <v>172.865211810012</v>
      </c>
      <c r="C50" s="4">
        <f t="shared" si="0"/>
        <v>1.2198789657074291E-2</v>
      </c>
      <c r="D50">
        <v>1.2198789657074291E-2</v>
      </c>
      <c r="G50">
        <v>145</v>
      </c>
      <c r="H50">
        <v>143.229781771501</v>
      </c>
      <c r="I50" s="5">
        <f t="shared" si="1"/>
        <v>1.2208401575855203E-2</v>
      </c>
      <c r="J50">
        <v>1.2208401575855203E-2</v>
      </c>
      <c r="K50">
        <f t="shared" si="6"/>
        <v>1.7702182284990045</v>
      </c>
    </row>
    <row r="51" spans="1:11" x14ac:dyDescent="0.2">
      <c r="A51">
        <v>100</v>
      </c>
      <c r="B51">
        <v>116.254172015404</v>
      </c>
      <c r="C51" s="4">
        <f t="shared" si="0"/>
        <v>-0.16254172015403995</v>
      </c>
      <c r="D51">
        <v>0.16254172015403995</v>
      </c>
      <c r="E51">
        <f>ABS(A51-B51)</f>
        <v>16.254172015403995</v>
      </c>
      <c r="F51">
        <f>AVERAGE(E51:E60)</f>
        <v>5.160847240051269</v>
      </c>
      <c r="G51">
        <v>130</v>
      </c>
      <c r="H51">
        <v>114.726572528883</v>
      </c>
      <c r="I51">
        <f t="shared" si="1"/>
        <v>0.11748790362397694</v>
      </c>
    </row>
    <row r="52" spans="1:11" x14ac:dyDescent="0.2">
      <c r="A52">
        <v>40</v>
      </c>
      <c r="B52">
        <v>41.437740693196403</v>
      </c>
      <c r="C52" s="4">
        <f t="shared" si="0"/>
        <v>-3.594351732991008E-2</v>
      </c>
      <c r="D52">
        <v>3.594351732991008E-2</v>
      </c>
      <c r="E52">
        <f t="shared" ref="E52:E60" si="7">ABS(A52-B52)</f>
        <v>1.4377406931964032</v>
      </c>
      <c r="G52">
        <v>175</v>
      </c>
      <c r="H52">
        <v>114.564826700898</v>
      </c>
      <c r="I52">
        <f t="shared" si="1"/>
        <v>0.34534384742344004</v>
      </c>
    </row>
    <row r="53" spans="1:11" x14ac:dyDescent="0.2">
      <c r="A53">
        <v>160</v>
      </c>
      <c r="B53">
        <v>154.174582798459</v>
      </c>
      <c r="C53" s="4">
        <f t="shared" si="0"/>
        <v>3.6408857509631257E-2</v>
      </c>
      <c r="D53">
        <v>3.6408857509631257E-2</v>
      </c>
      <c r="E53">
        <f t="shared" si="7"/>
        <v>5.8254172015410006</v>
      </c>
      <c r="G53">
        <v>160</v>
      </c>
      <c r="H53">
        <v>110.57509627727801</v>
      </c>
      <c r="I53">
        <f t="shared" si="1"/>
        <v>0.30890564826701244</v>
      </c>
    </row>
    <row r="54" spans="1:11" x14ac:dyDescent="0.2">
      <c r="A54">
        <v>70</v>
      </c>
      <c r="B54">
        <v>68.413350449293901</v>
      </c>
      <c r="C54" s="4">
        <f t="shared" si="0"/>
        <v>2.266642215294427E-2</v>
      </c>
      <c r="D54">
        <v>2.266642215294427E-2</v>
      </c>
      <c r="E54">
        <f t="shared" si="7"/>
        <v>1.5866495507060989</v>
      </c>
      <c r="G54">
        <v>145</v>
      </c>
      <c r="H54">
        <v>111.132220795892</v>
      </c>
      <c r="I54">
        <f t="shared" si="1"/>
        <v>0.23357089106281381</v>
      </c>
    </row>
    <row r="55" spans="1:11" x14ac:dyDescent="0.2">
      <c r="A55">
        <v>85</v>
      </c>
      <c r="B55">
        <v>82.718870346598194</v>
      </c>
      <c r="C55" s="4">
        <f t="shared" si="0"/>
        <v>2.6836819451785947E-2</v>
      </c>
      <c r="D55">
        <v>2.6836819451785947E-2</v>
      </c>
      <c r="E55">
        <f t="shared" si="7"/>
        <v>2.2811296534018055</v>
      </c>
      <c r="G55">
        <v>85</v>
      </c>
      <c r="H55">
        <v>111.22207958921599</v>
      </c>
      <c r="I55">
        <f t="shared" si="1"/>
        <v>-0.30849505399077642</v>
      </c>
    </row>
    <row r="56" spans="1:11" x14ac:dyDescent="0.2">
      <c r="A56">
        <v>55</v>
      </c>
      <c r="B56">
        <v>54.521181001283601</v>
      </c>
      <c r="C56" s="4">
        <f t="shared" si="0"/>
        <v>8.7057999766617985E-3</v>
      </c>
      <c r="D56">
        <v>8.7057999766617985E-3</v>
      </c>
      <c r="E56">
        <f t="shared" si="7"/>
        <v>0.47881899871639888</v>
      </c>
      <c r="G56">
        <v>55</v>
      </c>
      <c r="H56">
        <v>111.132220795892</v>
      </c>
      <c r="I56">
        <f t="shared" si="1"/>
        <v>-1.0205858326525818</v>
      </c>
    </row>
    <row r="57" spans="1:11" x14ac:dyDescent="0.2">
      <c r="A57">
        <v>115</v>
      </c>
      <c r="B57">
        <v>123.91014120667499</v>
      </c>
      <c r="C57" s="4">
        <f t="shared" si="0"/>
        <v>-7.7479488753695591E-2</v>
      </c>
      <c r="D57">
        <v>7.7479488753695591E-2</v>
      </c>
      <c r="E57">
        <f t="shared" si="7"/>
        <v>8.910141206674993</v>
      </c>
      <c r="G57">
        <v>100</v>
      </c>
      <c r="H57">
        <v>111.293966623876</v>
      </c>
      <c r="I57">
        <f t="shared" si="1"/>
        <v>-0.11293966623876002</v>
      </c>
    </row>
    <row r="58" spans="1:11" x14ac:dyDescent="0.2">
      <c r="A58">
        <v>130</v>
      </c>
      <c r="B58">
        <v>134.621309370988</v>
      </c>
      <c r="C58" s="4">
        <f t="shared" si="0"/>
        <v>-3.5548533622984622E-2</v>
      </c>
      <c r="D58">
        <v>3.5548533622984622E-2</v>
      </c>
      <c r="E58">
        <f t="shared" si="7"/>
        <v>4.6213093709880013</v>
      </c>
      <c r="G58">
        <v>115</v>
      </c>
      <c r="H58">
        <v>112.569961489088</v>
      </c>
      <c r="I58">
        <f t="shared" si="1"/>
        <v>2.1130769660104336E-2</v>
      </c>
    </row>
    <row r="59" spans="1:11" x14ac:dyDescent="0.2">
      <c r="A59">
        <v>145</v>
      </c>
      <c r="B59">
        <v>145.637997432605</v>
      </c>
      <c r="C59" s="4">
        <f t="shared" si="0"/>
        <v>-4.3999822938276178E-3</v>
      </c>
      <c r="D59">
        <v>4.3999822938276178E-3</v>
      </c>
      <c r="E59">
        <f t="shared" si="7"/>
        <v>0.63799743260500463</v>
      </c>
      <c r="G59">
        <v>70</v>
      </c>
      <c r="H59">
        <v>111.77920410783</v>
      </c>
      <c r="I59">
        <f t="shared" si="1"/>
        <v>-0.59684577296899999</v>
      </c>
    </row>
    <row r="60" spans="1:11" x14ac:dyDescent="0.2">
      <c r="A60">
        <v>175</v>
      </c>
      <c r="B60">
        <v>165.42490372272101</v>
      </c>
      <c r="C60" s="4">
        <f t="shared" si="0"/>
        <v>5.4714835870165644E-2</v>
      </c>
      <c r="D60">
        <v>5.4714835870165644E-2</v>
      </c>
      <c r="E60">
        <f t="shared" si="7"/>
        <v>9.5750962772789876</v>
      </c>
      <c r="G60">
        <v>40</v>
      </c>
      <c r="H60">
        <v>110.97047496790699</v>
      </c>
      <c r="I60">
        <f t="shared" si="1"/>
        <v>-1.7742618741976748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5E2-6F6E-884B-B2FB-0CF73B3F2543}">
  <dimension ref="A2:D4"/>
  <sheetViews>
    <sheetView tabSelected="1" workbookViewId="0">
      <selection activeCell="G23" sqref="G23"/>
    </sheetView>
  </sheetViews>
  <sheetFormatPr baseColWidth="10" defaultRowHeight="16" x14ac:dyDescent="0.2"/>
  <cols>
    <col min="1" max="1" width="19.5" customWidth="1"/>
    <col min="2" max="2" width="17.83203125" customWidth="1"/>
  </cols>
  <sheetData>
    <row r="2" spans="1:4" ht="17" thickBot="1" x14ac:dyDescent="0.25">
      <c r="A2" s="8"/>
      <c r="B2" s="9" t="s">
        <v>4</v>
      </c>
      <c r="C2" s="9" t="s">
        <v>5</v>
      </c>
      <c r="D2" s="10"/>
    </row>
    <row r="3" spans="1:4" x14ac:dyDescent="0.2">
      <c r="A3" s="7" t="s">
        <v>6</v>
      </c>
      <c r="B3" s="6">
        <f>Sheet1!F48</f>
        <v>4.6524597711564676E-2</v>
      </c>
      <c r="C3" s="6">
        <f>Sheet1!F32</f>
        <v>4.132235353413323E-2</v>
      </c>
    </row>
    <row r="4" spans="1:4" x14ac:dyDescent="0.2">
      <c r="A4" s="7" t="s">
        <v>7</v>
      </c>
      <c r="B4" s="6">
        <f>Sheet1!F21</f>
        <v>0.1828138421920682</v>
      </c>
      <c r="C4" s="6">
        <f>Sheet1!L44</f>
        <v>0.13439592697205385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2022-09-19T18:53:30Z</dcterms:created>
  <dcterms:modified xsi:type="dcterms:W3CDTF">2022-10-03T18:04:09Z</dcterms:modified>
</cp:coreProperties>
</file>