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eela/Documents/School/Stanford/Year3_2/PIEZO2/JND_Study/JND_Data/"/>
    </mc:Choice>
  </mc:AlternateContent>
  <xr:revisionPtr revIDLastSave="0" documentId="13_ncr:1_{BE20FBA1-EBEA-6E45-ABE1-6B9A502508D5}" xr6:coauthVersionLast="47" xr6:coauthVersionMax="47" xr10:uidLastSave="{00000000-0000-0000-0000-000000000000}"/>
  <bookViews>
    <workbookView xWindow="32900" yWindow="-2960" windowWidth="44060" windowHeight="25760" activeTab="1" xr2:uid="{1B4DE873-A15E-BD41-A0B0-8A0C0D8007DE}"/>
  </bookViews>
  <sheets>
    <sheet name="trial" sheetId="1" r:id="rId1"/>
    <sheet name="forceStaircase" sheetId="2" r:id="rId2"/>
  </sheets>
  <definedNames>
    <definedName name="forceOfStairCase_onePoke_2024_01_30_20_47" localSheetId="1">forceStaircase!$A$1:$F$51</definedName>
    <definedName name="trial_2024_01_30_20_47" localSheetId="0">trial!$A$1:$I$51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2" i="1" l="1"/>
  <c r="V22" i="1"/>
  <c r="U23" i="1"/>
  <c r="U22" i="1"/>
  <c r="O3" i="2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R35" i="1"/>
  <c r="R34" i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876DE3-0C14-534A-A8BD-7A0D28632357}" name="forceOfStairCase_onePoke_2024-01-30_20-47" type="6" refreshedVersion="8" background="1" saveData="1">
    <textPr sourceFile="/Users/Sreela/Documents/School/Stanford/Year3_2/PIEZO2/JND_Study/JND_Data/forceOfStairCase_onePoke_2024-01-30_20-47.csv" comma="1">
      <textFields count="6">
        <textField/>
        <textField/>
        <textField/>
        <textField/>
        <textField/>
        <textField/>
      </textFields>
    </textPr>
  </connection>
  <connection id="2" xr16:uid="{BC09CFE6-D28E-9E4E-B370-DFDD2A692B40}" name="trial_2024-01-30_20-47" type="6" refreshedVersion="8" background="1" saveData="1">
    <textPr sourceFile="/Users/Sreela/Documents/School/Stanford/Year3_2/PIEZO2/JND_Study/JND_Data/2024-01-30_20-47/trial_2024-01-30_20-47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<sst xmlns="http://schemas.openxmlformats.org/spreadsheetml/2006/main" count="19" uniqueCount="17">
  <si>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trialCount</t>
  </si>
  <si>
    <t>Test</t>
  </si>
  <si>
    <t>Reference</t>
  </si>
  <si>
    <t>A</t>
  </si>
  <si>
    <t>B</t>
  </si>
  <si>
    <t>answerKey</t>
  </si>
  <si>
    <t>userAnswer</t>
  </si>
  <si>
    <t>stepSize</t>
  </si>
  <si>
    <t>rightStreak</t>
  </si>
  <si>
    <t>16 reversals</t>
  </si>
  <si>
    <t>testCommand</t>
  </si>
  <si>
    <t>meanForce</t>
  </si>
  <si>
    <t>stdevForce</t>
  </si>
  <si>
    <t>meanForce1</t>
  </si>
  <si>
    <t>stdevForce1</t>
  </si>
  <si>
    <t>12.32 + 0.55</t>
  </si>
  <si>
    <t>10.72 + 0.55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</si>
</sst>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trial!$B$1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trial!$B$2:$B$51</c:f>
              <c:numCache>
                <c:formatCode>General</c:formatCode>
                <c:ptCount val="50"/>
                <c:pt idx="0">
                  <c:v>117</c:v>
                </c:pt>
                <c:pt idx="1">
                  <c:v>114</c:v>
                </c:pt>
                <c:pt idx="2">
                  <c:v>111</c:v>
                </c:pt>
                <c:pt idx="3">
                  <c:v>108</c:v>
                </c:pt>
                <c:pt idx="4">
                  <c:v>105</c:v>
                </c:pt>
                <c:pt idx="5">
                  <c:v>102</c:v>
                </c:pt>
                <c:pt idx="6">
                  <c:v>99</c:v>
                </c:pt>
                <c:pt idx="7">
                  <c:v>96</c:v>
                </c:pt>
                <c:pt idx="8">
                  <c:v>101</c:v>
                </c:pt>
                <c:pt idx="9">
                  <c:v>101</c:v>
                </c:pt>
                <c:pt idx="10">
                  <c:v>98</c:v>
                </c:pt>
                <c:pt idx="11">
                  <c:v>98</c:v>
                </c:pt>
                <c:pt idx="12">
                  <c:v>103</c:v>
                </c:pt>
                <c:pt idx="13">
                  <c:v>103</c:v>
                </c:pt>
                <c:pt idx="14">
                  <c:v>100</c:v>
                </c:pt>
                <c:pt idx="15">
                  <c:v>100</c:v>
                </c:pt>
                <c:pt idx="16">
                  <c:v>105</c:v>
                </c:pt>
                <c:pt idx="17">
                  <c:v>105</c:v>
                </c:pt>
                <c:pt idx="18">
                  <c:v>102</c:v>
                </c:pt>
                <c:pt idx="19">
                  <c:v>102</c:v>
                </c:pt>
                <c:pt idx="20">
                  <c:v>99</c:v>
                </c:pt>
                <c:pt idx="21">
                  <c:v>104</c:v>
                </c:pt>
                <c:pt idx="22">
                  <c:v>104</c:v>
                </c:pt>
                <c:pt idx="23">
                  <c:v>101</c:v>
                </c:pt>
                <c:pt idx="24">
                  <c:v>101</c:v>
                </c:pt>
                <c:pt idx="25">
                  <c:v>106</c:v>
                </c:pt>
                <c:pt idx="26">
                  <c:v>106</c:v>
                </c:pt>
                <c:pt idx="27">
                  <c:v>103</c:v>
                </c:pt>
                <c:pt idx="28">
                  <c:v>103</c:v>
                </c:pt>
                <c:pt idx="29">
                  <c:v>108</c:v>
                </c:pt>
                <c:pt idx="30">
                  <c:v>108</c:v>
                </c:pt>
                <c:pt idx="31">
                  <c:v>105</c:v>
                </c:pt>
                <c:pt idx="32">
                  <c:v>105</c:v>
                </c:pt>
                <c:pt idx="33">
                  <c:v>102</c:v>
                </c:pt>
                <c:pt idx="34">
                  <c:v>102</c:v>
                </c:pt>
                <c:pt idx="35">
                  <c:v>99</c:v>
                </c:pt>
                <c:pt idx="36">
                  <c:v>104</c:v>
                </c:pt>
                <c:pt idx="37">
                  <c:v>104</c:v>
                </c:pt>
                <c:pt idx="38">
                  <c:v>101</c:v>
                </c:pt>
                <c:pt idx="39">
                  <c:v>101</c:v>
                </c:pt>
                <c:pt idx="40">
                  <c:v>106</c:v>
                </c:pt>
                <c:pt idx="41">
                  <c:v>106</c:v>
                </c:pt>
                <c:pt idx="42">
                  <c:v>103</c:v>
                </c:pt>
                <c:pt idx="43">
                  <c:v>103</c:v>
                </c:pt>
                <c:pt idx="44">
                  <c:v>100</c:v>
                </c:pt>
                <c:pt idx="45">
                  <c:v>100</c:v>
                </c:pt>
                <c:pt idx="46">
                  <c:v>97</c:v>
                </c:pt>
                <c:pt idx="47">
                  <c:v>97</c:v>
                </c:pt>
                <c:pt idx="48">
                  <c:v>94</c:v>
                </c:pt>
                <c:pt idx="4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6-A945-B1F3-8ED3B27FA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313744"/>
        <c:axId val="1189335536"/>
      </c:lineChart>
      <c:catAx>
        <c:axId val="887313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35536"/>
        <c:crosses val="autoZero"/>
        <c:auto val="1"/>
        <c:lblAlgn val="ctr"/>
        <c:lblOffset val="100"/>
        <c:noMultiLvlLbl val="0"/>
      </c:catAx>
      <c:valAx>
        <c:axId val="1189335536"/>
        <c:scaling>
          <c:orientation val="minMax"/>
          <c:min val="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1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3</c:v>
                </c:pt>
              </c:numLit>
            </c:plus>
            <c:minus>
              <c:numLit>
                <c:formatCode>General</c:formatCode>
                <c:ptCount val="1"/>
                <c:pt idx="0">
                  <c:v>3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trial!$Q$34:$R$34</c:f>
              <c:numCache>
                <c:formatCode>General</c:formatCode>
                <c:ptCount val="2"/>
                <c:pt idx="0">
                  <c:v>98.3</c:v>
                </c:pt>
                <c:pt idx="1">
                  <c:v>103.1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4-C040-8138-F22A31342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211807"/>
        <c:axId val="928100447"/>
      </c:barChart>
      <c:catAx>
        <c:axId val="86721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100447"/>
        <c:crosses val="autoZero"/>
        <c:auto val="1"/>
        <c:lblAlgn val="ctr"/>
        <c:lblOffset val="100"/>
        <c:noMultiLvlLbl val="0"/>
      </c:catAx>
      <c:valAx>
        <c:axId val="92810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1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staircase actuator command (fixed) - 1 actuator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forceStaircase!$B$1</c:f>
              <c:strCache>
                <c:ptCount val="1"/>
                <c:pt idx="0">
                  <c:v>testCommand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forceStaircase!$B$2:$B$51</c:f>
              <c:numCache>
                <c:formatCode>General</c:formatCode>
                <c:ptCount val="50"/>
                <c:pt idx="0">
                  <c:v>120</c:v>
                </c:pt>
                <c:pt idx="1">
                  <c:v>117</c:v>
                </c:pt>
                <c:pt idx="2">
                  <c:v>114</c:v>
                </c:pt>
                <c:pt idx="3">
                  <c:v>111</c:v>
                </c:pt>
                <c:pt idx="4">
                  <c:v>108</c:v>
                </c:pt>
                <c:pt idx="5">
                  <c:v>105</c:v>
                </c:pt>
                <c:pt idx="6">
                  <c:v>102</c:v>
                </c:pt>
                <c:pt idx="7">
                  <c:v>99</c:v>
                </c:pt>
                <c:pt idx="8">
                  <c:v>96</c:v>
                </c:pt>
                <c:pt idx="9">
                  <c:v>101</c:v>
                </c:pt>
                <c:pt idx="10">
                  <c:v>101</c:v>
                </c:pt>
                <c:pt idx="11">
                  <c:v>98</c:v>
                </c:pt>
                <c:pt idx="12">
                  <c:v>98</c:v>
                </c:pt>
                <c:pt idx="13">
                  <c:v>103</c:v>
                </c:pt>
                <c:pt idx="14">
                  <c:v>103</c:v>
                </c:pt>
                <c:pt idx="15">
                  <c:v>100</c:v>
                </c:pt>
                <c:pt idx="16">
                  <c:v>100</c:v>
                </c:pt>
                <c:pt idx="17">
                  <c:v>105</c:v>
                </c:pt>
                <c:pt idx="18">
                  <c:v>105</c:v>
                </c:pt>
                <c:pt idx="19">
                  <c:v>102</c:v>
                </c:pt>
                <c:pt idx="20">
                  <c:v>102</c:v>
                </c:pt>
                <c:pt idx="21">
                  <c:v>99</c:v>
                </c:pt>
                <c:pt idx="22">
                  <c:v>104</c:v>
                </c:pt>
                <c:pt idx="23">
                  <c:v>104</c:v>
                </c:pt>
                <c:pt idx="24">
                  <c:v>101</c:v>
                </c:pt>
                <c:pt idx="25">
                  <c:v>101</c:v>
                </c:pt>
                <c:pt idx="26">
                  <c:v>106</c:v>
                </c:pt>
                <c:pt idx="27">
                  <c:v>106</c:v>
                </c:pt>
                <c:pt idx="28">
                  <c:v>103</c:v>
                </c:pt>
                <c:pt idx="29">
                  <c:v>103</c:v>
                </c:pt>
                <c:pt idx="30">
                  <c:v>108</c:v>
                </c:pt>
                <c:pt idx="31">
                  <c:v>108</c:v>
                </c:pt>
                <c:pt idx="32">
                  <c:v>105</c:v>
                </c:pt>
                <c:pt idx="33">
                  <c:v>105</c:v>
                </c:pt>
                <c:pt idx="34">
                  <c:v>102</c:v>
                </c:pt>
                <c:pt idx="35">
                  <c:v>102</c:v>
                </c:pt>
                <c:pt idx="36">
                  <c:v>99</c:v>
                </c:pt>
                <c:pt idx="37">
                  <c:v>104</c:v>
                </c:pt>
                <c:pt idx="38">
                  <c:v>104</c:v>
                </c:pt>
                <c:pt idx="39">
                  <c:v>101</c:v>
                </c:pt>
                <c:pt idx="40">
                  <c:v>101</c:v>
                </c:pt>
                <c:pt idx="41">
                  <c:v>106</c:v>
                </c:pt>
                <c:pt idx="42">
                  <c:v>106</c:v>
                </c:pt>
                <c:pt idx="43">
                  <c:v>103</c:v>
                </c:pt>
                <c:pt idx="44">
                  <c:v>103</c:v>
                </c:pt>
                <c:pt idx="45">
                  <c:v>100</c:v>
                </c:pt>
                <c:pt idx="46">
                  <c:v>100</c:v>
                </c:pt>
                <c:pt idx="47">
                  <c:v>97</c:v>
                </c:pt>
                <c:pt idx="48">
                  <c:v>97</c:v>
                </c:pt>
                <c:pt idx="4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7-F944-AC5E-7D630FAE0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298207"/>
        <c:axId val="915957391"/>
      </c:lineChart>
      <c:catAx>
        <c:axId val="972298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957391"/>
        <c:crosses val="autoZero"/>
        <c:auto val="1"/>
        <c:lblAlgn val="ctr"/>
        <c:lblOffset val="100"/>
        <c:noMultiLvlLbl val="0"/>
      </c:catAx>
      <c:valAx>
        <c:axId val="915957391"/>
        <c:scaling>
          <c:orientation val="minMax"/>
          <c:max val="12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29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forceStaircase!$C$1</c:f>
              <c:strCache>
                <c:ptCount val="1"/>
                <c:pt idx="0">
                  <c:v>meanForce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forceStaircase!$C$2:$C$51</c:f>
              <c:numCache>
                <c:formatCode>General</c:formatCode>
                <c:ptCount val="50"/>
                <c:pt idx="0">
                  <c:v>8.7906249999999897</c:v>
                </c:pt>
                <c:pt idx="1">
                  <c:v>8.5106249999999992</c:v>
                </c:pt>
                <c:pt idx="2">
                  <c:v>8.1368749999999999</c:v>
                </c:pt>
                <c:pt idx="3">
                  <c:v>7.5818750000000001</c:v>
                </c:pt>
                <c:pt idx="4">
                  <c:v>7.1216071428571404</c:v>
                </c:pt>
                <c:pt idx="5">
                  <c:v>6.8757446808510601</c:v>
                </c:pt>
                <c:pt idx="6">
                  <c:v>6.3344210526315701</c:v>
                </c:pt>
                <c:pt idx="7">
                  <c:v>5.8617857142857099</c:v>
                </c:pt>
                <c:pt idx="8">
                  <c:v>5.6312499999999996</c:v>
                </c:pt>
                <c:pt idx="9">
                  <c:v>5.8846551724137903</c:v>
                </c:pt>
                <c:pt idx="10">
                  <c:v>5.8846551724137903</c:v>
                </c:pt>
                <c:pt idx="11">
                  <c:v>5.8205714285714203</c:v>
                </c:pt>
                <c:pt idx="12">
                  <c:v>5.8205714285714203</c:v>
                </c:pt>
                <c:pt idx="13">
                  <c:v>6.7021739130434703</c:v>
                </c:pt>
                <c:pt idx="14">
                  <c:v>6.7021739130434703</c:v>
                </c:pt>
                <c:pt idx="15">
                  <c:v>5.7923684210526298</c:v>
                </c:pt>
                <c:pt idx="16">
                  <c:v>5.7923684210526298</c:v>
                </c:pt>
                <c:pt idx="17">
                  <c:v>6.8757446808510601</c:v>
                </c:pt>
                <c:pt idx="18">
                  <c:v>6.8757446808510601</c:v>
                </c:pt>
                <c:pt idx="19">
                  <c:v>6.3344210526315701</c:v>
                </c:pt>
                <c:pt idx="20">
                  <c:v>6.3344210526315701</c:v>
                </c:pt>
                <c:pt idx="21">
                  <c:v>5.8617857142857099</c:v>
                </c:pt>
                <c:pt idx="22">
                  <c:v>6.8235999999999901</c:v>
                </c:pt>
                <c:pt idx="23">
                  <c:v>6.8235999999999901</c:v>
                </c:pt>
                <c:pt idx="24">
                  <c:v>5.8846551724137903</c:v>
                </c:pt>
                <c:pt idx="25">
                  <c:v>5.8846551724137903</c:v>
                </c:pt>
                <c:pt idx="26">
                  <c:v>6.9072368421052603</c:v>
                </c:pt>
                <c:pt idx="27">
                  <c:v>6.9072368421052603</c:v>
                </c:pt>
                <c:pt idx="28">
                  <c:v>6.7021739130434703</c:v>
                </c:pt>
                <c:pt idx="29">
                  <c:v>6.7021739130434703</c:v>
                </c:pt>
                <c:pt idx="30">
                  <c:v>7.1216071428571404</c:v>
                </c:pt>
                <c:pt idx="31">
                  <c:v>7.1216071428571404</c:v>
                </c:pt>
                <c:pt idx="32">
                  <c:v>6.8757446808510601</c:v>
                </c:pt>
                <c:pt idx="33">
                  <c:v>6.8757446808510601</c:v>
                </c:pt>
                <c:pt idx="34">
                  <c:v>6.3344210526315701</c:v>
                </c:pt>
                <c:pt idx="35">
                  <c:v>6.3344210526315701</c:v>
                </c:pt>
                <c:pt idx="36">
                  <c:v>5.8617857142857099</c:v>
                </c:pt>
                <c:pt idx="37">
                  <c:v>6.8235999999999901</c:v>
                </c:pt>
                <c:pt idx="38">
                  <c:v>6.8235999999999901</c:v>
                </c:pt>
                <c:pt idx="39">
                  <c:v>5.8846551724137903</c:v>
                </c:pt>
                <c:pt idx="40">
                  <c:v>5.8846551724137903</c:v>
                </c:pt>
                <c:pt idx="41">
                  <c:v>6.9072368421052603</c:v>
                </c:pt>
                <c:pt idx="42">
                  <c:v>6.9072368421052603</c:v>
                </c:pt>
                <c:pt idx="43">
                  <c:v>6.7021739130434703</c:v>
                </c:pt>
                <c:pt idx="44">
                  <c:v>6.7021739130434703</c:v>
                </c:pt>
                <c:pt idx="45">
                  <c:v>5.7923684210526298</c:v>
                </c:pt>
                <c:pt idx="46">
                  <c:v>5.7923684210526298</c:v>
                </c:pt>
                <c:pt idx="47">
                  <c:v>5.3185714285714196</c:v>
                </c:pt>
                <c:pt idx="48">
                  <c:v>5.3185714285714196</c:v>
                </c:pt>
                <c:pt idx="49">
                  <c:v>4.9319999999999897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0-3549-AEC6-9D13C2564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193167"/>
        <c:axId val="830304911"/>
      </c:lineChart>
      <c:catAx>
        <c:axId val="830193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304911"/>
        <c:crosses val="autoZero"/>
        <c:auto val="1"/>
        <c:lblAlgn val="ctr"/>
        <c:lblOffset val="100"/>
        <c:noMultiLvlLbl val="0"/>
      </c:catAx>
      <c:valAx>
        <c:axId val="83030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9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forceStaircase!$E$1</c:f>
              <c:strCache>
                <c:ptCount val="1"/>
                <c:pt idx="0">
                  <c:v>meanForce1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forceStaircase!$E$2:$E$51</c:f>
              <c:numCache>
                <c:formatCode>General</c:formatCode>
                <c:ptCount val="50"/>
                <c:pt idx="0">
                  <c:v>-1.213125</c:v>
                </c:pt>
                <c:pt idx="1">
                  <c:v>-1.1456249999999999</c:v>
                </c:pt>
                <c:pt idx="2">
                  <c:v>-1.05</c:v>
                </c:pt>
                <c:pt idx="3">
                  <c:v>-1.0131250000000001</c:v>
                </c:pt>
                <c:pt idx="4">
                  <c:v>-0.73428571428571399</c:v>
                </c:pt>
                <c:pt idx="5">
                  <c:v>-0.59680851063829699</c:v>
                </c:pt>
                <c:pt idx="6">
                  <c:v>-0.57884210526315705</c:v>
                </c:pt>
                <c:pt idx="7">
                  <c:v>-0.60482142857142795</c:v>
                </c:pt>
                <c:pt idx="8">
                  <c:v>-0.578125</c:v>
                </c:pt>
                <c:pt idx="9">
                  <c:v>-0.78293103448275803</c:v>
                </c:pt>
                <c:pt idx="10">
                  <c:v>-0.78293103448275803</c:v>
                </c:pt>
                <c:pt idx="11">
                  <c:v>-0.78942857142857104</c:v>
                </c:pt>
                <c:pt idx="12">
                  <c:v>-0.78942857142857104</c:v>
                </c:pt>
                <c:pt idx="13">
                  <c:v>-0.55469565217391203</c:v>
                </c:pt>
                <c:pt idx="14">
                  <c:v>-0.55469565217391203</c:v>
                </c:pt>
                <c:pt idx="15">
                  <c:v>-0.60539473684210499</c:v>
                </c:pt>
                <c:pt idx="16">
                  <c:v>-0.60539473684210499</c:v>
                </c:pt>
                <c:pt idx="17">
                  <c:v>-0.59680851063829699</c:v>
                </c:pt>
                <c:pt idx="18">
                  <c:v>-0.59680851063829699</c:v>
                </c:pt>
                <c:pt idx="19">
                  <c:v>-0.57884210526315705</c:v>
                </c:pt>
                <c:pt idx="20">
                  <c:v>-0.57884210526315705</c:v>
                </c:pt>
                <c:pt idx="21">
                  <c:v>-0.60482142857142795</c:v>
                </c:pt>
                <c:pt idx="22">
                  <c:v>-0.68613333333333304</c:v>
                </c:pt>
                <c:pt idx="23">
                  <c:v>-0.68613333333333304</c:v>
                </c:pt>
                <c:pt idx="24">
                  <c:v>-0.78293103448275803</c:v>
                </c:pt>
                <c:pt idx="25">
                  <c:v>-0.78293103448275803</c:v>
                </c:pt>
                <c:pt idx="26">
                  <c:v>-0.73723684210526297</c:v>
                </c:pt>
                <c:pt idx="27">
                  <c:v>-0.73723684210526297</c:v>
                </c:pt>
                <c:pt idx="28">
                  <c:v>-0.55469565217391203</c:v>
                </c:pt>
                <c:pt idx="29">
                  <c:v>-0.55469565217391203</c:v>
                </c:pt>
                <c:pt idx="30">
                  <c:v>-0.73428571428571399</c:v>
                </c:pt>
                <c:pt idx="31">
                  <c:v>-0.73428571428571399</c:v>
                </c:pt>
                <c:pt idx="32">
                  <c:v>-0.59680851063829699</c:v>
                </c:pt>
                <c:pt idx="33">
                  <c:v>-0.59680851063829699</c:v>
                </c:pt>
                <c:pt idx="34">
                  <c:v>-0.57884210526315705</c:v>
                </c:pt>
                <c:pt idx="35">
                  <c:v>-0.57884210526315705</c:v>
                </c:pt>
                <c:pt idx="36">
                  <c:v>-0.60482142857142795</c:v>
                </c:pt>
                <c:pt idx="37">
                  <c:v>-0.68613333333333304</c:v>
                </c:pt>
                <c:pt idx="38">
                  <c:v>-0.68613333333333304</c:v>
                </c:pt>
                <c:pt idx="39">
                  <c:v>-0.78293103448275803</c:v>
                </c:pt>
                <c:pt idx="40">
                  <c:v>-0.78293103448275803</c:v>
                </c:pt>
                <c:pt idx="41">
                  <c:v>-0.73723684210526297</c:v>
                </c:pt>
                <c:pt idx="42">
                  <c:v>-0.73723684210526297</c:v>
                </c:pt>
                <c:pt idx="43">
                  <c:v>-0.55469565217391203</c:v>
                </c:pt>
                <c:pt idx="44">
                  <c:v>-0.55469565217391203</c:v>
                </c:pt>
                <c:pt idx="45">
                  <c:v>-0.60539473684210499</c:v>
                </c:pt>
                <c:pt idx="46">
                  <c:v>-0.60539473684210499</c:v>
                </c:pt>
                <c:pt idx="47">
                  <c:v>-0.49</c:v>
                </c:pt>
                <c:pt idx="48">
                  <c:v>-0.49</c:v>
                </c:pt>
                <c:pt idx="49">
                  <c:v>-0.49333333333333301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3-9E43-8F1D-891D0EE6D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905391"/>
        <c:axId val="1063052575"/>
      </c:lineChart>
      <c:catAx>
        <c:axId val="1062905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052575"/>
        <c:crosses val="autoZero"/>
        <c:auto val="1"/>
        <c:lblAlgn val="ctr"/>
        <c:lblOffset val="100"/>
        <c:noMultiLvlLbl val="0"/>
      </c:catAx>
      <c:valAx>
        <c:axId val="106305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90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244874994831214E-2"/>
          <c:y val="0.16624919927082912"/>
          <c:w val="0.88958177353640089"/>
          <c:h val="0.729768772356446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3</c:v>
                </c:pt>
              </c:numLit>
            </c:plus>
            <c:minus>
              <c:numLit>
                <c:formatCode>General</c:formatCode>
                <c:ptCount val="1"/>
                <c:pt idx="0">
                  <c:v>3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trial!$Q$34:$R$34</c:f>
              <c:numCache>
                <c:formatCode>General</c:formatCode>
                <c:ptCount val="2"/>
                <c:pt idx="0">
                  <c:v>98.3</c:v>
                </c:pt>
                <c:pt idx="1">
                  <c:v>103.1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3-334D-9C20-111F29B62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211807"/>
        <c:axId val="928100447"/>
      </c:barChart>
      <c:catAx>
        <c:axId val="86721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100447"/>
        <c:crosses val="autoZero"/>
        <c:auto val="1"/>
        <c:lblAlgn val="ctr"/>
        <c:lblOffset val="100"/>
        <c:noMultiLvlLbl val="0"/>
      </c:catAx>
      <c:valAx>
        <c:axId val="92810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1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641350</xdr:colOff>
      <xdr:row>11</xdr:row>
      <xdr:rowOff>38100</xdr:rowOff>
    </xdr:from>
    <xdr:to>
      <xdr:col>15</xdr:col>
      <xdr:colOff>260350</xdr:colOff>
      <xdr:row>24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B6659-E81B-4226-1051-96D69331F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413267</xdr:colOff>
      <xdr:row>28</xdr:row>
      <xdr:rowOff>185349</xdr:rowOff>
    </xdr:from>
    <xdr:to>
      <xdr:col>15</xdr:col>
      <xdr:colOff>32266</xdr:colOff>
      <xdr:row>42</xdr:row>
      <xdr:rowOff>83749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70E0B6-5DF1-F357-539A-237F5E15C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2</xdr:row>
      <xdr:rowOff>0</xdr:rowOff>
    </xdr:from>
    <xdr:to>
      <xdr:col>12</xdr:col>
      <xdr:colOff>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409420-BF1E-0936-5143-D347A7995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298450</xdr:colOff>
      <xdr:row>16</xdr:row>
      <xdr:rowOff>139700</xdr:rowOff>
    </xdr:from>
    <xdr:to>
      <xdr:col>11</xdr:col>
      <xdr:colOff>742950</xdr:colOff>
      <xdr:row>30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06CE7D-188C-D637-3A41-3C16D280F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521741</xdr:colOff>
      <xdr:row>31</xdr:row>
      <xdr:rowOff>51847</xdr:rowOff>
    </xdr:from>
    <xdr:to>
      <xdr:col>24</xdr:col>
      <xdr:colOff>141063</xdr:colOff>
      <xdr:row>44</xdr:row>
      <xdr:rowOff>156542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3086AA-108B-BA22-7A6B-8D7E4D901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482279</xdr:colOff>
      <xdr:row>14</xdr:row>
      <xdr:rowOff>0</xdr:rowOff>
    </xdr:from>
    <xdr:to>
      <xdr:col>25</xdr:col>
      <xdr:colOff>109570</xdr:colOff>
      <xdr:row>27</xdr:row>
      <xdr:rowOff>116520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4FB0B7-5949-554A-B24F-1038E7B33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ial_2024-01-30_20-47" connectionId="2" xr16:uid="{07978A7D-3607-0841-BC9F-EED40D64B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orceOfStairCase_onePoke_2024-01-30_20-47" connectionId="1" xr16:uid="{EDC64C12-E75F-1844-A114-7D2120A3FCE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143AA-55AE-3E40-8456-FB51B42ECA8A}">
  <dimension ref="A1:Y51"/>
  <sheetViews>
    <sheetView zoomScale="143" zoomScaleNormal="143" workbookViewId="0">
      <selection activeCell="Y30" sqref="Y30"/>
    </sheetView>
  </sheetViews>
  <sheetFormatPr baseColWidth="10" defaultRowHeight="16" x14ac:dyDescent="0.2"/>
  <cols>
    <col min="1" max="1" width="9.1640625" bestFit="1" customWidth="1"/>
    <col min="2" max="2" width="4.6640625" bestFit="1" customWidth="1"/>
    <col min="3" max="3" width="9.5" bestFit="1" customWidth="1"/>
    <col min="4" max="5" width="4.1640625" bestFit="1" customWidth="1"/>
    <col min="6" max="6" width="10" bestFit="1" customWidth="1"/>
    <col min="8" max="8" width="12.1640625" bestFit="1" customWidth="1"/>
    <col min="9" max="9" width="10.16406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9" x14ac:dyDescent="0.2">
      <c r="A2">
        <v>1</v>
      </c>
      <c r="B2">
        <v>117</v>
      </c>
      <c r="C2">
        <v>95</v>
      </c>
      <c r="D2">
        <v>95</v>
      </c>
      <c r="E2">
        <v>120</v>
      </c>
      <c r="F2">
        <v>3</v>
      </c>
      <c r="G2">
        <v>0</v>
      </c>
      <c r="H2">
        <v>3</v>
      </c>
      <c r="I2">
        <v>1</v>
      </c>
    </row>
    <row r="3" spans="1:19" x14ac:dyDescent="0.2">
      <c r="A3">
        <v>2</v>
      </c>
      <c r="B3">
        <v>114</v>
      </c>
      <c r="C3">
        <v>95</v>
      </c>
      <c r="D3">
        <v>117</v>
      </c>
      <c r="E3">
        <v>95</v>
      </c>
      <c r="F3">
        <v>1</v>
      </c>
      <c r="G3">
        <v>0</v>
      </c>
      <c r="H3">
        <v>3</v>
      </c>
      <c r="I3">
        <v>1</v>
      </c>
    </row>
    <row r="4" spans="1:19" x14ac:dyDescent="0.2">
      <c r="A4">
        <v>3</v>
      </c>
      <c r="B4">
        <v>111</v>
      </c>
      <c r="C4">
        <v>95</v>
      </c>
      <c r="D4">
        <v>114</v>
      </c>
      <c r="E4">
        <v>95</v>
      </c>
      <c r="F4">
        <v>1</v>
      </c>
      <c r="G4">
        <v>0</v>
      </c>
      <c r="H4">
        <v>3</v>
      </c>
      <c r="I4">
        <v>1</v>
      </c>
    </row>
    <row r="5" spans="1:19" x14ac:dyDescent="0.2">
      <c r="A5">
        <v>4</v>
      </c>
      <c r="B5">
        <v>108</v>
      </c>
      <c r="C5">
        <v>95</v>
      </c>
      <c r="D5">
        <v>95</v>
      </c>
      <c r="E5">
        <v>111</v>
      </c>
      <c r="F5">
        <v>3</v>
      </c>
      <c r="G5">
        <v>0</v>
      </c>
      <c r="H5">
        <v>3</v>
      </c>
      <c r="I5">
        <v>1</v>
      </c>
    </row>
    <row r="6" spans="1:19" x14ac:dyDescent="0.2">
      <c r="A6">
        <v>5</v>
      </c>
      <c r="B6">
        <v>105</v>
      </c>
      <c r="C6">
        <v>95</v>
      </c>
      <c r="D6">
        <v>95</v>
      </c>
      <c r="E6">
        <v>108</v>
      </c>
      <c r="F6">
        <v>3</v>
      </c>
      <c r="G6">
        <v>0</v>
      </c>
      <c r="H6">
        <v>3</v>
      </c>
      <c r="I6">
        <v>1</v>
      </c>
    </row>
    <row r="7" spans="1:19" x14ac:dyDescent="0.2">
      <c r="A7">
        <v>6</v>
      </c>
      <c r="B7">
        <v>102</v>
      </c>
      <c r="C7">
        <v>95</v>
      </c>
      <c r="D7">
        <v>95</v>
      </c>
      <c r="E7">
        <v>105</v>
      </c>
      <c r="F7">
        <v>3</v>
      </c>
      <c r="G7">
        <v>0</v>
      </c>
      <c r="H7">
        <v>3</v>
      </c>
      <c r="I7">
        <v>1</v>
      </c>
    </row>
    <row r="8" spans="1:19" x14ac:dyDescent="0.2">
      <c r="A8">
        <v>7</v>
      </c>
      <c r="B8">
        <v>99</v>
      </c>
      <c r="C8">
        <v>95</v>
      </c>
      <c r="D8">
        <v>102</v>
      </c>
      <c r="E8">
        <v>95</v>
      </c>
      <c r="F8">
        <v>1</v>
      </c>
      <c r="G8">
        <v>0</v>
      </c>
      <c r="H8">
        <v>3</v>
      </c>
      <c r="I8">
        <v>1</v>
      </c>
      <c r="Q8" t="s">
        <v>9</v>
      </c>
      <c r="R8">
        <v>1</v>
      </c>
      <c r="S8">
        <v>96</v>
      </c>
    </row>
    <row r="9" spans="1:19" x14ac:dyDescent="0.2">
      <c r="A9">
        <v>8</v>
      </c>
      <c r="B9">
        <v>96</v>
      </c>
      <c r="C9">
        <v>95</v>
      </c>
      <c r="D9">
        <v>99</v>
      </c>
      <c r="E9">
        <v>95</v>
      </c>
      <c r="F9">
        <v>1</v>
      </c>
      <c r="G9">
        <v>0</v>
      </c>
      <c r="H9">
        <v>3</v>
      </c>
      <c r="I9">
        <v>1</v>
      </c>
      <c r="R9">
        <f>R8+1</f>
        <v>2</v>
      </c>
      <c r="S9">
        <v>101</v>
      </c>
    </row>
    <row r="10" spans="1:19" x14ac:dyDescent="0.2">
      <c r="A10">
        <v>9</v>
      </c>
      <c r="B10">
        <v>101</v>
      </c>
      <c r="C10">
        <v>95</v>
      </c>
      <c r="D10">
        <v>96</v>
      </c>
      <c r="E10">
        <v>95</v>
      </c>
      <c r="F10">
        <v>1</v>
      </c>
      <c r="G10">
        <v>2</v>
      </c>
      <c r="H10">
        <v>5.4664723032069897</v>
      </c>
      <c r="I10">
        <v>0</v>
      </c>
      <c r="R10">
        <f t="shared" ref="R10:R23" si="0">R9+1</f>
        <v>3</v>
      </c>
      <c r="S10">
        <v>98</v>
      </c>
    </row>
    <row r="11" spans="1:19" x14ac:dyDescent="0.2">
      <c r="A11">
        <v>10</v>
      </c>
      <c r="B11">
        <v>101</v>
      </c>
      <c r="C11">
        <v>95</v>
      </c>
      <c r="D11">
        <v>101</v>
      </c>
      <c r="E11">
        <v>95</v>
      </c>
      <c r="F11">
        <v>1</v>
      </c>
      <c r="G11">
        <v>0</v>
      </c>
      <c r="H11">
        <v>0</v>
      </c>
      <c r="I11">
        <v>1</v>
      </c>
      <c r="R11">
        <f t="shared" si="0"/>
        <v>4</v>
      </c>
      <c r="S11">
        <v>103</v>
      </c>
    </row>
    <row r="12" spans="1:19" x14ac:dyDescent="0.2">
      <c r="A12">
        <v>11</v>
      </c>
      <c r="B12">
        <v>98</v>
      </c>
      <c r="C12">
        <v>95</v>
      </c>
      <c r="D12">
        <v>101</v>
      </c>
      <c r="E12">
        <v>95</v>
      </c>
      <c r="F12">
        <v>1</v>
      </c>
      <c r="G12">
        <v>0</v>
      </c>
      <c r="H12">
        <v>3</v>
      </c>
      <c r="I12">
        <v>2</v>
      </c>
      <c r="R12">
        <f t="shared" si="0"/>
        <v>5</v>
      </c>
      <c r="S12">
        <v>100</v>
      </c>
    </row>
    <row r="13" spans="1:19" x14ac:dyDescent="0.2">
      <c r="A13">
        <v>12</v>
      </c>
      <c r="B13">
        <v>98</v>
      </c>
      <c r="C13">
        <v>95</v>
      </c>
      <c r="D13">
        <v>98</v>
      </c>
      <c r="E13">
        <v>95</v>
      </c>
      <c r="F13">
        <v>1</v>
      </c>
      <c r="G13">
        <v>0</v>
      </c>
      <c r="H13">
        <v>0</v>
      </c>
      <c r="I13">
        <v>1</v>
      </c>
      <c r="R13">
        <f t="shared" si="0"/>
        <v>6</v>
      </c>
      <c r="S13">
        <v>105</v>
      </c>
    </row>
    <row r="14" spans="1:19" x14ac:dyDescent="0.2">
      <c r="A14">
        <v>13</v>
      </c>
      <c r="B14">
        <v>103</v>
      </c>
      <c r="C14">
        <v>95</v>
      </c>
      <c r="D14">
        <v>98</v>
      </c>
      <c r="E14">
        <v>95</v>
      </c>
      <c r="F14">
        <v>1</v>
      </c>
      <c r="G14">
        <v>3</v>
      </c>
      <c r="H14">
        <v>5.4664723032069897</v>
      </c>
      <c r="I14">
        <v>0</v>
      </c>
      <c r="R14">
        <f t="shared" si="0"/>
        <v>7</v>
      </c>
      <c r="S14">
        <v>99</v>
      </c>
    </row>
    <row r="15" spans="1:19" x14ac:dyDescent="0.2">
      <c r="A15">
        <v>14</v>
      </c>
      <c r="B15">
        <v>103</v>
      </c>
      <c r="C15">
        <v>95</v>
      </c>
      <c r="D15">
        <v>95</v>
      </c>
      <c r="E15">
        <v>103</v>
      </c>
      <c r="F15">
        <v>3</v>
      </c>
      <c r="G15">
        <v>0</v>
      </c>
      <c r="H15">
        <v>0</v>
      </c>
      <c r="I15">
        <v>1</v>
      </c>
      <c r="R15">
        <f t="shared" si="0"/>
        <v>8</v>
      </c>
      <c r="S15">
        <v>104</v>
      </c>
    </row>
    <row r="16" spans="1:19" x14ac:dyDescent="0.2">
      <c r="A16">
        <v>15</v>
      </c>
      <c r="B16">
        <v>100</v>
      </c>
      <c r="C16">
        <v>95</v>
      </c>
      <c r="D16">
        <v>95</v>
      </c>
      <c r="E16">
        <v>103</v>
      </c>
      <c r="F16">
        <v>3</v>
      </c>
      <c r="G16">
        <v>0</v>
      </c>
      <c r="H16">
        <v>3</v>
      </c>
      <c r="I16">
        <v>2</v>
      </c>
      <c r="R16">
        <f t="shared" si="0"/>
        <v>9</v>
      </c>
      <c r="S16">
        <v>101</v>
      </c>
    </row>
    <row r="17" spans="1:25" x14ac:dyDescent="0.2">
      <c r="A17">
        <v>16</v>
      </c>
      <c r="B17">
        <v>100</v>
      </c>
      <c r="C17">
        <v>95</v>
      </c>
      <c r="D17">
        <v>95</v>
      </c>
      <c r="E17">
        <v>100</v>
      </c>
      <c r="F17">
        <v>3</v>
      </c>
      <c r="G17">
        <v>0</v>
      </c>
      <c r="H17">
        <v>0</v>
      </c>
      <c r="I17">
        <v>1</v>
      </c>
      <c r="R17">
        <f t="shared" si="0"/>
        <v>10</v>
      </c>
      <c r="S17">
        <v>106</v>
      </c>
    </row>
    <row r="18" spans="1:25" x14ac:dyDescent="0.2">
      <c r="A18">
        <v>17</v>
      </c>
      <c r="B18">
        <v>105</v>
      </c>
      <c r="C18">
        <v>95</v>
      </c>
      <c r="D18">
        <v>100</v>
      </c>
      <c r="E18">
        <v>95</v>
      </c>
      <c r="F18">
        <v>1</v>
      </c>
      <c r="G18">
        <v>3</v>
      </c>
      <c r="H18">
        <v>5.4664723032069897</v>
      </c>
      <c r="I18">
        <v>0</v>
      </c>
      <c r="R18">
        <f t="shared" si="0"/>
        <v>11</v>
      </c>
      <c r="S18">
        <v>103</v>
      </c>
    </row>
    <row r="19" spans="1:25" x14ac:dyDescent="0.2">
      <c r="A19">
        <v>18</v>
      </c>
      <c r="B19">
        <v>105</v>
      </c>
      <c r="C19">
        <v>95</v>
      </c>
      <c r="D19">
        <v>105</v>
      </c>
      <c r="E19">
        <v>95</v>
      </c>
      <c r="F19">
        <v>1</v>
      </c>
      <c r="G19">
        <v>0</v>
      </c>
      <c r="H19">
        <v>0</v>
      </c>
      <c r="I19">
        <v>1</v>
      </c>
      <c r="R19">
        <f t="shared" si="0"/>
        <v>12</v>
      </c>
      <c r="S19">
        <v>108</v>
      </c>
    </row>
    <row r="20" spans="1:25" x14ac:dyDescent="0.2">
      <c r="A20">
        <v>19</v>
      </c>
      <c r="B20">
        <v>102</v>
      </c>
      <c r="C20">
        <v>95</v>
      </c>
      <c r="D20">
        <v>95</v>
      </c>
      <c r="E20">
        <v>105</v>
      </c>
      <c r="F20">
        <v>3</v>
      </c>
      <c r="G20">
        <v>0</v>
      </c>
      <c r="H20">
        <v>3</v>
      </c>
      <c r="I20">
        <v>2</v>
      </c>
      <c r="R20">
        <f t="shared" si="0"/>
        <v>13</v>
      </c>
      <c r="S20">
        <v>99</v>
      </c>
    </row>
    <row r="21" spans="1:25" x14ac:dyDescent="0.2">
      <c r="A21">
        <v>20</v>
      </c>
      <c r="B21">
        <v>102</v>
      </c>
      <c r="C21">
        <v>95</v>
      </c>
      <c r="D21">
        <v>102</v>
      </c>
      <c r="E21">
        <v>95</v>
      </c>
      <c r="F21">
        <v>1</v>
      </c>
      <c r="G21">
        <v>0</v>
      </c>
      <c r="H21">
        <v>0</v>
      </c>
      <c r="I21">
        <v>1</v>
      </c>
      <c r="R21">
        <f t="shared" si="0"/>
        <v>14</v>
      </c>
      <c r="S21">
        <v>104</v>
      </c>
    </row>
    <row r="22" spans="1:25" x14ac:dyDescent="0.2">
      <c r="A22">
        <v>21</v>
      </c>
      <c r="B22">
        <v>99</v>
      </c>
      <c r="C22">
        <v>95</v>
      </c>
      <c r="D22">
        <v>102</v>
      </c>
      <c r="E22">
        <v>95</v>
      </c>
      <c r="F22">
        <v>1</v>
      </c>
      <c r="G22">
        <v>0</v>
      </c>
      <c r="H22">
        <v>3</v>
      </c>
      <c r="I22">
        <v>2</v>
      </c>
      <c r="R22">
        <f t="shared" si="0"/>
        <v>15</v>
      </c>
      <c r="S22">
        <v>101</v>
      </c>
      <c r="U22">
        <f>AVERAGE(S21:S23)</f>
        <v>103.66666666666667</v>
      </c>
      <c r="V22" s="2">
        <f>(U22-47)*20/(139-47)</f>
        <v>12.318840579710146</v>
      </c>
      <c r="X22">
        <v>96.33</v>
      </c>
      <c r="Y22" s="2">
        <f>(X22-47)*20/(139-47)</f>
        <v>10.723913043478261</v>
      </c>
    </row>
    <row r="23" spans="1:25" x14ac:dyDescent="0.2">
      <c r="A23">
        <v>22</v>
      </c>
      <c r="B23">
        <v>104</v>
      </c>
      <c r="C23">
        <v>95</v>
      </c>
      <c r="D23">
        <v>95</v>
      </c>
      <c r="E23">
        <v>99</v>
      </c>
      <c r="F23">
        <v>3</v>
      </c>
      <c r="G23">
        <v>1</v>
      </c>
      <c r="H23">
        <v>5.4664723032069897</v>
      </c>
      <c r="I23">
        <v>0</v>
      </c>
      <c r="R23">
        <f t="shared" si="0"/>
        <v>16</v>
      </c>
      <c r="S23">
        <v>106</v>
      </c>
      <c r="U23">
        <f>STDEV(S21:S23)</f>
        <v>2.5166114784235836</v>
      </c>
      <c r="V23" s="2">
        <v>0.55000000000000004</v>
      </c>
      <c r="X23">
        <v>2.52</v>
      </c>
      <c r="Y23" s="2">
        <v>0.55000000000000004</v>
      </c>
    </row>
    <row r="24" spans="1:25" x14ac:dyDescent="0.2">
      <c r="A24">
        <v>23</v>
      </c>
      <c r="B24">
        <v>104</v>
      </c>
      <c r="C24">
        <v>95</v>
      </c>
      <c r="D24">
        <v>104</v>
      </c>
      <c r="E24">
        <v>95</v>
      </c>
      <c r="F24">
        <v>1</v>
      </c>
      <c r="G24">
        <v>0</v>
      </c>
      <c r="H24">
        <v>0</v>
      </c>
      <c r="I24">
        <v>1</v>
      </c>
    </row>
    <row r="25" spans="1:25" x14ac:dyDescent="0.2">
      <c r="A25">
        <v>24</v>
      </c>
      <c r="B25">
        <v>101</v>
      </c>
      <c r="C25">
        <v>95</v>
      </c>
      <c r="D25">
        <v>104</v>
      </c>
      <c r="E25">
        <v>95</v>
      </c>
      <c r="F25">
        <v>1</v>
      </c>
      <c r="G25">
        <v>0</v>
      </c>
      <c r="H25">
        <v>3</v>
      </c>
      <c r="I25">
        <v>2</v>
      </c>
      <c r="V25" t="s">
        <v>15</v>
      </c>
      <c r="X25" t="s">
        <v>16</v>
      </c>
    </row>
    <row r="26" spans="1:25" x14ac:dyDescent="0.2">
      <c r="A26">
        <v>25</v>
      </c>
      <c r="B26">
        <v>101</v>
      </c>
      <c r="C26">
        <v>95</v>
      </c>
      <c r="D26">
        <v>95</v>
      </c>
      <c r="E26">
        <v>101</v>
      </c>
      <c r="F26">
        <v>3</v>
      </c>
      <c r="G26">
        <v>0</v>
      </c>
      <c r="H26">
        <v>0</v>
      </c>
      <c r="I26">
        <v>1</v>
      </c>
    </row>
    <row r="27" spans="1:25" x14ac:dyDescent="0.2">
      <c r="A27">
        <v>26</v>
      </c>
      <c r="B27">
        <v>106</v>
      </c>
      <c r="C27">
        <v>95</v>
      </c>
      <c r="D27">
        <v>95</v>
      </c>
      <c r="E27">
        <v>101</v>
      </c>
      <c r="F27">
        <v>3</v>
      </c>
      <c r="G27">
        <v>1</v>
      </c>
      <c r="H27">
        <v>5.4664723032069897</v>
      </c>
      <c r="I27">
        <v>0</v>
      </c>
    </row>
    <row r="28" spans="1:25" x14ac:dyDescent="0.2">
      <c r="A28">
        <v>27</v>
      </c>
      <c r="B28">
        <v>106</v>
      </c>
      <c r="C28">
        <v>95</v>
      </c>
      <c r="D28">
        <v>106</v>
      </c>
      <c r="E28">
        <v>95</v>
      </c>
      <c r="F28">
        <v>1</v>
      </c>
      <c r="G28">
        <v>0</v>
      </c>
      <c r="H28">
        <v>0</v>
      </c>
      <c r="I28">
        <v>1</v>
      </c>
    </row>
    <row r="29" spans="1:25" x14ac:dyDescent="0.2">
      <c r="A29">
        <v>28</v>
      </c>
      <c r="B29">
        <v>103</v>
      </c>
      <c r="C29">
        <v>95</v>
      </c>
      <c r="D29">
        <v>106</v>
      </c>
      <c r="E29">
        <v>95</v>
      </c>
      <c r="F29">
        <v>1</v>
      </c>
      <c r="G29">
        <v>0</v>
      </c>
      <c r="H29">
        <v>3</v>
      </c>
      <c r="I29">
        <v>2</v>
      </c>
    </row>
    <row r="30" spans="1:25" x14ac:dyDescent="0.2">
      <c r="A30">
        <v>29</v>
      </c>
      <c r="B30">
        <v>103</v>
      </c>
      <c r="C30">
        <v>95</v>
      </c>
      <c r="D30">
        <v>95</v>
      </c>
      <c r="E30">
        <v>103</v>
      </c>
      <c r="F30">
        <v>3</v>
      </c>
      <c r="G30">
        <v>0</v>
      </c>
      <c r="H30">
        <v>0</v>
      </c>
      <c r="I30">
        <v>1</v>
      </c>
    </row>
    <row r="31" spans="1:25" x14ac:dyDescent="0.2">
      <c r="A31">
        <v>30</v>
      </c>
      <c r="B31">
        <v>108</v>
      </c>
      <c r="C31">
        <v>95</v>
      </c>
      <c r="D31">
        <v>95</v>
      </c>
      <c r="E31">
        <v>103</v>
      </c>
      <c r="F31">
        <v>3</v>
      </c>
      <c r="G31">
        <v>2</v>
      </c>
      <c r="H31">
        <v>5.4664723032069897</v>
      </c>
      <c r="I31">
        <v>0</v>
      </c>
    </row>
    <row r="32" spans="1:25" x14ac:dyDescent="0.2">
      <c r="A32">
        <v>31</v>
      </c>
      <c r="B32">
        <v>108</v>
      </c>
      <c r="C32">
        <v>95</v>
      </c>
      <c r="D32">
        <v>95</v>
      </c>
      <c r="E32">
        <v>108</v>
      </c>
      <c r="F32">
        <v>3</v>
      </c>
      <c r="G32">
        <v>0</v>
      </c>
      <c r="H32">
        <v>0</v>
      </c>
      <c r="I32">
        <v>1</v>
      </c>
    </row>
    <row r="33" spans="1:18" x14ac:dyDescent="0.2">
      <c r="A33">
        <v>32</v>
      </c>
      <c r="B33">
        <v>105</v>
      </c>
      <c r="C33">
        <v>95</v>
      </c>
      <c r="D33">
        <v>95</v>
      </c>
      <c r="E33">
        <v>108</v>
      </c>
      <c r="F33">
        <v>3</v>
      </c>
      <c r="G33">
        <v>0</v>
      </c>
      <c r="H33">
        <v>3</v>
      </c>
      <c r="I33">
        <v>2</v>
      </c>
    </row>
    <row r="34" spans="1:18" x14ac:dyDescent="0.2">
      <c r="A34">
        <v>33</v>
      </c>
      <c r="B34">
        <v>105</v>
      </c>
      <c r="C34">
        <v>95</v>
      </c>
      <c r="D34">
        <v>105</v>
      </c>
      <c r="E34">
        <v>95</v>
      </c>
      <c r="F34">
        <v>1</v>
      </c>
      <c r="G34">
        <v>0</v>
      </c>
      <c r="H34">
        <v>0</v>
      </c>
      <c r="I34">
        <v>1</v>
      </c>
      <c r="Q34" s="1">
        <v>98.3</v>
      </c>
      <c r="R34">
        <f>AVERAGE(S14:S23)</f>
        <v>103.1</v>
      </c>
    </row>
    <row r="35" spans="1:18" x14ac:dyDescent="0.2">
      <c r="A35">
        <v>34</v>
      </c>
      <c r="B35">
        <v>102</v>
      </c>
      <c r="C35">
        <v>95</v>
      </c>
      <c r="D35">
        <v>105</v>
      </c>
      <c r="E35">
        <v>95</v>
      </c>
      <c r="F35">
        <v>1</v>
      </c>
      <c r="G35">
        <v>0</v>
      </c>
      <c r="H35">
        <v>3</v>
      </c>
      <c r="I35">
        <v>2</v>
      </c>
      <c r="Q35" s="1">
        <v>2.9695423600000002</v>
      </c>
      <c r="R35">
        <f>STDEV(S14:S23)</f>
        <v>3.0713731999438516</v>
      </c>
    </row>
    <row r="36" spans="1:18" x14ac:dyDescent="0.2">
      <c r="A36">
        <v>35</v>
      </c>
      <c r="B36">
        <v>102</v>
      </c>
      <c r="C36">
        <v>95</v>
      </c>
      <c r="D36">
        <v>95</v>
      </c>
      <c r="E36">
        <v>102</v>
      </c>
      <c r="F36">
        <v>3</v>
      </c>
      <c r="G36">
        <v>0</v>
      </c>
      <c r="H36">
        <v>0</v>
      </c>
      <c r="I36">
        <v>1</v>
      </c>
    </row>
    <row r="37" spans="1:18" x14ac:dyDescent="0.2">
      <c r="A37">
        <v>36</v>
      </c>
      <c r="B37">
        <v>99</v>
      </c>
      <c r="C37">
        <v>95</v>
      </c>
      <c r="D37">
        <v>95</v>
      </c>
      <c r="E37">
        <v>102</v>
      </c>
      <c r="F37">
        <v>3</v>
      </c>
      <c r="G37">
        <v>0</v>
      </c>
      <c r="H37">
        <v>3</v>
      </c>
      <c r="I37">
        <v>2</v>
      </c>
    </row>
    <row r="38" spans="1:18" x14ac:dyDescent="0.2">
      <c r="A38">
        <v>37</v>
      </c>
      <c r="B38">
        <v>104</v>
      </c>
      <c r="C38">
        <v>95</v>
      </c>
      <c r="D38">
        <v>95</v>
      </c>
      <c r="E38">
        <v>99</v>
      </c>
      <c r="F38">
        <v>3</v>
      </c>
      <c r="G38">
        <v>1</v>
      </c>
      <c r="H38">
        <v>5.4664723032069897</v>
      </c>
      <c r="I38">
        <v>0</v>
      </c>
    </row>
    <row r="39" spans="1:18" x14ac:dyDescent="0.2">
      <c r="A39">
        <v>38</v>
      </c>
      <c r="B39">
        <v>104</v>
      </c>
      <c r="C39">
        <v>95</v>
      </c>
      <c r="D39">
        <v>95</v>
      </c>
      <c r="E39">
        <v>104</v>
      </c>
      <c r="F39">
        <v>3</v>
      </c>
      <c r="G39">
        <v>0</v>
      </c>
      <c r="H39">
        <v>0</v>
      </c>
      <c r="I39">
        <v>1</v>
      </c>
    </row>
    <row r="40" spans="1:18" x14ac:dyDescent="0.2">
      <c r="A40">
        <v>39</v>
      </c>
      <c r="B40">
        <v>101</v>
      </c>
      <c r="C40">
        <v>95</v>
      </c>
      <c r="D40">
        <v>95</v>
      </c>
      <c r="E40">
        <v>104</v>
      </c>
      <c r="F40">
        <v>3</v>
      </c>
      <c r="G40">
        <v>0</v>
      </c>
      <c r="H40">
        <v>3</v>
      </c>
      <c r="I40">
        <v>2</v>
      </c>
    </row>
    <row r="41" spans="1:18" x14ac:dyDescent="0.2">
      <c r="A41">
        <v>40</v>
      </c>
      <c r="B41">
        <v>101</v>
      </c>
      <c r="C41">
        <v>95</v>
      </c>
      <c r="D41">
        <v>95</v>
      </c>
      <c r="E41">
        <v>101</v>
      </c>
      <c r="F41">
        <v>3</v>
      </c>
      <c r="G41">
        <v>0</v>
      </c>
      <c r="H41">
        <v>0</v>
      </c>
      <c r="I41">
        <v>1</v>
      </c>
    </row>
    <row r="42" spans="1:18" x14ac:dyDescent="0.2">
      <c r="A42">
        <v>41</v>
      </c>
      <c r="B42">
        <v>106</v>
      </c>
      <c r="C42">
        <v>95</v>
      </c>
      <c r="D42">
        <v>101</v>
      </c>
      <c r="E42">
        <v>95</v>
      </c>
      <c r="F42">
        <v>1</v>
      </c>
      <c r="G42">
        <v>3</v>
      </c>
      <c r="H42">
        <v>5.4664723032069897</v>
      </c>
      <c r="I42">
        <v>0</v>
      </c>
    </row>
    <row r="43" spans="1:18" x14ac:dyDescent="0.2">
      <c r="A43">
        <v>42</v>
      </c>
      <c r="B43">
        <v>106</v>
      </c>
      <c r="C43">
        <v>95</v>
      </c>
      <c r="D43">
        <v>95</v>
      </c>
      <c r="E43">
        <v>106</v>
      </c>
      <c r="F43">
        <v>3</v>
      </c>
      <c r="G43">
        <v>0</v>
      </c>
      <c r="H43">
        <v>0</v>
      </c>
      <c r="I43">
        <v>1</v>
      </c>
    </row>
    <row r="44" spans="1:18" x14ac:dyDescent="0.2">
      <c r="A44">
        <v>43</v>
      </c>
      <c r="B44">
        <v>103</v>
      </c>
      <c r="C44">
        <v>95</v>
      </c>
      <c r="D44">
        <v>95</v>
      </c>
      <c r="E44">
        <v>106</v>
      </c>
      <c r="F44">
        <v>3</v>
      </c>
      <c r="G44">
        <v>0</v>
      </c>
      <c r="H44">
        <v>3</v>
      </c>
      <c r="I44">
        <v>2</v>
      </c>
    </row>
    <row r="45" spans="1:18" x14ac:dyDescent="0.2">
      <c r="A45">
        <v>44</v>
      </c>
      <c r="B45">
        <v>103</v>
      </c>
      <c r="C45">
        <v>95</v>
      </c>
      <c r="D45">
        <v>95</v>
      </c>
      <c r="E45">
        <v>103</v>
      </c>
      <c r="F45">
        <v>3</v>
      </c>
      <c r="G45">
        <v>0</v>
      </c>
      <c r="H45">
        <v>0</v>
      </c>
      <c r="I45">
        <v>1</v>
      </c>
    </row>
    <row r="46" spans="1:18" x14ac:dyDescent="0.2">
      <c r="A46">
        <v>45</v>
      </c>
      <c r="B46">
        <v>100</v>
      </c>
      <c r="C46">
        <v>95</v>
      </c>
      <c r="D46">
        <v>103</v>
      </c>
      <c r="E46">
        <v>95</v>
      </c>
      <c r="F46">
        <v>1</v>
      </c>
      <c r="G46">
        <v>0</v>
      </c>
      <c r="H46">
        <v>3</v>
      </c>
      <c r="I46">
        <v>2</v>
      </c>
    </row>
    <row r="47" spans="1:18" x14ac:dyDescent="0.2">
      <c r="A47">
        <v>46</v>
      </c>
      <c r="B47">
        <v>100</v>
      </c>
      <c r="C47">
        <v>95</v>
      </c>
      <c r="D47">
        <v>95</v>
      </c>
      <c r="E47">
        <v>100</v>
      </c>
      <c r="F47">
        <v>3</v>
      </c>
      <c r="G47">
        <v>0</v>
      </c>
      <c r="H47">
        <v>0</v>
      </c>
      <c r="I47">
        <v>1</v>
      </c>
    </row>
    <row r="48" spans="1:18" x14ac:dyDescent="0.2">
      <c r="A48">
        <v>47</v>
      </c>
      <c r="B48">
        <v>97</v>
      </c>
      <c r="C48">
        <v>95</v>
      </c>
      <c r="D48">
        <v>95</v>
      </c>
      <c r="E48">
        <v>100</v>
      </c>
      <c r="F48">
        <v>3</v>
      </c>
      <c r="G48">
        <v>0</v>
      </c>
      <c r="H48">
        <v>3</v>
      </c>
      <c r="I48">
        <v>2</v>
      </c>
    </row>
    <row r="49" spans="1:9" x14ac:dyDescent="0.2">
      <c r="A49">
        <v>48</v>
      </c>
      <c r="B49">
        <v>97</v>
      </c>
      <c r="C49">
        <v>95</v>
      </c>
      <c r="D49">
        <v>97</v>
      </c>
      <c r="E49">
        <v>95</v>
      </c>
      <c r="F49">
        <v>1</v>
      </c>
      <c r="G49">
        <v>0</v>
      </c>
      <c r="H49">
        <v>0</v>
      </c>
      <c r="I49">
        <v>1</v>
      </c>
    </row>
    <row r="50" spans="1:9" x14ac:dyDescent="0.2">
      <c r="A50">
        <v>49</v>
      </c>
      <c r="B50">
        <v>94</v>
      </c>
      <c r="C50">
        <v>95</v>
      </c>
      <c r="D50">
        <v>95</v>
      </c>
      <c r="E50">
        <v>97</v>
      </c>
      <c r="F50">
        <v>3</v>
      </c>
      <c r="G50">
        <v>0</v>
      </c>
      <c r="H50">
        <v>3</v>
      </c>
      <c r="I50">
        <v>2</v>
      </c>
    </row>
    <row r="51" spans="1:9" x14ac:dyDescent="0.2">
      <c r="A51">
        <v>50</v>
      </c>
      <c r="B51">
        <v>94</v>
      </c>
      <c r="C51">
        <v>95</v>
      </c>
      <c r="D51">
        <v>94</v>
      </c>
      <c r="E51">
        <v>95</v>
      </c>
      <c r="F51">
        <v>3</v>
      </c>
      <c r="G51">
        <v>0</v>
      </c>
      <c r="H51">
        <v>0</v>
      </c>
      <c r="I5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5C539-6AFE-FB41-8E42-621377AD1F9A}">
  <dimension ref="A1:P51"/>
  <sheetViews>
    <sheetView tabSelected="1" topLeftCell="F2" zoomScale="197" zoomScaleNormal="197" workbookViewId="0">
      <selection activeCell="T12" sqref="T12"/>
    </sheetView>
  </sheetViews>
  <sheetFormatPr baseColWidth="10" defaultRowHeight="16" x14ac:dyDescent="0.2"/>
  <cols>
    <col min="1" max="1" width="9.1640625" bestFit="1" customWidth="1"/>
    <col min="2" max="2" width="12.6640625" bestFit="1" customWidth="1"/>
    <col min="3" max="4" width="12.1640625" bestFit="1" customWidth="1"/>
    <col min="5" max="5" width="12.83203125" bestFit="1" customWidth="1"/>
    <col min="6" max="6" width="12.1640625" bestFit="1" customWidth="1"/>
  </cols>
  <sheetData>
    <row r="1" spans="1:16" x14ac:dyDescent="0.2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16" x14ac:dyDescent="0.2">
      <c r="A2">
        <v>1</v>
      </c>
      <c r="B2">
        <v>120</v>
      </c>
      <c r="C2">
        <v>8.7906249999999897</v>
      </c>
      <c r="D2">
        <v>0.502275680652567</v>
      </c>
      <c r="E2">
        <v>-1.213125</v>
      </c>
      <c r="F2">
        <v>0.101717669925141</v>
      </c>
      <c r="N2" t="s">
        <v>9</v>
      </c>
      <c r="O2">
        <v>1</v>
      </c>
      <c r="P2">
        <v>96</v>
      </c>
    </row>
    <row r="3" spans="1:16" x14ac:dyDescent="0.2">
      <c r="A3">
        <v>2</v>
      </c>
      <c r="B3">
        <v>117</v>
      </c>
      <c r="C3">
        <v>8.5106249999999992</v>
      </c>
      <c r="D3">
        <v>0.170824059707642</v>
      </c>
      <c r="E3">
        <v>-1.1456249999999999</v>
      </c>
      <c r="F3">
        <v>2.1785531322416701E-2</v>
      </c>
      <c r="O3">
        <f>O2+1</f>
        <v>2</v>
      </c>
      <c r="P3">
        <v>101</v>
      </c>
    </row>
    <row r="4" spans="1:16" x14ac:dyDescent="0.2">
      <c r="A4">
        <v>3</v>
      </c>
      <c r="B4">
        <v>114</v>
      </c>
      <c r="C4">
        <v>8.1368749999999999</v>
      </c>
      <c r="D4">
        <v>0.106226100253186</v>
      </c>
      <c r="E4">
        <v>-1.05</v>
      </c>
      <c r="F4">
        <v>0</v>
      </c>
      <c r="O4">
        <f t="shared" ref="O4:O17" si="0">O3+1</f>
        <v>3</v>
      </c>
      <c r="P4">
        <v>98</v>
      </c>
    </row>
    <row r="5" spans="1:16" x14ac:dyDescent="0.2">
      <c r="A5">
        <v>4</v>
      </c>
      <c r="B5">
        <v>111</v>
      </c>
      <c r="C5">
        <v>7.5818750000000001</v>
      </c>
      <c r="D5">
        <v>5.7902801098047303E-2</v>
      </c>
      <c r="E5">
        <v>-1.0131250000000001</v>
      </c>
      <c r="F5">
        <v>7.3969482727676297E-2</v>
      </c>
      <c r="O5">
        <f t="shared" si="0"/>
        <v>4</v>
      </c>
      <c r="P5">
        <v>103</v>
      </c>
    </row>
    <row r="6" spans="1:16" x14ac:dyDescent="0.2">
      <c r="A6">
        <v>5</v>
      </c>
      <c r="B6">
        <v>108</v>
      </c>
      <c r="C6">
        <v>7.1216071428571404</v>
      </c>
      <c r="D6">
        <v>1.38412269375859</v>
      </c>
      <c r="E6">
        <v>-0.73428571428571399</v>
      </c>
      <c r="F6">
        <v>0.19778105808892699</v>
      </c>
      <c r="O6">
        <f t="shared" si="0"/>
        <v>5</v>
      </c>
      <c r="P6">
        <v>100</v>
      </c>
    </row>
    <row r="7" spans="1:16" x14ac:dyDescent="0.2">
      <c r="A7">
        <v>6</v>
      </c>
      <c r="B7">
        <v>105</v>
      </c>
      <c r="C7">
        <v>6.8757446808510601</v>
      </c>
      <c r="D7">
        <v>1.1565313964533499</v>
      </c>
      <c r="E7">
        <v>-0.59680851063829699</v>
      </c>
      <c r="F7">
        <v>0.18599481098891699</v>
      </c>
      <c r="O7">
        <f t="shared" si="0"/>
        <v>6</v>
      </c>
      <c r="P7">
        <v>105</v>
      </c>
    </row>
    <row r="8" spans="1:16" x14ac:dyDescent="0.2">
      <c r="A8">
        <v>7</v>
      </c>
      <c r="B8">
        <v>102</v>
      </c>
      <c r="C8">
        <v>6.3344210526315701</v>
      </c>
      <c r="D8">
        <v>1.2407185658144899</v>
      </c>
      <c r="E8">
        <v>-0.57884210526315705</v>
      </c>
      <c r="F8">
        <v>0.19349344152026701</v>
      </c>
      <c r="O8">
        <f t="shared" si="0"/>
        <v>7</v>
      </c>
      <c r="P8">
        <v>99</v>
      </c>
    </row>
    <row r="9" spans="1:16" x14ac:dyDescent="0.2">
      <c r="A9">
        <v>8</v>
      </c>
      <c r="B9">
        <v>99</v>
      </c>
      <c r="C9">
        <v>5.8617857142857099</v>
      </c>
      <c r="D9">
        <v>0.927881818103656</v>
      </c>
      <c r="E9">
        <v>-0.60482142857142795</v>
      </c>
      <c r="F9">
        <v>0.193833425094005</v>
      </c>
      <c r="O9">
        <f t="shared" si="0"/>
        <v>8</v>
      </c>
      <c r="P9">
        <v>104</v>
      </c>
    </row>
    <row r="10" spans="1:16" x14ac:dyDescent="0.2">
      <c r="A10">
        <v>9</v>
      </c>
      <c r="B10">
        <v>96</v>
      </c>
      <c r="C10">
        <v>5.6312499999999996</v>
      </c>
      <c r="D10">
        <v>4.3571062644833299E-2</v>
      </c>
      <c r="E10">
        <v>-0.578125</v>
      </c>
      <c r="F10">
        <v>9.7289436091489295E-2</v>
      </c>
      <c r="O10">
        <f t="shared" si="0"/>
        <v>9</v>
      </c>
      <c r="P10">
        <v>101</v>
      </c>
    </row>
    <row r="11" spans="1:16" x14ac:dyDescent="0.2">
      <c r="A11">
        <v>10</v>
      </c>
      <c r="B11">
        <v>101</v>
      </c>
      <c r="C11">
        <v>5.8846551724137903</v>
      </c>
      <c r="D11">
        <v>1.1806824670462699</v>
      </c>
      <c r="E11">
        <v>-0.78293103448275803</v>
      </c>
      <c r="F11">
        <v>0.19121218238394999</v>
      </c>
      <c r="O11">
        <f t="shared" si="0"/>
        <v>10</v>
      </c>
      <c r="P11">
        <v>106</v>
      </c>
    </row>
    <row r="12" spans="1:16" x14ac:dyDescent="0.2">
      <c r="A12">
        <v>11</v>
      </c>
      <c r="B12">
        <v>101</v>
      </c>
      <c r="C12">
        <v>5.8846551724137903</v>
      </c>
      <c r="D12">
        <v>1.1806824670462699</v>
      </c>
      <c r="E12">
        <v>-0.78293103448275803</v>
      </c>
      <c r="F12">
        <v>0.19121218238394999</v>
      </c>
      <c r="O12">
        <f t="shared" si="0"/>
        <v>11</v>
      </c>
      <c r="P12">
        <v>103</v>
      </c>
    </row>
    <row r="13" spans="1:16" x14ac:dyDescent="0.2">
      <c r="A13">
        <v>12</v>
      </c>
      <c r="B13">
        <v>98</v>
      </c>
      <c r="C13">
        <v>5.8205714285714203</v>
      </c>
      <c r="D13">
        <v>0.65065656008655803</v>
      </c>
      <c r="E13">
        <v>-0.78942857142857104</v>
      </c>
      <c r="F13">
        <v>0.108810263621534</v>
      </c>
      <c r="O13">
        <f t="shared" si="0"/>
        <v>12</v>
      </c>
      <c r="P13">
        <v>108</v>
      </c>
    </row>
    <row r="14" spans="1:16" x14ac:dyDescent="0.2">
      <c r="A14">
        <v>13</v>
      </c>
      <c r="B14">
        <v>98</v>
      </c>
      <c r="C14">
        <v>5.8205714285714203</v>
      </c>
      <c r="D14">
        <v>0.65065656008655803</v>
      </c>
      <c r="E14">
        <v>-0.78942857142857104</v>
      </c>
      <c r="F14">
        <v>0.108810263621534</v>
      </c>
      <c r="O14">
        <f t="shared" si="0"/>
        <v>13</v>
      </c>
      <c r="P14">
        <v>99</v>
      </c>
    </row>
    <row r="15" spans="1:16" x14ac:dyDescent="0.2">
      <c r="A15">
        <v>14</v>
      </c>
      <c r="B15">
        <v>103</v>
      </c>
      <c r="C15">
        <v>6.7021739130434703</v>
      </c>
      <c r="D15">
        <v>1.1937618891617801</v>
      </c>
      <c r="E15">
        <v>-0.55469565217391203</v>
      </c>
      <c r="F15">
        <v>0.276126378561734</v>
      </c>
      <c r="O15">
        <f t="shared" si="0"/>
        <v>14</v>
      </c>
      <c r="P15">
        <v>104</v>
      </c>
    </row>
    <row r="16" spans="1:16" x14ac:dyDescent="0.2">
      <c r="A16">
        <v>15</v>
      </c>
      <c r="B16">
        <v>103</v>
      </c>
      <c r="C16">
        <v>6.7021739130434703</v>
      </c>
      <c r="D16">
        <v>1.1937618891617801</v>
      </c>
      <c r="E16">
        <v>-0.55469565217391203</v>
      </c>
      <c r="F16">
        <v>0.276126378561734</v>
      </c>
      <c r="O16">
        <f t="shared" si="0"/>
        <v>15</v>
      </c>
      <c r="P16">
        <v>101</v>
      </c>
    </row>
    <row r="17" spans="1:16" x14ac:dyDescent="0.2">
      <c r="A17">
        <v>16</v>
      </c>
      <c r="B17">
        <v>100</v>
      </c>
      <c r="C17">
        <v>5.7923684210526298</v>
      </c>
      <c r="D17">
        <v>1.10944493995522</v>
      </c>
      <c r="E17">
        <v>-0.60539473684210499</v>
      </c>
      <c r="F17">
        <v>0.17685439141218001</v>
      </c>
      <c r="O17">
        <f t="shared" si="0"/>
        <v>16</v>
      </c>
      <c r="P17">
        <v>106</v>
      </c>
    </row>
    <row r="18" spans="1:16" x14ac:dyDescent="0.2">
      <c r="A18">
        <v>17</v>
      </c>
      <c r="B18">
        <v>100</v>
      </c>
      <c r="C18">
        <v>5.7923684210526298</v>
      </c>
      <c r="D18">
        <v>1.10944493995522</v>
      </c>
      <c r="E18">
        <v>-0.60539473684210499</v>
      </c>
      <c r="F18">
        <v>0.17685439141218001</v>
      </c>
    </row>
    <row r="19" spans="1:16" x14ac:dyDescent="0.2">
      <c r="A19">
        <v>18</v>
      </c>
      <c r="B19">
        <v>105</v>
      </c>
      <c r="C19">
        <v>6.8757446808510601</v>
      </c>
      <c r="D19">
        <v>1.1565313964533499</v>
      </c>
      <c r="E19">
        <v>-0.59680851063829699</v>
      </c>
      <c r="F19">
        <v>0.18599481098891699</v>
      </c>
    </row>
    <row r="20" spans="1:16" x14ac:dyDescent="0.2">
      <c r="A20">
        <v>19</v>
      </c>
      <c r="B20">
        <v>105</v>
      </c>
      <c r="C20">
        <v>6.8757446808510601</v>
      </c>
      <c r="D20">
        <v>1.1565313964533499</v>
      </c>
      <c r="E20">
        <v>-0.59680851063829699</v>
      </c>
      <c r="F20">
        <v>0.18599481098891699</v>
      </c>
    </row>
    <row r="21" spans="1:16" x14ac:dyDescent="0.2">
      <c r="A21">
        <v>20</v>
      </c>
      <c r="B21">
        <v>102</v>
      </c>
      <c r="C21">
        <v>6.3344210526315701</v>
      </c>
      <c r="D21">
        <v>1.2407185658144899</v>
      </c>
      <c r="E21">
        <v>-0.57884210526315705</v>
      </c>
      <c r="F21">
        <v>0.19349344152026701</v>
      </c>
    </row>
    <row r="22" spans="1:16" x14ac:dyDescent="0.2">
      <c r="A22">
        <v>21</v>
      </c>
      <c r="B22">
        <v>102</v>
      </c>
      <c r="C22">
        <v>6.3344210526315701</v>
      </c>
      <c r="D22">
        <v>1.2407185658144899</v>
      </c>
      <c r="E22">
        <v>-0.57884210526315705</v>
      </c>
      <c r="F22">
        <v>0.19349344152026701</v>
      </c>
    </row>
    <row r="23" spans="1:16" x14ac:dyDescent="0.2">
      <c r="A23">
        <v>22</v>
      </c>
      <c r="B23">
        <v>99</v>
      </c>
      <c r="C23">
        <v>5.8617857142857099</v>
      </c>
      <c r="D23">
        <v>0.927881818103656</v>
      </c>
      <c r="E23">
        <v>-0.60482142857142795</v>
      </c>
      <c r="F23">
        <v>0.193833425094005</v>
      </c>
    </row>
    <row r="24" spans="1:16" x14ac:dyDescent="0.2">
      <c r="A24">
        <v>23</v>
      </c>
      <c r="B24">
        <v>104</v>
      </c>
      <c r="C24">
        <v>6.8235999999999901</v>
      </c>
      <c r="D24">
        <v>1.2472504586756601</v>
      </c>
      <c r="E24">
        <v>-0.68613333333333304</v>
      </c>
      <c r="F24">
        <v>0.128248647382947</v>
      </c>
    </row>
    <row r="25" spans="1:16" x14ac:dyDescent="0.2">
      <c r="A25">
        <v>24</v>
      </c>
      <c r="B25">
        <v>104</v>
      </c>
      <c r="C25">
        <v>6.8235999999999901</v>
      </c>
      <c r="D25">
        <v>1.2472504586756601</v>
      </c>
      <c r="E25">
        <v>-0.68613333333333304</v>
      </c>
      <c r="F25">
        <v>0.128248647382947</v>
      </c>
    </row>
    <row r="26" spans="1:16" x14ac:dyDescent="0.2">
      <c r="A26">
        <v>25</v>
      </c>
      <c r="B26">
        <v>101</v>
      </c>
      <c r="C26">
        <v>5.8846551724137903</v>
      </c>
      <c r="D26">
        <v>1.1806824670462699</v>
      </c>
      <c r="E26">
        <v>-0.78293103448275803</v>
      </c>
      <c r="F26">
        <v>0.19121218238394999</v>
      </c>
    </row>
    <row r="27" spans="1:16" x14ac:dyDescent="0.2">
      <c r="A27">
        <v>26</v>
      </c>
      <c r="B27">
        <v>101</v>
      </c>
      <c r="C27">
        <v>5.8846551724137903</v>
      </c>
      <c r="D27">
        <v>1.1806824670462699</v>
      </c>
      <c r="E27">
        <v>-0.78293103448275803</v>
      </c>
      <c r="F27">
        <v>0.19121218238394999</v>
      </c>
    </row>
    <row r="28" spans="1:16" x14ac:dyDescent="0.2">
      <c r="A28">
        <v>27</v>
      </c>
      <c r="B28">
        <v>106</v>
      </c>
      <c r="C28">
        <v>6.9072368421052603</v>
      </c>
      <c r="D28">
        <v>1.4100565485900201</v>
      </c>
      <c r="E28">
        <v>-0.73723684210526297</v>
      </c>
      <c r="F28">
        <v>0.247022259194178</v>
      </c>
    </row>
    <row r="29" spans="1:16" x14ac:dyDescent="0.2">
      <c r="A29">
        <v>28</v>
      </c>
      <c r="B29">
        <v>106</v>
      </c>
      <c r="C29">
        <v>6.9072368421052603</v>
      </c>
      <c r="D29">
        <v>1.4100565485900201</v>
      </c>
      <c r="E29">
        <v>-0.73723684210526297</v>
      </c>
      <c r="F29">
        <v>0.247022259194178</v>
      </c>
    </row>
    <row r="30" spans="1:16" x14ac:dyDescent="0.2">
      <c r="A30">
        <v>29</v>
      </c>
      <c r="B30">
        <v>103</v>
      </c>
      <c r="C30">
        <v>6.7021739130434703</v>
      </c>
      <c r="D30">
        <v>1.1937618891617801</v>
      </c>
      <c r="E30">
        <v>-0.55469565217391203</v>
      </c>
      <c r="F30">
        <v>0.276126378561734</v>
      </c>
    </row>
    <row r="31" spans="1:16" x14ac:dyDescent="0.2">
      <c r="A31">
        <v>30</v>
      </c>
      <c r="B31">
        <v>103</v>
      </c>
      <c r="C31">
        <v>6.7021739130434703</v>
      </c>
      <c r="D31">
        <v>1.1937618891617801</v>
      </c>
      <c r="E31">
        <v>-0.55469565217391203</v>
      </c>
      <c r="F31">
        <v>0.276126378561734</v>
      </c>
    </row>
    <row r="32" spans="1:16" x14ac:dyDescent="0.2">
      <c r="A32">
        <v>31</v>
      </c>
      <c r="B32">
        <v>108</v>
      </c>
      <c r="C32">
        <v>7.1216071428571404</v>
      </c>
      <c r="D32">
        <v>1.38412269375859</v>
      </c>
      <c r="E32">
        <v>-0.73428571428571399</v>
      </c>
      <c r="F32">
        <v>0.19778105808892699</v>
      </c>
    </row>
    <row r="33" spans="1:6" x14ac:dyDescent="0.2">
      <c r="A33">
        <v>32</v>
      </c>
      <c r="B33">
        <v>108</v>
      </c>
      <c r="C33">
        <v>7.1216071428571404</v>
      </c>
      <c r="D33">
        <v>1.38412269375859</v>
      </c>
      <c r="E33">
        <v>-0.73428571428571399</v>
      </c>
      <c r="F33">
        <v>0.19778105808892699</v>
      </c>
    </row>
    <row r="34" spans="1:6" x14ac:dyDescent="0.2">
      <c r="A34">
        <v>33</v>
      </c>
      <c r="B34">
        <v>105</v>
      </c>
      <c r="C34">
        <v>6.8757446808510601</v>
      </c>
      <c r="D34">
        <v>1.1565313964533499</v>
      </c>
      <c r="E34">
        <v>-0.59680851063829699</v>
      </c>
      <c r="F34">
        <v>0.18599481098891699</v>
      </c>
    </row>
    <row r="35" spans="1:6" x14ac:dyDescent="0.2">
      <c r="A35">
        <v>34</v>
      </c>
      <c r="B35">
        <v>105</v>
      </c>
      <c r="C35">
        <v>6.8757446808510601</v>
      </c>
      <c r="D35">
        <v>1.1565313964533499</v>
      </c>
      <c r="E35">
        <v>-0.59680851063829699</v>
      </c>
      <c r="F35">
        <v>0.18599481098891699</v>
      </c>
    </row>
    <row r="36" spans="1:6" x14ac:dyDescent="0.2">
      <c r="A36">
        <v>35</v>
      </c>
      <c r="B36">
        <v>102</v>
      </c>
      <c r="C36">
        <v>6.3344210526315701</v>
      </c>
      <c r="D36">
        <v>1.2407185658144899</v>
      </c>
      <c r="E36">
        <v>-0.57884210526315705</v>
      </c>
      <c r="F36">
        <v>0.19349344152026701</v>
      </c>
    </row>
    <row r="37" spans="1:6" x14ac:dyDescent="0.2">
      <c r="A37">
        <v>36</v>
      </c>
      <c r="B37">
        <v>102</v>
      </c>
      <c r="C37">
        <v>6.3344210526315701</v>
      </c>
      <c r="D37">
        <v>1.2407185658144899</v>
      </c>
      <c r="E37">
        <v>-0.57884210526315705</v>
      </c>
      <c r="F37">
        <v>0.19349344152026701</v>
      </c>
    </row>
    <row r="38" spans="1:6" x14ac:dyDescent="0.2">
      <c r="A38">
        <v>37</v>
      </c>
      <c r="B38">
        <v>99</v>
      </c>
      <c r="C38">
        <v>5.8617857142857099</v>
      </c>
      <c r="D38">
        <v>0.927881818103656</v>
      </c>
      <c r="E38">
        <v>-0.60482142857142795</v>
      </c>
      <c r="F38">
        <v>0.193833425094005</v>
      </c>
    </row>
    <row r="39" spans="1:6" x14ac:dyDescent="0.2">
      <c r="A39">
        <v>38</v>
      </c>
      <c r="B39">
        <v>104</v>
      </c>
      <c r="C39">
        <v>6.8235999999999901</v>
      </c>
      <c r="D39">
        <v>1.2472504586756601</v>
      </c>
      <c r="E39">
        <v>-0.68613333333333304</v>
      </c>
      <c r="F39">
        <v>0.128248647382947</v>
      </c>
    </row>
    <row r="40" spans="1:6" x14ac:dyDescent="0.2">
      <c r="A40">
        <v>39</v>
      </c>
      <c r="B40">
        <v>104</v>
      </c>
      <c r="C40">
        <v>6.8235999999999901</v>
      </c>
      <c r="D40">
        <v>1.2472504586756601</v>
      </c>
      <c r="E40">
        <v>-0.68613333333333304</v>
      </c>
      <c r="F40">
        <v>0.128248647382947</v>
      </c>
    </row>
    <row r="41" spans="1:6" x14ac:dyDescent="0.2">
      <c r="A41">
        <v>40</v>
      </c>
      <c r="B41">
        <v>101</v>
      </c>
      <c r="C41">
        <v>5.8846551724137903</v>
      </c>
      <c r="D41">
        <v>1.1806824670462699</v>
      </c>
      <c r="E41">
        <v>-0.78293103448275803</v>
      </c>
      <c r="F41">
        <v>0.19121218238394999</v>
      </c>
    </row>
    <row r="42" spans="1:6" x14ac:dyDescent="0.2">
      <c r="A42">
        <v>41</v>
      </c>
      <c r="B42">
        <v>101</v>
      </c>
      <c r="C42">
        <v>5.8846551724137903</v>
      </c>
      <c r="D42">
        <v>1.1806824670462699</v>
      </c>
      <c r="E42">
        <v>-0.78293103448275803</v>
      </c>
      <c r="F42">
        <v>0.19121218238394999</v>
      </c>
    </row>
    <row r="43" spans="1:6" x14ac:dyDescent="0.2">
      <c r="A43">
        <v>42</v>
      </c>
      <c r="B43">
        <v>106</v>
      </c>
      <c r="C43">
        <v>6.9072368421052603</v>
      </c>
      <c r="D43">
        <v>1.4100565485900201</v>
      </c>
      <c r="E43">
        <v>-0.73723684210526297</v>
      </c>
      <c r="F43">
        <v>0.247022259194178</v>
      </c>
    </row>
    <row r="44" spans="1:6" x14ac:dyDescent="0.2">
      <c r="A44">
        <v>43</v>
      </c>
      <c r="B44">
        <v>106</v>
      </c>
      <c r="C44">
        <v>6.9072368421052603</v>
      </c>
      <c r="D44">
        <v>1.4100565485900201</v>
      </c>
      <c r="E44">
        <v>-0.73723684210526297</v>
      </c>
      <c r="F44">
        <v>0.247022259194178</v>
      </c>
    </row>
    <row r="45" spans="1:6" x14ac:dyDescent="0.2">
      <c r="A45">
        <v>44</v>
      </c>
      <c r="B45">
        <v>103</v>
      </c>
      <c r="C45">
        <v>6.7021739130434703</v>
      </c>
      <c r="D45">
        <v>1.1937618891617801</v>
      </c>
      <c r="E45">
        <v>-0.55469565217391203</v>
      </c>
      <c r="F45">
        <v>0.276126378561734</v>
      </c>
    </row>
    <row r="46" spans="1:6" x14ac:dyDescent="0.2">
      <c r="A46">
        <v>45</v>
      </c>
      <c r="B46">
        <v>103</v>
      </c>
      <c r="C46">
        <v>6.7021739130434703</v>
      </c>
      <c r="D46">
        <v>1.1937618891617801</v>
      </c>
      <c r="E46">
        <v>-0.55469565217391203</v>
      </c>
      <c r="F46">
        <v>0.276126378561734</v>
      </c>
    </row>
    <row r="47" spans="1:6" x14ac:dyDescent="0.2">
      <c r="A47">
        <v>46</v>
      </c>
      <c r="B47">
        <v>100</v>
      </c>
      <c r="C47">
        <v>5.7923684210526298</v>
      </c>
      <c r="D47">
        <v>1.10944493995522</v>
      </c>
      <c r="E47">
        <v>-0.60539473684210499</v>
      </c>
      <c r="F47">
        <v>0.17685439141218001</v>
      </c>
    </row>
    <row r="48" spans="1:6" x14ac:dyDescent="0.2">
      <c r="A48">
        <v>47</v>
      </c>
      <c r="B48">
        <v>100</v>
      </c>
      <c r="C48">
        <v>5.7923684210526298</v>
      </c>
      <c r="D48">
        <v>1.10944493995522</v>
      </c>
      <c r="E48">
        <v>-0.60539473684210499</v>
      </c>
      <c r="F48">
        <v>0.17685439141218001</v>
      </c>
    </row>
    <row r="49" spans="1:6" x14ac:dyDescent="0.2">
      <c r="A49">
        <v>48</v>
      </c>
      <c r="B49">
        <v>97</v>
      </c>
      <c r="C49">
        <v>5.3185714285714196</v>
      </c>
      <c r="D49">
        <v>0.57356600246499401</v>
      </c>
      <c r="E49">
        <v>-0.49</v>
      </c>
      <c r="F49">
        <v>0.125811650607451</v>
      </c>
    </row>
    <row r="50" spans="1:6" x14ac:dyDescent="0.2">
      <c r="A50">
        <v>49</v>
      </c>
      <c r="B50">
        <v>97</v>
      </c>
      <c r="C50">
        <v>5.3185714285714196</v>
      </c>
      <c r="D50">
        <v>0.57356600246499401</v>
      </c>
      <c r="E50">
        <v>-0.49</v>
      </c>
      <c r="F50">
        <v>0.125811650607451</v>
      </c>
    </row>
    <row r="51" spans="1:6" x14ac:dyDescent="0.2">
      <c r="A51">
        <v>50</v>
      </c>
      <c r="B51">
        <v>94</v>
      </c>
      <c r="C51">
        <v>4.9319999999999897</v>
      </c>
      <c r="D51">
        <v>7.9598994968529402E-2</v>
      </c>
      <c r="E51">
        <v>-0.49333333333333301</v>
      </c>
      <c r="F51">
        <v>7.7344826732123603E-2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trial</vt:lpstr>
      <vt:lpstr>forceStaircase</vt:lpstr>
      <vt:lpstr>forceStaircase!forceOfStairCase_onePoke_2024_01_30_20_47</vt:lpstr>
      <vt:lpstr>trial!trial_2024_01_30_20_47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Sreela Kodali</dc:creator>
  <cp:lastModifiedBy>Sreela Kodali</cp:lastModifiedBy>
  <dcterms:created xsi:type="dcterms:W3CDTF">2024-01-31T05:07:36Z</dcterms:created>
  <dcterms:modified xsi:type="dcterms:W3CDTF">2024-02-08T02:53:43Z</dcterms:modified>
</cp:coreProperties>
</file>