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CrazyCoder\Signal Status Report\"/>
    </mc:Choice>
  </mc:AlternateContent>
  <bookViews>
    <workbookView xWindow="0" yWindow="0" windowWidth="20325" windowHeight="9345" tabRatio="788" firstSheet="8" activeTab="17"/>
  </bookViews>
  <sheets>
    <sheet name="08-FEB-2021" sheetId="1" r:id="rId1"/>
    <sheet name="09-FEB-2021" sheetId="2" r:id="rId2"/>
    <sheet name="10-FEB-2021" sheetId="3" r:id="rId3"/>
    <sheet name="11-FEB-2021" sheetId="4" r:id="rId4"/>
    <sheet name="12-FEB-2021" sheetId="5" r:id="rId5"/>
    <sheet name="13-FEB-2021" sheetId="6" r:id="rId6"/>
    <sheet name="15-FEB-2021" sheetId="8" r:id="rId7"/>
    <sheet name="16-FEB-2021" sheetId="9" r:id="rId8"/>
    <sheet name="17-FEB-2021" sheetId="10" r:id="rId9"/>
    <sheet name="18-FEB-2021" sheetId="11" r:id="rId10"/>
    <sheet name="19-FEB-2021" sheetId="12" r:id="rId11"/>
    <sheet name="20-FEB-2021" sheetId="13" r:id="rId12"/>
    <sheet name="22-FEB-2021" sheetId="14" r:id="rId13"/>
    <sheet name="23-FEB-2021" sheetId="15" r:id="rId14"/>
    <sheet name="24-FEB-2021" sheetId="16" r:id="rId15"/>
    <sheet name="25-FEB-2021" sheetId="17" r:id="rId16"/>
    <sheet name="26-FEB-2021" sheetId="18" r:id="rId17"/>
    <sheet name="27-FEB-2021" sheetId="19" r:id="rId18"/>
    <sheet name="All Site Data" sheetId="7" r:id="rId19"/>
  </sheets>
  <externalReferences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definedNames>
    <definedName name="_xlnm._FilterDatabase" localSheetId="0" hidden="1">'08-FEB-2021'!$A$1:$G$28</definedName>
    <definedName name="_xlnm._FilterDatabase" localSheetId="1" hidden="1">'09-FEB-2021'!$A$1:$G$28</definedName>
    <definedName name="_xlnm._FilterDatabase" localSheetId="3" hidden="1">'11-FEB-2021'!$A$1:$G$18</definedName>
    <definedName name="_xlnm._FilterDatabase" localSheetId="9" hidden="1">'18-FEB-2021'!$A$1:$H$1</definedName>
    <definedName name="_xlnm._FilterDatabase" localSheetId="13" hidden="1">'23-FEB-2021'!$A$1:$G$20</definedName>
    <definedName name="_xlnm._FilterDatabase" localSheetId="15" hidden="1">'25-FEB-2021'!$A$1:$H$31</definedName>
    <definedName name="_xlnm._FilterDatabase" localSheetId="16" hidden="1">'26-FEB-2021'!$A$1:$G$30</definedName>
    <definedName name="_xlnm._FilterDatabase" localSheetId="18" hidden="1">'All Site Data'!$A$1:$H$372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5" i="19" l="1"/>
  <c r="D15" i="19"/>
  <c r="E15" i="19"/>
  <c r="F15" i="19"/>
  <c r="C16" i="19"/>
  <c r="D16" i="19"/>
  <c r="E16" i="19"/>
  <c r="F16" i="19"/>
  <c r="C17" i="19"/>
  <c r="D17" i="19"/>
  <c r="E17" i="19"/>
  <c r="F17" i="19"/>
  <c r="C18" i="19"/>
  <c r="D18" i="19"/>
  <c r="E18" i="19"/>
  <c r="F18" i="19"/>
  <c r="C19" i="19"/>
  <c r="D19" i="19"/>
  <c r="E19" i="19"/>
  <c r="F19" i="19"/>
  <c r="C20" i="19"/>
  <c r="D20" i="19"/>
  <c r="E20" i="19"/>
  <c r="F20" i="19"/>
  <c r="C3" i="19"/>
  <c r="D3" i="19"/>
  <c r="E3" i="19"/>
  <c r="F3" i="19"/>
  <c r="C4" i="19"/>
  <c r="D4" i="19"/>
  <c r="E4" i="19"/>
  <c r="F4" i="19"/>
  <c r="C5" i="19"/>
  <c r="D5" i="19"/>
  <c r="E5" i="19"/>
  <c r="F5" i="19"/>
  <c r="C6" i="19"/>
  <c r="D6" i="19"/>
  <c r="E6" i="19"/>
  <c r="F6" i="19"/>
  <c r="C7" i="19"/>
  <c r="D7" i="19"/>
  <c r="E7" i="19"/>
  <c r="F7" i="19"/>
  <c r="C8" i="19"/>
  <c r="D8" i="19"/>
  <c r="E8" i="19"/>
  <c r="F8" i="19"/>
  <c r="C9" i="19"/>
  <c r="D9" i="19"/>
  <c r="E9" i="19"/>
  <c r="F9" i="19"/>
  <c r="C10" i="19"/>
  <c r="D10" i="19"/>
  <c r="E10" i="19"/>
  <c r="F10" i="19"/>
  <c r="C11" i="19"/>
  <c r="D11" i="19"/>
  <c r="E11" i="19"/>
  <c r="F11" i="19"/>
  <c r="C12" i="19"/>
  <c r="D12" i="19"/>
  <c r="E12" i="19"/>
  <c r="F12" i="19"/>
  <c r="C13" i="19"/>
  <c r="D13" i="19"/>
  <c r="E13" i="19"/>
  <c r="F13" i="19"/>
  <c r="C14" i="19"/>
  <c r="D14" i="19"/>
  <c r="E14" i="19"/>
  <c r="F14" i="19"/>
  <c r="F2" i="19"/>
  <c r="E2" i="19"/>
  <c r="D2" i="19"/>
  <c r="C2" i="19"/>
  <c r="C3" i="18"/>
  <c r="D3" i="18"/>
  <c r="E3" i="18"/>
  <c r="F3" i="18"/>
  <c r="C31" i="18"/>
  <c r="D31" i="18"/>
  <c r="E31" i="18"/>
  <c r="F31" i="18"/>
  <c r="C32" i="18"/>
  <c r="D32" i="18"/>
  <c r="E32" i="18"/>
  <c r="F32" i="18"/>
  <c r="C33" i="18"/>
  <c r="D33" i="18"/>
  <c r="E33" i="18"/>
  <c r="F33" i="18"/>
  <c r="C34" i="18"/>
  <c r="D34" i="18"/>
  <c r="E34" i="18"/>
  <c r="F34" i="18"/>
  <c r="C30" i="18"/>
  <c r="D30" i="18"/>
  <c r="E30" i="18"/>
  <c r="F30" i="18"/>
  <c r="F4" i="18"/>
  <c r="E4" i="18"/>
  <c r="D4" i="18"/>
  <c r="C4" i="18"/>
  <c r="C24" i="18"/>
  <c r="D24" i="18"/>
  <c r="E24" i="18"/>
  <c r="F24" i="18"/>
  <c r="C25" i="18"/>
  <c r="D25" i="18"/>
  <c r="E25" i="18"/>
  <c r="F25" i="18"/>
  <c r="C26" i="18"/>
  <c r="D26" i="18"/>
  <c r="E26" i="18"/>
  <c r="F26" i="18"/>
  <c r="C27" i="18"/>
  <c r="D27" i="18"/>
  <c r="E27" i="18"/>
  <c r="F27" i="18"/>
  <c r="C28" i="18"/>
  <c r="D28" i="18"/>
  <c r="E28" i="18"/>
  <c r="F28" i="18"/>
  <c r="C29" i="18"/>
  <c r="D29" i="18"/>
  <c r="E29" i="18"/>
  <c r="F29" i="18"/>
  <c r="C5" i="18"/>
  <c r="D5" i="18"/>
  <c r="E5" i="18"/>
  <c r="F5" i="18"/>
  <c r="C6" i="18"/>
  <c r="D6" i="18"/>
  <c r="E6" i="18"/>
  <c r="F6" i="18"/>
  <c r="C7" i="18"/>
  <c r="D7" i="18"/>
  <c r="E7" i="18"/>
  <c r="F7" i="18"/>
  <c r="C8" i="18"/>
  <c r="D8" i="18"/>
  <c r="E8" i="18"/>
  <c r="F8" i="18"/>
  <c r="C9" i="18"/>
  <c r="D9" i="18"/>
  <c r="E9" i="18"/>
  <c r="F9" i="18"/>
  <c r="C10" i="18"/>
  <c r="D10" i="18"/>
  <c r="E10" i="18"/>
  <c r="F10" i="18"/>
  <c r="C11" i="18"/>
  <c r="D11" i="18"/>
  <c r="E11" i="18"/>
  <c r="F11" i="18"/>
  <c r="C12" i="18"/>
  <c r="D12" i="18"/>
  <c r="E12" i="18"/>
  <c r="F12" i="18"/>
  <c r="C13" i="18"/>
  <c r="D13" i="18"/>
  <c r="E13" i="18"/>
  <c r="F13" i="18"/>
  <c r="C14" i="18"/>
  <c r="D14" i="18"/>
  <c r="E14" i="18"/>
  <c r="F14" i="18"/>
  <c r="C15" i="18"/>
  <c r="D15" i="18"/>
  <c r="E15" i="18"/>
  <c r="F15" i="18"/>
  <c r="C16" i="18"/>
  <c r="D16" i="18"/>
  <c r="E16" i="18"/>
  <c r="F16" i="18"/>
  <c r="C17" i="18"/>
  <c r="D17" i="18"/>
  <c r="E17" i="18"/>
  <c r="F17" i="18"/>
  <c r="C18" i="18"/>
  <c r="D18" i="18"/>
  <c r="E18" i="18"/>
  <c r="F18" i="18"/>
  <c r="C19" i="18"/>
  <c r="D19" i="18"/>
  <c r="E19" i="18"/>
  <c r="F19" i="18"/>
  <c r="C20" i="18"/>
  <c r="D20" i="18"/>
  <c r="E20" i="18"/>
  <c r="F20" i="18"/>
  <c r="C21" i="18"/>
  <c r="D21" i="18"/>
  <c r="E21" i="18"/>
  <c r="F21" i="18"/>
  <c r="C22" i="18"/>
  <c r="D22" i="18"/>
  <c r="E22" i="18"/>
  <c r="F22" i="18"/>
  <c r="C23" i="18"/>
  <c r="D23" i="18"/>
  <c r="E23" i="18"/>
  <c r="F23" i="18"/>
  <c r="F2" i="18"/>
  <c r="E2" i="18"/>
  <c r="D2" i="18"/>
  <c r="C2" i="18"/>
  <c r="C3" i="17"/>
  <c r="D3" i="17"/>
  <c r="E3" i="17"/>
  <c r="F3" i="17"/>
  <c r="C4" i="17"/>
  <c r="D4" i="17"/>
  <c r="E4" i="17"/>
  <c r="F4" i="17"/>
  <c r="C5" i="17"/>
  <c r="D5" i="17"/>
  <c r="E5" i="17"/>
  <c r="F5" i="17"/>
  <c r="C6" i="17"/>
  <c r="D6" i="17"/>
  <c r="E6" i="17"/>
  <c r="F6" i="17"/>
  <c r="C7" i="17"/>
  <c r="D7" i="17"/>
  <c r="E7" i="17"/>
  <c r="F7" i="17"/>
  <c r="C8" i="17"/>
  <c r="D8" i="17"/>
  <c r="E8" i="17"/>
  <c r="F8" i="17"/>
  <c r="C9" i="17"/>
  <c r="D9" i="17"/>
  <c r="E9" i="17"/>
  <c r="F9" i="17"/>
  <c r="C10" i="17"/>
  <c r="D10" i="17"/>
  <c r="H10" i="17" s="1"/>
  <c r="E10" i="17"/>
  <c r="F10" i="17"/>
  <c r="C11" i="17"/>
  <c r="D11" i="17"/>
  <c r="H11" i="17" s="1"/>
  <c r="E11" i="17"/>
  <c r="F11" i="17"/>
  <c r="C12" i="17"/>
  <c r="D12" i="17"/>
  <c r="E12" i="17"/>
  <c r="F12" i="17"/>
  <c r="C13" i="17"/>
  <c r="D13" i="17"/>
  <c r="H13" i="17" s="1"/>
  <c r="E13" i="17"/>
  <c r="F13" i="17"/>
  <c r="C14" i="17"/>
  <c r="D14" i="17"/>
  <c r="E14" i="17"/>
  <c r="F14" i="17"/>
  <c r="C15" i="17"/>
  <c r="D15" i="17"/>
  <c r="H15" i="17" s="1"/>
  <c r="E15" i="17"/>
  <c r="F15" i="17"/>
  <c r="C16" i="17"/>
  <c r="D16" i="17"/>
  <c r="H16" i="17" s="1"/>
  <c r="E16" i="17"/>
  <c r="F16" i="17"/>
  <c r="C17" i="17"/>
  <c r="D17" i="17"/>
  <c r="H17" i="17" s="1"/>
  <c r="E17" i="17"/>
  <c r="F17" i="17"/>
  <c r="C18" i="17"/>
  <c r="D18" i="17"/>
  <c r="H18" i="17" s="1"/>
  <c r="E18" i="17"/>
  <c r="F18" i="17"/>
  <c r="C19" i="17"/>
  <c r="D19" i="17"/>
  <c r="E19" i="17"/>
  <c r="F19" i="17"/>
  <c r="C20" i="17"/>
  <c r="D20" i="17"/>
  <c r="H20" i="17" s="1"/>
  <c r="E20" i="17"/>
  <c r="F20" i="17"/>
  <c r="C21" i="17"/>
  <c r="D21" i="17"/>
  <c r="E21" i="17"/>
  <c r="F21" i="17"/>
  <c r="C22" i="17"/>
  <c r="D22" i="17"/>
  <c r="E22" i="17"/>
  <c r="F22" i="17"/>
  <c r="C23" i="17"/>
  <c r="D23" i="17"/>
  <c r="H23" i="17" s="1"/>
  <c r="E23" i="17"/>
  <c r="F23" i="17"/>
  <c r="C24" i="17"/>
  <c r="D24" i="17"/>
  <c r="E24" i="17"/>
  <c r="F24" i="17"/>
  <c r="F2" i="17"/>
  <c r="E2" i="17"/>
  <c r="D2" i="17"/>
  <c r="C2" i="17"/>
  <c r="C22" i="16"/>
  <c r="D22" i="16"/>
  <c r="E22" i="16"/>
  <c r="F22" i="16"/>
  <c r="C18" i="16"/>
  <c r="D18" i="16"/>
  <c r="E18" i="16"/>
  <c r="F18" i="16"/>
  <c r="C19" i="16"/>
  <c r="D19" i="16"/>
  <c r="E19" i="16"/>
  <c r="F19" i="16"/>
  <c r="C20" i="16"/>
  <c r="D20" i="16"/>
  <c r="E20" i="16"/>
  <c r="F20" i="16"/>
  <c r="C21" i="16"/>
  <c r="D21" i="16"/>
  <c r="E21" i="16"/>
  <c r="F21" i="16"/>
  <c r="C14" i="16"/>
  <c r="D14" i="16"/>
  <c r="E14" i="16"/>
  <c r="F14" i="16"/>
  <c r="C15" i="16"/>
  <c r="D15" i="16"/>
  <c r="E15" i="16"/>
  <c r="F15" i="16"/>
  <c r="C16" i="16"/>
  <c r="D16" i="16"/>
  <c r="E16" i="16"/>
  <c r="F16" i="16"/>
  <c r="C17" i="16"/>
  <c r="D17" i="16"/>
  <c r="E17" i="16"/>
  <c r="F17" i="16"/>
  <c r="C3" i="16"/>
  <c r="D3" i="16"/>
  <c r="E3" i="16"/>
  <c r="F3" i="16"/>
  <c r="C4" i="16"/>
  <c r="D4" i="16"/>
  <c r="E4" i="16"/>
  <c r="F4" i="16"/>
  <c r="C5" i="16"/>
  <c r="D5" i="16"/>
  <c r="E5" i="16"/>
  <c r="F5" i="16"/>
  <c r="C6" i="16"/>
  <c r="D6" i="16"/>
  <c r="E6" i="16"/>
  <c r="F6" i="16"/>
  <c r="C7" i="16"/>
  <c r="D7" i="16"/>
  <c r="E7" i="16"/>
  <c r="F7" i="16"/>
  <c r="C8" i="16"/>
  <c r="D8" i="16"/>
  <c r="E8" i="16"/>
  <c r="F8" i="16"/>
  <c r="C9" i="16"/>
  <c r="D9" i="16"/>
  <c r="E9" i="16"/>
  <c r="F9" i="16"/>
  <c r="C10" i="16"/>
  <c r="D10" i="16"/>
  <c r="E10" i="16"/>
  <c r="F10" i="16"/>
  <c r="C11" i="16"/>
  <c r="D11" i="16"/>
  <c r="E11" i="16"/>
  <c r="F11" i="16"/>
  <c r="C12" i="16"/>
  <c r="D12" i="16"/>
  <c r="E12" i="16"/>
  <c r="F12" i="16"/>
  <c r="C13" i="16"/>
  <c r="D13" i="16"/>
  <c r="E13" i="16"/>
  <c r="F13" i="16"/>
  <c r="F2" i="16"/>
  <c r="E2" i="16"/>
  <c r="D2" i="16"/>
  <c r="C2" i="16"/>
  <c r="C3" i="15"/>
  <c r="D3" i="15" s="1"/>
  <c r="E3" i="15" s="1"/>
  <c r="F3" i="15" s="1"/>
  <c r="C4" i="15"/>
  <c r="D4" i="15" s="1"/>
  <c r="E4" i="15" s="1"/>
  <c r="F4" i="15" s="1"/>
  <c r="C5" i="15"/>
  <c r="D5" i="15" s="1"/>
  <c r="E5" i="15" s="1"/>
  <c r="F5" i="15" s="1"/>
  <c r="C6" i="15"/>
  <c r="D6" i="15" s="1"/>
  <c r="E6" i="15" s="1"/>
  <c r="F6" i="15" s="1"/>
  <c r="C7" i="15"/>
  <c r="D7" i="15" s="1"/>
  <c r="E7" i="15" s="1"/>
  <c r="F7" i="15" s="1"/>
  <c r="C8" i="15"/>
  <c r="D8" i="15" s="1"/>
  <c r="E8" i="15" s="1"/>
  <c r="F8" i="15" s="1"/>
  <c r="C9" i="15"/>
  <c r="D9" i="15" s="1"/>
  <c r="E9" i="15" s="1"/>
  <c r="F9" i="15" s="1"/>
  <c r="C10" i="15"/>
  <c r="D10" i="15" s="1"/>
  <c r="E10" i="15" s="1"/>
  <c r="F10" i="15" s="1"/>
  <c r="C11" i="15"/>
  <c r="D11" i="15" s="1"/>
  <c r="E11" i="15" s="1"/>
  <c r="F11" i="15" s="1"/>
  <c r="C12" i="15"/>
  <c r="D12" i="15" s="1"/>
  <c r="E12" i="15" s="1"/>
  <c r="F12" i="15" s="1"/>
  <c r="C13" i="15"/>
  <c r="D13" i="15" s="1"/>
  <c r="E13" i="15" s="1"/>
  <c r="F13" i="15" s="1"/>
  <c r="C14" i="15"/>
  <c r="D14" i="15" s="1"/>
  <c r="E14" i="15" s="1"/>
  <c r="F14" i="15" s="1"/>
  <c r="C15" i="15"/>
  <c r="D15" i="15" s="1"/>
  <c r="E15" i="15" s="1"/>
  <c r="F15" i="15" s="1"/>
  <c r="C16" i="15"/>
  <c r="D16" i="15" s="1"/>
  <c r="E16" i="15" s="1"/>
  <c r="F16" i="15" s="1"/>
  <c r="C17" i="15"/>
  <c r="D17" i="15" s="1"/>
  <c r="E17" i="15" s="1"/>
  <c r="F17" i="15" s="1"/>
  <c r="C18" i="15"/>
  <c r="D18" i="15" s="1"/>
  <c r="E18" i="15" s="1"/>
  <c r="F18" i="15" s="1"/>
  <c r="C19" i="15"/>
  <c r="D19" i="15" s="1"/>
  <c r="E19" i="15" s="1"/>
  <c r="F19" i="15" s="1"/>
  <c r="C20" i="15"/>
  <c r="D20" i="15" s="1"/>
  <c r="E20" i="15" s="1"/>
  <c r="F20" i="15" s="1"/>
  <c r="C2" i="15"/>
  <c r="D2" i="15" s="1"/>
  <c r="E2" i="15" s="1"/>
  <c r="F2" i="15" s="1"/>
  <c r="F3" i="14"/>
  <c r="E3" i="14"/>
  <c r="D3" i="14"/>
  <c r="C3" i="14"/>
  <c r="F2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E2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D2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C2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H24" i="18" l="1"/>
  <c r="H15" i="18"/>
  <c r="H22" i="18"/>
  <c r="H29" i="18"/>
  <c r="H23" i="18"/>
  <c r="H17" i="18"/>
  <c r="H18" i="18"/>
  <c r="H16" i="18"/>
  <c r="H14" i="18"/>
  <c r="H25" i="18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D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F2" i="13"/>
  <c r="E2" i="13"/>
  <c r="D2" i="13"/>
  <c r="C2" i="13"/>
  <c r="D19" i="12" l="1"/>
  <c r="C22" i="12"/>
  <c r="D22" i="12"/>
  <c r="E22" i="12"/>
  <c r="F22" i="12"/>
  <c r="C23" i="12"/>
  <c r="D23" i="12"/>
  <c r="E23" i="12"/>
  <c r="F23" i="12"/>
  <c r="C24" i="12"/>
  <c r="D24" i="12"/>
  <c r="E24" i="12"/>
  <c r="F24" i="12"/>
  <c r="C25" i="12"/>
  <c r="D25" i="12"/>
  <c r="E25" i="12"/>
  <c r="F25" i="12"/>
  <c r="C26" i="12"/>
  <c r="D26" i="12"/>
  <c r="E26" i="12"/>
  <c r="F26" i="12"/>
  <c r="C3" i="12"/>
  <c r="D3" i="12"/>
  <c r="E3" i="12"/>
  <c r="F3" i="12"/>
  <c r="C4" i="12"/>
  <c r="D4" i="12"/>
  <c r="E4" i="12"/>
  <c r="F4" i="12"/>
  <c r="C5" i="12"/>
  <c r="D5" i="12"/>
  <c r="E5" i="12"/>
  <c r="F5" i="12"/>
  <c r="F2" i="12"/>
  <c r="E2" i="12"/>
  <c r="D2" i="12"/>
  <c r="C2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20" i="12"/>
  <c r="D21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6" i="12"/>
  <c r="F6" i="12"/>
  <c r="E6" i="12"/>
  <c r="D6" i="12"/>
  <c r="C46" i="11"/>
  <c r="F46" i="11" s="1"/>
  <c r="F5" i="11"/>
  <c r="E5" i="11"/>
  <c r="D5" i="11"/>
  <c r="C43" i="11"/>
  <c r="E43" i="11" s="1"/>
  <c r="C44" i="11"/>
  <c r="D44" i="11" s="1"/>
  <c r="C45" i="11"/>
  <c r="E45" i="11" s="1"/>
  <c r="E46" i="11" l="1"/>
  <c r="D46" i="11"/>
  <c r="F45" i="11"/>
  <c r="D45" i="11"/>
  <c r="D43" i="11"/>
  <c r="F44" i="11"/>
  <c r="E44" i="11"/>
  <c r="F43" i="11"/>
  <c r="F3" i="11"/>
  <c r="F4" i="11"/>
  <c r="E3" i="11"/>
  <c r="E4" i="11"/>
  <c r="D3" i="11"/>
  <c r="D4" i="11"/>
  <c r="F2" i="11"/>
  <c r="E2" i="11"/>
  <c r="D2" i="11"/>
  <c r="C7" i="11"/>
  <c r="D7" i="11" s="1"/>
  <c r="C8" i="11"/>
  <c r="F8" i="11" s="1"/>
  <c r="C9" i="11"/>
  <c r="F9" i="11" s="1"/>
  <c r="C10" i="11"/>
  <c r="E10" i="11" s="1"/>
  <c r="C11" i="11"/>
  <c r="D11" i="11" s="1"/>
  <c r="C12" i="11"/>
  <c r="F12" i="11" s="1"/>
  <c r="C13" i="11"/>
  <c r="F13" i="11" s="1"/>
  <c r="C14" i="11"/>
  <c r="E14" i="11" s="1"/>
  <c r="C15" i="11"/>
  <c r="D15" i="11" s="1"/>
  <c r="C16" i="11"/>
  <c r="D16" i="11" s="1"/>
  <c r="C17" i="11"/>
  <c r="F17" i="11" s="1"/>
  <c r="C18" i="11"/>
  <c r="E18" i="11" s="1"/>
  <c r="C19" i="11"/>
  <c r="D19" i="11" s="1"/>
  <c r="C20" i="11"/>
  <c r="D20" i="11" s="1"/>
  <c r="C21" i="11"/>
  <c r="F21" i="11" s="1"/>
  <c r="C22" i="11"/>
  <c r="E22" i="11" s="1"/>
  <c r="C23" i="11"/>
  <c r="D23" i="11" s="1"/>
  <c r="C24" i="11"/>
  <c r="F24" i="11" s="1"/>
  <c r="C25" i="11"/>
  <c r="F25" i="11" s="1"/>
  <c r="C26" i="11"/>
  <c r="E26" i="11" s="1"/>
  <c r="C27" i="11"/>
  <c r="D27" i="11" s="1"/>
  <c r="C28" i="11"/>
  <c r="F28" i="11" s="1"/>
  <c r="C29" i="11"/>
  <c r="F29" i="11" s="1"/>
  <c r="C30" i="11"/>
  <c r="E30" i="11" s="1"/>
  <c r="C31" i="11"/>
  <c r="D31" i="11" s="1"/>
  <c r="C32" i="11"/>
  <c r="D32" i="11" s="1"/>
  <c r="C33" i="11"/>
  <c r="F33" i="11" s="1"/>
  <c r="C34" i="11"/>
  <c r="E34" i="11" s="1"/>
  <c r="C35" i="11"/>
  <c r="D35" i="11" s="1"/>
  <c r="C36" i="11"/>
  <c r="D36" i="11" s="1"/>
  <c r="C37" i="11"/>
  <c r="F37" i="11" s="1"/>
  <c r="C38" i="11"/>
  <c r="E38" i="11" s="1"/>
  <c r="C39" i="11"/>
  <c r="D39" i="11" s="1"/>
  <c r="C40" i="11"/>
  <c r="F40" i="11" s="1"/>
  <c r="C41" i="11"/>
  <c r="F41" i="11" s="1"/>
  <c r="C42" i="11"/>
  <c r="E42" i="11" s="1"/>
  <c r="C6" i="11"/>
  <c r="E6" i="11" s="1"/>
  <c r="F18" i="10"/>
  <c r="E18" i="10"/>
  <c r="D18" i="10"/>
  <c r="D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C3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F17" i="10"/>
  <c r="E17" i="10"/>
  <c r="F15" i="10"/>
  <c r="F16" i="10"/>
  <c r="E15" i="10"/>
  <c r="E16" i="10"/>
  <c r="F3" i="10"/>
  <c r="F4" i="10"/>
  <c r="F5" i="10"/>
  <c r="F6" i="10"/>
  <c r="F7" i="10"/>
  <c r="F8" i="10"/>
  <c r="F9" i="10"/>
  <c r="F10" i="10"/>
  <c r="F11" i="10"/>
  <c r="F12" i="10"/>
  <c r="F13" i="10"/>
  <c r="F14" i="10"/>
  <c r="E3" i="10"/>
  <c r="E4" i="10"/>
  <c r="E5" i="10"/>
  <c r="E6" i="10"/>
  <c r="E7" i="10"/>
  <c r="E8" i="10"/>
  <c r="E9" i="10"/>
  <c r="E10" i="10"/>
  <c r="E11" i="10"/>
  <c r="E12" i="10"/>
  <c r="E13" i="10"/>
  <c r="E14" i="10"/>
  <c r="F2" i="10"/>
  <c r="E2" i="10"/>
  <c r="D2" i="10"/>
  <c r="C2" i="10"/>
  <c r="D42" i="11" l="1"/>
  <c r="D8" i="11"/>
  <c r="E32" i="11"/>
  <c r="F20" i="11"/>
  <c r="E24" i="11"/>
  <c r="D40" i="11"/>
  <c r="D10" i="11"/>
  <c r="E40" i="11"/>
  <c r="D26" i="11"/>
  <c r="D24" i="11"/>
  <c r="E8" i="11"/>
  <c r="D38" i="11"/>
  <c r="D22" i="11"/>
  <c r="D34" i="11"/>
  <c r="D18" i="11"/>
  <c r="E16" i="11"/>
  <c r="F36" i="11"/>
  <c r="D29" i="11"/>
  <c r="D13" i="11"/>
  <c r="D33" i="11"/>
  <c r="D28" i="11"/>
  <c r="D17" i="11"/>
  <c r="D12" i="11"/>
  <c r="E37" i="11"/>
  <c r="E29" i="11"/>
  <c r="E21" i="11"/>
  <c r="E13" i="11"/>
  <c r="F32" i="11"/>
  <c r="F16" i="11"/>
  <c r="D37" i="11"/>
  <c r="D21" i="11"/>
  <c r="E36" i="11"/>
  <c r="E28" i="11"/>
  <c r="E20" i="11"/>
  <c r="E12" i="11"/>
  <c r="D41" i="11"/>
  <c r="D30" i="11"/>
  <c r="D25" i="11"/>
  <c r="D14" i="11"/>
  <c r="D9" i="11"/>
  <c r="E41" i="11"/>
  <c r="E33" i="11"/>
  <c r="E25" i="11"/>
  <c r="E17" i="11"/>
  <c r="E9" i="11"/>
  <c r="D6" i="11"/>
  <c r="F39" i="11"/>
  <c r="F35" i="11"/>
  <c r="F31" i="11"/>
  <c r="F27" i="11"/>
  <c r="F23" i="11"/>
  <c r="F19" i="11"/>
  <c r="F15" i="11"/>
  <c r="F11" i="11"/>
  <c r="F7" i="11"/>
  <c r="E39" i="11"/>
  <c r="E35" i="11"/>
  <c r="E31" i="11"/>
  <c r="E27" i="11"/>
  <c r="E23" i="11"/>
  <c r="E19" i="11"/>
  <c r="E15" i="11"/>
  <c r="E11" i="11"/>
  <c r="E7" i="11"/>
  <c r="F42" i="11"/>
  <c r="F38" i="11"/>
  <c r="F34" i="11"/>
  <c r="F30" i="11"/>
  <c r="F26" i="11"/>
  <c r="F22" i="11"/>
  <c r="F18" i="11"/>
  <c r="F14" i="11"/>
  <c r="F10" i="11"/>
  <c r="F6" i="11"/>
  <c r="F3" i="9"/>
  <c r="F4" i="9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F2" i="9"/>
  <c r="E2" i="9"/>
  <c r="D2" i="9"/>
  <c r="F20" i="8"/>
  <c r="F21" i="8"/>
  <c r="F22" i="8"/>
  <c r="F23" i="8"/>
  <c r="F24" i="8"/>
  <c r="E20" i="8"/>
  <c r="E21" i="8"/>
  <c r="E22" i="8"/>
  <c r="E23" i="8"/>
  <c r="E24" i="8"/>
  <c r="D20" i="8"/>
  <c r="D21" i="8"/>
  <c r="D22" i="8"/>
  <c r="D23" i="8"/>
  <c r="D24" i="8"/>
  <c r="C20" i="8"/>
  <c r="C21" i="8"/>
  <c r="C22" i="8"/>
  <c r="C23" i="8"/>
  <c r="C24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5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5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5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5" i="8"/>
  <c r="F2" i="8"/>
  <c r="E2" i="8"/>
  <c r="D2" i="8"/>
  <c r="C2" i="8"/>
  <c r="M15" i="6" l="1"/>
  <c r="L15" i="6"/>
  <c r="K15" i="6"/>
  <c r="J15" i="6"/>
  <c r="I15" i="6"/>
  <c r="D6" i="6"/>
  <c r="F3" i="6"/>
  <c r="F4" i="6"/>
  <c r="F5" i="6"/>
  <c r="F6" i="6"/>
  <c r="F7" i="6"/>
  <c r="F8" i="6"/>
  <c r="F9" i="6"/>
  <c r="F10" i="6"/>
  <c r="F11" i="6"/>
  <c r="E3" i="6"/>
  <c r="E4" i="6"/>
  <c r="E5" i="6"/>
  <c r="E6" i="6"/>
  <c r="E7" i="6"/>
  <c r="E8" i="6"/>
  <c r="E9" i="6"/>
  <c r="E10" i="6"/>
  <c r="E11" i="6"/>
  <c r="D3" i="6"/>
  <c r="D4" i="6"/>
  <c r="D5" i="6"/>
  <c r="D7" i="6"/>
  <c r="D8" i="6"/>
  <c r="D9" i="6"/>
  <c r="D10" i="6"/>
  <c r="D11" i="6"/>
  <c r="C3" i="6"/>
  <c r="C4" i="6"/>
  <c r="C5" i="6"/>
  <c r="C6" i="6"/>
  <c r="C7" i="6"/>
  <c r="C8" i="6"/>
  <c r="C9" i="6"/>
  <c r="C10" i="6"/>
  <c r="C11" i="6"/>
  <c r="F2" i="6"/>
  <c r="E2" i="6"/>
  <c r="D2" i="6"/>
  <c r="C2" i="6"/>
  <c r="F11" i="5" l="1"/>
  <c r="F12" i="5"/>
  <c r="F13" i="5"/>
  <c r="E11" i="5"/>
  <c r="E12" i="5"/>
  <c r="E13" i="5"/>
  <c r="D11" i="5"/>
  <c r="D12" i="5"/>
  <c r="D13" i="5"/>
  <c r="C11" i="5"/>
  <c r="C12" i="5"/>
  <c r="C13" i="5"/>
  <c r="F3" i="5"/>
  <c r="F4" i="5"/>
  <c r="F5" i="5"/>
  <c r="F6" i="5"/>
  <c r="F7" i="5"/>
  <c r="F8" i="5"/>
  <c r="F9" i="5"/>
  <c r="F10" i="5"/>
  <c r="E3" i="5"/>
  <c r="E4" i="5"/>
  <c r="E5" i="5"/>
  <c r="E6" i="5"/>
  <c r="E7" i="5"/>
  <c r="E8" i="5"/>
  <c r="E9" i="5"/>
  <c r="E10" i="5"/>
  <c r="D3" i="5"/>
  <c r="D4" i="5"/>
  <c r="D5" i="5"/>
  <c r="D6" i="5"/>
  <c r="D7" i="5"/>
  <c r="D8" i="5"/>
  <c r="D9" i="5"/>
  <c r="D10" i="5"/>
  <c r="C3" i="5"/>
  <c r="C4" i="5"/>
  <c r="C5" i="5"/>
  <c r="C6" i="5"/>
  <c r="C7" i="5"/>
  <c r="C8" i="5"/>
  <c r="C9" i="5"/>
  <c r="C10" i="5"/>
  <c r="F2" i="5"/>
  <c r="E2" i="5"/>
  <c r="D2" i="5"/>
  <c r="C2" i="5"/>
  <c r="F10" i="4" l="1"/>
  <c r="F11" i="4"/>
  <c r="F12" i="4"/>
  <c r="F13" i="4"/>
  <c r="E10" i="4"/>
  <c r="E11" i="4"/>
  <c r="E12" i="4"/>
  <c r="E13" i="4"/>
  <c r="D10" i="4"/>
  <c r="D11" i="4"/>
  <c r="D12" i="4"/>
  <c r="D13" i="4"/>
  <c r="C10" i="4"/>
  <c r="C11" i="4"/>
  <c r="C12" i="4"/>
  <c r="C13" i="4"/>
  <c r="F3" i="4"/>
  <c r="F4" i="4"/>
  <c r="F5" i="4"/>
  <c r="F6" i="4"/>
  <c r="F7" i="4"/>
  <c r="F8" i="4"/>
  <c r="F9" i="4"/>
  <c r="F14" i="4"/>
  <c r="F2" i="4"/>
  <c r="E3" i="4"/>
  <c r="E4" i="4"/>
  <c r="E5" i="4"/>
  <c r="E6" i="4"/>
  <c r="E7" i="4"/>
  <c r="E8" i="4"/>
  <c r="E9" i="4"/>
  <c r="E14" i="4"/>
  <c r="E2" i="4"/>
  <c r="D3" i="4"/>
  <c r="D4" i="4"/>
  <c r="D5" i="4"/>
  <c r="D6" i="4"/>
  <c r="D7" i="4"/>
  <c r="D8" i="4"/>
  <c r="D9" i="4"/>
  <c r="D14" i="4"/>
  <c r="D2" i="4"/>
  <c r="C3" i="4"/>
  <c r="C4" i="4"/>
  <c r="C5" i="4"/>
  <c r="C6" i="4"/>
  <c r="C7" i="4"/>
  <c r="C8" i="4"/>
  <c r="C9" i="4"/>
  <c r="C14" i="4"/>
  <c r="C2" i="4"/>
  <c r="F3" i="3" l="1"/>
  <c r="F4" i="3"/>
  <c r="F5" i="3"/>
  <c r="F6" i="3"/>
  <c r="F7" i="3"/>
  <c r="F8" i="3"/>
  <c r="F9" i="3"/>
  <c r="F10" i="3"/>
  <c r="E3" i="3"/>
  <c r="E4" i="3"/>
  <c r="E5" i="3"/>
  <c r="E6" i="3"/>
  <c r="E7" i="3"/>
  <c r="E8" i="3"/>
  <c r="E9" i="3"/>
  <c r="E10" i="3"/>
  <c r="D3" i="3"/>
  <c r="D4" i="3"/>
  <c r="D5" i="3"/>
  <c r="D6" i="3"/>
  <c r="D7" i="3"/>
  <c r="D8" i="3"/>
  <c r="D9" i="3"/>
  <c r="D10" i="3"/>
  <c r="C3" i="3"/>
  <c r="C4" i="3"/>
  <c r="C5" i="3"/>
  <c r="C6" i="3"/>
  <c r="C7" i="3"/>
  <c r="C8" i="3"/>
  <c r="C9" i="3"/>
  <c r="C10" i="3"/>
  <c r="F2" i="3"/>
  <c r="E2" i="3"/>
  <c r="D2" i="3"/>
  <c r="C2" i="3"/>
  <c r="F17" i="2"/>
  <c r="F18" i="2"/>
  <c r="F19" i="2"/>
  <c r="F20" i="2"/>
  <c r="F21" i="2"/>
  <c r="F22" i="2"/>
  <c r="F23" i="2"/>
  <c r="F24" i="2"/>
  <c r="F25" i="2"/>
  <c r="F26" i="2"/>
  <c r="F27" i="2"/>
  <c r="F28" i="2"/>
  <c r="E17" i="2"/>
  <c r="E18" i="2"/>
  <c r="E19" i="2"/>
  <c r="E20" i="2"/>
  <c r="E21" i="2"/>
  <c r="E22" i="2"/>
  <c r="E23" i="2"/>
  <c r="E24" i="2"/>
  <c r="E25" i="2"/>
  <c r="E26" i="2"/>
  <c r="E27" i="2"/>
  <c r="E28" i="2"/>
  <c r="D17" i="2"/>
  <c r="D18" i="2"/>
  <c r="D19" i="2"/>
  <c r="D20" i="2"/>
  <c r="D21" i="2"/>
  <c r="D22" i="2"/>
  <c r="D23" i="2"/>
  <c r="D24" i="2"/>
  <c r="D25" i="2"/>
  <c r="D26" i="2"/>
  <c r="D27" i="2"/>
  <c r="D28" i="2"/>
  <c r="C17" i="2"/>
  <c r="C18" i="2"/>
  <c r="C19" i="2"/>
  <c r="C20" i="2"/>
  <c r="C21" i="2"/>
  <c r="C22" i="2"/>
  <c r="C23" i="2"/>
  <c r="C24" i="2"/>
  <c r="C25" i="2"/>
  <c r="C26" i="2"/>
  <c r="C27" i="2"/>
  <c r="C2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F2" i="2"/>
  <c r="E2" i="2"/>
  <c r="D2" i="2"/>
  <c r="C2" i="2"/>
</calcChain>
</file>

<file path=xl/sharedStrings.xml><?xml version="1.0" encoding="utf-8"?>
<sst xmlns="http://schemas.openxmlformats.org/spreadsheetml/2006/main" count="2437" uniqueCount="940">
  <si>
    <t>Company Name</t>
  </si>
  <si>
    <t>Barbeque Nation</t>
  </si>
  <si>
    <t>Station Id</t>
  </si>
  <si>
    <t>Cell Id</t>
  </si>
  <si>
    <t>Station Name</t>
  </si>
  <si>
    <t>Remarks</t>
  </si>
  <si>
    <t>BN05</t>
  </si>
  <si>
    <t>IN-KA-BGL-SR1-BN05-Indira Nagar</t>
  </si>
  <si>
    <t>Indira Nagar</t>
  </si>
  <si>
    <t>Karnataka_Bangalore</t>
  </si>
  <si>
    <t>BN03</t>
  </si>
  <si>
    <t>IN-TG-HYD-SR1-BN03-Gachibowli</t>
  </si>
  <si>
    <t>Gachibowli</t>
  </si>
  <si>
    <t>Telangana_Hyderabad</t>
  </si>
  <si>
    <t>BN24</t>
  </si>
  <si>
    <t>IN-TG-HYD-SR1-BN24-Vizag</t>
  </si>
  <si>
    <t>Vizag</t>
  </si>
  <si>
    <t>Site Name</t>
  </si>
  <si>
    <t>Site Location</t>
  </si>
  <si>
    <t>No Signal</t>
  </si>
  <si>
    <t>Hindware</t>
  </si>
  <si>
    <t>IN-TG-PTH-HYD-HW01-Isnapur</t>
  </si>
  <si>
    <t>Isnapur</t>
  </si>
  <si>
    <t>IN-GJ-AHM-WR2-0074-ValentineMall Surat</t>
  </si>
  <si>
    <t>ValentineMall Surat</t>
  </si>
  <si>
    <t>Gujarat_Ahmedabad</t>
  </si>
  <si>
    <t>IN-GJ-AHM-WR2-0313-Indoor T12</t>
  </si>
  <si>
    <t>Indoor T12</t>
  </si>
  <si>
    <t>IN-KA-BGL-SR1-0194-Shobha Arcade RT Nagar</t>
  </si>
  <si>
    <t>Shobha Arcade RT NaGoar</t>
  </si>
  <si>
    <t>IN-KA-BGL-SR1-0209-J.P. Nagar</t>
  </si>
  <si>
    <t>J.P. NaGoar</t>
  </si>
  <si>
    <t>IN-KA-BGL-SR1-0241-Mall Of Mysore</t>
  </si>
  <si>
    <t>Mall Of Mysore</t>
  </si>
  <si>
    <t>IN-MH-MUM-WR1-0008-Andheri</t>
  </si>
  <si>
    <t>Andheri</t>
  </si>
  <si>
    <t>Maharastra_Mumbai</t>
  </si>
  <si>
    <t>IN-MH-MUM-WR1-0057-MumbaiExpressway</t>
  </si>
  <si>
    <t>MumbaibaiExpressway</t>
  </si>
  <si>
    <t>IN-MH-MUM-WR1-0135-Ideal Cafe</t>
  </si>
  <si>
    <t>Ideal Cafe</t>
  </si>
  <si>
    <t>IN-MH-MUM-WR1-0165-Bansuri Ulhasnagar</t>
  </si>
  <si>
    <t>Bansuri UlhasnaGoar</t>
  </si>
  <si>
    <t>IN-MH-MUM-WR1-0267-BKC</t>
  </si>
  <si>
    <t>BKC</t>
  </si>
  <si>
    <t>IN-MH-MUM-WR1-0277-Nariman Point</t>
  </si>
  <si>
    <t>Nariman Point</t>
  </si>
  <si>
    <t>IN-MH-MUM-WR1-0320-Haloli Village Palghar</t>
  </si>
  <si>
    <t>Haloli Village Palghar</t>
  </si>
  <si>
    <t>IN-MH-PUN-WR1-0129-Lonawala Square</t>
  </si>
  <si>
    <t>Lonawala Square</t>
  </si>
  <si>
    <t>Maharastra_Pune</t>
  </si>
  <si>
    <t>M292</t>
  </si>
  <si>
    <t>IN-MH-PUN-WR-M292-Amonara Town</t>
  </si>
  <si>
    <t>Amonara Town</t>
  </si>
  <si>
    <t>IN-TG-HYD-SR1-0101-SDRoad SecBad</t>
  </si>
  <si>
    <t>SDRoad SecBad</t>
  </si>
  <si>
    <t>IN-TG-HYD-SR1-0197-Manjeera Mall</t>
  </si>
  <si>
    <t>Manjeera Mall</t>
  </si>
  <si>
    <t>IN-TG-HYD-SR1-0324-Kompally</t>
  </si>
  <si>
    <t>Kompally</t>
  </si>
  <si>
    <t>IN-TG-HYD-SR1-0325-Kakinada</t>
  </si>
  <si>
    <t>Karnatakakinada</t>
  </si>
  <si>
    <t>IN-TN-CHN-SR-0283-Vivira Mall</t>
  </si>
  <si>
    <t>Vivira Mall</t>
  </si>
  <si>
    <t>TamilNadu_Chennai</t>
  </si>
  <si>
    <t>Delayed Signal Problem</t>
  </si>
  <si>
    <t>Mc Donalds India</t>
  </si>
  <si>
    <t>SIM Need to be Replaced</t>
  </si>
  <si>
    <t>Store Removed</t>
  </si>
  <si>
    <t xml:space="preserve">STORE ISSUE </t>
  </si>
  <si>
    <t>HW01</t>
  </si>
  <si>
    <t>IN-GJ-AHM-WR2-0352-Bhayali Nilamber Trium</t>
  </si>
  <si>
    <t>Bhayali Nilamber Trium</t>
  </si>
  <si>
    <t>IN-KA-BGL-SR1-0204-Sahakar Nagar</t>
  </si>
  <si>
    <t>SahaKarnatakar NaGoar</t>
  </si>
  <si>
    <t>IN-KA-BGL-SR1-0301-Vega City Mall</t>
  </si>
  <si>
    <t>VeGoa City Mall</t>
  </si>
  <si>
    <t>IN-MH-MUM-WR1-0015-Phoenix Mills</t>
  </si>
  <si>
    <t>Phoenix Mills</t>
  </si>
  <si>
    <t>site ok</t>
  </si>
  <si>
    <t>Field Issue</t>
  </si>
  <si>
    <t>Mc Donalds</t>
  </si>
  <si>
    <t>Bharat Petroleum Ltd</t>
  </si>
  <si>
    <t>IN-GJ-AHM-WR2-0002-Gujarat</t>
  </si>
  <si>
    <t>Baroda</t>
  </si>
  <si>
    <t>IBIS Hotels</t>
  </si>
  <si>
    <t>IN-TG-HYD-SR1-IH01-Madhapur</t>
  </si>
  <si>
    <t>Madhapur</t>
  </si>
  <si>
    <t>IH01</t>
  </si>
  <si>
    <t>pune</t>
  </si>
  <si>
    <t>chennai</t>
  </si>
  <si>
    <t>kerala</t>
  </si>
  <si>
    <t>goa</t>
  </si>
  <si>
    <t>Port</t>
  </si>
  <si>
    <t>Locations</t>
  </si>
  <si>
    <t xml:space="preserve"> </t>
  </si>
  <si>
    <t>Barbeque Nations</t>
  </si>
  <si>
    <t>BN09</t>
  </si>
  <si>
    <t>Myhomes</t>
  </si>
  <si>
    <t>IN-TG-HYD-SR1-MH01-Vihanga</t>
  </si>
  <si>
    <t>MH01</t>
  </si>
  <si>
    <t>IN-KA-BGL-SR1-BN09-RajajiNagar</t>
  </si>
  <si>
    <t>RajajiNagar</t>
  </si>
  <si>
    <t>cell id</t>
  </si>
  <si>
    <t>station id</t>
  </si>
  <si>
    <t>station Name</t>
  </si>
  <si>
    <t>Site location</t>
  </si>
  <si>
    <t>remarks</t>
  </si>
  <si>
    <t>Station Location</t>
  </si>
  <si>
    <t>IN-GA-PAJ-WR1-0290-Calangute</t>
  </si>
  <si>
    <t>Calangute</t>
  </si>
  <si>
    <t>Goa_Panjim</t>
  </si>
  <si>
    <t>IN-GA-PAJ-WR1-0348-Miramar Goa</t>
  </si>
  <si>
    <t>Miramar Goa</t>
  </si>
  <si>
    <t>IN-GJ-AHM-WR2-0026-Maninagar</t>
  </si>
  <si>
    <t>ManinaGoar</t>
  </si>
  <si>
    <t>IN-GJ-AHM-WR2-0038-TNW Vadodara</t>
  </si>
  <si>
    <t>TamilNaduW Vadodara</t>
  </si>
  <si>
    <t>IN-GJ-AHM-WR2-0084-Empress City Center</t>
  </si>
  <si>
    <t>Empress City Center</t>
  </si>
  <si>
    <t>IN-GJ-AHM-WR2-0108-Pegasus Prahalad Nagar</t>
  </si>
  <si>
    <t>PeGoasus Prahalad NaGoar</t>
  </si>
  <si>
    <t>IN-GJ-AHM-WR2-0156-Kododara Surat</t>
  </si>
  <si>
    <t>Kododara Surat</t>
  </si>
  <si>
    <t>IN-GJ-AHM-WR2-0162-CG Road Panchvati</t>
  </si>
  <si>
    <t>CG Road Panchvati</t>
  </si>
  <si>
    <t>IN-GJ-AHM-WR2-0168-Millionaire Surat</t>
  </si>
  <si>
    <t>Millionaire Surat</t>
  </si>
  <si>
    <t>IN-GJ-AHM-WR2-0176-Science City</t>
  </si>
  <si>
    <t>Science City</t>
  </si>
  <si>
    <t>IN-GJ-AHM-WR2-0188-Chand Kheda</t>
  </si>
  <si>
    <t>Chand Kheda</t>
  </si>
  <si>
    <t>IN-GJ-AHM-WR2-0192-SamaSavali Vadodara</t>
  </si>
  <si>
    <t>SamaSavali Vadodara</t>
  </si>
  <si>
    <t>IN-GJ-AHM-WR2-0199-Kalawad Road Rajkot</t>
  </si>
  <si>
    <t>Karnatakalawad Road Rajkot</t>
  </si>
  <si>
    <t>IN-GJ-AHM-WR2-0203-Gunjan Vapi</t>
  </si>
  <si>
    <t>Gunjan Vapi</t>
  </si>
  <si>
    <t>IN-GJ-AHM-WR2-0207-Mehsana</t>
  </si>
  <si>
    <t>Mehsana</t>
  </si>
  <si>
    <t>IN-GJ-AHM-WR2-0219-Wide Angle</t>
  </si>
  <si>
    <t>Wide Angle</t>
  </si>
  <si>
    <t>IN-GJ-AHM-WR2-0223-Nadiad</t>
  </si>
  <si>
    <t>Nadiad</t>
  </si>
  <si>
    <t>IN-GJ-AHM-WR2-0243-Baruch</t>
  </si>
  <si>
    <t>Baruch</t>
  </si>
  <si>
    <t>IN-GJ-AHM-WR2-0260-Mark House</t>
  </si>
  <si>
    <t>Mark House</t>
  </si>
  <si>
    <t>IN-GJ-AHM-WR2-0261-Kamaraj Surat</t>
  </si>
  <si>
    <t>Karnatakamaraj Surat</t>
  </si>
  <si>
    <t>IN-GJ-AHM-WR2-0269-NikolPavilionMall</t>
  </si>
  <si>
    <t>NikolPavilionMall</t>
  </si>
  <si>
    <t>IN-GJ-AHM-WR2-0276-Eva Mall</t>
  </si>
  <si>
    <t>Eva Mall</t>
  </si>
  <si>
    <t>IN-GJ-AHM-WR2-0278-Deepak Mall Surat</t>
  </si>
  <si>
    <t>Deepak Mall Surat</t>
  </si>
  <si>
    <t>IN-GJ-AHM-WR2-0288-Bapod L&amp;T</t>
  </si>
  <si>
    <t>Bapod L&amp;T</t>
  </si>
  <si>
    <t>IN-GJ-AHM-WR2-0303-Yash Pinnacle</t>
  </si>
  <si>
    <t>Yash Pinnacle</t>
  </si>
  <si>
    <t>IN-GJ-AHM-WR2-0311-VIP Road Surat</t>
  </si>
  <si>
    <t>VIP Road Surat</t>
  </si>
  <si>
    <t>IN-GJ-AHM-WR2-0312-K10-Atlantis Vadodara</t>
  </si>
  <si>
    <t>K10</t>
  </si>
  <si>
    <t>IN-GJ-AHM-WR2-0317-Bhopal DT</t>
  </si>
  <si>
    <t>Bhopal DT</t>
  </si>
  <si>
    <t>IN-GJ-AHM-WR2-0318-Anand Nagar</t>
  </si>
  <si>
    <t>Anand NaGoar</t>
  </si>
  <si>
    <t>IN-GJ-AHM-WR2-0329-Rishab Circle Surat</t>
  </si>
  <si>
    <t>Rishab Circle Surat</t>
  </si>
  <si>
    <t>IN-GJ-AHM-WR2-0337-RelianceMall Surat</t>
  </si>
  <si>
    <t>RelianceMall Surat</t>
  </si>
  <si>
    <t>IN-GJ-AHM-WR2-0349-Gandhi Nagar</t>
  </si>
  <si>
    <t>Goandhi NaGoar</t>
  </si>
  <si>
    <t>IN-GJ-AHM-WR2-0360-NMR Mall Rajkot</t>
  </si>
  <si>
    <t>NMR Mall Rajkot</t>
  </si>
  <si>
    <t>IN-GJ-AHM-WR2-0368-Shivalik Ahmedabad</t>
  </si>
  <si>
    <t>Shivalik Ahmedabad</t>
  </si>
  <si>
    <t>IN-KA-BGL-SR1-0039-Brigade</t>
  </si>
  <si>
    <t>BriGoade</t>
  </si>
  <si>
    <t>IN-KA-BGL-SR1-0051-RMZ Eco Space</t>
  </si>
  <si>
    <t>RMZ Eco Space</t>
  </si>
  <si>
    <t>IN-KA-BGL-SR1-0066-Kasturba Road</t>
  </si>
  <si>
    <t>Karnatakasturba Road</t>
  </si>
  <si>
    <t>IN-KA-BGL-SR1-0067-Channapatna</t>
  </si>
  <si>
    <t>ChannapaTamilNadua</t>
  </si>
  <si>
    <t>IN-KA-BGL-SR1-0076-Bull Temple</t>
  </si>
  <si>
    <t>Bull Temple</t>
  </si>
  <si>
    <t>IN-KA-BGL-SR1-0081-Kempfort</t>
  </si>
  <si>
    <t>Kempfort</t>
  </si>
  <si>
    <t>IN-KA-BGL-SR1-0085-BEL Road</t>
  </si>
  <si>
    <t>BEL Road</t>
  </si>
  <si>
    <t>IN-KA-BGL-SR1-0088-JP Central mall</t>
  </si>
  <si>
    <t>JP Central mall</t>
  </si>
  <si>
    <t>IN-KA-BGL-SR1-0089-Arch Mall</t>
  </si>
  <si>
    <t>Arch Mall</t>
  </si>
  <si>
    <t>IN-KA-BGL-SR1-0092-Peenya</t>
  </si>
  <si>
    <t>Peenya</t>
  </si>
  <si>
    <t>IN-KA-BGL-SR1-0093-ForumMall Whitefield</t>
  </si>
  <si>
    <t>ForumMall Whitefield</t>
  </si>
  <si>
    <t>IN-KA-BGL-SR1-0094-CMH2</t>
  </si>
  <si>
    <t>CMaharastra2</t>
  </si>
  <si>
    <t>IN-KA-BGL-SR1-0096-Commercial Street</t>
  </si>
  <si>
    <t>Commercial Street</t>
  </si>
  <si>
    <t>IN-KA-BGL-SR1-0100-Baseshwara Nagar</t>
  </si>
  <si>
    <t>Baseshwara NaGoar</t>
  </si>
  <si>
    <t>IN-KA-BGL-SR1-0103-HSR Layout</t>
  </si>
  <si>
    <t>HSR Layout</t>
  </si>
  <si>
    <t>IN-KA-BGL-SR1-0104-Jayanagar</t>
  </si>
  <si>
    <t>JayanaGoar</t>
  </si>
  <si>
    <t>IN-KA-BGL-SR1-0106-Esteem Mall</t>
  </si>
  <si>
    <t>Esteem Mall</t>
  </si>
  <si>
    <t>IN-KA-BGL-SR1-0111-Brookfeild</t>
  </si>
  <si>
    <t>Brookfeild</t>
  </si>
  <si>
    <t>IN-KA-BGL-SR1-0114-Shoolagiri</t>
  </si>
  <si>
    <t>Shoolagiri</t>
  </si>
  <si>
    <t>IN-KA-BGL-SR1-0117-Minakshi Mall</t>
  </si>
  <si>
    <t>Minakshi Mall</t>
  </si>
  <si>
    <t>IN-KA-BGL-SR1-0123-Central Mall</t>
  </si>
  <si>
    <t>Central Mall</t>
  </si>
  <si>
    <t>IN-KA-BGL-SR1-0124-Banashankari</t>
  </si>
  <si>
    <t>BanashanKarnatakari</t>
  </si>
  <si>
    <t>IN-KA-BGL-SR1-0139-Kamanahalli</t>
  </si>
  <si>
    <t>Karnatakamanahalli</t>
  </si>
  <si>
    <t>IN-KA-BGL-SR1-0140-Signature Mall</t>
  </si>
  <si>
    <t>Signature Mall</t>
  </si>
  <si>
    <t>IN-KA-BGL-SR1-0147-Brigade OrionMall</t>
  </si>
  <si>
    <t>BriGoade OrionMall</t>
  </si>
  <si>
    <t>IN-KA-BGL-SR1-0148-Inorbit Whitefield</t>
  </si>
  <si>
    <t>Inorbit Whitefield</t>
  </si>
  <si>
    <t>IN-KA-BGL-SR1-0155-Vijaya Nagar</t>
  </si>
  <si>
    <t>Vijaya NaGoar</t>
  </si>
  <si>
    <t>IN-KA-BGL-SR1-0157-Mantri Mall</t>
  </si>
  <si>
    <t>Mantri Mall</t>
  </si>
  <si>
    <t>IN-KA-BGL-SR1-0166-JLB Mysore</t>
  </si>
  <si>
    <t>JLB Mysore</t>
  </si>
  <si>
    <t>IN-KA-BGL-SR1-0180-Koramangala</t>
  </si>
  <si>
    <t>KoramanGoala</t>
  </si>
  <si>
    <t>IN-KA-BGL-SR1-0184-Downtown Park</t>
  </si>
  <si>
    <t>Downtown Park</t>
  </si>
  <si>
    <t>IN-KA-BGL-SR1-0189-BTM</t>
  </si>
  <si>
    <t>BTM</t>
  </si>
  <si>
    <t>IN-KA-BGL-SR1-0224-CityCenterMall Mangalore</t>
  </si>
  <si>
    <t>CityCenterMall ManGoalore</t>
  </si>
  <si>
    <t>IN-KA-BGL-SR1-0225-ForumFizaMall Mangalore</t>
  </si>
  <si>
    <t>ForumFizaMall ManGoalore</t>
  </si>
  <si>
    <t>IN-KA-BGL-SR1-0233-Hubbali</t>
  </si>
  <si>
    <t>Hubbali</t>
  </si>
  <si>
    <t>IN-KA-BGL-SR1-0236-Elememts Mall</t>
  </si>
  <si>
    <t>Elememts Mall</t>
  </si>
  <si>
    <t>IN-KA-BGL-SR1-0245-Orion Mall</t>
  </si>
  <si>
    <t>Orion Mall</t>
  </si>
  <si>
    <t>IN-KA-BGL-SR1-0247-HighwayStar Kolar</t>
  </si>
  <si>
    <t>HighwayStar Kolar</t>
  </si>
  <si>
    <t>IN-KA-BGL-SR1-0257-Ascendas</t>
  </si>
  <si>
    <t>Ascendas</t>
  </si>
  <si>
    <t>IN-KA-BGL-SR1-0282-Whitefield VR Mall</t>
  </si>
  <si>
    <t>Whitefield VR Mall</t>
  </si>
  <si>
    <t>IN-KA-BGL-SR1-0293-Electronic City</t>
  </si>
  <si>
    <t>Electronic City</t>
  </si>
  <si>
    <t>IN-KA-BGL-SR1-0306-Manipal</t>
  </si>
  <si>
    <t>Manipal</t>
  </si>
  <si>
    <t>IN-KA-BGL-SR1-0308-Forum Mysore</t>
  </si>
  <si>
    <t>Forum Mysore</t>
  </si>
  <si>
    <t>IN-KA-BGL-SR1-0314-Soul Space ArenaMall</t>
  </si>
  <si>
    <t>Soul Space ArenaMall</t>
  </si>
  <si>
    <t>IN-KA-BGL-SR1-0315-Kadugodi</t>
  </si>
  <si>
    <t>Karnatakadugodi</t>
  </si>
  <si>
    <t>IN-KA-BGL-SR1-0328-Kukke Plaza</t>
  </si>
  <si>
    <t>Kukke Plaza</t>
  </si>
  <si>
    <t>IN-KA-BGL-SR1-0339-Jupiter Mall</t>
  </si>
  <si>
    <t>Jupiter Mall</t>
  </si>
  <si>
    <t>IN-KA-BGL-SR1-0347-Nagarbhavi</t>
  </si>
  <si>
    <t>NaGoarbhavi</t>
  </si>
  <si>
    <t>IN-KA-BGL-SR1-0355-Kadubesnahali Pestige Par</t>
  </si>
  <si>
    <t>Karnatakadubesnahali Pestige Par</t>
  </si>
  <si>
    <t>IN-KA-BGL-SR1-0372-Manyata Tech Park</t>
  </si>
  <si>
    <t>Manyata Tech Park</t>
  </si>
  <si>
    <t>BA95</t>
  </si>
  <si>
    <t>IN-KA-BGL-SR1-BA95-Lido Mall</t>
  </si>
  <si>
    <t>Lido Mall</t>
  </si>
  <si>
    <t>K228</t>
  </si>
  <si>
    <t>IN-KA-BGL-SR1-K228-KLEU Belagavi</t>
  </si>
  <si>
    <t>KeralaEU BelaGoavi</t>
  </si>
  <si>
    <t>IN-KL-KCI-SR1-0167-LULU Mall</t>
  </si>
  <si>
    <t>LULU Mall</t>
  </si>
  <si>
    <t>Kerala_Kochi</t>
  </si>
  <si>
    <t>IN-KL-KCI-SR1-0175-M.G. Road</t>
  </si>
  <si>
    <t>M.G. Road</t>
  </si>
  <si>
    <t>IN-KL-KCI-SR1-0218-Holiday Inn Kochin</t>
  </si>
  <si>
    <t>Holiday Inn Kochin</t>
  </si>
  <si>
    <t>IN-KL-KCI-SR1-0258-Sobha Trissur</t>
  </si>
  <si>
    <t>Sobha Trissur</t>
  </si>
  <si>
    <t>IN-KL-KCI-SR1-0259-Hilite Calicut</t>
  </si>
  <si>
    <t>Hilite Calicut</t>
  </si>
  <si>
    <t>IN-KL-KCI-SR1-0280-Kollam</t>
  </si>
  <si>
    <t>Kollam</t>
  </si>
  <si>
    <t>IN-KL-KCI-SR1-0307-GrandCentral Kakkanad</t>
  </si>
  <si>
    <t>GrandCentral KarnatakakKarnatakanad</t>
  </si>
  <si>
    <t>IN-KL-KCI-SR1-0330-Travancore</t>
  </si>
  <si>
    <t>Travancore</t>
  </si>
  <si>
    <t>IN-KL-KCI-SR1-0354-Aluva Metro Station</t>
  </si>
  <si>
    <t>Aluva Metro Station</t>
  </si>
  <si>
    <t>IN-KL-KCI-SR1-0374-ABAD Nucleus Mall</t>
  </si>
  <si>
    <t>ABAD Nucleus Mall</t>
  </si>
  <si>
    <t>IN-MH-MUM-WR1-0001-Bandra</t>
  </si>
  <si>
    <t>Bandra</t>
  </si>
  <si>
    <t>IN-MH-MUM-WR1-0002-Lokhandwala Complex</t>
  </si>
  <si>
    <t>Lokhandwala Complex</t>
  </si>
  <si>
    <t>IN-MH-MUM-WR1-0003-Vashi Mansarovar</t>
  </si>
  <si>
    <t>Vashi Mansarovar</t>
  </si>
  <si>
    <t>IN-MH-MUM-WR1-0004-Vile Parle-W</t>
  </si>
  <si>
    <t>Vile Parle</t>
  </si>
  <si>
    <t>IN-MH-MUM-WR1-0006-New Empire</t>
  </si>
  <si>
    <t>New Empire</t>
  </si>
  <si>
    <t>IN-MH-MUM-WR1-0007-Cross Road</t>
  </si>
  <si>
    <t>Cross Road</t>
  </si>
  <si>
    <t>IN-MH-MUM-WR1-0010-Thane</t>
  </si>
  <si>
    <t>Thane</t>
  </si>
  <si>
    <t>IN-MH-MUM-WR1-0012-Kalamboli</t>
  </si>
  <si>
    <t>Karnatakalamboli</t>
  </si>
  <si>
    <t>IN-MH-MUM-WR1-0017-Mulund</t>
  </si>
  <si>
    <t>Mulund</t>
  </si>
  <si>
    <t>IN-MH-MUM-WR1-0018-Metro House Colaba</t>
  </si>
  <si>
    <t>Metro House Colaba</t>
  </si>
  <si>
    <t>IN-MH-MUM-WR1-0022-Borivali</t>
  </si>
  <si>
    <t>Borivali</t>
  </si>
  <si>
    <t>IN-MH-MUM-WR1-0025-HubMall Goregaon</t>
  </si>
  <si>
    <t>HubMall GoreGoaon</t>
  </si>
  <si>
    <t>IN-MH-MUM-WR1-0028-L City Thane-2</t>
  </si>
  <si>
    <t>L City Thane</t>
  </si>
  <si>
    <t>IN-MH-MUM-WR1-0046-MumbaiCentral2</t>
  </si>
  <si>
    <t>MumbaibaiCentral2</t>
  </si>
  <si>
    <t>IN-MH-MUM-WR1-0050-Thakur Mall</t>
  </si>
  <si>
    <t>Thakur Mall</t>
  </si>
  <si>
    <t>IN-MH-MUM-WR1-0056-Kalyan Metro Junction</t>
  </si>
  <si>
    <t>Karnatakalyan Metro Junction</t>
  </si>
  <si>
    <t>IN-MH-MUM-WR1-0070-Khargar Little World</t>
  </si>
  <si>
    <t>KharGoar Little World</t>
  </si>
  <si>
    <t>IN-MH-MUM-WR1-0079-Mira Bhayander</t>
  </si>
  <si>
    <t>Mira Bhayander</t>
  </si>
  <si>
    <t>IN-MH-MUM-WR1-0082-Kalyan Food Court</t>
  </si>
  <si>
    <t>Karnatakalyan Food Court</t>
  </si>
  <si>
    <t>IN-MH-MUM-WR1-0098-Big Mall Thane</t>
  </si>
  <si>
    <t>Big Mall Thane</t>
  </si>
  <si>
    <t>IN-MH-MUM-WR1-0107-DLR</t>
  </si>
  <si>
    <t>DLR</t>
  </si>
  <si>
    <t>IN-MH-MUM-WR1-0109-Shivai</t>
  </si>
  <si>
    <t>Shivai</t>
  </si>
  <si>
    <t>IN-MH-MUM-WR1-0127-Ghansoli</t>
  </si>
  <si>
    <t>Ghansoli</t>
  </si>
  <si>
    <t>IN-MH-MUM-WR1-0145-CBD Belapur</t>
  </si>
  <si>
    <t>CBD Belapur</t>
  </si>
  <si>
    <t>IN-MH-MUM-WR1-0149-Star Mall Dadar</t>
  </si>
  <si>
    <t>Star Mall Dadar</t>
  </si>
  <si>
    <t>IN-MH-MUM-WR1-0151-Lodha Boulevard Thane</t>
  </si>
  <si>
    <t>Lodha Boulevard Thane</t>
  </si>
  <si>
    <t>IN-MH-MUM-WR1-0158-BroadwayAve Vasai</t>
  </si>
  <si>
    <t>BroadwayAve Vasai</t>
  </si>
  <si>
    <t>IN-MH-MUM-WR1-0161-Vishwamahal Mulund</t>
  </si>
  <si>
    <t>Vishwamahal Mulund</t>
  </si>
  <si>
    <t>IN-MH-MUM-WR1-0163-Koparkhairane</t>
  </si>
  <si>
    <t>Koparkhairane</t>
  </si>
  <si>
    <t>IN-MH-MUM-WR1-0171-Ripples</t>
  </si>
  <si>
    <t>Ripples</t>
  </si>
  <si>
    <t>IN-MH-MUM-WR1-0181-SaiElegance AndheriEast</t>
  </si>
  <si>
    <t>SaiEleGoance AndheriEast</t>
  </si>
  <si>
    <t>IN-MH-MUM-WR1-0193-Shelar</t>
  </si>
  <si>
    <t>Shelar</t>
  </si>
  <si>
    <t>IN-MH-MUM-WR1-0205-Landmark</t>
  </si>
  <si>
    <t>Landmark</t>
  </si>
  <si>
    <t>IN-MH-MUM-WR1-0210-Centurion Mall</t>
  </si>
  <si>
    <t>Centurion Mall</t>
  </si>
  <si>
    <t>IN-MH-MUM-WR1-0212-A 2 Z Vasai</t>
  </si>
  <si>
    <t>A 2 Z Vasai</t>
  </si>
  <si>
    <t>IN-MH-MUM-WR1-0213-Rabale Navi Mumbai</t>
  </si>
  <si>
    <t>Rabale Navi Mumbaibai</t>
  </si>
  <si>
    <t>IN-MH-MUM-WR1-0215-NTS Bandra</t>
  </si>
  <si>
    <t>NTS Bandra</t>
  </si>
  <si>
    <t>IN-MH-MUM-WR1-0222-Vaibhav Andheri</t>
  </si>
  <si>
    <t>Vaibhav Andheri</t>
  </si>
  <si>
    <t>IN-MH-MUM-WR1-0227-Anupam Store</t>
  </si>
  <si>
    <t>Anupam Store</t>
  </si>
  <si>
    <t>IN-MH-MUM-WR1-0244-Virar</t>
  </si>
  <si>
    <t>Virar</t>
  </si>
  <si>
    <t>IN-MH-MUM-WR1-0248-Palghar Manor</t>
  </si>
  <si>
    <t>Palghar Manor</t>
  </si>
  <si>
    <t>IN-MH-MUM-WR1-0251-Panvel</t>
  </si>
  <si>
    <t>Panvel</t>
  </si>
  <si>
    <t>IN-MH-MUM-WR1-0252-RohitDT Mall</t>
  </si>
  <si>
    <t>RohitDT Mall</t>
  </si>
  <si>
    <t>IN-MH-MUM-WR1-0263-Dombivili Lodha</t>
  </si>
  <si>
    <t>Dombivili Lodha</t>
  </si>
  <si>
    <t>IN-MH-MUM-WR1-0265-Swastik Naigoan</t>
  </si>
  <si>
    <t>Swastik Naigoan</t>
  </si>
  <si>
    <t>IN-MH-MUM-WR1-0275-Jogeshwari</t>
  </si>
  <si>
    <t>Jogeshwari</t>
  </si>
  <si>
    <t>IN-MH-MUM-WR1-0281-Asangaon</t>
  </si>
  <si>
    <t>AsanGoaon</t>
  </si>
  <si>
    <t>IN-MH-MUM-WR1-0284-Pacific Heights</t>
  </si>
  <si>
    <t>Pacific Heights</t>
  </si>
  <si>
    <t>IN-MH-MUM-WR1-0285-Avishkar Scion</t>
  </si>
  <si>
    <t>AvishKarnatakar Scion</t>
  </si>
  <si>
    <t>IN-MH-MUM-WR1-0294-VileParle East</t>
  </si>
  <si>
    <t>VileParle East</t>
  </si>
  <si>
    <t>IN-MH-MUM-WR1-0295-Nalasopara</t>
  </si>
  <si>
    <t>Nalasopara</t>
  </si>
  <si>
    <t>IN-MH-MUM-WR1-0297-SeaWoods Grand Central</t>
  </si>
  <si>
    <t>SeaWoods Grand Central</t>
  </si>
  <si>
    <t>IN-MH-MUM-WR1-0299-SumitAristas Satacruz</t>
  </si>
  <si>
    <t>SumitAristas Satacruz</t>
  </si>
  <si>
    <t>IN-MH-MUM-WR1-0304-OrangePark Indore</t>
  </si>
  <si>
    <t>OrangePark Indore</t>
  </si>
  <si>
    <t>IN-MH-MUM-WR1-0305-MagnetMall Bhandup</t>
  </si>
  <si>
    <t>MagnetMall Bhandup</t>
  </si>
  <si>
    <t>IN-MH-MUM-WR1-0309-Arihant Ghatkopar</t>
  </si>
  <si>
    <t>Arihant Ghatkopar</t>
  </si>
  <si>
    <t>IN-MH-MUM-WR1-0310-Khalapur</t>
  </si>
  <si>
    <t>Khalapur</t>
  </si>
  <si>
    <t>IN-MH-MUM-WR1-0319-Dombivili East</t>
  </si>
  <si>
    <t>Dombivili East</t>
  </si>
  <si>
    <t>IN-MH-MUM-WR1-0335-LnT Seawoods</t>
  </si>
  <si>
    <t>LnT Seawoods</t>
  </si>
  <si>
    <t>IN-MH-MUM-WR1-0336-Korum Mall Thane</t>
  </si>
  <si>
    <t>Korum Mall Thane</t>
  </si>
  <si>
    <t>IN-MH-MUM-WR1-0342-Igatpuri</t>
  </si>
  <si>
    <t>IGoatpuri</t>
  </si>
  <si>
    <t>IN-MH-MUM-WR1-0343-Nirmaan Heights</t>
  </si>
  <si>
    <t>Nirmaan Heights</t>
  </si>
  <si>
    <t>IN-MH-MUM-WR1-0344-Unique Mall Thane</t>
  </si>
  <si>
    <t>Unique Mall Thane</t>
  </si>
  <si>
    <t>IN-MH-MUM-WR1-0345-ChurchGate</t>
  </si>
  <si>
    <t>ChurchGoate</t>
  </si>
  <si>
    <t>IN-MH-MUM-WR1-0356-Khalapur Toll Plaza</t>
  </si>
  <si>
    <t>Khalapur Toll Plaza</t>
  </si>
  <si>
    <t>IN-MH-MUM-WR1-0357-Bhendi Bazaar</t>
  </si>
  <si>
    <t>Bhendi Bazaar</t>
  </si>
  <si>
    <t>IN-MH-MUM-WR1-0361-Splendor Borivali</t>
  </si>
  <si>
    <t>Splendor Borivali</t>
  </si>
  <si>
    <t>IN-MH-MUM-WR1-0366-Kohinoor Dadar</t>
  </si>
  <si>
    <t>Kohinoor Dadar</t>
  </si>
  <si>
    <t>IN-MH-MUM-WR1-0369-Badlapur</t>
  </si>
  <si>
    <t>Badlapur</t>
  </si>
  <si>
    <t>IN-MH-MUM-WR1-0370-Vashi Raghuleela</t>
  </si>
  <si>
    <t>Vashi Raghuleela</t>
  </si>
  <si>
    <t>IN-MH-MUM-WR1-0376-T2 Mumbai</t>
  </si>
  <si>
    <t>T2 Mumbaibai</t>
  </si>
  <si>
    <t>IN-MH-MUM-WR1-7658-Shalimar</t>
  </si>
  <si>
    <t>Shalimar</t>
  </si>
  <si>
    <t>DE20</t>
  </si>
  <si>
    <t>IN-MH-MUM-WR1-DE20-Ghatkopar</t>
  </si>
  <si>
    <t>Ghatkopar</t>
  </si>
  <si>
    <t>IN-MH-PUN-WR1-0011-JM Road</t>
  </si>
  <si>
    <t>JM Road</t>
  </si>
  <si>
    <t>IN-MH-PUN-WR1-0027-Marigold</t>
  </si>
  <si>
    <t>Marigold</t>
  </si>
  <si>
    <t>IN-MH-PUN-WR1-0031-Kothrud</t>
  </si>
  <si>
    <t>Kothrud</t>
  </si>
  <si>
    <t>IN-MH-PUN-WR1-0033-Nasik</t>
  </si>
  <si>
    <t>Nasik</t>
  </si>
  <si>
    <t>IN-MH-PUN-WR1-0034-SGS Mall</t>
  </si>
  <si>
    <t>SGS Mall</t>
  </si>
  <si>
    <t>IN-MH-PUN-WR1-0040-Aundh</t>
  </si>
  <si>
    <t>Aundh</t>
  </si>
  <si>
    <t>IN-MH-PUN-WR1-0043-PCMC</t>
  </si>
  <si>
    <t>PCMC</t>
  </si>
  <si>
    <t>IN-MH-PUN-WR1-0054-HinjeWadi</t>
  </si>
  <si>
    <t>HinjeWadi</t>
  </si>
  <si>
    <t>IN-MH-PUN-WR1-0064-Sacred world</t>
  </si>
  <si>
    <t>Sacred world</t>
  </si>
  <si>
    <t>IN-MH-PUN-WR1-0065-Kolhapur Highway</t>
  </si>
  <si>
    <t>Kolhapur Highway</t>
  </si>
  <si>
    <t>IN-MH-PUN-WR1-0087-Khedshivapur</t>
  </si>
  <si>
    <t>Khedshivapur</t>
  </si>
  <si>
    <t>IN-MH-PUN-WR1-0120-Paud Road</t>
  </si>
  <si>
    <t>Paud Road</t>
  </si>
  <si>
    <t>IN-MH-PUN-WR1-0130-Megamart Dapodi</t>
  </si>
  <si>
    <t>MeGoamart Dapodi</t>
  </si>
  <si>
    <t>IN-MH-PUN-WR1-0141-BPCL Talegoan</t>
  </si>
  <si>
    <t>BPCL Talegoan</t>
  </si>
  <si>
    <t>IN-MH-PUN-WR1-0144-CentralMall Pune</t>
  </si>
  <si>
    <t>CentralMall Punee</t>
  </si>
  <si>
    <t>IN-MH-PUN-WR1-0150-Thergoan</t>
  </si>
  <si>
    <t>Thergoan</t>
  </si>
  <si>
    <t>IN-MH-PUN-WR1-0164-Rahatani</t>
  </si>
  <si>
    <t>Rahatani</t>
  </si>
  <si>
    <t>IN-MH-PUN-WR1-0208-Loni Kalbhor</t>
  </si>
  <si>
    <t>Loni Karnatakalbhor</t>
  </si>
  <si>
    <t>IN-MH-PUN-WR1-0214-Simhagad Road</t>
  </si>
  <si>
    <t>SiMaharastraaGoad Road</t>
  </si>
  <si>
    <t>IN-MH-PUN-WR1-0217-Aurangabad</t>
  </si>
  <si>
    <t>AuranGoabad</t>
  </si>
  <si>
    <t>IN-MH-PUN-WR1-0221-Patil City Mall</t>
  </si>
  <si>
    <t>Patil City Mall</t>
  </si>
  <si>
    <t>IN-MH-PUN-WR1-0231-Poorva Heights</t>
  </si>
  <si>
    <t>Poorva Heights</t>
  </si>
  <si>
    <t>IN-MH-PUN-WR1-0232-Warji</t>
  </si>
  <si>
    <t>Warji</t>
  </si>
  <si>
    <t>IN-MH-PUN-WR1-0242-Sonali</t>
  </si>
  <si>
    <t>Sonali</t>
  </si>
  <si>
    <t>IN-MH-PUN-WR1-0249-Sholapur</t>
  </si>
  <si>
    <t>Sholapur</t>
  </si>
  <si>
    <t>IN-MH-PUN-WR1-0250-Magneto Mall</t>
  </si>
  <si>
    <t>Magneto Mall</t>
  </si>
  <si>
    <t>IN-MH-PUN-WR1-0253-Nasik2</t>
  </si>
  <si>
    <t>Nasik2</t>
  </si>
  <si>
    <t>IN-MH-PUN-WR1-0256-Ambegoan</t>
  </si>
  <si>
    <t>Ambegoan</t>
  </si>
  <si>
    <t>IN-MH-PUN-WR1-0291-Ambuja Mall</t>
  </si>
  <si>
    <t>Ambuja Mall</t>
  </si>
  <si>
    <t>IN-MH-PUN-WR1-0302-Ozarde FoodMall</t>
  </si>
  <si>
    <t>Ozarde FoodMall</t>
  </si>
  <si>
    <t>IN-MH-PUN-WR1-0326-Kharadi</t>
  </si>
  <si>
    <t>Kharadi</t>
  </si>
  <si>
    <t>IN-MH-PUN-WR1-0333-Wagoli</t>
  </si>
  <si>
    <t>Wagoli</t>
  </si>
  <si>
    <t>IN-MH-PUN-WR1-0334-Trillium Mall Nagpur</t>
  </si>
  <si>
    <t>Trillium Mall Nagpur</t>
  </si>
  <si>
    <t>IN-MH-PUN-WR1-0358-ProzoneMall Aurangabad</t>
  </si>
  <si>
    <t>ProzoneMall AuranGoabad</t>
  </si>
  <si>
    <t>IN-MH-PUN-WR1-0359-Poonam Chamber</t>
  </si>
  <si>
    <t>Poonam Chamber</t>
  </si>
  <si>
    <t>IN-MH-PUN-WR1-0363-Blue Ridge Hinjewadi</t>
  </si>
  <si>
    <t>Blue Ridge Hinjewadi</t>
  </si>
  <si>
    <t>IN-MH-PUN-WR1-0365-ELPRO Mall</t>
  </si>
  <si>
    <t>ELPRO Mall</t>
  </si>
  <si>
    <t>DORA</t>
  </si>
  <si>
    <t>IN-MH-PUN-WR1-DORA-Dorabjee Mall</t>
  </si>
  <si>
    <t>Dorabjee Mall</t>
  </si>
  <si>
    <t>G262</t>
  </si>
  <si>
    <t>IN-MH-PUN-WR1-G262-MCDonaldMall Goa</t>
  </si>
  <si>
    <t>MCDonaldMall Goa</t>
  </si>
  <si>
    <t>IN-TG-HYD-SR1-0042-Prasads Imax</t>
  </si>
  <si>
    <t>Prasads Imax</t>
  </si>
  <si>
    <t>IN-TG-HYD-SR1-0047-Karkhana</t>
  </si>
  <si>
    <t>Karnatakarkhana</t>
  </si>
  <si>
    <t>IN-TG-HYD-SR1-0060-ASRaoNagar</t>
  </si>
  <si>
    <t>ASRaoNaGoar</t>
  </si>
  <si>
    <t>IN-TG-HYD-SR1-0069-GMR Hyd</t>
  </si>
  <si>
    <t>GMR Hyderabad</t>
  </si>
  <si>
    <t>IN-TG-HYD-SR1-0091-Inorbit Mall</t>
  </si>
  <si>
    <t>Inorbit Mall</t>
  </si>
  <si>
    <t>IN-TG-HYD-SR1-0105-Himayathnagar</t>
  </si>
  <si>
    <t>HimayathnaGoar</t>
  </si>
  <si>
    <t>IN-TG-HYD-SR1-0134-Tolichowki</t>
  </si>
  <si>
    <t>Tolichowki</t>
  </si>
  <si>
    <t>IN-TG-HYD-SR1-0138-Hitech City</t>
  </si>
  <si>
    <t>Hitech City</t>
  </si>
  <si>
    <t>IN-TG-HYD-SR1-0152-Central Mall</t>
  </si>
  <si>
    <t>IN-TG-HYD-SR1-0169-SIS Mall</t>
  </si>
  <si>
    <t>SIS Mall</t>
  </si>
  <si>
    <t>IN-TG-HYD-SR1-0191-Mehdipatnam</t>
  </si>
  <si>
    <t>MehdipaTamilNaduam</t>
  </si>
  <si>
    <t>IN-TG-HYD-SR1-0206-Gaganpahad</t>
  </si>
  <si>
    <t>GoaGoanpahad</t>
  </si>
  <si>
    <t>IN-TG-HYD-SR1-0226-Uppal</t>
  </si>
  <si>
    <t>Uppal</t>
  </si>
  <si>
    <t>IN-TG-HYD-SR1-0240-Appaji Nagar</t>
  </si>
  <si>
    <t>ApPanjimi NaGoar</t>
  </si>
  <si>
    <t>IN-TG-HYD-SR1-0246-SujanaForum Mall</t>
  </si>
  <si>
    <t>SujanaForum Mall</t>
  </si>
  <si>
    <t>IN-TG-HYD-SR1-0254-LB Nagar</t>
  </si>
  <si>
    <t>LB NaGoar</t>
  </si>
  <si>
    <t>IN-TG-HYD-SR1-0255-Nellore</t>
  </si>
  <si>
    <t>Nellore</t>
  </si>
  <si>
    <t>IN-TG-HYD-SR1-0271-Vijayawada</t>
  </si>
  <si>
    <t>Vijayawada</t>
  </si>
  <si>
    <t>IN-TG-HYD-SR1-0272-Namishree</t>
  </si>
  <si>
    <t>Namishree</t>
  </si>
  <si>
    <t>IN-TG-HYD-SR1-0298-CMR Vizag</t>
  </si>
  <si>
    <t>CMR Vizag</t>
  </si>
  <si>
    <t>IN-TG-HYD-SR1-0321-MPM Mall Abids</t>
  </si>
  <si>
    <t>MPM Mall Abids</t>
  </si>
  <si>
    <t>IN-TG-HYD-SR1-0322-Jubilee Hills</t>
  </si>
  <si>
    <t>Jubilee Hills</t>
  </si>
  <si>
    <t>IN-TG-HYD-SR1-0332-GSM MAll Miyapur</t>
  </si>
  <si>
    <t>GSM MAll Miyapur</t>
  </si>
  <si>
    <t>IN-TG-HYD-SR1-0338-BNR SV Mall Tirupati</t>
  </si>
  <si>
    <t>BNR SV Mall Tirupati</t>
  </si>
  <si>
    <t>IN-TG-HYD-SR1-0340-SarathCity LG 4-Floor</t>
  </si>
  <si>
    <t>SarathCity LG 4</t>
  </si>
  <si>
    <t>IN-TG-HYD-SR1-0341-SarathCity LG G-Floor</t>
  </si>
  <si>
    <t>SarathCity LG G</t>
  </si>
  <si>
    <t>IN-TG-HYD-SR1-0353-DSL Mall Uppal</t>
  </si>
  <si>
    <t>DSL Mall Uppal</t>
  </si>
  <si>
    <t>IN-TN-CHN-SR1-0083-Anna Nagar</t>
  </si>
  <si>
    <t>Anna NaGoar</t>
  </si>
  <si>
    <t>IN-TN-CHN-SR1-0090-Grand Arcade</t>
  </si>
  <si>
    <t>Grand Arcade</t>
  </si>
  <si>
    <t>IN-TN-CHN-SR1-0146-Fun Mall Coimbatore</t>
  </si>
  <si>
    <t>Fun Mall Coimbatore</t>
  </si>
  <si>
    <t>IN-TN-CHN-SR1-0154-Kilpauk</t>
  </si>
  <si>
    <t>Kilpauk</t>
  </si>
  <si>
    <t>IN-TN-CHN-SR1-0159-OMR</t>
  </si>
  <si>
    <t>OMR</t>
  </si>
  <si>
    <t>IN-TN-CHN-SR1-0172-Arcot Road</t>
  </si>
  <si>
    <t>Arcot Road</t>
  </si>
  <si>
    <t>IN-TN-CHN-SR1-0177-Ashok Nagar</t>
  </si>
  <si>
    <t>Ashok NaGoar</t>
  </si>
  <si>
    <t>IN-TN-CHN-SR1-0211-Adyar</t>
  </si>
  <si>
    <t>Adyar</t>
  </si>
  <si>
    <t>IN-TN-CHN-SR1-0268-Spencer Plaza</t>
  </si>
  <si>
    <t>Spencer Plaza</t>
  </si>
  <si>
    <t>IN-TN-CHN-SR1-0286-Nazarathpet</t>
  </si>
  <si>
    <t>Nazarathpet</t>
  </si>
  <si>
    <t>IN-TN-CHN-SR1-0287-Maraimalai Nagar</t>
  </si>
  <si>
    <t>Maraimalai NaGoar</t>
  </si>
  <si>
    <t>IN-TN-CHN-SR1-0316-VR Mall Koyambedu</t>
  </si>
  <si>
    <t>VR Mall Koyambedu</t>
  </si>
  <si>
    <t>IN-TN-CHN-SR1-0323-ProvidenceMall Pondi</t>
  </si>
  <si>
    <t>ProvidenceMall Pondi</t>
  </si>
  <si>
    <t>IN-TN-CHN-SR1-0331-PondiBazaar Tnagar</t>
  </si>
  <si>
    <t>PondiBazaar TamilNaduaGoar</t>
  </si>
  <si>
    <t>IN-TN-CHN-SR1-0346-ECR Palavakkam</t>
  </si>
  <si>
    <t>ECR PalavakKarnatakam</t>
  </si>
  <si>
    <t>IN-TN-CHN-SR1-0350-OMR GIRE Thoraipakkam</t>
  </si>
  <si>
    <t>OMR GIRE ThoraipakKarnatakam</t>
  </si>
  <si>
    <t>IN-TN-CHN-SR1-0351-Perungalathur</t>
  </si>
  <si>
    <t>PerunGoalathur</t>
  </si>
  <si>
    <t>T289</t>
  </si>
  <si>
    <t>IN-TN-CHN-SR1-T289-Prozone Mall</t>
  </si>
  <si>
    <t>Prozone Mall</t>
  </si>
  <si>
    <t>BN04</t>
  </si>
  <si>
    <t>IN-KA-BGL-SR1-BN04-JP Nagar</t>
  </si>
  <si>
    <t>JP Nagar</t>
  </si>
  <si>
    <t>BN06</t>
  </si>
  <si>
    <t>IN-KA-BGL-SR1-BN06-Manipal</t>
  </si>
  <si>
    <t>BN08</t>
  </si>
  <si>
    <t>IN-KA-BGL-SR1-BN08-Koramangala</t>
  </si>
  <si>
    <t>Koramangala</t>
  </si>
  <si>
    <t>BN10</t>
  </si>
  <si>
    <t>IN-KA-BGL-SR1-BN10-Yelahanka</t>
  </si>
  <si>
    <t>Yelahanka</t>
  </si>
  <si>
    <t>BN11</t>
  </si>
  <si>
    <t>IN-KA-BGL-SR1-BN11-Kochi</t>
  </si>
  <si>
    <t>Kochi</t>
  </si>
  <si>
    <t>BN12</t>
  </si>
  <si>
    <t>IN-KA-BGL-SR1-BN12-Trivendrum</t>
  </si>
  <si>
    <t>Trivendrum</t>
  </si>
  <si>
    <t>BN13</t>
  </si>
  <si>
    <t>IN-KA-BGL-SR1-BN13-ArenaMall</t>
  </si>
  <si>
    <t>ArenaMall</t>
  </si>
  <si>
    <t>BN14</t>
  </si>
  <si>
    <t>IN-KA-BGL-SR1-BN14-ElectronicCity</t>
  </si>
  <si>
    <t>ElectronicCity</t>
  </si>
  <si>
    <t>BN15</t>
  </si>
  <si>
    <t>IN-KA-BGL-SR1-BN15-Kalyan Nagar</t>
  </si>
  <si>
    <t>Kalyan Nagar</t>
  </si>
  <si>
    <t>BN16</t>
  </si>
  <si>
    <t>IN-KA-BGL-SR1-BN16-Mysore</t>
  </si>
  <si>
    <t>Mysore</t>
  </si>
  <si>
    <t>BN20</t>
  </si>
  <si>
    <t>IN-KA-BGL-SR1-BN20-Mangalore</t>
  </si>
  <si>
    <t>Mangalore</t>
  </si>
  <si>
    <t>BN22</t>
  </si>
  <si>
    <t>IN-KA-BGL-SR1-BN22-Lidomall</t>
  </si>
  <si>
    <t>Lidomall</t>
  </si>
  <si>
    <t>BN01</t>
  </si>
  <si>
    <t>IN-TG-HYD-SR1-BN01-B Nation BanjaraHills</t>
  </si>
  <si>
    <t>B Nation BanjaraHills</t>
  </si>
  <si>
    <t>BN19</t>
  </si>
  <si>
    <t>IN-TG-HYD-SR1-BN19-Vijayawada</t>
  </si>
  <si>
    <t>BN02</t>
  </si>
  <si>
    <t>IN-TN-CHN-SR1-BN02-B Nation Velachery</t>
  </si>
  <si>
    <t>B Nation Velachery</t>
  </si>
  <si>
    <t>BN07</t>
  </si>
  <si>
    <t>IN-TN-CHN-SR1-BN07-T Nagar</t>
  </si>
  <si>
    <t>T Nagar</t>
  </si>
  <si>
    <t>BN17</t>
  </si>
  <si>
    <t>IN-TN-CHN-SR1-BN17-Nungambakkam</t>
  </si>
  <si>
    <t>Nungambakkam</t>
  </si>
  <si>
    <t>BN18</t>
  </si>
  <si>
    <t>IN-TN-CHN-SR1-BN18-Salem</t>
  </si>
  <si>
    <t>Salem</t>
  </si>
  <si>
    <t>BN21</t>
  </si>
  <si>
    <t>IN-TN-CHN-SR1-BN21-Madurai</t>
  </si>
  <si>
    <t>Madurai</t>
  </si>
  <si>
    <t>BN23</t>
  </si>
  <si>
    <t>IN-TN-CHN-SR1-BN23-Vadapalani</t>
  </si>
  <si>
    <t>Vadapalani</t>
  </si>
  <si>
    <t>BN25</t>
  </si>
  <si>
    <t>IN-WB-KOL-ER1-BN25-Patna</t>
  </si>
  <si>
    <t>Patna</t>
  </si>
  <si>
    <t>West Bengal_Kolkata</t>
  </si>
  <si>
    <t>BN26</t>
  </si>
  <si>
    <t>IN-WB-KOL-ER1-BN26-Bhubaneswar</t>
  </si>
  <si>
    <t>Bhubaneswar</t>
  </si>
  <si>
    <t>BN27</t>
  </si>
  <si>
    <t>IN-WB-KOL-ER1-BN27-DiamondPlaza Kolkata</t>
  </si>
  <si>
    <t>DiamondPlaza Kolkata</t>
  </si>
  <si>
    <t>BN28</t>
  </si>
  <si>
    <t>IN-WB-KOL-ER1-BN28-Dimapur</t>
  </si>
  <si>
    <t>Dimapur</t>
  </si>
  <si>
    <t>BN29</t>
  </si>
  <si>
    <t>IN-WB-KOL-ER1-BN29-Guwahati</t>
  </si>
  <si>
    <t>Guwahati</t>
  </si>
  <si>
    <t>BN30</t>
  </si>
  <si>
    <t>IN-WB-KOL-ER1-BN30-LakeMall Kolkata</t>
  </si>
  <si>
    <t>LakeMall Kolkata</t>
  </si>
  <si>
    <t>BN31</t>
  </si>
  <si>
    <t>IN-WB-KOL-ER1-BN31-Parkstreet Kolkata</t>
  </si>
  <si>
    <t>Parkstreet Kolkata</t>
  </si>
  <si>
    <t>BN32</t>
  </si>
  <si>
    <t>IN-WB-KOL-ER1-BN32-MagnetoMall Raipur</t>
  </si>
  <si>
    <t>MagnetoMall Raipur</t>
  </si>
  <si>
    <t>BN33</t>
  </si>
  <si>
    <t>IN-WB-KOL-ER1-BN33-Ranchi</t>
  </si>
  <si>
    <t>Ranchi</t>
  </si>
  <si>
    <t>BN34</t>
  </si>
  <si>
    <t>IN-WB-KOL-ER1-BN34-SaltLake Kolkata</t>
  </si>
  <si>
    <t>SaltLake Kolkata</t>
  </si>
  <si>
    <t>AB01</t>
  </si>
  <si>
    <t>IN-TN-CHN-SR1-AB01-Chrompet</t>
  </si>
  <si>
    <t>Chrompet</t>
  </si>
  <si>
    <t>Adyar Anada Bhavan</t>
  </si>
  <si>
    <t>AIG Hospital</t>
  </si>
  <si>
    <t>AIG1</t>
  </si>
  <si>
    <t>IN-TG-HYD-SR1-AIG1-Gachibowli</t>
  </si>
  <si>
    <t>Hyderabad</t>
  </si>
  <si>
    <t>AZ01</t>
  </si>
  <si>
    <t>IN-TG-HYD-SR1-AZ01-Gundlapochampally</t>
  </si>
  <si>
    <t>Gundlapochampally</t>
  </si>
  <si>
    <t>Aizant</t>
  </si>
  <si>
    <t>Amcorp Group</t>
  </si>
  <si>
    <t>MY-SL-PLJ-APG-0001-Petaling Jaya</t>
  </si>
  <si>
    <t>Jalan</t>
  </si>
  <si>
    <t>Malyasia</t>
  </si>
  <si>
    <t>AH01</t>
  </si>
  <si>
    <t>IN-TG-HYD-SR1-AH01-Jubilee Hills</t>
  </si>
  <si>
    <t>Apollo Hospitals</t>
  </si>
  <si>
    <t>ATC Limited</t>
  </si>
  <si>
    <t>ATC1</t>
  </si>
  <si>
    <t>IN-KA-BGL-SR1-ATC1-Hosur Road</t>
  </si>
  <si>
    <t>Rajaji Nagar</t>
  </si>
  <si>
    <t>Bharat Petrolum Pvt Ltd</t>
  </si>
  <si>
    <t>IN-TG-HYD-SR1-0001-Hydrabad</t>
  </si>
  <si>
    <t>Carkhana</t>
  </si>
  <si>
    <t>CK01</t>
  </si>
  <si>
    <t>IN-TG-HYD-SR1-CK01-Banjara Hills</t>
  </si>
  <si>
    <t>Venkat Nagar</t>
  </si>
  <si>
    <t>CB01</t>
  </si>
  <si>
    <t>IN-HR-GGN-NR1-CB01-Ambience Tower II</t>
  </si>
  <si>
    <t>Gurugram</t>
  </si>
  <si>
    <t>Delhi</t>
  </si>
  <si>
    <t>CB02</t>
  </si>
  <si>
    <t>IN-HR-GGN-NR1-CB02-Capital Cyber Space</t>
  </si>
  <si>
    <t>CB03</t>
  </si>
  <si>
    <t>IN-HR-GGN-NR1-CB03-SP Info City</t>
  </si>
  <si>
    <t>CRBE India</t>
  </si>
  <si>
    <t>Cinepolis India Ltd</t>
  </si>
  <si>
    <t>CP02</t>
  </si>
  <si>
    <t>IN-DL-DLH-NR1-CP02-Cross River Mall</t>
  </si>
  <si>
    <t>Maharaja Surajmal Marg</t>
  </si>
  <si>
    <t>DL01</t>
  </si>
  <si>
    <t>IN-DL-DLH-NR1-DL01-Delhi</t>
  </si>
  <si>
    <t>Dominos Pizza</t>
  </si>
  <si>
    <t>JF01</t>
  </si>
  <si>
    <t>IN-DL-DLH-NCR-JF01-Jankpuri</t>
  </si>
  <si>
    <t>Jankpuri</t>
  </si>
  <si>
    <t>PN01</t>
  </si>
  <si>
    <t>IN-TG-HYD-SR1-PN01-Pragathi Nagar</t>
  </si>
  <si>
    <t>Pragathi Nagar</t>
  </si>
  <si>
    <t>Fairmont Building</t>
  </si>
  <si>
    <t>JLL1</t>
  </si>
  <si>
    <t>IN-MH-MUM-WR1-JLL1-Fairmont Building</t>
  </si>
  <si>
    <t>Bandra (W)</t>
  </si>
  <si>
    <t>GS01</t>
  </si>
  <si>
    <t>IN-TG-HYD-SR1-GS01-Kollur Campus</t>
  </si>
  <si>
    <t>Kollur</t>
  </si>
  <si>
    <t>Goudium School</t>
  </si>
  <si>
    <t>Glenmark Pharmaceuticals</t>
  </si>
  <si>
    <t>GP01</t>
  </si>
  <si>
    <t>IN-GA-CVE-WR1-GP01-Colvale Plant</t>
  </si>
  <si>
    <t>Goa</t>
  </si>
  <si>
    <t>GreenBox Cold Room Mfg</t>
  </si>
  <si>
    <t>GC01</t>
  </si>
  <si>
    <t>IN-TG-HYD-SR1-GC01-Glow Chem</t>
  </si>
  <si>
    <t>IDA Bolaram</t>
  </si>
  <si>
    <t>VS01</t>
  </si>
  <si>
    <t>IN-TG-HYD-SR1-VS01-Vital synthetic</t>
  </si>
  <si>
    <t>Medchal</t>
  </si>
  <si>
    <t>ICRISAT</t>
  </si>
  <si>
    <t>IC01</t>
  </si>
  <si>
    <t>IN-TG-HYD-SR1-IC01-Patencheru</t>
  </si>
  <si>
    <t>Patancheru</t>
  </si>
  <si>
    <t>Indian Oil Corporation Ltd</t>
  </si>
  <si>
    <t>I002</t>
  </si>
  <si>
    <t>IN-KA-BGL-KA1-I002-Garden City</t>
  </si>
  <si>
    <t>Garden City</t>
  </si>
  <si>
    <t>I005</t>
  </si>
  <si>
    <t>IN-KA-BGL-KA1-I005-LPG Plant Mysore</t>
  </si>
  <si>
    <t>Kadakola</t>
  </si>
  <si>
    <t>I007</t>
  </si>
  <si>
    <t>IN-KA-BGL-KA1-I007-Bhargavi Motors</t>
  </si>
  <si>
    <t>Blore</t>
  </si>
  <si>
    <t>JC Residency</t>
  </si>
  <si>
    <t>JC01</t>
  </si>
  <si>
    <t>IN-TN-MDU-SR1-JC01-Madurai</t>
  </si>
  <si>
    <t>Lady Doak Rd</t>
  </si>
  <si>
    <t>Kauvery Hospital</t>
  </si>
  <si>
    <t>KH01</t>
  </si>
  <si>
    <t>IN-TN-TRH-SRC-KH01-Cantonment</t>
  </si>
  <si>
    <t>Cantonment</t>
  </si>
  <si>
    <t>Kayempee Foods Pvt Ltd</t>
  </si>
  <si>
    <t>KM01</t>
  </si>
  <si>
    <t>IN-TG-HYD-SR1-KM01-Medchal</t>
  </si>
  <si>
    <t>Konnect IM</t>
  </si>
  <si>
    <t>KN01</t>
  </si>
  <si>
    <t>IN-MH-PUN-WR1-KN01-Head Office</t>
  </si>
  <si>
    <t>Sholapur Road</t>
  </si>
  <si>
    <t>MGM Health Care</t>
  </si>
  <si>
    <t>CH01</t>
  </si>
  <si>
    <t>IN-TN-CHN-TN1-CH01-MGM Hospital</t>
  </si>
  <si>
    <t>Aminjikarai</t>
  </si>
  <si>
    <t>Nandi Toyota</t>
  </si>
  <si>
    <t>CO01</t>
  </si>
  <si>
    <t>IN-KA-BGL-SR1-CO01-Corporate Office</t>
  </si>
  <si>
    <t>Hosur</t>
  </si>
  <si>
    <t>WS01</t>
  </si>
  <si>
    <t>IN-KA-BGL-SR1-WS01-Hosur Workshop</t>
  </si>
  <si>
    <t>Nanjappa Hospital</t>
  </si>
  <si>
    <t>NJ01</t>
  </si>
  <si>
    <t>IN-KA-SME-WR1-NJ01-Durgigudi</t>
  </si>
  <si>
    <t>RMR Road</t>
  </si>
  <si>
    <t>Narayana Health</t>
  </si>
  <si>
    <t>IN-KA-BGL-SRK-0001-NI cardiac Sciences</t>
  </si>
  <si>
    <t>Bommasandra</t>
  </si>
  <si>
    <t>Novotel Hotels</t>
  </si>
  <si>
    <t>NT01</t>
  </si>
  <si>
    <t>IN-TG-HYD-SR1-NT01-Hitec City</t>
  </si>
  <si>
    <t>Hitec</t>
  </si>
  <si>
    <t>Oberoi Group</t>
  </si>
  <si>
    <t>TH01</t>
  </si>
  <si>
    <t>IN-TG-HYD-SR1-TH01-Trident Hotel Hyderabad</t>
  </si>
  <si>
    <t>Hitec City</t>
  </si>
  <si>
    <t>P.R.K Hospitals</t>
  </si>
  <si>
    <t>CN01</t>
  </si>
  <si>
    <t>IN-TG-HYD-SR1-CN01-Chandanagar</t>
  </si>
  <si>
    <t>Chandanagar</t>
  </si>
  <si>
    <t>Palamuru Bio Sciences</t>
  </si>
  <si>
    <t>PB01</t>
  </si>
  <si>
    <t>IN-TG-MHB-SR1-PB01-Mahabubnagar Plant</t>
  </si>
  <si>
    <t>Mahabubnagar</t>
  </si>
  <si>
    <t>Perfect Infra Engineers Ltd</t>
  </si>
  <si>
    <t>PI01</t>
  </si>
  <si>
    <t>IN-MH-MUM-WR1-PI01-Navi Mumbai</t>
  </si>
  <si>
    <t>Mumbai</t>
  </si>
  <si>
    <t>Progressive Technologies</t>
  </si>
  <si>
    <t>PT01</t>
  </si>
  <si>
    <t>IN-TG-HYD-SR1-PT01-Factory</t>
  </si>
  <si>
    <t>Gundlapocampally</t>
  </si>
  <si>
    <t>ProTech Factory</t>
  </si>
  <si>
    <t>NTWS</t>
  </si>
  <si>
    <t>IN-GJ-AHM-SR1-NTWS-Nandi Toyota Workshop</t>
  </si>
  <si>
    <t>Benguluru</t>
  </si>
  <si>
    <t>NTCO</t>
  </si>
  <si>
    <t>IN-KA-BGL-SR1-NTCO-Nandi toyota Corp Office</t>
  </si>
  <si>
    <t>IN-TG-HYD-SR1-AH01-Apollo Hospital JH</t>
  </si>
  <si>
    <t>GW01</t>
  </si>
  <si>
    <t>IN-TN-CHN-SR1-GW01-Gateway1</t>
  </si>
  <si>
    <t>Factory</t>
  </si>
  <si>
    <t>Randheer Building Complex</t>
  </si>
  <si>
    <t>RN02</t>
  </si>
  <si>
    <t>IN-TG-HYD-SR1-RN02-Jubilee Hills New</t>
  </si>
  <si>
    <t>Ratnadeep Super Market</t>
  </si>
  <si>
    <t>RS01</t>
  </si>
  <si>
    <t>IN-TG-HYD-SR1-RS01-Begumpet</t>
  </si>
  <si>
    <t>Begumpet</t>
  </si>
  <si>
    <t>RINAC India Ltd</t>
  </si>
  <si>
    <t>RI01</t>
  </si>
  <si>
    <t>IN-KA-BGL-SR1-RI01-Magadi Road</t>
  </si>
  <si>
    <t>Bedarahalli</t>
  </si>
  <si>
    <t>Rockwell Industries Pvt Ltd</t>
  </si>
  <si>
    <t>RW01</t>
  </si>
  <si>
    <t>IN-TG-HYD-SR1-RW01-Ankit Biscuits</t>
  </si>
  <si>
    <t>Katedan</t>
  </si>
  <si>
    <t>Saveetha Medical College</t>
  </si>
  <si>
    <t>SU01</t>
  </si>
  <si>
    <t>IN-TN-CHN-SR1-SU01-Medical college</t>
  </si>
  <si>
    <t>Thandalam</t>
  </si>
  <si>
    <t>SKS</t>
  </si>
  <si>
    <t>SKS1</t>
  </si>
  <si>
    <t>IN-TN-SLM-SR1-SKS1-Hospital</t>
  </si>
  <si>
    <t>Alagapuram</t>
  </si>
  <si>
    <t>Smilax Laboratories</t>
  </si>
  <si>
    <t>SL01</t>
  </si>
  <si>
    <t>IN-TG-HYD-SR1-SL01-Jeedimetla</t>
  </si>
  <si>
    <t>Taco Bell</t>
  </si>
  <si>
    <t>IN-TG-HYD-SR1-0001-Panjagutta</t>
  </si>
  <si>
    <t>Panjagutta</t>
  </si>
  <si>
    <t>TATA Motors Finance</t>
  </si>
  <si>
    <t>TM01</t>
  </si>
  <si>
    <t>IN-KA-BGL-SR1-TM01-Lal Bagh</t>
  </si>
  <si>
    <t>Bengaluru</t>
  </si>
  <si>
    <t>Work Avenue 315</t>
  </si>
  <si>
    <t>WA01</t>
  </si>
  <si>
    <t>IN-KA-BGL-SR1-WA01-Domlur</t>
  </si>
  <si>
    <t>Domlur</t>
  </si>
  <si>
    <t>Yashodha Hospitals</t>
  </si>
  <si>
    <t>YH01</t>
  </si>
  <si>
    <t>IN-TG-SEC-SR1-YH01-Secundrabad</t>
  </si>
  <si>
    <t>Secundrabad</t>
  </si>
  <si>
    <t>Telngana_Hyderabad</t>
  </si>
  <si>
    <t>String valves didn't tally</t>
  </si>
  <si>
    <t>1 Extra Energy meter String is Recorded</t>
  </si>
  <si>
    <t>Munter AC control</t>
  </si>
  <si>
    <t>parameters</t>
  </si>
  <si>
    <t>Kitchen</t>
  </si>
  <si>
    <t>Lobby</t>
  </si>
  <si>
    <t>Outside Temperature</t>
  </si>
  <si>
    <t>Inside Temperature</t>
  </si>
  <si>
    <t xml:space="preserve">need to change Counter </t>
  </si>
  <si>
    <t>Need to Add Counter</t>
  </si>
  <si>
    <t>Running_Hrs</t>
  </si>
  <si>
    <t>Munter Ctrl</t>
  </si>
  <si>
    <t>ATC limited</t>
  </si>
  <si>
    <t>Green Box Cold Room Mfg</t>
  </si>
  <si>
    <t>Konnet IM</t>
  </si>
  <si>
    <t>Rockwell Industries Ltd</t>
  </si>
  <si>
    <t>Tata Motors Finance</t>
  </si>
  <si>
    <t>Tata Trent West Side</t>
  </si>
  <si>
    <t>IN-TG-HYD-SR1-TW01-Himayatnagar</t>
  </si>
  <si>
    <t>TW01</t>
  </si>
  <si>
    <t>TATA Trent West Side</t>
  </si>
  <si>
    <t>GC02</t>
  </si>
  <si>
    <t>IN-TG-HYD-SR1-GC02-Greenbox Hvac P Ltd</t>
  </si>
  <si>
    <t>Barbeque nations</t>
  </si>
  <si>
    <t>Fairmount Building</t>
  </si>
  <si>
    <t>RatnadeepSuper Market</t>
  </si>
  <si>
    <t>Yashodha Hospital</t>
  </si>
  <si>
    <t>Barbeque Natons</t>
  </si>
  <si>
    <t>Bharat petroluem Ltd</t>
  </si>
  <si>
    <t>Bharat Petrolum company Ltd</t>
  </si>
  <si>
    <t>OH01</t>
  </si>
  <si>
    <t>Ortho One Hospital</t>
  </si>
  <si>
    <t>IN-TN-CBT-SR1-OH01-Coimbatore</t>
  </si>
  <si>
    <t>Singanallur</t>
  </si>
  <si>
    <t>Update</t>
  </si>
  <si>
    <t>indian Oil Corporation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</si>
</sst>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0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rgb="FF212529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12529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212529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3F2EE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  <border>
      <left style="medium">
        <color rgb="FFDEE2E6"/>
      </left>
      <right style="medium">
        <color rgb="FFDEE2E6"/>
      </right>
      <top/>
      <bottom style="medium">
        <color rgb="FFDEE2E6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3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3" borderId="7" xfId="0" applyFont="1" applyFill="1" applyBorder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 wrapText="1"/>
    </xf>
    <xf numFmtId="0" fontId="4" fillId="5" borderId="7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8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5" fillId="9" borderId="0" xfId="0" applyFont="1" applyFill="1" applyAlignment="1">
      <alignment horizontal="center" vertical="center"/>
    </xf>
    <xf numFmtId="0" fontId="0" fillId="11" borderId="1" xfId="0" applyFont="1" applyFill="1" applyBorder="1" applyAlignment="1">
      <alignment horizontal="center" vertical="center"/>
    </xf>
    <xf numFmtId="0" fontId="0" fillId="10" borderId="1" xfId="0" applyFont="1" applyFill="1" applyBorder="1" applyAlignment="1">
      <alignment horizontal="center" vertical="center" wrapText="1"/>
    </xf>
    <xf numFmtId="0" fontId="0" fillId="10" borderId="1" xfId="0" applyFont="1" applyFill="1" applyBorder="1" applyAlignment="1">
      <alignment horizontal="center" vertical="center"/>
    </xf>
    <xf numFmtId="0" fontId="0" fillId="11" borderId="1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0" fillId="14" borderId="1" xfId="0" applyFont="1" applyFill="1" applyBorder="1" applyAlignment="1">
      <alignment horizontal="center" vertical="center"/>
    </xf>
    <xf numFmtId="0" fontId="0" fillId="0" borderId="0" xfId="0" applyFont="1"/>
    <xf numFmtId="0" fontId="2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8" borderId="1" xfId="0" applyFont="1" applyFill="1" applyBorder="1" applyAlignment="1">
      <alignment horizontal="center" vertical="center"/>
    </xf>
    <xf numFmtId="0" fontId="8" fillId="19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20" borderId="1" xfId="0" applyFont="1" applyFill="1" applyBorder="1" applyAlignment="1">
      <alignment horizontal="center" vertical="center"/>
    </xf>
    <xf numFmtId="0" fontId="8" fillId="21" borderId="1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0" fontId="9" fillId="18" borderId="1" xfId="0" applyFont="1" applyFill="1" applyBorder="1" applyAlignment="1">
      <alignment horizontal="center" vertical="center"/>
    </xf>
    <xf numFmtId="0" fontId="9" fillId="5" borderId="1" xfId="0" applyFont="1" applyFill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3" borderId="3" xfId="0" applyFont="1" applyFill="1" applyBorder="1" applyAlignment="1">
      <alignment horizontal="center" vertical="center"/>
    </xf>
    <xf numFmtId="0" fontId="8" fillId="13" borderId="11" xfId="0" applyFont="1" applyFill="1" applyBorder="1" applyAlignment="1">
      <alignment horizontal="center" vertical="center"/>
    </xf>
    <xf numFmtId="0" fontId="9" fillId="17" borderId="2" xfId="0" applyFont="1" applyFill="1" applyBorder="1" applyAlignment="1">
      <alignment horizontal="center" vertical="center"/>
    </xf>
    <xf numFmtId="0" fontId="8" fillId="5" borderId="10" xfId="0" applyFont="1" applyFill="1" applyBorder="1" applyAlignment="1">
      <alignment horizontal="center" vertical="center"/>
    </xf>
    <xf numFmtId="0" fontId="9" fillId="1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23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7" fillId="12" borderId="1" xfId="0" applyFont="1" applyFill="1" applyBorder="1" applyAlignment="1">
      <alignment horizontal="center" vertical="center"/>
    </xf>
    <xf numFmtId="0" fontId="7" fillId="13" borderId="3" xfId="0" applyFont="1" applyFill="1" applyBorder="1" applyAlignment="1">
      <alignment horizontal="center" vertical="center"/>
    </xf>
    <xf numFmtId="0" fontId="7" fillId="13" borderId="11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8" fillId="15" borderId="1" xfId="0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2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13" borderId="1" xfId="0" applyFont="1" applyFill="1" applyBorder="1" applyAlignment="1">
      <alignment horizontal="center" vertical="center"/>
    </xf>
    <xf numFmtId="0" fontId="8" fillId="12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9" borderId="1" xfId="0" applyFont="1" applyFill="1" applyBorder="1" applyAlignment="1">
      <alignment horizontal="center" vertical="center"/>
    </xf>
    <xf numFmtId="0" fontId="8" fillId="24" borderId="1" xfId="0" applyFont="1" applyFill="1" applyBorder="1" applyAlignment="1">
      <alignment horizontal="center" vertical="center"/>
    </xf>
    <xf numFmtId="0" fontId="8" fillId="13" borderId="2" xfId="0" applyFont="1" applyFill="1" applyBorder="1" applyAlignment="1">
      <alignment horizontal="center" vertical="center"/>
    </xf>
    <xf numFmtId="0" fontId="8" fillId="13" borderId="10" xfId="0" applyFont="1" applyFill="1" applyBorder="1" applyAlignment="1">
      <alignment horizontal="center" vertical="center"/>
    </xf>
    <xf numFmtId="20" fontId="8" fillId="0" borderId="0" xfId="0" applyNumberFormat="1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4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razyCoder/Daily%20Report/All%20Store%20Data%20(09-Feb-2021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CrazyCoder/Daily%20Report/All%20Store%20Data%20(10-Feb-2021)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razyCoder/Daily%20Report/All%20Store%20Data%20(11-Feb-2021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CrazyCoder/Daily%20Report/All%20Store%20Data%20(12-Feb-2021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CrazyCoder/Daily%20Report/All%20Store%20Data%20(13-Feb-2021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CrazyCoder/Daily%20Report/All%20Store%20Data%20(15-Feb-202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IGNAL%20STATUS-Feb-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veetha Medical College"/>
      <sheetName val="SKS"/>
      <sheetName val="Smilax Laboratories"/>
      <sheetName val="Taco Bell"/>
      <sheetName val="TATA Motors Finance"/>
      <sheetName val="Work Avenue 315"/>
      <sheetName val="Yashodha Hospitals"/>
    </sheetNames>
    <sheetDataSet>
      <sheetData sheetId="0">
        <row r="1">
          <cell r="B1" t="str">
            <v>Cell Id</v>
          </cell>
          <cell r="C1" t="str">
            <v>Station Id</v>
          </cell>
          <cell r="D1" t="str">
            <v>Station Name</v>
          </cell>
          <cell r="E1" t="str">
            <v>Site Name</v>
          </cell>
          <cell r="F1" t="str">
            <v>Station Location</v>
          </cell>
        </row>
        <row r="2">
          <cell r="B2">
            <v>290</v>
          </cell>
          <cell r="C2">
            <v>7997993044</v>
          </cell>
          <cell r="D2" t="str">
            <v>IN-GA-PAJ-WR1-0290-Calangute</v>
          </cell>
          <cell r="E2" t="str">
            <v>Calangute</v>
          </cell>
          <cell r="F2" t="str">
            <v>Goa_Panjim</v>
          </cell>
        </row>
        <row r="3">
          <cell r="B3">
            <v>348</v>
          </cell>
          <cell r="C3">
            <v>2019000047</v>
          </cell>
          <cell r="D3" t="str">
            <v>IN-GA-PAJ-WR1-0348-Miramar Goa</v>
          </cell>
          <cell r="E3" t="str">
            <v>Miramar Goa</v>
          </cell>
          <cell r="F3" t="str">
            <v>Goa_Panjim</v>
          </cell>
        </row>
        <row r="4">
          <cell r="B4">
            <v>26</v>
          </cell>
          <cell r="C4">
            <v>2017000017</v>
          </cell>
          <cell r="D4" t="str">
            <v>IN-GJ-AHM-WR2-0026-Maninagar</v>
          </cell>
          <cell r="E4" t="str">
            <v>ManinaGoar</v>
          </cell>
          <cell r="F4" t="str">
            <v>Gujarat_Ahmedabad</v>
          </cell>
        </row>
        <row r="5">
          <cell r="B5">
            <v>38</v>
          </cell>
          <cell r="C5">
            <v>2017000026</v>
          </cell>
          <cell r="D5" t="str">
            <v>IN-GJ-AHM-WR2-0038-TNW Vadodara</v>
          </cell>
          <cell r="E5" t="str">
            <v>TamilNaduW Vadodara</v>
          </cell>
          <cell r="F5" t="str">
            <v>Gujarat_Ahmedabad</v>
          </cell>
        </row>
        <row r="6">
          <cell r="B6">
            <v>74</v>
          </cell>
          <cell r="C6">
            <v>2018000037</v>
          </cell>
          <cell r="D6" t="str">
            <v>IN-GJ-AHM-WR2-0074-ValentineMall Surat</v>
          </cell>
          <cell r="E6" t="str">
            <v>ValentineMall Surat</v>
          </cell>
          <cell r="F6" t="str">
            <v>Gujarat_Ahmedabad</v>
          </cell>
        </row>
        <row r="7">
          <cell r="B7">
            <v>84</v>
          </cell>
          <cell r="C7">
            <v>9666095106</v>
          </cell>
          <cell r="D7" t="str">
            <v>IN-GJ-AHM-WR2-0084-Empress City Center</v>
          </cell>
          <cell r="E7" t="str">
            <v>Empress City Center</v>
          </cell>
          <cell r="F7" t="str">
            <v>Gujarat_Ahmedabad</v>
          </cell>
        </row>
        <row r="8">
          <cell r="B8">
            <v>108</v>
          </cell>
          <cell r="C8">
            <v>2017000010</v>
          </cell>
          <cell r="D8" t="str">
            <v>IN-GJ-AHM-WR2-0108-Pegasus Prahalad Nagar</v>
          </cell>
          <cell r="E8" t="str">
            <v>PeGoasus Prahalad NaGoar</v>
          </cell>
          <cell r="F8" t="str">
            <v>Gujarat_Ahmedabad</v>
          </cell>
        </row>
        <row r="9">
          <cell r="B9">
            <v>156</v>
          </cell>
          <cell r="C9">
            <v>9676126688</v>
          </cell>
          <cell r="D9" t="str">
            <v>IN-GJ-AHM-WR2-0156-Kododara Surat</v>
          </cell>
          <cell r="E9" t="str">
            <v>Kododara Surat</v>
          </cell>
          <cell r="F9" t="str">
            <v>Gujarat_Ahmedabad</v>
          </cell>
        </row>
        <row r="10">
          <cell r="B10">
            <v>162</v>
          </cell>
          <cell r="C10">
            <v>2017000014</v>
          </cell>
          <cell r="D10" t="str">
            <v>IN-GJ-AHM-WR2-0162-CG Road Panchvati</v>
          </cell>
          <cell r="E10" t="str">
            <v>CG Road Panchvati</v>
          </cell>
          <cell r="F10" t="str">
            <v>Gujarat_Ahmedabad</v>
          </cell>
        </row>
        <row r="11">
          <cell r="B11">
            <v>168</v>
          </cell>
          <cell r="C11">
            <v>8498059360</v>
          </cell>
          <cell r="D11" t="str">
            <v>IN-GJ-AHM-WR2-0168-Millionaire Surat</v>
          </cell>
          <cell r="E11" t="str">
            <v>Millionaire Surat</v>
          </cell>
          <cell r="F11" t="str">
            <v>Gujarat_Ahmedabad</v>
          </cell>
        </row>
        <row r="12">
          <cell r="B12">
            <v>176</v>
          </cell>
          <cell r="C12">
            <v>2017000011</v>
          </cell>
          <cell r="D12" t="str">
            <v>IN-GJ-AHM-WR2-0176-Science City</v>
          </cell>
          <cell r="E12" t="str">
            <v>Science City</v>
          </cell>
          <cell r="F12" t="str">
            <v>Gujarat_Ahmedabad</v>
          </cell>
        </row>
        <row r="13">
          <cell r="B13">
            <v>188</v>
          </cell>
          <cell r="C13">
            <v>2017000013</v>
          </cell>
          <cell r="D13" t="str">
            <v>IN-GJ-AHM-WR2-0188-Chand Kheda</v>
          </cell>
          <cell r="E13" t="str">
            <v>Chand Kheda</v>
          </cell>
          <cell r="F13" t="str">
            <v>Gujarat_Ahmedabad</v>
          </cell>
        </row>
        <row r="14">
          <cell r="B14">
            <v>192</v>
          </cell>
          <cell r="C14">
            <v>9666098041</v>
          </cell>
          <cell r="D14" t="str">
            <v>IN-GJ-AHM-WR2-0192-SamaSavali Vadodara</v>
          </cell>
          <cell r="E14" t="str">
            <v>SamaSavali Vadodara</v>
          </cell>
          <cell r="F14" t="str">
            <v>Gujarat_Ahmedabad</v>
          </cell>
        </row>
        <row r="15">
          <cell r="B15">
            <v>199</v>
          </cell>
          <cell r="C15">
            <v>7658940002</v>
          </cell>
          <cell r="D15" t="str">
            <v>IN-GJ-AHM-WR2-0199-Kalawad Road Rajkot</v>
          </cell>
          <cell r="E15" t="str">
            <v>Karnatakalawad Road Rajkot</v>
          </cell>
          <cell r="F15" t="str">
            <v>Gujarat_Ahmedabad</v>
          </cell>
        </row>
        <row r="16">
          <cell r="B16">
            <v>203</v>
          </cell>
          <cell r="C16">
            <v>9666095260</v>
          </cell>
          <cell r="D16" t="str">
            <v>IN-GJ-AHM-WR2-0203-Gunjan Vapi</v>
          </cell>
          <cell r="E16" t="str">
            <v>Gunjan Vapi</v>
          </cell>
          <cell r="F16" t="str">
            <v>Gujarat_Ahmedabad</v>
          </cell>
        </row>
        <row r="17">
          <cell r="B17">
            <v>207</v>
          </cell>
          <cell r="C17">
            <v>2017000015</v>
          </cell>
          <cell r="D17" t="str">
            <v>IN-GJ-AHM-WR2-0207-Mehsana</v>
          </cell>
          <cell r="E17" t="str">
            <v>Mehsana</v>
          </cell>
          <cell r="F17" t="str">
            <v>Gujarat_Ahmedabad</v>
          </cell>
        </row>
        <row r="18">
          <cell r="B18">
            <v>219</v>
          </cell>
          <cell r="C18">
            <v>2017000009</v>
          </cell>
          <cell r="D18" t="str">
            <v>IN-GJ-AHM-WR2-0219-Wide Angle</v>
          </cell>
          <cell r="E18" t="str">
            <v>Wide Angle</v>
          </cell>
          <cell r="F18" t="str">
            <v>Gujarat_Ahmedabad</v>
          </cell>
        </row>
        <row r="19">
          <cell r="B19">
            <v>223</v>
          </cell>
          <cell r="C19">
            <v>2017000025</v>
          </cell>
          <cell r="D19" t="str">
            <v>IN-GJ-AHM-WR2-0223-Nadiad</v>
          </cell>
          <cell r="E19" t="str">
            <v>Nadiad</v>
          </cell>
          <cell r="F19" t="str">
            <v>Gujarat_Ahmedabad</v>
          </cell>
        </row>
        <row r="20">
          <cell r="B20">
            <v>243</v>
          </cell>
          <cell r="C20">
            <v>7729986542</v>
          </cell>
          <cell r="D20" t="str">
            <v>IN-GJ-AHM-WR2-0243-Baruch</v>
          </cell>
          <cell r="E20" t="str">
            <v>Baruch</v>
          </cell>
          <cell r="F20" t="str">
            <v>Gujarat_Ahmedabad</v>
          </cell>
        </row>
        <row r="21">
          <cell r="B21">
            <v>260</v>
          </cell>
          <cell r="C21">
            <v>9951953492</v>
          </cell>
          <cell r="D21" t="str">
            <v>IN-GJ-AHM-WR2-0260-Mark House</v>
          </cell>
          <cell r="E21" t="str">
            <v>Mark House</v>
          </cell>
          <cell r="F21" t="str">
            <v>Gujarat_Ahmedabad</v>
          </cell>
        </row>
        <row r="22">
          <cell r="B22">
            <v>261</v>
          </cell>
          <cell r="C22">
            <v>9951953598</v>
          </cell>
          <cell r="D22" t="str">
            <v>IN-GJ-AHM-WR2-0261-Kamaraj Surat</v>
          </cell>
          <cell r="E22" t="str">
            <v>Karnatakamaraj Surat</v>
          </cell>
          <cell r="F22" t="str">
            <v>Gujarat_Ahmedabad</v>
          </cell>
        </row>
        <row r="23">
          <cell r="B23">
            <v>269</v>
          </cell>
          <cell r="C23">
            <v>9676102713</v>
          </cell>
          <cell r="D23" t="str">
            <v>IN-GJ-AHM-WR2-0269-NikolPavilionMall</v>
          </cell>
          <cell r="E23" t="str">
            <v>NikolPavilionMall</v>
          </cell>
          <cell r="F23" t="str">
            <v>Gujarat_Ahmedabad</v>
          </cell>
        </row>
        <row r="24">
          <cell r="B24">
            <v>276</v>
          </cell>
          <cell r="C24">
            <v>9133382102</v>
          </cell>
          <cell r="D24" t="str">
            <v>IN-GJ-AHM-WR2-0276-Eva Mall</v>
          </cell>
          <cell r="E24" t="str">
            <v>Eva Mall</v>
          </cell>
          <cell r="F24" t="str">
            <v>Gujarat_Ahmedabad</v>
          </cell>
        </row>
        <row r="25">
          <cell r="B25">
            <v>278</v>
          </cell>
          <cell r="C25">
            <v>9133382109</v>
          </cell>
          <cell r="D25" t="str">
            <v>IN-GJ-AHM-WR2-0278-Deepak Mall Surat</v>
          </cell>
          <cell r="E25" t="str">
            <v>Deepak Mall Surat</v>
          </cell>
          <cell r="F25" t="str">
            <v>Gujarat_Ahmedabad</v>
          </cell>
        </row>
        <row r="26">
          <cell r="B26">
            <v>288</v>
          </cell>
          <cell r="C26">
            <v>2017000002</v>
          </cell>
          <cell r="D26" t="str">
            <v>IN-GJ-AHM-WR2-0288-Bapod L&amp;T</v>
          </cell>
          <cell r="E26" t="str">
            <v>Bapod L&amp;T</v>
          </cell>
          <cell r="F26" t="str">
            <v>Gujarat_Ahmedabad</v>
          </cell>
        </row>
        <row r="27">
          <cell r="B27">
            <v>303</v>
          </cell>
          <cell r="C27">
            <v>2018000020</v>
          </cell>
          <cell r="D27" t="str">
            <v>IN-GJ-AHM-WR2-0303-Yash Pinnacle</v>
          </cell>
          <cell r="E27" t="str">
            <v>Yash Pinnacle</v>
          </cell>
          <cell r="F27" t="str">
            <v>Gujarat_Ahmedabad</v>
          </cell>
        </row>
        <row r="28">
          <cell r="B28">
            <v>311</v>
          </cell>
          <cell r="C28">
            <v>2017000068</v>
          </cell>
          <cell r="D28" t="str">
            <v>IN-GJ-AHM-WR2-0311-VIP Road Surat</v>
          </cell>
          <cell r="E28" t="str">
            <v>VIP Road Surat</v>
          </cell>
          <cell r="F28" t="str">
            <v>Gujarat_Ahmedabad</v>
          </cell>
        </row>
        <row r="29">
          <cell r="B29">
            <v>312</v>
          </cell>
          <cell r="C29">
            <v>2017000064</v>
          </cell>
          <cell r="D29" t="str">
            <v>IN-GJ-AHM-WR2-0312-K10-Atlantis Vadodara</v>
          </cell>
          <cell r="E29" t="str">
            <v>K10</v>
          </cell>
          <cell r="F29" t="str">
            <v>Gujarat_Ahmedabad</v>
          </cell>
        </row>
        <row r="30">
          <cell r="B30">
            <v>313</v>
          </cell>
          <cell r="C30">
            <v>2017000065</v>
          </cell>
          <cell r="D30" t="str">
            <v>IN-GJ-AHM-WR2-0313-Indoor T12</v>
          </cell>
          <cell r="E30" t="str">
            <v>Indoor T12</v>
          </cell>
          <cell r="F30" t="str">
            <v>Gujarat_Ahmedabad</v>
          </cell>
        </row>
        <row r="31">
          <cell r="B31">
            <v>317</v>
          </cell>
          <cell r="C31">
            <v>2018000110</v>
          </cell>
          <cell r="D31" t="str">
            <v>IN-GJ-AHM-WR2-0317-Bhopal DT</v>
          </cell>
          <cell r="E31" t="str">
            <v>Bhopal DT</v>
          </cell>
          <cell r="F31" t="str">
            <v>Gujarat_Ahmedabad</v>
          </cell>
        </row>
        <row r="32">
          <cell r="B32">
            <v>318</v>
          </cell>
          <cell r="C32">
            <v>2018000026</v>
          </cell>
          <cell r="D32" t="str">
            <v>IN-GJ-AHM-WR2-0318-Anand Nagar</v>
          </cell>
          <cell r="E32" t="str">
            <v>Anand NaGoar</v>
          </cell>
          <cell r="F32" t="str">
            <v>Gujarat_Ahmedabad</v>
          </cell>
        </row>
        <row r="33">
          <cell r="B33">
            <v>329</v>
          </cell>
          <cell r="C33">
            <v>2018000090</v>
          </cell>
          <cell r="D33" t="str">
            <v>IN-GJ-AHM-WR2-0329-Rishab Circle Surat</v>
          </cell>
          <cell r="E33" t="str">
            <v>Rishab Circle Surat</v>
          </cell>
          <cell r="F33" t="str">
            <v>Gujarat_Ahmedabad</v>
          </cell>
        </row>
        <row r="34">
          <cell r="B34">
            <v>337</v>
          </cell>
          <cell r="C34">
            <v>2018000108</v>
          </cell>
          <cell r="D34" t="str">
            <v>IN-GJ-AHM-WR2-0337-RelianceMall Surat</v>
          </cell>
          <cell r="E34" t="str">
            <v>RelianceMall Surat</v>
          </cell>
          <cell r="F34" t="str">
            <v>Gujarat_Ahmedabad</v>
          </cell>
        </row>
        <row r="35">
          <cell r="B35">
            <v>349</v>
          </cell>
          <cell r="C35">
            <v>2019000046</v>
          </cell>
          <cell r="D35" t="str">
            <v>IN-GJ-AHM-WR2-0349-Gandhi Nagar</v>
          </cell>
          <cell r="E35" t="str">
            <v>Goandhi NaGoar</v>
          </cell>
          <cell r="F35" t="str">
            <v>Gujarat_Ahmedabad</v>
          </cell>
        </row>
        <row r="36">
          <cell r="B36">
            <v>352</v>
          </cell>
          <cell r="C36">
            <v>2019000095</v>
          </cell>
          <cell r="D36" t="str">
            <v>IN-GJ-AHM-WR2-0352-Bhayali Nilamber Trium</v>
          </cell>
          <cell r="E36" t="str">
            <v>Bhayali Nilamber Trium</v>
          </cell>
          <cell r="F36" t="str">
            <v>Gujarat_Ahmedabad</v>
          </cell>
        </row>
        <row r="37">
          <cell r="B37">
            <v>360</v>
          </cell>
          <cell r="C37">
            <v>2019000128</v>
          </cell>
          <cell r="D37" t="str">
            <v>IN-GJ-AHM-WR2-0360-NMR Mall Rajkot</v>
          </cell>
          <cell r="E37" t="str">
            <v>NMR Mall Rajkot</v>
          </cell>
          <cell r="F37" t="str">
            <v>Gujarat_Ahmedabad</v>
          </cell>
        </row>
        <row r="38">
          <cell r="B38">
            <v>368</v>
          </cell>
          <cell r="C38">
            <v>2019000112</v>
          </cell>
          <cell r="D38" t="str">
            <v>IN-GJ-AHM-WR2-0368-Shivalik Ahmedabad</v>
          </cell>
          <cell r="E38" t="str">
            <v>Shivalik Ahmedabad</v>
          </cell>
          <cell r="F38" t="str">
            <v>Gujarat_Ahmedabad</v>
          </cell>
        </row>
        <row r="39">
          <cell r="B39">
            <v>39</v>
          </cell>
          <cell r="C39">
            <v>9666091356</v>
          </cell>
          <cell r="D39" t="str">
            <v>IN-KA-BGL-SR1-0039-Brigade</v>
          </cell>
          <cell r="E39" t="str">
            <v>BriGoade</v>
          </cell>
          <cell r="F39" t="str">
            <v>Karnataka_Bangalore</v>
          </cell>
        </row>
        <row r="40">
          <cell r="B40">
            <v>51</v>
          </cell>
          <cell r="C40">
            <v>2019000042</v>
          </cell>
          <cell r="D40" t="str">
            <v>IN-KA-BGL-SR1-0051-RMZ Eco Space</v>
          </cell>
          <cell r="E40" t="str">
            <v>RMZ Eco Space</v>
          </cell>
          <cell r="F40" t="str">
            <v>Karnataka_Bangalore</v>
          </cell>
        </row>
        <row r="41">
          <cell r="B41">
            <v>66</v>
          </cell>
          <cell r="C41">
            <v>9666101791</v>
          </cell>
          <cell r="D41" t="str">
            <v>IN-KA-BGL-SR1-0066-Kasturba Road</v>
          </cell>
          <cell r="E41" t="str">
            <v>Karnatakasturba Road</v>
          </cell>
          <cell r="F41" t="str">
            <v>Karnataka_Bangalore</v>
          </cell>
        </row>
        <row r="42">
          <cell r="B42">
            <v>67</v>
          </cell>
          <cell r="C42">
            <v>2017000056</v>
          </cell>
          <cell r="D42" t="str">
            <v>IN-KA-BGL-SR1-0067-Channapatna</v>
          </cell>
          <cell r="E42" t="str">
            <v>ChannapaTamilNadua</v>
          </cell>
          <cell r="F42" t="str">
            <v>Karnataka_Bangalore</v>
          </cell>
        </row>
        <row r="43">
          <cell r="B43">
            <v>76</v>
          </cell>
          <cell r="C43">
            <v>7729986532</v>
          </cell>
          <cell r="D43" t="str">
            <v>IN-KA-BGL-SR1-0076-Bull Temple</v>
          </cell>
          <cell r="E43" t="str">
            <v>Bull Temple</v>
          </cell>
          <cell r="F43" t="str">
            <v>Karnataka_Bangalore</v>
          </cell>
        </row>
        <row r="44">
          <cell r="B44">
            <v>81</v>
          </cell>
          <cell r="C44">
            <v>7997993013</v>
          </cell>
          <cell r="D44" t="str">
            <v>IN-KA-BGL-SR1-0081-Kempfort</v>
          </cell>
          <cell r="E44" t="str">
            <v>Kempfort</v>
          </cell>
          <cell r="F44" t="str">
            <v>Karnataka_Bangalore</v>
          </cell>
        </row>
        <row r="45">
          <cell r="B45">
            <v>85</v>
          </cell>
          <cell r="C45">
            <v>9666090861</v>
          </cell>
          <cell r="D45" t="str">
            <v>IN-KA-BGL-SR1-0085-BEL Road</v>
          </cell>
          <cell r="E45" t="str">
            <v>BEL Road</v>
          </cell>
          <cell r="F45" t="str">
            <v>Karnataka_Bangalore</v>
          </cell>
        </row>
        <row r="46">
          <cell r="B46">
            <v>88</v>
          </cell>
          <cell r="C46">
            <v>7997993016</v>
          </cell>
          <cell r="D46" t="str">
            <v>IN-KA-BGL-SR1-0088-JP Central mall</v>
          </cell>
          <cell r="E46" t="str">
            <v>JP Central mall</v>
          </cell>
          <cell r="F46" t="str">
            <v>Karnataka_Bangalore</v>
          </cell>
        </row>
        <row r="47">
          <cell r="B47">
            <v>89</v>
          </cell>
          <cell r="C47">
            <v>9133382100</v>
          </cell>
          <cell r="D47" t="str">
            <v>IN-KA-BGL-SR1-0089-Arch Mall</v>
          </cell>
          <cell r="E47" t="str">
            <v>Arch Mall</v>
          </cell>
          <cell r="F47" t="str">
            <v>Karnataka_Bangalore</v>
          </cell>
        </row>
        <row r="48">
          <cell r="B48">
            <v>92</v>
          </cell>
          <cell r="C48">
            <v>9666098603</v>
          </cell>
          <cell r="D48" t="str">
            <v>IN-KA-BGL-SR1-0092-Peenya</v>
          </cell>
          <cell r="E48" t="str">
            <v>Peenya</v>
          </cell>
          <cell r="F48" t="str">
            <v>Karnataka_Bangalore</v>
          </cell>
        </row>
        <row r="49">
          <cell r="B49">
            <v>93</v>
          </cell>
          <cell r="C49">
            <v>2018000003</v>
          </cell>
          <cell r="D49" t="str">
            <v>IN-KA-BGL-SR1-0093-ForumMall Whitefield</v>
          </cell>
          <cell r="E49" t="str">
            <v>ForumMall Whitefield</v>
          </cell>
          <cell r="F49" t="str">
            <v>Karnataka_Bangalore</v>
          </cell>
        </row>
        <row r="50">
          <cell r="B50">
            <v>94</v>
          </cell>
          <cell r="C50">
            <v>9666098419</v>
          </cell>
          <cell r="D50" t="str">
            <v>IN-KA-BGL-SR1-0094-CMH2</v>
          </cell>
          <cell r="E50" t="str">
            <v>CMaharastra2</v>
          </cell>
          <cell r="F50" t="str">
            <v>Karnataka_Bangalore</v>
          </cell>
        </row>
        <row r="51">
          <cell r="B51">
            <v>96</v>
          </cell>
          <cell r="C51">
            <v>7729986534</v>
          </cell>
          <cell r="D51" t="str">
            <v>IN-KA-BGL-SR1-0096-Commercial Street</v>
          </cell>
          <cell r="E51" t="str">
            <v>Commercial Street</v>
          </cell>
          <cell r="F51" t="str">
            <v>Karnataka_Bangalore</v>
          </cell>
        </row>
        <row r="52">
          <cell r="B52">
            <v>100</v>
          </cell>
          <cell r="C52">
            <v>2017000058</v>
          </cell>
          <cell r="D52" t="str">
            <v>IN-KA-BGL-SR1-0100-Baseshwara Nagar</v>
          </cell>
          <cell r="E52" t="str">
            <v>Baseshwara NaGoar</v>
          </cell>
          <cell r="F52" t="str">
            <v>Karnataka_Bangalore</v>
          </cell>
        </row>
        <row r="53">
          <cell r="B53">
            <v>103</v>
          </cell>
          <cell r="C53">
            <v>9133382081</v>
          </cell>
          <cell r="D53" t="str">
            <v>IN-KA-BGL-SR1-0103-HSR Layout</v>
          </cell>
          <cell r="E53" t="str">
            <v>HSR Layout</v>
          </cell>
          <cell r="F53" t="str">
            <v>Karnataka_Bangalore</v>
          </cell>
        </row>
        <row r="54">
          <cell r="B54">
            <v>104</v>
          </cell>
          <cell r="C54">
            <v>7658937700</v>
          </cell>
          <cell r="D54" t="str">
            <v>IN-KA-BGL-SR1-0104-Jayanagar</v>
          </cell>
          <cell r="E54" t="str">
            <v>JayanaGoar</v>
          </cell>
          <cell r="F54" t="str">
            <v>Karnataka_Bangalore</v>
          </cell>
        </row>
        <row r="55">
          <cell r="B55">
            <v>106</v>
          </cell>
          <cell r="C55">
            <v>2017000016</v>
          </cell>
          <cell r="D55" t="str">
            <v>IN-KA-BGL-SR1-0106-Esteem Mall</v>
          </cell>
          <cell r="E55" t="str">
            <v>Esteem Mall</v>
          </cell>
          <cell r="F55" t="str">
            <v>Karnataka_Bangalore</v>
          </cell>
        </row>
        <row r="56">
          <cell r="B56">
            <v>111</v>
          </cell>
          <cell r="C56">
            <v>7997993014</v>
          </cell>
          <cell r="D56" t="str">
            <v>IN-KA-BGL-SR1-0111-Brookfeild</v>
          </cell>
          <cell r="E56" t="str">
            <v>Brookfeild</v>
          </cell>
          <cell r="F56" t="str">
            <v>Karnataka_Bangalore</v>
          </cell>
        </row>
        <row r="57">
          <cell r="B57">
            <v>114</v>
          </cell>
          <cell r="C57">
            <v>2017000001</v>
          </cell>
          <cell r="D57" t="str">
            <v>IN-KA-BGL-SR1-0114-Shoolagiri</v>
          </cell>
          <cell r="E57" t="str">
            <v>Shoolagiri</v>
          </cell>
          <cell r="F57" t="str">
            <v>Karnataka_Bangalore</v>
          </cell>
        </row>
        <row r="58">
          <cell r="B58">
            <v>117</v>
          </cell>
          <cell r="C58">
            <v>2017000055</v>
          </cell>
          <cell r="D58" t="str">
            <v>IN-KA-BGL-SR1-0117-Minakshi Mall</v>
          </cell>
          <cell r="E58" t="str">
            <v>Minakshi Mall</v>
          </cell>
          <cell r="F58" t="str">
            <v>Karnataka_Bangalore</v>
          </cell>
        </row>
        <row r="59">
          <cell r="B59">
            <v>123</v>
          </cell>
          <cell r="C59">
            <v>2017000053</v>
          </cell>
          <cell r="D59" t="str">
            <v>IN-KA-BGL-SR1-0123-Central Mall</v>
          </cell>
          <cell r="E59" t="str">
            <v>Central Mall</v>
          </cell>
          <cell r="F59" t="str">
            <v>Karnataka_Bangalore</v>
          </cell>
        </row>
        <row r="60">
          <cell r="B60">
            <v>124</v>
          </cell>
          <cell r="C60">
            <v>9666090751</v>
          </cell>
          <cell r="D60" t="str">
            <v>IN-KA-BGL-SR1-0124-Banashankari</v>
          </cell>
          <cell r="E60" t="str">
            <v>BanashanKarnatakari</v>
          </cell>
          <cell r="F60" t="str">
            <v>Karnataka_Bangalore</v>
          </cell>
        </row>
        <row r="61">
          <cell r="B61">
            <v>139</v>
          </cell>
          <cell r="C61">
            <v>9848350615</v>
          </cell>
          <cell r="D61" t="str">
            <v>IN-KA-BGL-SR1-0139-Kamanahalli</v>
          </cell>
          <cell r="E61" t="str">
            <v>Karnatakamanahalli</v>
          </cell>
          <cell r="F61" t="str">
            <v>Karnataka_Bangalore</v>
          </cell>
        </row>
        <row r="62">
          <cell r="B62">
            <v>140</v>
          </cell>
          <cell r="C62">
            <v>7997993011</v>
          </cell>
          <cell r="D62" t="str">
            <v>IN-KA-BGL-SR1-0140-Signature Mall</v>
          </cell>
          <cell r="E62" t="str">
            <v>Signature Mall</v>
          </cell>
          <cell r="F62" t="str">
            <v>Karnataka_Bangalore</v>
          </cell>
        </row>
        <row r="63">
          <cell r="B63">
            <v>147</v>
          </cell>
          <cell r="C63">
            <v>2017000052</v>
          </cell>
          <cell r="D63" t="str">
            <v>IN-KA-BGL-SR1-0147-Brigade OrionMall</v>
          </cell>
          <cell r="E63" t="str">
            <v>BriGoade OrionMall</v>
          </cell>
          <cell r="F63" t="str">
            <v>Karnataka_Bangalore</v>
          </cell>
        </row>
        <row r="64">
          <cell r="B64">
            <v>148</v>
          </cell>
          <cell r="C64">
            <v>2018000002</v>
          </cell>
          <cell r="D64" t="str">
            <v>IN-KA-BGL-SR1-0148-Inorbit Whitefield</v>
          </cell>
          <cell r="E64" t="str">
            <v>Inorbit Whitefield</v>
          </cell>
          <cell r="F64" t="str">
            <v>Karnataka_Bangalore</v>
          </cell>
        </row>
        <row r="65">
          <cell r="B65">
            <v>155</v>
          </cell>
          <cell r="C65">
            <v>2018000005</v>
          </cell>
          <cell r="D65" t="str">
            <v>IN-KA-BGL-SR1-0155-Vijaya Nagar</v>
          </cell>
          <cell r="E65" t="str">
            <v>Vijaya NaGoar</v>
          </cell>
          <cell r="F65" t="str">
            <v>Karnataka_Bangalore</v>
          </cell>
        </row>
        <row r="66">
          <cell r="B66">
            <v>157</v>
          </cell>
          <cell r="C66">
            <v>2017000051</v>
          </cell>
          <cell r="D66" t="str">
            <v>IN-KA-BGL-SR1-0157-Mantri Mall</v>
          </cell>
          <cell r="E66" t="str">
            <v>Mantri Mall</v>
          </cell>
          <cell r="F66" t="str">
            <v>Karnataka_Bangalore</v>
          </cell>
        </row>
        <row r="67">
          <cell r="B67">
            <v>166</v>
          </cell>
          <cell r="C67">
            <v>9666101726</v>
          </cell>
          <cell r="D67" t="str">
            <v>IN-KA-BGL-SR1-0166-JLB Mysore</v>
          </cell>
          <cell r="E67" t="str">
            <v>JLB Mysore</v>
          </cell>
          <cell r="F67" t="str">
            <v>Karnataka_Bangalore</v>
          </cell>
        </row>
        <row r="68">
          <cell r="B68">
            <v>180</v>
          </cell>
          <cell r="C68">
            <v>9133382082</v>
          </cell>
          <cell r="D68" t="str">
            <v>IN-KA-BGL-SR1-0180-Koramangala</v>
          </cell>
          <cell r="E68" t="str">
            <v>KoramanGoala</v>
          </cell>
          <cell r="F68" t="str">
            <v>Karnataka_Bangalore</v>
          </cell>
        </row>
        <row r="69">
          <cell r="B69">
            <v>184</v>
          </cell>
          <cell r="C69">
            <v>9666098645</v>
          </cell>
          <cell r="D69" t="str">
            <v>IN-KA-BGL-SR1-0184-Downtown Park</v>
          </cell>
          <cell r="E69" t="str">
            <v>Downtown Park</v>
          </cell>
          <cell r="F69" t="str">
            <v>Karnataka_Bangalore</v>
          </cell>
        </row>
        <row r="70">
          <cell r="B70">
            <v>189</v>
          </cell>
          <cell r="C70">
            <v>9666090857</v>
          </cell>
          <cell r="D70" t="str">
            <v>IN-KA-BGL-SR1-0189-BTM</v>
          </cell>
          <cell r="E70" t="str">
            <v>BTM</v>
          </cell>
          <cell r="F70" t="str">
            <v>Karnataka_Bangalore</v>
          </cell>
        </row>
        <row r="71">
          <cell r="B71">
            <v>194</v>
          </cell>
          <cell r="C71">
            <v>2017000047</v>
          </cell>
          <cell r="D71" t="str">
            <v>IN-KA-BGL-SR1-0194-Shobha Arcade RT Nagar</v>
          </cell>
          <cell r="E71" t="str">
            <v>Shobha Arcade RT NaGoar</v>
          </cell>
          <cell r="F71" t="str">
            <v>Karnataka_Bangalore</v>
          </cell>
        </row>
        <row r="72">
          <cell r="B72">
            <v>204</v>
          </cell>
          <cell r="C72">
            <v>2017000008</v>
          </cell>
          <cell r="D72" t="str">
            <v>IN-KA-BGL-SR1-0204-Sahakar Nagar</v>
          </cell>
          <cell r="E72" t="str">
            <v>SahaKarnatakar NaGoar</v>
          </cell>
          <cell r="F72" t="str">
            <v>Karnataka_Bangalore</v>
          </cell>
        </row>
        <row r="73">
          <cell r="B73">
            <v>209</v>
          </cell>
          <cell r="C73">
            <v>2017000054</v>
          </cell>
          <cell r="D73" t="str">
            <v>IN-KA-BGL-SR1-0209-J.P. Nagar</v>
          </cell>
          <cell r="E73" t="str">
            <v>J.P. NaGoar</v>
          </cell>
          <cell r="F73" t="str">
            <v>Karnataka_Bangalore</v>
          </cell>
        </row>
        <row r="74">
          <cell r="B74">
            <v>224</v>
          </cell>
          <cell r="C74">
            <v>2018000014</v>
          </cell>
          <cell r="D74" t="str">
            <v>IN-KA-BGL-SR1-0224-CityCenterMall Mangalore</v>
          </cell>
          <cell r="E74" t="str">
            <v>CityCenterMall ManGoalore</v>
          </cell>
          <cell r="F74" t="str">
            <v>Karnataka_Bangalore</v>
          </cell>
        </row>
        <row r="75">
          <cell r="B75">
            <v>225</v>
          </cell>
          <cell r="C75">
            <v>2018000015</v>
          </cell>
          <cell r="D75" t="str">
            <v>IN-KA-BGL-SR1-0225-ForumFizaMall Mangalore</v>
          </cell>
          <cell r="E75" t="str">
            <v>ForumFizaMall ManGoalore</v>
          </cell>
          <cell r="F75" t="str">
            <v>Karnataka_Bangalore</v>
          </cell>
        </row>
        <row r="76">
          <cell r="B76">
            <v>233</v>
          </cell>
          <cell r="C76">
            <v>7997993042</v>
          </cell>
          <cell r="D76" t="str">
            <v>IN-KA-BGL-SR1-0233-Hubbali</v>
          </cell>
          <cell r="E76" t="str">
            <v>Hubbali</v>
          </cell>
          <cell r="F76" t="str">
            <v>Karnataka_Bangalore</v>
          </cell>
        </row>
        <row r="77">
          <cell r="B77">
            <v>236</v>
          </cell>
          <cell r="C77">
            <v>2017000050</v>
          </cell>
          <cell r="D77" t="str">
            <v>IN-KA-BGL-SR1-0236-Elememts Mall</v>
          </cell>
          <cell r="E77" t="str">
            <v>Elememts Mall</v>
          </cell>
          <cell r="F77" t="str">
            <v>Karnataka_Bangalore</v>
          </cell>
        </row>
        <row r="78">
          <cell r="B78">
            <v>241</v>
          </cell>
          <cell r="C78">
            <v>2018000016</v>
          </cell>
          <cell r="D78" t="str">
            <v>IN-KA-BGL-SR1-0241-Mall Of Mysore</v>
          </cell>
          <cell r="E78" t="str">
            <v>Mall Of Mysore</v>
          </cell>
          <cell r="F78" t="str">
            <v>Karnataka_Bangalore</v>
          </cell>
        </row>
        <row r="79">
          <cell r="B79">
            <v>245</v>
          </cell>
          <cell r="C79">
            <v>9951952822</v>
          </cell>
          <cell r="D79" t="str">
            <v>IN-KA-BGL-SR1-0245-Orion Mall</v>
          </cell>
          <cell r="E79" t="str">
            <v>Orion Mall</v>
          </cell>
          <cell r="F79" t="str">
            <v>Karnataka_Bangalore</v>
          </cell>
        </row>
        <row r="80">
          <cell r="B80">
            <v>247</v>
          </cell>
          <cell r="C80">
            <v>8886618893</v>
          </cell>
          <cell r="D80" t="str">
            <v>IN-KA-BGL-SR1-0247-HighwayStar Kolar</v>
          </cell>
          <cell r="E80" t="str">
            <v>HighwayStar Kolar</v>
          </cell>
          <cell r="F80" t="str">
            <v>Karnataka_Bangalore</v>
          </cell>
        </row>
        <row r="81">
          <cell r="B81">
            <v>257</v>
          </cell>
          <cell r="C81">
            <v>9951947657</v>
          </cell>
          <cell r="D81" t="str">
            <v>IN-KA-BGL-SR1-0257-Ascendas</v>
          </cell>
          <cell r="E81" t="str">
            <v>Ascendas</v>
          </cell>
          <cell r="F81" t="str">
            <v>Karnataka_Bangalore</v>
          </cell>
        </row>
        <row r="82">
          <cell r="B82">
            <v>282</v>
          </cell>
          <cell r="C82">
            <v>2017000004</v>
          </cell>
          <cell r="D82" t="str">
            <v>IN-KA-BGL-SR1-0282-Whitefield VR Mall</v>
          </cell>
          <cell r="E82" t="str">
            <v>Whitefield VR Mall</v>
          </cell>
          <cell r="F82" t="str">
            <v>Karnataka_Bangalore</v>
          </cell>
        </row>
        <row r="83">
          <cell r="B83">
            <v>293</v>
          </cell>
          <cell r="C83">
            <v>2017000070</v>
          </cell>
          <cell r="D83" t="str">
            <v>IN-KA-BGL-SR1-0293-Electronic City</v>
          </cell>
          <cell r="E83" t="str">
            <v>Electronic City</v>
          </cell>
          <cell r="F83" t="str">
            <v>Karnataka_Bangalore</v>
          </cell>
        </row>
        <row r="84">
          <cell r="B84">
            <v>301</v>
          </cell>
          <cell r="C84">
            <v>2017000021</v>
          </cell>
          <cell r="D84" t="str">
            <v>IN-KA-BGL-SR1-0301-Vega City Mall</v>
          </cell>
          <cell r="E84" t="str">
            <v>VeGoa City Mall</v>
          </cell>
          <cell r="F84" t="str">
            <v>Karnataka_Bangalore</v>
          </cell>
        </row>
        <row r="85">
          <cell r="B85">
            <v>306</v>
          </cell>
          <cell r="C85">
            <v>2017000066</v>
          </cell>
          <cell r="D85" t="str">
            <v>IN-KA-BGL-SR1-0306-Manipal</v>
          </cell>
          <cell r="E85" t="str">
            <v>Manipal</v>
          </cell>
          <cell r="F85" t="str">
            <v>Karnataka_Bangalore</v>
          </cell>
        </row>
        <row r="86">
          <cell r="B86">
            <v>308</v>
          </cell>
          <cell r="C86">
            <v>2017000069</v>
          </cell>
          <cell r="D86" t="str">
            <v>IN-KA-BGL-SR1-0308-Forum Mysore</v>
          </cell>
          <cell r="E86" t="str">
            <v>Forum Mysore</v>
          </cell>
          <cell r="F86" t="str">
            <v>Karnataka_Bangalore</v>
          </cell>
        </row>
        <row r="87">
          <cell r="B87">
            <v>314</v>
          </cell>
          <cell r="C87">
            <v>2018000052</v>
          </cell>
          <cell r="D87" t="str">
            <v>IN-KA-BGL-SR1-0314-Soul Space ArenaMall</v>
          </cell>
          <cell r="E87" t="str">
            <v>Soul Space ArenaMall</v>
          </cell>
          <cell r="F87" t="str">
            <v>Karnataka_Bangalore</v>
          </cell>
        </row>
        <row r="88">
          <cell r="B88">
            <v>315</v>
          </cell>
          <cell r="C88">
            <v>2018000023</v>
          </cell>
          <cell r="D88" t="str">
            <v>IN-KA-BGL-SR1-0315-Kadugodi</v>
          </cell>
          <cell r="E88" t="str">
            <v>Karnatakadugodi</v>
          </cell>
          <cell r="F88" t="str">
            <v>Karnataka_Bangalore</v>
          </cell>
        </row>
        <row r="89">
          <cell r="B89">
            <v>328</v>
          </cell>
          <cell r="C89">
            <v>2018000097</v>
          </cell>
          <cell r="D89" t="str">
            <v>IN-KA-BGL-SR1-0328-Kukke Plaza</v>
          </cell>
          <cell r="E89" t="str">
            <v>Kukke Plaza</v>
          </cell>
          <cell r="F89" t="str">
            <v>Karnataka_Bangalore</v>
          </cell>
        </row>
        <row r="90">
          <cell r="B90">
            <v>339</v>
          </cell>
          <cell r="C90">
            <v>2019000035</v>
          </cell>
          <cell r="D90" t="str">
            <v>IN-KA-BGL-SR1-0339-Jupiter Mall</v>
          </cell>
          <cell r="E90" t="str">
            <v>Jupiter Mall</v>
          </cell>
          <cell r="F90" t="str">
            <v>Karnataka_Bangalore</v>
          </cell>
        </row>
        <row r="91">
          <cell r="B91">
            <v>347</v>
          </cell>
          <cell r="C91">
            <v>2019000050</v>
          </cell>
          <cell r="D91" t="str">
            <v>IN-KA-BGL-SR1-0347-Nagarbhavi</v>
          </cell>
          <cell r="E91" t="str">
            <v>NaGoarbhavi</v>
          </cell>
          <cell r="F91" t="str">
            <v>Karnataka_Bangalore</v>
          </cell>
        </row>
        <row r="92">
          <cell r="B92">
            <v>355</v>
          </cell>
          <cell r="C92">
            <v>2019000094</v>
          </cell>
          <cell r="D92" t="str">
            <v>IN-KA-BGL-SR1-0355-Kadubesnahali Pestige Par</v>
          </cell>
          <cell r="E92" t="str">
            <v>Karnatakadubesnahali Pestige Par</v>
          </cell>
          <cell r="F92" t="str">
            <v>Karnataka_Bangalore</v>
          </cell>
        </row>
        <row r="93">
          <cell r="B93">
            <v>372</v>
          </cell>
          <cell r="C93">
            <v>2020000008</v>
          </cell>
          <cell r="D93" t="str">
            <v>IN-KA-BGL-SR1-0372-Manyata Tech Park</v>
          </cell>
          <cell r="E93" t="str">
            <v>Manyata Tech Park</v>
          </cell>
          <cell r="F93" t="str">
            <v>Karnataka_Bangalore</v>
          </cell>
        </row>
        <row r="94">
          <cell r="B94" t="str">
            <v>BA95</v>
          </cell>
          <cell r="C94">
            <v>7997993017</v>
          </cell>
          <cell r="D94" t="str">
            <v>IN-KA-BGL-SR1-BA95-Lido Mall</v>
          </cell>
          <cell r="E94" t="str">
            <v>Lido Mall</v>
          </cell>
          <cell r="F94" t="str">
            <v>Karnataka_Bangalore</v>
          </cell>
        </row>
        <row r="95">
          <cell r="B95" t="str">
            <v>K228</v>
          </cell>
          <cell r="C95">
            <v>7997993041</v>
          </cell>
          <cell r="D95" t="str">
            <v>IN-KA-BGL-SR1-K228-KLEU Belagavi</v>
          </cell>
          <cell r="E95" t="str">
            <v>KeralaEU BelaGoavi</v>
          </cell>
          <cell r="F95" t="str">
            <v>Karnataka_Bangalore</v>
          </cell>
        </row>
        <row r="96">
          <cell r="B96">
            <v>167</v>
          </cell>
          <cell r="C96">
            <v>2020000017</v>
          </cell>
          <cell r="D96" t="str">
            <v>IN-KL-KCI-SR1-0167-LULU Mall</v>
          </cell>
          <cell r="E96" t="str">
            <v>LULU Mall</v>
          </cell>
          <cell r="F96" t="str">
            <v>Kerala_Kochi</v>
          </cell>
        </row>
        <row r="97">
          <cell r="B97">
            <v>175</v>
          </cell>
          <cell r="C97">
            <v>7729986537</v>
          </cell>
          <cell r="D97" t="str">
            <v>IN-KL-KCI-SR1-0175-M.G. Road</v>
          </cell>
          <cell r="E97" t="str">
            <v>M.G. Road</v>
          </cell>
          <cell r="F97" t="str">
            <v>Kerala_Kochi</v>
          </cell>
        </row>
        <row r="98">
          <cell r="B98">
            <v>218</v>
          </cell>
          <cell r="C98">
            <v>2018000092</v>
          </cell>
          <cell r="D98" t="str">
            <v>IN-KL-KCI-SR1-0218-Holiday Inn Kochin</v>
          </cell>
          <cell r="E98" t="str">
            <v>Holiday Inn Kochin</v>
          </cell>
          <cell r="F98" t="str">
            <v>Kerala_Kochi</v>
          </cell>
        </row>
        <row r="99">
          <cell r="B99">
            <v>258</v>
          </cell>
          <cell r="C99">
            <v>9951953209</v>
          </cell>
          <cell r="D99" t="str">
            <v>IN-KL-KCI-SR1-0258-Sobha Trissur</v>
          </cell>
          <cell r="E99" t="str">
            <v>Sobha Trissur</v>
          </cell>
          <cell r="F99" t="str">
            <v>Kerala_Kochi</v>
          </cell>
        </row>
        <row r="100">
          <cell r="B100">
            <v>259</v>
          </cell>
          <cell r="C100">
            <v>9951952971</v>
          </cell>
          <cell r="D100" t="str">
            <v>IN-KL-KCI-SR1-0259-Hilite Calicut</v>
          </cell>
          <cell r="E100" t="str">
            <v>Hilite Calicut</v>
          </cell>
          <cell r="F100" t="str">
            <v>Kerala_Kochi</v>
          </cell>
        </row>
        <row r="101">
          <cell r="B101">
            <v>280</v>
          </cell>
          <cell r="C101">
            <v>9133382110</v>
          </cell>
          <cell r="D101" t="str">
            <v>IN-KL-KCI-SR1-0280-Kollam</v>
          </cell>
          <cell r="E101" t="str">
            <v>Kollam</v>
          </cell>
          <cell r="F101" t="str">
            <v>Kerala_Kochi</v>
          </cell>
        </row>
        <row r="102">
          <cell r="B102">
            <v>307</v>
          </cell>
          <cell r="C102">
            <v>2018000004</v>
          </cell>
          <cell r="D102" t="str">
            <v>IN-KL-KCI-SR1-0307-GrandCentral Kakkanad</v>
          </cell>
          <cell r="E102" t="str">
            <v>GrandCentral KarnatakakKarnatakanad</v>
          </cell>
          <cell r="F102" t="str">
            <v>Kerala_Kochi</v>
          </cell>
        </row>
        <row r="103">
          <cell r="B103">
            <v>330</v>
          </cell>
          <cell r="C103">
            <v>2018000101</v>
          </cell>
          <cell r="D103" t="str">
            <v>IN-KL-KCI-SR1-0330-Travancore</v>
          </cell>
          <cell r="E103" t="str">
            <v>Travancore</v>
          </cell>
          <cell r="F103" t="str">
            <v>Kerala_Kochi</v>
          </cell>
        </row>
        <row r="104">
          <cell r="B104">
            <v>354</v>
          </cell>
          <cell r="C104">
            <v>2019000107</v>
          </cell>
          <cell r="D104" t="str">
            <v>IN-KL-KCI-SR1-0354-Aluva Metro Station</v>
          </cell>
          <cell r="E104" t="str">
            <v>Aluva Metro Station</v>
          </cell>
          <cell r="F104" t="str">
            <v>Kerala_Kochi</v>
          </cell>
        </row>
        <row r="105">
          <cell r="B105">
            <v>374</v>
          </cell>
          <cell r="C105">
            <v>2020000001</v>
          </cell>
          <cell r="D105" t="str">
            <v>IN-KL-KCI-SR1-0374-ABAD Nucleus Mall</v>
          </cell>
          <cell r="E105" t="str">
            <v>ABAD Nucleus Mall</v>
          </cell>
          <cell r="F105" t="str">
            <v>Kerala_Kochi</v>
          </cell>
        </row>
        <row r="106">
          <cell r="B106">
            <v>1</v>
          </cell>
          <cell r="C106">
            <v>8886616137</v>
          </cell>
          <cell r="D106" t="str">
            <v>IN-MH-MUM-WR1-0001-Bandra</v>
          </cell>
          <cell r="E106" t="str">
            <v>Bandra</v>
          </cell>
          <cell r="F106" t="str">
            <v>Maharastra_Mumbai</v>
          </cell>
        </row>
        <row r="107">
          <cell r="B107">
            <v>2</v>
          </cell>
          <cell r="C107">
            <v>7997993024</v>
          </cell>
          <cell r="D107" t="str">
            <v>IN-MH-MUM-WR1-0002-Lokhandwala Complex</v>
          </cell>
          <cell r="E107" t="str">
            <v>Lokhandwala Complex</v>
          </cell>
          <cell r="F107" t="str">
            <v>Maharastra_Mumbai</v>
          </cell>
        </row>
        <row r="108">
          <cell r="B108">
            <v>3</v>
          </cell>
          <cell r="C108">
            <v>2018000073</v>
          </cell>
          <cell r="D108" t="str">
            <v>IN-MH-MUM-WR1-0003-Vashi Mansarovar</v>
          </cell>
          <cell r="E108" t="str">
            <v>Vashi Mansarovar</v>
          </cell>
          <cell r="F108" t="str">
            <v>Maharastra_Mumbai</v>
          </cell>
        </row>
        <row r="109">
          <cell r="B109">
            <v>4</v>
          </cell>
          <cell r="C109">
            <v>7997993023</v>
          </cell>
          <cell r="D109" t="str">
            <v>IN-MH-MUM-WR1-0004-Vile Parle-W</v>
          </cell>
          <cell r="E109" t="str">
            <v>Vile Parle</v>
          </cell>
          <cell r="F109" t="str">
            <v>Maharastra_Mumbai</v>
          </cell>
        </row>
        <row r="110">
          <cell r="B110">
            <v>6</v>
          </cell>
          <cell r="C110">
            <v>8886616135</v>
          </cell>
          <cell r="D110" t="str">
            <v>IN-MH-MUM-WR1-0006-New Empire</v>
          </cell>
          <cell r="E110" t="str">
            <v>New Empire</v>
          </cell>
          <cell r="F110" t="str">
            <v>Maharastra_Mumbai</v>
          </cell>
        </row>
        <row r="111">
          <cell r="B111">
            <v>7</v>
          </cell>
          <cell r="C111">
            <v>9666093283</v>
          </cell>
          <cell r="D111" t="str">
            <v>IN-MH-MUM-WR1-0007-Cross Road</v>
          </cell>
          <cell r="E111" t="str">
            <v>Cross Road</v>
          </cell>
          <cell r="F111" t="str">
            <v>Maharastra_Mumbai</v>
          </cell>
        </row>
        <row r="112">
          <cell r="B112">
            <v>8</v>
          </cell>
          <cell r="C112">
            <v>9666091857</v>
          </cell>
          <cell r="D112" t="str">
            <v>IN-MH-MUM-WR1-0008-Andheri</v>
          </cell>
          <cell r="E112" t="str">
            <v>Andheri</v>
          </cell>
          <cell r="F112" t="str">
            <v>Maharastra_Mumbai</v>
          </cell>
        </row>
        <row r="113">
          <cell r="B113">
            <v>10</v>
          </cell>
          <cell r="C113">
            <v>9848361705</v>
          </cell>
          <cell r="D113" t="str">
            <v>IN-MH-MUM-WR1-0010-Thane</v>
          </cell>
          <cell r="E113" t="str">
            <v>Thane</v>
          </cell>
          <cell r="F113" t="str">
            <v>Maharastra_Mumbai</v>
          </cell>
        </row>
        <row r="114">
          <cell r="B114">
            <v>12</v>
          </cell>
          <cell r="C114">
            <v>9848368371</v>
          </cell>
          <cell r="D114" t="str">
            <v>IN-MH-MUM-WR1-0012-Kalamboli</v>
          </cell>
          <cell r="E114" t="str">
            <v>Karnatakalamboli</v>
          </cell>
          <cell r="F114" t="str">
            <v>Maharastra_Mumbai</v>
          </cell>
        </row>
        <row r="115">
          <cell r="B115">
            <v>15</v>
          </cell>
          <cell r="C115">
            <v>8886616134</v>
          </cell>
          <cell r="D115" t="str">
            <v>IN-MH-MUM-WR1-0015-Phoenix Mills</v>
          </cell>
          <cell r="E115" t="str">
            <v>Phoenix Mills</v>
          </cell>
          <cell r="F115" t="str">
            <v>Maharastra_Mumbai</v>
          </cell>
        </row>
        <row r="116">
          <cell r="B116">
            <v>17</v>
          </cell>
          <cell r="C116">
            <v>7997993022</v>
          </cell>
          <cell r="D116" t="str">
            <v>IN-MH-MUM-WR1-0017-Mulund</v>
          </cell>
          <cell r="E116" t="str">
            <v>Mulund</v>
          </cell>
          <cell r="F116" t="str">
            <v>Maharastra_Mumbai</v>
          </cell>
        </row>
        <row r="117">
          <cell r="B117">
            <v>18</v>
          </cell>
          <cell r="C117">
            <v>7997993019</v>
          </cell>
          <cell r="D117" t="str">
            <v>IN-MH-MUM-WR1-0018-Metro House Colaba</v>
          </cell>
          <cell r="E117" t="str">
            <v>Metro House Colaba</v>
          </cell>
          <cell r="F117" t="str">
            <v>Maharastra_Mumbai</v>
          </cell>
        </row>
        <row r="118">
          <cell r="B118">
            <v>22</v>
          </cell>
          <cell r="C118">
            <v>2018000010</v>
          </cell>
          <cell r="D118" t="str">
            <v>IN-MH-MUM-WR1-0022-Borivali</v>
          </cell>
          <cell r="E118" t="str">
            <v>Borivali</v>
          </cell>
          <cell r="F118" t="str">
            <v>Maharastra_Mumbai</v>
          </cell>
        </row>
        <row r="119">
          <cell r="B119">
            <v>25</v>
          </cell>
          <cell r="C119">
            <v>2017000072</v>
          </cell>
          <cell r="D119" t="str">
            <v>IN-MH-MUM-WR1-0025-HubMall Goregaon</v>
          </cell>
          <cell r="E119" t="str">
            <v>HubMall GoreGoaon</v>
          </cell>
          <cell r="F119" t="str">
            <v>Maharastra_Mumbai</v>
          </cell>
        </row>
        <row r="120">
          <cell r="B120">
            <v>28</v>
          </cell>
          <cell r="C120">
            <v>9666089574</v>
          </cell>
          <cell r="D120" t="str">
            <v>IN-MH-MUM-WR1-0028-L City Thane-2</v>
          </cell>
          <cell r="E120" t="str">
            <v>L City Thane</v>
          </cell>
          <cell r="F120" t="str">
            <v>Maharastra_Mumbai</v>
          </cell>
        </row>
        <row r="121">
          <cell r="B121">
            <v>46</v>
          </cell>
          <cell r="C121">
            <v>2018000076</v>
          </cell>
          <cell r="D121" t="str">
            <v>IN-MH-MUM-WR1-0046-MumbaiCentral2</v>
          </cell>
          <cell r="E121" t="str">
            <v>MumbaibaiCentral2</v>
          </cell>
          <cell r="F121" t="str">
            <v>Maharastra_Mumbai</v>
          </cell>
        </row>
        <row r="122">
          <cell r="B122">
            <v>50</v>
          </cell>
          <cell r="C122">
            <v>9666091715</v>
          </cell>
          <cell r="D122" t="str">
            <v>IN-MH-MUM-WR1-0050-Thakur Mall</v>
          </cell>
          <cell r="E122" t="str">
            <v>Thakur Mall</v>
          </cell>
          <cell r="F122" t="str">
            <v>Maharastra_Mumbai</v>
          </cell>
        </row>
        <row r="123">
          <cell r="B123">
            <v>56</v>
          </cell>
          <cell r="C123">
            <v>2019000028</v>
          </cell>
          <cell r="D123" t="str">
            <v>IN-MH-MUM-WR1-0056-Kalyan Metro Junction</v>
          </cell>
          <cell r="E123" t="str">
            <v>Karnatakalyan Metro Junction</v>
          </cell>
          <cell r="F123" t="str">
            <v>Maharastra_Mumbai</v>
          </cell>
        </row>
        <row r="124">
          <cell r="B124">
            <v>57</v>
          </cell>
          <cell r="C124">
            <v>7658935533</v>
          </cell>
          <cell r="D124" t="str">
            <v>IN-MH-MUM-WR1-0057-MumbaiExpressway</v>
          </cell>
          <cell r="E124" t="str">
            <v>MumbaibaiExpressway</v>
          </cell>
          <cell r="F124" t="str">
            <v>Maharastra_Mumbai</v>
          </cell>
        </row>
        <row r="125">
          <cell r="B125">
            <v>70</v>
          </cell>
          <cell r="C125">
            <v>9666091814</v>
          </cell>
          <cell r="D125" t="str">
            <v>IN-MH-MUM-WR1-0070-Khargar Little World</v>
          </cell>
          <cell r="E125" t="str">
            <v>KharGoar Little World</v>
          </cell>
          <cell r="F125" t="str">
            <v>Maharastra_Mumbai</v>
          </cell>
        </row>
        <row r="126">
          <cell r="B126">
            <v>79</v>
          </cell>
          <cell r="C126">
            <v>8886616136</v>
          </cell>
          <cell r="D126" t="str">
            <v>IN-MH-MUM-WR1-0079-Mira Bhayander</v>
          </cell>
          <cell r="E126" t="str">
            <v>Mira Bhayander</v>
          </cell>
          <cell r="F126" t="str">
            <v>Maharastra_Mumbai</v>
          </cell>
        </row>
        <row r="127">
          <cell r="B127">
            <v>82</v>
          </cell>
          <cell r="C127">
            <v>2019000089</v>
          </cell>
          <cell r="D127" t="str">
            <v>IN-MH-MUM-WR1-0082-Kalyan Food Court</v>
          </cell>
          <cell r="E127" t="str">
            <v>Karnatakalyan Food Court</v>
          </cell>
          <cell r="F127" t="str">
            <v>Maharastra_Mumbai</v>
          </cell>
        </row>
        <row r="128">
          <cell r="B128">
            <v>98</v>
          </cell>
          <cell r="C128">
            <v>2019000029</v>
          </cell>
          <cell r="D128" t="str">
            <v>IN-MH-MUM-WR1-0098-Big Mall Thane</v>
          </cell>
          <cell r="E128" t="str">
            <v>Big Mall Thane</v>
          </cell>
          <cell r="F128" t="str">
            <v>Maharastra_Mumbai</v>
          </cell>
        </row>
        <row r="129">
          <cell r="B129">
            <v>107</v>
          </cell>
          <cell r="C129">
            <v>9666093358</v>
          </cell>
          <cell r="D129" t="str">
            <v>IN-MH-MUM-WR1-0107-DLR</v>
          </cell>
          <cell r="E129" t="str">
            <v>DLR</v>
          </cell>
          <cell r="F129" t="str">
            <v>Maharastra_Mumbai</v>
          </cell>
        </row>
        <row r="130">
          <cell r="B130">
            <v>109</v>
          </cell>
          <cell r="C130">
            <v>7658953300</v>
          </cell>
          <cell r="D130" t="str">
            <v>IN-MH-MUM-WR1-0109-Shivai</v>
          </cell>
          <cell r="E130" t="str">
            <v>Shivai</v>
          </cell>
          <cell r="F130" t="str">
            <v>Maharastra_Mumbai</v>
          </cell>
        </row>
        <row r="131">
          <cell r="B131">
            <v>127</v>
          </cell>
          <cell r="C131">
            <v>7729986545</v>
          </cell>
          <cell r="D131" t="str">
            <v>IN-MH-MUM-WR1-0127-Ghansoli</v>
          </cell>
          <cell r="E131" t="str">
            <v>Ghansoli</v>
          </cell>
          <cell r="F131" t="str">
            <v>Maharastra_Mumbai</v>
          </cell>
        </row>
        <row r="132">
          <cell r="B132">
            <v>135</v>
          </cell>
          <cell r="C132">
            <v>9666091638</v>
          </cell>
          <cell r="D132" t="str">
            <v>IN-MH-MUM-WR1-0135-Ideal Cafe</v>
          </cell>
          <cell r="E132" t="str">
            <v>Ideal Cafe</v>
          </cell>
          <cell r="F132" t="str">
            <v>Maharastra_Mumbai</v>
          </cell>
        </row>
        <row r="133">
          <cell r="B133">
            <v>145</v>
          </cell>
          <cell r="C133">
            <v>2018000017</v>
          </cell>
          <cell r="D133" t="str">
            <v>IN-MH-MUM-WR1-0145-CBD Belapur</v>
          </cell>
          <cell r="E133" t="str">
            <v>CBD Belapur</v>
          </cell>
          <cell r="F133" t="str">
            <v>Maharastra_Mumbai</v>
          </cell>
        </row>
        <row r="134">
          <cell r="B134">
            <v>149</v>
          </cell>
          <cell r="C134">
            <v>2018000011</v>
          </cell>
          <cell r="D134" t="str">
            <v>IN-MH-MUM-WR1-0149-Star Mall Dadar</v>
          </cell>
          <cell r="E134" t="str">
            <v>Star Mall Dadar</v>
          </cell>
          <cell r="F134" t="str">
            <v>Maharastra_Mumbai</v>
          </cell>
        </row>
        <row r="135">
          <cell r="B135">
            <v>151</v>
          </cell>
          <cell r="C135">
            <v>2018000074</v>
          </cell>
          <cell r="D135" t="str">
            <v>IN-MH-MUM-WR1-0151-Lodha Boulevard Thane</v>
          </cell>
          <cell r="E135" t="str">
            <v>Lodha Boulevard Thane</v>
          </cell>
          <cell r="F135" t="str">
            <v>Maharastra_Mumbai</v>
          </cell>
        </row>
        <row r="136">
          <cell r="B136">
            <v>158</v>
          </cell>
          <cell r="C136">
            <v>9666089671</v>
          </cell>
          <cell r="D136" t="str">
            <v>IN-MH-MUM-WR1-0158-BroadwayAve Vasai</v>
          </cell>
          <cell r="E136" t="str">
            <v>BroadwayAve Vasai</v>
          </cell>
          <cell r="F136" t="str">
            <v>Maharastra_Mumbai</v>
          </cell>
        </row>
        <row r="137">
          <cell r="B137">
            <v>161</v>
          </cell>
          <cell r="C137">
            <v>2018000040</v>
          </cell>
          <cell r="D137" t="str">
            <v>IN-MH-MUM-WR1-0161-Vishwamahal Mulund</v>
          </cell>
          <cell r="E137" t="str">
            <v>Vishwamahal Mulund</v>
          </cell>
          <cell r="F137" t="str">
            <v>Maharastra_Mumbai</v>
          </cell>
        </row>
        <row r="138">
          <cell r="B138">
            <v>163</v>
          </cell>
          <cell r="C138">
            <v>2018000072</v>
          </cell>
          <cell r="D138" t="str">
            <v>IN-MH-MUM-WR1-0163-Koparkhairane</v>
          </cell>
          <cell r="E138" t="str">
            <v>Koparkhairane</v>
          </cell>
          <cell r="F138" t="str">
            <v>Maharastra_Mumbai</v>
          </cell>
        </row>
        <row r="139">
          <cell r="B139">
            <v>165</v>
          </cell>
          <cell r="C139">
            <v>7729986539</v>
          </cell>
          <cell r="D139" t="str">
            <v>IN-MH-MUM-WR1-0165-Bansuri Ulhasnagar</v>
          </cell>
          <cell r="E139" t="str">
            <v>Bansuri UlhasnaGoar</v>
          </cell>
          <cell r="F139" t="str">
            <v>Maharastra_Mumbai</v>
          </cell>
        </row>
        <row r="140">
          <cell r="B140">
            <v>171</v>
          </cell>
          <cell r="C140">
            <v>9666089581</v>
          </cell>
          <cell r="D140" t="str">
            <v>IN-MH-MUM-WR1-0171-Ripples</v>
          </cell>
          <cell r="E140" t="str">
            <v>Ripples</v>
          </cell>
          <cell r="F140" t="str">
            <v>Maharastra_Mumbai</v>
          </cell>
        </row>
        <row r="141">
          <cell r="B141">
            <v>181</v>
          </cell>
          <cell r="C141">
            <v>2018000075</v>
          </cell>
          <cell r="D141" t="str">
            <v>IN-MH-MUM-WR1-0181-SaiElegance AndheriEast</v>
          </cell>
          <cell r="E141" t="str">
            <v>SaiEleGoance AndheriEast</v>
          </cell>
          <cell r="F141" t="str">
            <v>Maharastra_Mumbai</v>
          </cell>
        </row>
        <row r="142">
          <cell r="B142">
            <v>193</v>
          </cell>
          <cell r="C142">
            <v>9666089586</v>
          </cell>
          <cell r="D142" t="str">
            <v>IN-MH-MUM-WR1-0193-Shelar</v>
          </cell>
          <cell r="E142" t="str">
            <v>Shelar</v>
          </cell>
          <cell r="F142" t="str">
            <v>Maharastra_Mumbai</v>
          </cell>
        </row>
        <row r="143">
          <cell r="B143">
            <v>205</v>
          </cell>
          <cell r="C143">
            <v>7658952200</v>
          </cell>
          <cell r="D143" t="str">
            <v>IN-MH-MUM-WR1-0205-Landmark</v>
          </cell>
          <cell r="E143" t="str">
            <v>Landmark</v>
          </cell>
          <cell r="F143" t="str">
            <v>Maharastra_Mumbai</v>
          </cell>
        </row>
        <row r="144">
          <cell r="B144">
            <v>210</v>
          </cell>
          <cell r="C144">
            <v>7658945550</v>
          </cell>
          <cell r="D144" t="str">
            <v>IN-MH-MUM-WR1-0210-Centurion Mall</v>
          </cell>
          <cell r="E144" t="str">
            <v>Centurion Mall</v>
          </cell>
          <cell r="F144" t="str">
            <v>Maharastra_Mumbai</v>
          </cell>
        </row>
        <row r="145">
          <cell r="B145">
            <v>212</v>
          </cell>
          <cell r="C145">
            <v>9666089572</v>
          </cell>
          <cell r="D145" t="str">
            <v>IN-MH-MUM-WR1-0212-A 2 Z Vasai</v>
          </cell>
          <cell r="E145" t="str">
            <v>A 2 Z Vasai</v>
          </cell>
          <cell r="F145" t="str">
            <v>Maharastra_Mumbai</v>
          </cell>
        </row>
        <row r="146">
          <cell r="B146">
            <v>213</v>
          </cell>
          <cell r="C146">
            <v>2018000024</v>
          </cell>
          <cell r="D146" t="str">
            <v>IN-MH-MUM-WR1-0213-Rabale Navi Mumbai</v>
          </cell>
          <cell r="E146" t="str">
            <v>Rabale Navi Mumbaibai</v>
          </cell>
          <cell r="F146" t="str">
            <v>Maharastra_Mumbai</v>
          </cell>
        </row>
        <row r="147">
          <cell r="B147">
            <v>215</v>
          </cell>
          <cell r="C147">
            <v>9133382106</v>
          </cell>
          <cell r="D147" t="str">
            <v>IN-MH-MUM-WR1-0215-NTS Bandra</v>
          </cell>
          <cell r="E147" t="str">
            <v>NTS Bandra</v>
          </cell>
          <cell r="F147" t="str">
            <v>Maharastra_Mumbai</v>
          </cell>
        </row>
        <row r="148">
          <cell r="B148">
            <v>222</v>
          </cell>
          <cell r="C148">
            <v>2018000013</v>
          </cell>
          <cell r="D148" t="str">
            <v>IN-MH-MUM-WR1-0222-Vaibhav Andheri</v>
          </cell>
          <cell r="E148" t="str">
            <v>Vaibhav Andheri</v>
          </cell>
          <cell r="F148" t="str">
            <v>Maharastra_Mumbai</v>
          </cell>
        </row>
        <row r="149">
          <cell r="B149">
            <v>227</v>
          </cell>
          <cell r="C149">
            <v>2017000059</v>
          </cell>
          <cell r="D149" t="str">
            <v>IN-MH-MUM-WR1-0227-Anupam Store</v>
          </cell>
          <cell r="E149" t="str">
            <v>Anupam Store</v>
          </cell>
          <cell r="F149" t="str">
            <v>Maharastra_Mumbai</v>
          </cell>
        </row>
        <row r="150">
          <cell r="B150">
            <v>244</v>
          </cell>
          <cell r="C150">
            <v>9848365339</v>
          </cell>
          <cell r="D150" t="str">
            <v>IN-MH-MUM-WR1-0244-Virar</v>
          </cell>
          <cell r="E150" t="str">
            <v>Virar</v>
          </cell>
          <cell r="F150" t="str">
            <v>Maharastra_Mumbai</v>
          </cell>
        </row>
        <row r="151">
          <cell r="B151">
            <v>248</v>
          </cell>
          <cell r="C151">
            <v>7349791613</v>
          </cell>
          <cell r="D151" t="str">
            <v>IN-MH-MUM-WR1-0248-Palghar Manor</v>
          </cell>
          <cell r="E151" t="str">
            <v>Palghar Manor</v>
          </cell>
          <cell r="F151" t="str">
            <v>Maharastra_Mumbai</v>
          </cell>
        </row>
        <row r="152">
          <cell r="B152">
            <v>251</v>
          </cell>
          <cell r="C152">
            <v>8886618894</v>
          </cell>
          <cell r="D152" t="str">
            <v>IN-MH-MUM-WR1-0251-Panvel</v>
          </cell>
          <cell r="E152" t="str">
            <v>Panvel</v>
          </cell>
          <cell r="F152" t="str">
            <v>Maharastra_Mumbai</v>
          </cell>
        </row>
        <row r="153">
          <cell r="B153">
            <v>252</v>
          </cell>
          <cell r="C153">
            <v>2016000001</v>
          </cell>
          <cell r="D153" t="str">
            <v>IN-MH-MUM-WR1-0252-RohitDT Mall</v>
          </cell>
          <cell r="E153" t="str">
            <v>RohitDT Mall</v>
          </cell>
          <cell r="F153" t="str">
            <v>Maharastra_Mumbai</v>
          </cell>
        </row>
        <row r="154">
          <cell r="B154">
            <v>263</v>
          </cell>
          <cell r="C154">
            <v>9951952243</v>
          </cell>
          <cell r="D154" t="str">
            <v>IN-MH-MUM-WR1-0263-Dombivili Lodha</v>
          </cell>
          <cell r="E154" t="str">
            <v>Dombivili Lodha</v>
          </cell>
          <cell r="F154" t="str">
            <v>Maharastra_Mumbai</v>
          </cell>
        </row>
        <row r="155">
          <cell r="B155">
            <v>265</v>
          </cell>
          <cell r="C155">
            <v>9951945925</v>
          </cell>
          <cell r="D155" t="str">
            <v>IN-MH-MUM-WR1-0265-Swastik Naigoan</v>
          </cell>
          <cell r="E155" t="str">
            <v>Swastik Naigoan</v>
          </cell>
          <cell r="F155" t="str">
            <v>Maharastra_Mumbai</v>
          </cell>
        </row>
        <row r="156">
          <cell r="B156">
            <v>267</v>
          </cell>
          <cell r="C156">
            <v>9951952803</v>
          </cell>
          <cell r="D156" t="str">
            <v>IN-MH-MUM-WR1-0267-BKC</v>
          </cell>
          <cell r="E156" t="str">
            <v>BKC</v>
          </cell>
          <cell r="F156" t="str">
            <v>Maharastra_Mumbai</v>
          </cell>
        </row>
        <row r="157">
          <cell r="B157">
            <v>275</v>
          </cell>
          <cell r="C157">
            <v>2017000005</v>
          </cell>
          <cell r="D157" t="str">
            <v>IN-MH-MUM-WR1-0275-Jogeshwari</v>
          </cell>
          <cell r="E157" t="str">
            <v>Jogeshwari</v>
          </cell>
          <cell r="F157" t="str">
            <v>Maharastra_Mumbai</v>
          </cell>
        </row>
        <row r="158">
          <cell r="B158">
            <v>277</v>
          </cell>
          <cell r="C158">
            <v>7997993018</v>
          </cell>
          <cell r="D158" t="str">
            <v>IN-MH-MUM-WR1-0277-Nariman Point</v>
          </cell>
          <cell r="E158" t="str">
            <v>Nariman Point</v>
          </cell>
          <cell r="F158" t="str">
            <v>Maharastra_Mumbai</v>
          </cell>
        </row>
        <row r="159">
          <cell r="B159">
            <v>281</v>
          </cell>
          <cell r="C159">
            <v>7997993020</v>
          </cell>
          <cell r="D159" t="str">
            <v>IN-MH-MUM-WR1-0281-Asangaon</v>
          </cell>
          <cell r="E159" t="str">
            <v>AsanGoaon</v>
          </cell>
          <cell r="F159" t="str">
            <v>Maharastra_Mumbai</v>
          </cell>
        </row>
        <row r="160">
          <cell r="B160">
            <v>284</v>
          </cell>
          <cell r="C160">
            <v>7997993034</v>
          </cell>
          <cell r="D160" t="str">
            <v>IN-MH-MUM-WR1-0284-Pacific Heights</v>
          </cell>
          <cell r="E160" t="str">
            <v>Pacific Heights</v>
          </cell>
          <cell r="F160" t="str">
            <v>Maharastra_Mumbai</v>
          </cell>
        </row>
        <row r="161">
          <cell r="B161">
            <v>285</v>
          </cell>
          <cell r="C161">
            <v>2017000067</v>
          </cell>
          <cell r="D161" t="str">
            <v>IN-MH-MUM-WR1-0285-Avishkar Scion</v>
          </cell>
          <cell r="E161" t="str">
            <v>AvishKarnatakar Scion</v>
          </cell>
          <cell r="F161" t="str">
            <v>Maharastra_Mumbai</v>
          </cell>
        </row>
        <row r="162">
          <cell r="B162">
            <v>294</v>
          </cell>
          <cell r="C162">
            <v>9951948193</v>
          </cell>
          <cell r="D162" t="str">
            <v>IN-MH-MUM-WR1-0294-VileParle East</v>
          </cell>
          <cell r="E162" t="str">
            <v>VileParle East</v>
          </cell>
          <cell r="F162" t="str">
            <v>Maharastra_Mumbai</v>
          </cell>
        </row>
        <row r="163">
          <cell r="B163">
            <v>295</v>
          </cell>
          <cell r="C163">
            <v>2018000089</v>
          </cell>
          <cell r="D163" t="str">
            <v>IN-MH-MUM-WR1-0295-Nalasopara</v>
          </cell>
          <cell r="E163" t="str">
            <v>Nalasopara</v>
          </cell>
          <cell r="F163" t="str">
            <v>Maharastra_Mumbai</v>
          </cell>
        </row>
        <row r="164">
          <cell r="B164">
            <v>297</v>
          </cell>
          <cell r="C164">
            <v>9676102377</v>
          </cell>
          <cell r="D164" t="str">
            <v>IN-MH-MUM-WR1-0297-SeaWoods Grand Central</v>
          </cell>
          <cell r="E164" t="str">
            <v>SeaWoods Grand Central</v>
          </cell>
          <cell r="F164" t="str">
            <v>Maharastra_Mumbai</v>
          </cell>
        </row>
        <row r="165">
          <cell r="B165">
            <v>299</v>
          </cell>
          <cell r="C165">
            <v>2017000024</v>
          </cell>
          <cell r="D165" t="str">
            <v>IN-MH-MUM-WR1-0299-SumitAristas Satacruz</v>
          </cell>
          <cell r="E165" t="str">
            <v>SumitAristas Satacruz</v>
          </cell>
          <cell r="F165" t="str">
            <v>Maharastra_Mumbai</v>
          </cell>
        </row>
        <row r="166">
          <cell r="B166">
            <v>304</v>
          </cell>
          <cell r="C166">
            <v>2018000028</v>
          </cell>
          <cell r="D166" t="str">
            <v>IN-MH-MUM-WR1-0304-OrangePark Indore</v>
          </cell>
          <cell r="E166" t="str">
            <v>OrangePark Indore</v>
          </cell>
          <cell r="F166" t="str">
            <v>Maharastra_Mumbai</v>
          </cell>
        </row>
        <row r="167">
          <cell r="B167">
            <v>305</v>
          </cell>
          <cell r="C167">
            <v>2017000022</v>
          </cell>
          <cell r="D167" t="str">
            <v>IN-MH-MUM-WR1-0305-MagnetMall Bhandup</v>
          </cell>
          <cell r="E167" t="str">
            <v>MagnetMall Bhandup</v>
          </cell>
          <cell r="F167" t="str">
            <v>Maharastra_Mumbai</v>
          </cell>
        </row>
        <row r="168">
          <cell r="B168">
            <v>309</v>
          </cell>
          <cell r="C168">
            <v>2020000053</v>
          </cell>
          <cell r="D168" t="str">
            <v>IN-MH-MUM-WR1-0309-Arihant Ghatkopar</v>
          </cell>
          <cell r="E168" t="str">
            <v>Arihant Ghatkopar</v>
          </cell>
          <cell r="F168" t="str">
            <v>Maharastra_Mumbai</v>
          </cell>
        </row>
        <row r="169">
          <cell r="B169">
            <v>310</v>
          </cell>
          <cell r="C169">
            <v>2018000001</v>
          </cell>
          <cell r="D169" t="str">
            <v>IN-MH-MUM-WR1-0310-Khalapur</v>
          </cell>
          <cell r="E169" t="str">
            <v>Khalapur</v>
          </cell>
          <cell r="F169" t="str">
            <v>Maharastra_Mumbai</v>
          </cell>
        </row>
        <row r="170">
          <cell r="B170">
            <v>319</v>
          </cell>
          <cell r="C170">
            <v>2018000025</v>
          </cell>
          <cell r="D170" t="str">
            <v>IN-MH-MUM-WR1-0319-Dombivili East</v>
          </cell>
          <cell r="E170" t="str">
            <v>Dombivili East</v>
          </cell>
          <cell r="F170" t="str">
            <v>Maharastra_Mumbai</v>
          </cell>
        </row>
        <row r="171">
          <cell r="B171">
            <v>320</v>
          </cell>
          <cell r="C171">
            <v>2018000027</v>
          </cell>
          <cell r="D171" t="str">
            <v>IN-MH-MUM-WR1-0320-Haloli Village Palghar</v>
          </cell>
          <cell r="E171" t="str">
            <v>Haloli Village Palghar</v>
          </cell>
          <cell r="F171" t="str">
            <v>Maharastra_Mumbai</v>
          </cell>
        </row>
        <row r="172">
          <cell r="B172">
            <v>335</v>
          </cell>
          <cell r="C172">
            <v>2018000109</v>
          </cell>
          <cell r="D172" t="str">
            <v>IN-MH-MUM-WR1-0335-LnT Seawoods</v>
          </cell>
          <cell r="E172" t="str">
            <v>LnT Seawoods</v>
          </cell>
          <cell r="F172" t="str">
            <v>Maharastra_Mumbai</v>
          </cell>
        </row>
        <row r="173">
          <cell r="B173">
            <v>336</v>
          </cell>
          <cell r="C173">
            <v>2018000107</v>
          </cell>
          <cell r="D173" t="str">
            <v>IN-MH-MUM-WR1-0336-Korum Mall Thane</v>
          </cell>
          <cell r="E173" t="str">
            <v>Korum Mall Thane</v>
          </cell>
          <cell r="F173" t="str">
            <v>Maharastra_Mumbai</v>
          </cell>
        </row>
        <row r="174">
          <cell r="B174">
            <v>342</v>
          </cell>
          <cell r="C174">
            <v>2019000020</v>
          </cell>
          <cell r="D174" t="str">
            <v>IN-MH-MUM-WR1-0342-Igatpuri</v>
          </cell>
          <cell r="E174" t="str">
            <v>IGoatpuri</v>
          </cell>
          <cell r="F174" t="str">
            <v>Maharastra_Mumbai</v>
          </cell>
        </row>
        <row r="175">
          <cell r="B175">
            <v>343</v>
          </cell>
          <cell r="C175">
            <v>2019000121</v>
          </cell>
          <cell r="D175" t="str">
            <v>IN-MH-MUM-WR1-0343-Nirmaan Heights</v>
          </cell>
          <cell r="E175" t="str">
            <v>Nirmaan Heights</v>
          </cell>
          <cell r="F175" t="str">
            <v>Maharastra_Mumbai</v>
          </cell>
        </row>
        <row r="176">
          <cell r="B176">
            <v>344</v>
          </cell>
          <cell r="C176">
            <v>2019000030</v>
          </cell>
          <cell r="D176" t="str">
            <v>IN-MH-MUM-WR1-0344-Unique Mall Thane</v>
          </cell>
          <cell r="E176" t="str">
            <v>Unique Mall Thane</v>
          </cell>
          <cell r="F176" t="str">
            <v>Maharastra_Mumbai</v>
          </cell>
        </row>
        <row r="177">
          <cell r="B177">
            <v>345</v>
          </cell>
          <cell r="C177">
            <v>2019000049</v>
          </cell>
          <cell r="D177" t="str">
            <v>IN-MH-MUM-WR1-0345-ChurchGate</v>
          </cell>
          <cell r="E177" t="str">
            <v>ChurchGoate</v>
          </cell>
          <cell r="F177" t="str">
            <v>Maharastra_Mumbai</v>
          </cell>
        </row>
        <row r="178">
          <cell r="B178">
            <v>356</v>
          </cell>
          <cell r="C178">
            <v>2019000096</v>
          </cell>
          <cell r="D178" t="str">
            <v>IN-MH-MUM-WR1-0356-Khalapur Toll Plaza</v>
          </cell>
          <cell r="E178" t="str">
            <v>Khalapur Toll Plaza</v>
          </cell>
          <cell r="F178" t="str">
            <v>Maharastra_Mumbai</v>
          </cell>
        </row>
        <row r="179">
          <cell r="B179">
            <v>357</v>
          </cell>
          <cell r="C179">
            <v>2019000082</v>
          </cell>
          <cell r="D179" t="str">
            <v>IN-MH-MUM-WR1-0357-Bhendi Bazaar</v>
          </cell>
          <cell r="E179" t="str">
            <v>Bhendi Bazaar</v>
          </cell>
          <cell r="F179" t="str">
            <v>Maharastra_Mumbai</v>
          </cell>
        </row>
        <row r="180">
          <cell r="B180">
            <v>361</v>
          </cell>
          <cell r="C180">
            <v>2019000129</v>
          </cell>
          <cell r="D180" t="str">
            <v>IN-MH-MUM-WR1-0361-Splendor Borivali</v>
          </cell>
          <cell r="E180" t="str">
            <v>Splendor Borivali</v>
          </cell>
          <cell r="F180" t="str">
            <v>Maharastra_Mumbai</v>
          </cell>
        </row>
        <row r="181">
          <cell r="B181">
            <v>366</v>
          </cell>
          <cell r="C181">
            <v>2019000114</v>
          </cell>
          <cell r="D181" t="str">
            <v>IN-MH-MUM-WR1-0366-Kohinoor Dadar</v>
          </cell>
          <cell r="E181" t="str">
            <v>Kohinoor Dadar</v>
          </cell>
          <cell r="F181" t="str">
            <v>Maharastra_Mumbai</v>
          </cell>
        </row>
        <row r="182">
          <cell r="B182">
            <v>369</v>
          </cell>
          <cell r="C182">
            <v>2019000127</v>
          </cell>
          <cell r="D182" t="str">
            <v>IN-MH-MUM-WR1-0369-Badlapur</v>
          </cell>
          <cell r="E182" t="str">
            <v>Badlapur</v>
          </cell>
          <cell r="F182" t="str">
            <v>Maharastra_Mumbai</v>
          </cell>
        </row>
        <row r="183">
          <cell r="B183">
            <v>370</v>
          </cell>
          <cell r="C183">
            <v>2019000134</v>
          </cell>
          <cell r="D183" t="str">
            <v>IN-MH-MUM-WR1-0370-Vashi Raghuleela</v>
          </cell>
          <cell r="E183" t="str">
            <v>Vashi Raghuleela</v>
          </cell>
          <cell r="F183" t="str">
            <v>Maharastra_Mumbai</v>
          </cell>
        </row>
        <row r="184">
          <cell r="B184">
            <v>376</v>
          </cell>
          <cell r="C184">
            <v>2020000039</v>
          </cell>
          <cell r="D184" t="str">
            <v>IN-MH-MUM-WR1-0376-T2 Mumbai</v>
          </cell>
          <cell r="E184" t="str">
            <v>T2 Mumbaibai</v>
          </cell>
          <cell r="F184" t="str">
            <v>Maharastra_Mumbai</v>
          </cell>
        </row>
        <row r="185">
          <cell r="B185">
            <v>7658</v>
          </cell>
          <cell r="C185">
            <v>7658949900</v>
          </cell>
          <cell r="D185" t="str">
            <v>IN-MH-MUM-WR1-7658-Shalimar</v>
          </cell>
          <cell r="E185" t="str">
            <v>Shalimar</v>
          </cell>
          <cell r="F185" t="str">
            <v>Maharastra_Mumbai</v>
          </cell>
        </row>
        <row r="186">
          <cell r="B186" t="str">
            <v>DE20</v>
          </cell>
          <cell r="C186">
            <v>7997993021</v>
          </cell>
          <cell r="D186" t="str">
            <v>IN-MH-MUM-WR1-DE20-Ghatkopar</v>
          </cell>
          <cell r="E186" t="str">
            <v>Ghatkopar</v>
          </cell>
          <cell r="F186" t="str">
            <v>Maharastra_Mumbai</v>
          </cell>
        </row>
        <row r="187">
          <cell r="B187">
            <v>11</v>
          </cell>
          <cell r="C187">
            <v>9666093127</v>
          </cell>
          <cell r="D187" t="str">
            <v>IN-MH-PUN-WR1-0011-JM Road</v>
          </cell>
          <cell r="E187" t="str">
            <v>JM Road</v>
          </cell>
          <cell r="F187" t="str">
            <v>Maharastra_Pune</v>
          </cell>
        </row>
        <row r="188">
          <cell r="B188">
            <v>27</v>
          </cell>
          <cell r="C188">
            <v>7658951114</v>
          </cell>
          <cell r="D188" t="str">
            <v>IN-MH-PUN-WR1-0027-Marigold</v>
          </cell>
          <cell r="E188" t="str">
            <v>Marigold</v>
          </cell>
          <cell r="F188" t="str">
            <v>Maharastra_Pune</v>
          </cell>
        </row>
        <row r="189">
          <cell r="B189">
            <v>31</v>
          </cell>
          <cell r="C189">
            <v>9133382099</v>
          </cell>
          <cell r="D189" t="str">
            <v>IN-MH-PUN-WR1-0031-Kothrud</v>
          </cell>
          <cell r="E189" t="str">
            <v>Kothrud</v>
          </cell>
          <cell r="F189" t="str">
            <v>Maharastra_Pune</v>
          </cell>
        </row>
        <row r="190">
          <cell r="B190">
            <v>33</v>
          </cell>
          <cell r="C190">
            <v>9666093103</v>
          </cell>
          <cell r="D190" t="str">
            <v>IN-MH-PUN-WR1-0033-Nasik</v>
          </cell>
          <cell r="E190" t="str">
            <v>Nasik</v>
          </cell>
          <cell r="F190" t="str">
            <v>Maharastra_Pune</v>
          </cell>
        </row>
        <row r="191">
          <cell r="B191">
            <v>34</v>
          </cell>
          <cell r="C191">
            <v>9133382103</v>
          </cell>
          <cell r="D191" t="str">
            <v>IN-MH-PUN-WR1-0034-SGS Mall</v>
          </cell>
          <cell r="E191" t="str">
            <v>SGS Mall</v>
          </cell>
          <cell r="F191" t="str">
            <v>Maharastra_Pune</v>
          </cell>
        </row>
        <row r="192">
          <cell r="B192">
            <v>40</v>
          </cell>
          <cell r="C192">
            <v>9666093258</v>
          </cell>
          <cell r="D192" t="str">
            <v>IN-MH-PUN-WR1-0040-Aundh</v>
          </cell>
          <cell r="E192" t="str">
            <v>Aundh</v>
          </cell>
          <cell r="F192" t="str">
            <v>Maharastra_Pune</v>
          </cell>
        </row>
        <row r="193">
          <cell r="B193">
            <v>43</v>
          </cell>
          <cell r="C193">
            <v>9666093184</v>
          </cell>
          <cell r="D193" t="str">
            <v>IN-MH-PUN-WR1-0043-PCMC</v>
          </cell>
          <cell r="E193" t="str">
            <v>PCMC</v>
          </cell>
          <cell r="F193" t="str">
            <v>Maharastra_Pune</v>
          </cell>
        </row>
        <row r="194">
          <cell r="B194">
            <v>54</v>
          </cell>
          <cell r="C194">
            <v>9666092275</v>
          </cell>
          <cell r="D194" t="str">
            <v>IN-MH-PUN-WR1-0054-HinjeWadi</v>
          </cell>
          <cell r="E194" t="str">
            <v>HinjeWadi</v>
          </cell>
          <cell r="F194" t="str">
            <v>Maharastra_Pune</v>
          </cell>
        </row>
        <row r="195">
          <cell r="B195">
            <v>64</v>
          </cell>
          <cell r="C195">
            <v>9666093054</v>
          </cell>
          <cell r="D195" t="str">
            <v>IN-MH-PUN-WR1-0064-Sacred world</v>
          </cell>
          <cell r="E195" t="str">
            <v>Sacred world</v>
          </cell>
          <cell r="F195" t="str">
            <v>Maharastra_Pune</v>
          </cell>
        </row>
        <row r="196">
          <cell r="B196">
            <v>65</v>
          </cell>
          <cell r="C196">
            <v>9666093062</v>
          </cell>
          <cell r="D196" t="str">
            <v>IN-MH-PUN-WR1-0065-Kolhapur Highway</v>
          </cell>
          <cell r="E196" t="str">
            <v>Kolhapur Highway</v>
          </cell>
          <cell r="F196" t="str">
            <v>Maharastra_Pune</v>
          </cell>
        </row>
        <row r="197">
          <cell r="B197">
            <v>87</v>
          </cell>
          <cell r="C197">
            <v>9666092371</v>
          </cell>
          <cell r="D197" t="str">
            <v>IN-MH-PUN-WR1-0087-Khedshivapur</v>
          </cell>
          <cell r="E197" t="str">
            <v>Khedshivapur</v>
          </cell>
          <cell r="F197" t="str">
            <v>Maharastra_Pune</v>
          </cell>
        </row>
        <row r="198">
          <cell r="B198">
            <v>120</v>
          </cell>
          <cell r="C198">
            <v>9666092148</v>
          </cell>
          <cell r="D198" t="str">
            <v>IN-MH-PUN-WR1-0120-Paud Road</v>
          </cell>
          <cell r="E198" t="str">
            <v>Paud Road</v>
          </cell>
          <cell r="F198" t="str">
            <v>Maharastra_Pune</v>
          </cell>
        </row>
        <row r="199">
          <cell r="B199">
            <v>129</v>
          </cell>
          <cell r="C199">
            <v>9666092634</v>
          </cell>
          <cell r="D199" t="str">
            <v>IN-MH-PUN-WR1-0129-Lonawala Square</v>
          </cell>
          <cell r="E199" t="str">
            <v>Lonawala Square</v>
          </cell>
          <cell r="F199" t="str">
            <v>Maharastra_Pune</v>
          </cell>
        </row>
        <row r="200">
          <cell r="B200">
            <v>130</v>
          </cell>
          <cell r="C200">
            <v>7997993049</v>
          </cell>
          <cell r="D200" t="str">
            <v>IN-MH-PUN-WR1-0130-Megamart Dapodi</v>
          </cell>
          <cell r="E200" t="str">
            <v>MeGoamart Dapodi</v>
          </cell>
          <cell r="F200" t="str">
            <v>Maharastra_Pune</v>
          </cell>
        </row>
        <row r="201">
          <cell r="B201">
            <v>141</v>
          </cell>
          <cell r="C201">
            <v>9666092556</v>
          </cell>
          <cell r="D201" t="str">
            <v>IN-MH-PUN-WR1-0141-BPCL Talegoan</v>
          </cell>
          <cell r="E201" t="str">
            <v>BPCL Talegoan</v>
          </cell>
          <cell r="F201" t="str">
            <v>Maharastra_Pune</v>
          </cell>
        </row>
        <row r="202">
          <cell r="B202">
            <v>144</v>
          </cell>
          <cell r="C202">
            <v>2018000082</v>
          </cell>
          <cell r="D202" t="str">
            <v>IN-MH-PUN-WR1-0144-CentralMall Pune</v>
          </cell>
          <cell r="E202" t="str">
            <v>CentralMall Punee</v>
          </cell>
          <cell r="F202" t="str">
            <v>Maharastra_Pune</v>
          </cell>
        </row>
        <row r="203">
          <cell r="B203">
            <v>150</v>
          </cell>
          <cell r="C203">
            <v>9666092038</v>
          </cell>
          <cell r="D203" t="str">
            <v>IN-MH-PUN-WR1-0150-Thergoan</v>
          </cell>
          <cell r="E203" t="str">
            <v>Thergoan</v>
          </cell>
          <cell r="F203" t="str">
            <v>Maharastra_Pune</v>
          </cell>
        </row>
        <row r="204">
          <cell r="B204">
            <v>164</v>
          </cell>
          <cell r="C204">
            <v>7997993045</v>
          </cell>
          <cell r="D204" t="str">
            <v>IN-MH-PUN-WR1-0164-Rahatani</v>
          </cell>
          <cell r="E204" t="str">
            <v>Rahatani</v>
          </cell>
          <cell r="F204" t="str">
            <v>Maharastra_Pune</v>
          </cell>
        </row>
        <row r="205">
          <cell r="B205">
            <v>208</v>
          </cell>
          <cell r="C205">
            <v>9666092915</v>
          </cell>
          <cell r="D205" t="str">
            <v>IN-MH-PUN-WR1-0208-Loni Kalbhor</v>
          </cell>
          <cell r="E205" t="str">
            <v>Loni Karnatakalbhor</v>
          </cell>
          <cell r="F205" t="str">
            <v>Maharastra_Pune</v>
          </cell>
        </row>
        <row r="206">
          <cell r="B206">
            <v>214</v>
          </cell>
          <cell r="C206">
            <v>7997993046</v>
          </cell>
          <cell r="D206" t="str">
            <v>IN-MH-PUN-WR1-0214-Simhagad Road</v>
          </cell>
          <cell r="E206" t="str">
            <v>SiMaharastraaGoad Road</v>
          </cell>
          <cell r="F206" t="str">
            <v>Maharastra_Pune</v>
          </cell>
        </row>
        <row r="207">
          <cell r="B207">
            <v>217</v>
          </cell>
          <cell r="C207">
            <v>7658943300</v>
          </cell>
          <cell r="D207" t="str">
            <v>IN-MH-PUN-WR1-0217-Aurangabad</v>
          </cell>
          <cell r="E207" t="str">
            <v>AuranGoabad</v>
          </cell>
          <cell r="F207" t="str">
            <v>Maharastra_Pune</v>
          </cell>
        </row>
        <row r="208">
          <cell r="B208">
            <v>221</v>
          </cell>
          <cell r="C208">
            <v>7997993050</v>
          </cell>
          <cell r="D208" t="str">
            <v>IN-MH-PUN-WR1-0221-Patil City Mall</v>
          </cell>
          <cell r="E208" t="str">
            <v>Patil City Mall</v>
          </cell>
          <cell r="F208" t="str">
            <v>Maharastra_Pune</v>
          </cell>
        </row>
        <row r="209">
          <cell r="B209">
            <v>231</v>
          </cell>
          <cell r="C209">
            <v>7997993047</v>
          </cell>
          <cell r="D209" t="str">
            <v>IN-MH-PUN-WR1-0231-Poorva Heights</v>
          </cell>
          <cell r="E209" t="str">
            <v>Poorva Heights</v>
          </cell>
          <cell r="F209" t="str">
            <v>Maharastra_Pune</v>
          </cell>
        </row>
        <row r="210">
          <cell r="B210">
            <v>232</v>
          </cell>
          <cell r="C210">
            <v>7658952220</v>
          </cell>
          <cell r="D210" t="str">
            <v>IN-MH-PUN-WR1-0232-Warji</v>
          </cell>
          <cell r="E210" t="str">
            <v>Warji</v>
          </cell>
          <cell r="F210" t="str">
            <v>Maharastra_Pune</v>
          </cell>
        </row>
        <row r="211">
          <cell r="B211">
            <v>242</v>
          </cell>
          <cell r="C211">
            <v>7997993048</v>
          </cell>
          <cell r="D211" t="str">
            <v>IN-MH-PUN-WR1-0242-Sonali</v>
          </cell>
          <cell r="E211" t="str">
            <v>Sonali</v>
          </cell>
          <cell r="F211" t="str">
            <v>Maharastra_Pune</v>
          </cell>
        </row>
        <row r="212">
          <cell r="B212">
            <v>249</v>
          </cell>
          <cell r="C212">
            <v>9951949851</v>
          </cell>
          <cell r="D212" t="str">
            <v>IN-MH-PUN-WR1-0249-Sholapur</v>
          </cell>
          <cell r="E212" t="str">
            <v>Sholapur</v>
          </cell>
          <cell r="F212" t="str">
            <v>Maharastra_Pune</v>
          </cell>
        </row>
        <row r="213">
          <cell r="B213">
            <v>250</v>
          </cell>
          <cell r="C213">
            <v>9951948430</v>
          </cell>
          <cell r="D213" t="str">
            <v>IN-MH-PUN-WR1-0250-Magneto Mall</v>
          </cell>
          <cell r="E213" t="str">
            <v>Magneto Mall</v>
          </cell>
          <cell r="F213" t="str">
            <v>Maharastra_Pune</v>
          </cell>
        </row>
        <row r="214">
          <cell r="B214">
            <v>253</v>
          </cell>
          <cell r="C214">
            <v>9951947837</v>
          </cell>
          <cell r="D214" t="str">
            <v>IN-MH-PUN-WR1-0253-Nasik2</v>
          </cell>
          <cell r="E214" t="str">
            <v>Nasik2</v>
          </cell>
          <cell r="F214" t="str">
            <v>Maharastra_Pune</v>
          </cell>
        </row>
        <row r="215">
          <cell r="B215">
            <v>256</v>
          </cell>
          <cell r="C215">
            <v>9951945817</v>
          </cell>
          <cell r="D215" t="str">
            <v>IN-MH-PUN-WR1-0256-Ambegoan</v>
          </cell>
          <cell r="E215" t="str">
            <v>Ambegoan</v>
          </cell>
          <cell r="F215" t="str">
            <v>Maharastra_Pune</v>
          </cell>
        </row>
        <row r="216">
          <cell r="B216">
            <v>291</v>
          </cell>
          <cell r="C216">
            <v>7997993043</v>
          </cell>
          <cell r="D216" t="str">
            <v>IN-MH-PUN-WR1-0291-Ambuja Mall</v>
          </cell>
          <cell r="E216" t="str">
            <v>Ambuja Mall</v>
          </cell>
          <cell r="F216" t="str">
            <v>Maharastra_Pune</v>
          </cell>
        </row>
        <row r="217">
          <cell r="B217">
            <v>302</v>
          </cell>
          <cell r="C217">
            <v>2017000023</v>
          </cell>
          <cell r="D217" t="str">
            <v>IN-MH-PUN-WR1-0302-Ozarde FoodMall</v>
          </cell>
          <cell r="E217" t="str">
            <v>Ozarde FoodMall</v>
          </cell>
          <cell r="F217" t="str">
            <v>Maharastra_Pune</v>
          </cell>
        </row>
        <row r="218">
          <cell r="B218">
            <v>326</v>
          </cell>
          <cell r="C218">
            <v>2018000088</v>
          </cell>
          <cell r="D218" t="str">
            <v>IN-MH-PUN-WR1-0326-Kharadi</v>
          </cell>
          <cell r="E218" t="str">
            <v>Kharadi</v>
          </cell>
          <cell r="F218" t="str">
            <v>Maharastra_Pune</v>
          </cell>
        </row>
        <row r="219">
          <cell r="B219">
            <v>333</v>
          </cell>
          <cell r="C219">
            <v>2018000096</v>
          </cell>
          <cell r="D219" t="str">
            <v>IN-MH-PUN-WR1-0333-Wagoli</v>
          </cell>
          <cell r="E219" t="str">
            <v>Wagoli</v>
          </cell>
          <cell r="F219" t="str">
            <v>Maharastra_Pune</v>
          </cell>
        </row>
        <row r="220">
          <cell r="B220">
            <v>334</v>
          </cell>
          <cell r="C220">
            <v>2019000007</v>
          </cell>
          <cell r="D220" t="str">
            <v>IN-MH-PUN-WR1-0334-Trillium Mall Nagpur</v>
          </cell>
          <cell r="E220" t="str">
            <v>Trillium Mall Nagpur</v>
          </cell>
          <cell r="F220" t="str">
            <v>Maharastra_Pune</v>
          </cell>
        </row>
        <row r="221">
          <cell r="B221">
            <v>358</v>
          </cell>
          <cell r="C221">
            <v>2019000101</v>
          </cell>
          <cell r="D221" t="str">
            <v>IN-MH-PUN-WR1-0358-ProzoneMall Aurangabad</v>
          </cell>
          <cell r="E221" t="str">
            <v>ProzoneMall AuranGoabad</v>
          </cell>
          <cell r="F221" t="str">
            <v>Maharastra_Pune</v>
          </cell>
        </row>
        <row r="222">
          <cell r="B222">
            <v>359</v>
          </cell>
          <cell r="C222">
            <v>2019000139</v>
          </cell>
          <cell r="D222" t="str">
            <v>IN-MH-PUN-WR1-0359-Poonam Chamber</v>
          </cell>
          <cell r="E222" t="str">
            <v>Poonam Chamber</v>
          </cell>
          <cell r="F222" t="str">
            <v>Maharastra_Pune</v>
          </cell>
        </row>
        <row r="223">
          <cell r="B223">
            <v>363</v>
          </cell>
          <cell r="C223">
            <v>2019000120</v>
          </cell>
          <cell r="D223" t="str">
            <v>IN-MH-PUN-WR1-0363-Blue Ridge Hinjewadi</v>
          </cell>
          <cell r="E223" t="str">
            <v>Blue Ridge Hinjewadi</v>
          </cell>
          <cell r="F223" t="str">
            <v>Maharastra_Pune</v>
          </cell>
        </row>
        <row r="224">
          <cell r="B224">
            <v>365</v>
          </cell>
          <cell r="C224">
            <v>2020000006</v>
          </cell>
          <cell r="D224" t="str">
            <v>IN-MH-PUN-WR1-0365-ELPRO Mall</v>
          </cell>
          <cell r="E224" t="str">
            <v>ELPRO Mall</v>
          </cell>
          <cell r="F224" t="str">
            <v>Maharastra_Pune</v>
          </cell>
        </row>
        <row r="225">
          <cell r="B225" t="str">
            <v>DORA</v>
          </cell>
          <cell r="C225">
            <v>8886618890</v>
          </cell>
          <cell r="D225" t="str">
            <v>IN-MH-PUN-WR1-DORA-Dorabjee Mall</v>
          </cell>
          <cell r="E225" t="str">
            <v>Dorabjee Mall</v>
          </cell>
          <cell r="F225" t="str">
            <v>Maharastra_Pune</v>
          </cell>
        </row>
        <row r="226">
          <cell r="B226" t="str">
            <v>G262</v>
          </cell>
          <cell r="C226">
            <v>9951082951</v>
          </cell>
          <cell r="D226" t="str">
            <v>IN-MH-PUN-WR1-G262-MCDonaldMall Goa</v>
          </cell>
          <cell r="E226" t="str">
            <v>MCDonaldMall Goa</v>
          </cell>
          <cell r="F226" t="str">
            <v>Maharastra_Pune</v>
          </cell>
        </row>
        <row r="227">
          <cell r="B227" t="str">
            <v>M292</v>
          </cell>
          <cell r="C227">
            <v>2017000003</v>
          </cell>
          <cell r="D227" t="str">
            <v>IN-MH-PUN-WR-M292-Amonara Town</v>
          </cell>
          <cell r="E227" t="str">
            <v>Amonara Town</v>
          </cell>
          <cell r="F227" t="str">
            <v>Maharastra_Pune</v>
          </cell>
        </row>
        <row r="228">
          <cell r="B228">
            <v>42</v>
          </cell>
          <cell r="C228">
            <v>2018000007</v>
          </cell>
          <cell r="D228" t="str">
            <v>IN-TG-HYD-SR1-0042-Prasads Imax</v>
          </cell>
          <cell r="E228" t="str">
            <v>Prasads Imax</v>
          </cell>
          <cell r="F228" t="str">
            <v>Telangana_Hyderabad</v>
          </cell>
        </row>
        <row r="229">
          <cell r="B229">
            <v>47</v>
          </cell>
          <cell r="C229">
            <v>9666090841</v>
          </cell>
          <cell r="D229" t="str">
            <v>IN-TG-HYD-SR1-0047-Karkhana</v>
          </cell>
          <cell r="E229" t="str">
            <v>Karnatakarkhana</v>
          </cell>
          <cell r="F229" t="str">
            <v>Telangana_Hyderabad</v>
          </cell>
        </row>
        <row r="230">
          <cell r="B230">
            <v>60</v>
          </cell>
          <cell r="C230">
            <v>7729986540</v>
          </cell>
          <cell r="D230" t="str">
            <v>IN-TG-HYD-SR1-0060-ASRaoNagar</v>
          </cell>
          <cell r="E230" t="str">
            <v>ASRaoNaGoar</v>
          </cell>
          <cell r="F230" t="str">
            <v>Telangana_Hyderabad</v>
          </cell>
        </row>
        <row r="231">
          <cell r="B231">
            <v>69</v>
          </cell>
          <cell r="C231">
            <v>9133382098</v>
          </cell>
          <cell r="D231" t="str">
            <v>IN-TG-HYD-SR1-0069-GMR Hyd</v>
          </cell>
          <cell r="E231" t="str">
            <v>GMR Hyderabad</v>
          </cell>
          <cell r="F231" t="str">
            <v>Telangana_Hyderabad</v>
          </cell>
        </row>
        <row r="232">
          <cell r="B232">
            <v>91</v>
          </cell>
          <cell r="C232">
            <v>2018000009</v>
          </cell>
          <cell r="D232" t="str">
            <v>IN-TG-HYD-SR1-0091-Inorbit Mall</v>
          </cell>
          <cell r="E232" t="str">
            <v>Inorbit Mall</v>
          </cell>
          <cell r="F232" t="str">
            <v>Telangana_Hyderabad</v>
          </cell>
        </row>
        <row r="233">
          <cell r="B233">
            <v>101</v>
          </cell>
          <cell r="C233">
            <v>7729986536</v>
          </cell>
          <cell r="D233" t="str">
            <v>IN-TG-HYD-SR1-0101-SDRoad SecBad</v>
          </cell>
          <cell r="E233" t="str">
            <v>SDRoad SecBad</v>
          </cell>
          <cell r="F233" t="str">
            <v>Telangana_Hyderabad</v>
          </cell>
        </row>
        <row r="234">
          <cell r="B234">
            <v>105</v>
          </cell>
          <cell r="C234">
            <v>9676110586</v>
          </cell>
          <cell r="D234" t="str">
            <v>IN-TG-HYD-SR1-0105-Himayathnagar</v>
          </cell>
          <cell r="E234" t="str">
            <v>HimayathnaGoar</v>
          </cell>
          <cell r="F234" t="str">
            <v>Telangana_Hyderabad</v>
          </cell>
        </row>
        <row r="235">
          <cell r="B235">
            <v>134</v>
          </cell>
          <cell r="C235">
            <v>9666090253</v>
          </cell>
          <cell r="D235" t="str">
            <v>IN-TG-HYD-SR1-0134-Tolichowki</v>
          </cell>
          <cell r="E235" t="str">
            <v>Tolichowki</v>
          </cell>
          <cell r="F235" t="str">
            <v>Telangana_Hyderabad</v>
          </cell>
        </row>
        <row r="236">
          <cell r="B236">
            <v>138</v>
          </cell>
          <cell r="C236">
            <v>7997993035</v>
          </cell>
          <cell r="D236" t="str">
            <v>IN-TG-HYD-SR1-0138-Hitech City</v>
          </cell>
          <cell r="E236" t="str">
            <v>Hitech City</v>
          </cell>
          <cell r="F236" t="str">
            <v>Telangana_Hyderabad</v>
          </cell>
        </row>
        <row r="237">
          <cell r="B237">
            <v>152</v>
          </cell>
          <cell r="C237">
            <v>2018000008</v>
          </cell>
          <cell r="D237" t="str">
            <v>IN-TG-HYD-SR1-0152-Central Mall</v>
          </cell>
          <cell r="E237" t="str">
            <v>Central Mall</v>
          </cell>
          <cell r="F237" t="str">
            <v>Telangana_Hyderabad</v>
          </cell>
        </row>
        <row r="238">
          <cell r="B238">
            <v>169</v>
          </cell>
          <cell r="C238">
            <v>7729986541</v>
          </cell>
          <cell r="D238" t="str">
            <v>IN-TG-HYD-SR1-0169-SIS Mall</v>
          </cell>
          <cell r="E238" t="str">
            <v>SIS Mall</v>
          </cell>
          <cell r="F238" t="str">
            <v>Telangana_Hyderabad</v>
          </cell>
        </row>
        <row r="239">
          <cell r="B239">
            <v>191</v>
          </cell>
          <cell r="C239">
            <v>7997993036</v>
          </cell>
          <cell r="D239" t="str">
            <v>IN-TG-HYD-SR1-0191-Mehdipatnam</v>
          </cell>
          <cell r="E239" t="str">
            <v>MehdipaTamilNaduam</v>
          </cell>
          <cell r="F239" t="str">
            <v>Telangana_Hyderabad</v>
          </cell>
        </row>
        <row r="240">
          <cell r="B240">
            <v>197</v>
          </cell>
          <cell r="C240">
            <v>2018000006</v>
          </cell>
          <cell r="D240" t="str">
            <v>IN-TG-HYD-SR1-0197-Manjeera Mall</v>
          </cell>
          <cell r="E240" t="str">
            <v>Manjeera Mall</v>
          </cell>
          <cell r="F240" t="str">
            <v>Telangana_Hyderabad</v>
          </cell>
        </row>
        <row r="241">
          <cell r="B241">
            <v>206</v>
          </cell>
          <cell r="C241">
            <v>7997993037</v>
          </cell>
          <cell r="D241" t="str">
            <v>IN-TG-HYD-SR1-0206-Gaganpahad</v>
          </cell>
          <cell r="E241" t="str">
            <v>GoaGoanpahad</v>
          </cell>
          <cell r="F241" t="str">
            <v>Telangana_Hyderabad</v>
          </cell>
        </row>
        <row r="242">
          <cell r="B242">
            <v>226</v>
          </cell>
          <cell r="C242">
            <v>7997993038</v>
          </cell>
          <cell r="D242" t="str">
            <v>IN-TG-HYD-SR1-0226-Uppal</v>
          </cell>
          <cell r="E242" t="str">
            <v>Uppal</v>
          </cell>
          <cell r="F242" t="str">
            <v>Telangana_Hyderabad</v>
          </cell>
        </row>
        <row r="243">
          <cell r="B243">
            <v>240</v>
          </cell>
          <cell r="C243">
            <v>7997993039</v>
          </cell>
          <cell r="D243" t="str">
            <v>IN-TG-HYD-SR1-0240-Appaji Nagar</v>
          </cell>
          <cell r="E243" t="str">
            <v>ApPanjimi NaGoar</v>
          </cell>
          <cell r="F243" t="str">
            <v>Telangana_Hyderabad</v>
          </cell>
        </row>
        <row r="244">
          <cell r="B244">
            <v>246</v>
          </cell>
          <cell r="C244">
            <v>9951083071</v>
          </cell>
          <cell r="D244" t="str">
            <v>IN-TG-HYD-SR1-0246-SujanaForum Mall</v>
          </cell>
          <cell r="E244" t="str">
            <v>SujanaForum Mall</v>
          </cell>
          <cell r="F244" t="str">
            <v>Telangana_Hyderabad</v>
          </cell>
        </row>
        <row r="245">
          <cell r="B245">
            <v>254</v>
          </cell>
          <cell r="C245">
            <v>9951950071</v>
          </cell>
          <cell r="D245" t="str">
            <v>IN-TG-HYD-SR1-0254-LB Nagar</v>
          </cell>
          <cell r="E245" t="str">
            <v>LB NaGoar</v>
          </cell>
          <cell r="F245" t="str">
            <v>Telangana_Hyderabad</v>
          </cell>
        </row>
        <row r="246">
          <cell r="B246">
            <v>255</v>
          </cell>
          <cell r="C246">
            <v>9951945673</v>
          </cell>
          <cell r="D246" t="str">
            <v>IN-TG-HYD-SR1-0255-Nellore</v>
          </cell>
          <cell r="E246" t="str">
            <v>Nellore</v>
          </cell>
          <cell r="F246" t="str">
            <v>Telangana_Hyderabad</v>
          </cell>
        </row>
        <row r="247">
          <cell r="B247">
            <v>271</v>
          </cell>
          <cell r="C247">
            <v>9951945297</v>
          </cell>
          <cell r="D247" t="str">
            <v>IN-TG-HYD-SR1-0271-Vijayawada</v>
          </cell>
          <cell r="E247" t="str">
            <v>Vijayawada</v>
          </cell>
          <cell r="F247" t="str">
            <v>Telangana_Hyderabad</v>
          </cell>
        </row>
        <row r="248">
          <cell r="B248">
            <v>272</v>
          </cell>
          <cell r="C248">
            <v>9133382095</v>
          </cell>
          <cell r="D248" t="str">
            <v>IN-TG-HYD-SR1-0272-Namishree</v>
          </cell>
          <cell r="E248" t="str">
            <v>Namishree</v>
          </cell>
          <cell r="F248" t="str">
            <v>Telangana_Hyderabad</v>
          </cell>
        </row>
        <row r="249">
          <cell r="B249">
            <v>298</v>
          </cell>
          <cell r="C249">
            <v>2017000018</v>
          </cell>
          <cell r="D249" t="str">
            <v>IN-TG-HYD-SR1-0298-CMR Vizag</v>
          </cell>
          <cell r="E249" t="str">
            <v>CMR Vizag</v>
          </cell>
          <cell r="F249" t="str">
            <v>Telangana_Hyderabad</v>
          </cell>
        </row>
        <row r="250">
          <cell r="B250">
            <v>321</v>
          </cell>
          <cell r="C250">
            <v>2018000063</v>
          </cell>
          <cell r="D250" t="str">
            <v>IN-TG-HYD-SR1-0321-MPM Mall Abids</v>
          </cell>
          <cell r="E250" t="str">
            <v>MPM Mall Abids</v>
          </cell>
          <cell r="F250" t="str">
            <v>Telangana_Hyderabad</v>
          </cell>
        </row>
        <row r="251">
          <cell r="B251">
            <v>322</v>
          </cell>
          <cell r="C251">
            <v>2018000053</v>
          </cell>
          <cell r="D251" t="str">
            <v>IN-TG-HYD-SR1-0322-Jubilee Hills</v>
          </cell>
          <cell r="E251" t="str">
            <v>Jubilee Hills</v>
          </cell>
          <cell r="F251" t="str">
            <v>Telangana_Hyderabad</v>
          </cell>
        </row>
        <row r="252">
          <cell r="B252">
            <v>324</v>
          </cell>
          <cell r="C252">
            <v>2018000086</v>
          </cell>
          <cell r="D252" t="str">
            <v>IN-TG-HYD-SR1-0324-Kompally</v>
          </cell>
          <cell r="E252" t="str">
            <v>Kompally</v>
          </cell>
          <cell r="F252" t="str">
            <v>Telangana_Hyderabad</v>
          </cell>
        </row>
        <row r="253">
          <cell r="B253">
            <v>325</v>
          </cell>
          <cell r="C253">
            <v>2018000085</v>
          </cell>
          <cell r="D253" t="str">
            <v>IN-TG-HYD-SR1-0325-Kakinada</v>
          </cell>
          <cell r="E253" t="str">
            <v>Karnatakakinada</v>
          </cell>
          <cell r="F253" t="str">
            <v>Telangana_Hyderabad</v>
          </cell>
        </row>
        <row r="254">
          <cell r="B254">
            <v>332</v>
          </cell>
          <cell r="C254">
            <v>2019000083</v>
          </cell>
          <cell r="D254" t="str">
            <v>IN-TG-HYD-SR1-0332-GSM MAll Miyapur</v>
          </cell>
          <cell r="E254" t="str">
            <v>GSM MAll Miyapur</v>
          </cell>
          <cell r="F254" t="str">
            <v>Telangana_Hyderabad</v>
          </cell>
        </row>
        <row r="255">
          <cell r="B255">
            <v>338</v>
          </cell>
          <cell r="C255">
            <v>2019000011</v>
          </cell>
          <cell r="D255" t="str">
            <v>IN-TG-HYD-SR1-0338-BNR SV Mall Tirupati</v>
          </cell>
          <cell r="E255" t="str">
            <v>BNR SV Mall Tirupati</v>
          </cell>
          <cell r="F255" t="str">
            <v>Telangana_Hyderabad</v>
          </cell>
        </row>
        <row r="256">
          <cell r="B256">
            <v>340</v>
          </cell>
          <cell r="C256">
            <v>2019000013</v>
          </cell>
          <cell r="D256" t="str">
            <v>IN-TG-HYD-SR1-0340-SarathCity LG 4-Floor</v>
          </cell>
          <cell r="E256" t="str">
            <v>SarathCity LG 4</v>
          </cell>
          <cell r="F256" t="str">
            <v>Telangana_Hyderabad</v>
          </cell>
        </row>
        <row r="257">
          <cell r="B257">
            <v>341</v>
          </cell>
          <cell r="C257">
            <v>2019000012</v>
          </cell>
          <cell r="D257" t="str">
            <v>IN-TG-HYD-SR1-0341-SarathCity LG G-Floor</v>
          </cell>
          <cell r="E257" t="str">
            <v>SarathCity LG G</v>
          </cell>
          <cell r="F257" t="str">
            <v>Telangana_Hyderabad</v>
          </cell>
        </row>
        <row r="258">
          <cell r="B258">
            <v>353</v>
          </cell>
          <cell r="C258">
            <v>2019000093</v>
          </cell>
          <cell r="D258" t="str">
            <v>IN-TG-HYD-SR1-0353-DSL Mall Uppal</v>
          </cell>
          <cell r="E258" t="str">
            <v>DSL Mall Uppal</v>
          </cell>
          <cell r="F258" t="str">
            <v>Telangana_Hyderabad</v>
          </cell>
        </row>
        <row r="259">
          <cell r="B259">
            <v>283</v>
          </cell>
          <cell r="C259">
            <v>2016000003</v>
          </cell>
          <cell r="D259" t="str">
            <v>IN-TN-CHN-SR-0283-Vivira Mall</v>
          </cell>
          <cell r="E259" t="str">
            <v>Vivira Mall</v>
          </cell>
          <cell r="F259" t="str">
            <v>TamilNadu_Chennai</v>
          </cell>
        </row>
        <row r="260">
          <cell r="B260">
            <v>83</v>
          </cell>
          <cell r="C260">
            <v>9666087824</v>
          </cell>
          <cell r="D260" t="str">
            <v>IN-TN-CHN-SR1-0083-Anna Nagar</v>
          </cell>
          <cell r="E260" t="str">
            <v>Anna NaGoar</v>
          </cell>
          <cell r="F260" t="str">
            <v>TamilNadu_Chennai</v>
          </cell>
        </row>
        <row r="261">
          <cell r="B261">
            <v>90</v>
          </cell>
          <cell r="C261">
            <v>9666089162</v>
          </cell>
          <cell r="D261" t="str">
            <v>IN-TN-CHN-SR1-0090-Grand Arcade</v>
          </cell>
          <cell r="E261" t="str">
            <v>Grand Arcade</v>
          </cell>
          <cell r="F261" t="str">
            <v>TamilNadu_Chennai</v>
          </cell>
        </row>
        <row r="262">
          <cell r="B262">
            <v>146</v>
          </cell>
          <cell r="C262">
            <v>2018000079</v>
          </cell>
          <cell r="D262" t="str">
            <v>IN-TN-CHN-SR1-0146-Fun Mall Coimbatore</v>
          </cell>
          <cell r="E262" t="str">
            <v>Fun Mall Coimbatore</v>
          </cell>
          <cell r="F262" t="str">
            <v>TamilNadu_Chennai</v>
          </cell>
        </row>
        <row r="263">
          <cell r="B263">
            <v>154</v>
          </cell>
          <cell r="C263">
            <v>9666087360</v>
          </cell>
          <cell r="D263" t="str">
            <v>IN-TN-CHN-SR1-0154-Kilpauk</v>
          </cell>
          <cell r="E263" t="str">
            <v>Kilpauk</v>
          </cell>
          <cell r="F263" t="str">
            <v>TamilNadu_Chennai</v>
          </cell>
        </row>
        <row r="264">
          <cell r="B264">
            <v>159</v>
          </cell>
          <cell r="C264">
            <v>9666089326</v>
          </cell>
          <cell r="D264" t="str">
            <v>IN-TN-CHN-SR1-0159-OMR</v>
          </cell>
          <cell r="E264" t="str">
            <v>OMR</v>
          </cell>
          <cell r="F264" t="str">
            <v>TamilNadu_Chennai</v>
          </cell>
        </row>
        <row r="265">
          <cell r="B265">
            <v>172</v>
          </cell>
          <cell r="C265">
            <v>9666087937</v>
          </cell>
          <cell r="D265" t="str">
            <v>IN-TN-CHN-SR1-0172-Arcot Road</v>
          </cell>
          <cell r="E265" t="str">
            <v>Arcot Road</v>
          </cell>
          <cell r="F265" t="str">
            <v>TamilNadu_Chennai</v>
          </cell>
        </row>
        <row r="266">
          <cell r="B266">
            <v>177</v>
          </cell>
          <cell r="C266">
            <v>9666089015</v>
          </cell>
          <cell r="D266" t="str">
            <v>IN-TN-CHN-SR1-0177-Ashok Nagar</v>
          </cell>
          <cell r="E266" t="str">
            <v>Ashok NaGoar</v>
          </cell>
          <cell r="F266" t="str">
            <v>TamilNadu_Chennai</v>
          </cell>
        </row>
        <row r="267">
          <cell r="B267">
            <v>211</v>
          </cell>
          <cell r="C267">
            <v>2017000007</v>
          </cell>
          <cell r="D267" t="str">
            <v>IN-TN-CHN-SR1-0211-Adyar</v>
          </cell>
          <cell r="E267" t="str">
            <v>Adyar</v>
          </cell>
          <cell r="F267" t="str">
            <v>TamilNadu_Chennai</v>
          </cell>
        </row>
        <row r="268">
          <cell r="B268">
            <v>268</v>
          </cell>
          <cell r="C268">
            <v>9951082941</v>
          </cell>
          <cell r="D268" t="str">
            <v>IN-TN-CHN-SR1-0268-Spencer Plaza</v>
          </cell>
          <cell r="E268" t="str">
            <v>Spencer Plaza</v>
          </cell>
          <cell r="F268" t="str">
            <v>TamilNadu_Chennai</v>
          </cell>
        </row>
        <row r="269">
          <cell r="B269">
            <v>286</v>
          </cell>
          <cell r="C269">
            <v>2017000063</v>
          </cell>
          <cell r="D269" t="str">
            <v>IN-TN-CHN-SR1-0286-Nazarathpet</v>
          </cell>
          <cell r="E269" t="str">
            <v>Nazarathpet</v>
          </cell>
          <cell r="F269" t="str">
            <v>TamilNadu_Chennai</v>
          </cell>
        </row>
        <row r="270">
          <cell r="B270">
            <v>287</v>
          </cell>
          <cell r="C270">
            <v>9133382105</v>
          </cell>
          <cell r="D270" t="str">
            <v>IN-TN-CHN-SR1-0287-Maraimalai Nagar</v>
          </cell>
          <cell r="E270" t="str">
            <v>Maraimalai NaGoar</v>
          </cell>
          <cell r="F270" t="str">
            <v>TamilNadu_Chennai</v>
          </cell>
        </row>
        <row r="271">
          <cell r="B271">
            <v>316</v>
          </cell>
          <cell r="C271">
            <v>2018000062</v>
          </cell>
          <cell r="D271" t="str">
            <v>IN-TN-CHN-SR1-0316-VR Mall Koyambedu</v>
          </cell>
          <cell r="E271" t="str">
            <v>VR Mall Koyambedu</v>
          </cell>
          <cell r="F271" t="str">
            <v>TamilNadu_Chennai</v>
          </cell>
        </row>
        <row r="272">
          <cell r="B272">
            <v>323</v>
          </cell>
          <cell r="C272">
            <v>2018000050</v>
          </cell>
          <cell r="D272" t="str">
            <v>IN-TN-CHN-SR1-0323-ProvidenceMall Pondi</v>
          </cell>
          <cell r="E272" t="str">
            <v>ProvidenceMall Pondi</v>
          </cell>
          <cell r="F272" t="str">
            <v>TamilNadu_Chennai</v>
          </cell>
        </row>
        <row r="273">
          <cell r="B273">
            <v>331</v>
          </cell>
          <cell r="C273">
            <v>2018000102</v>
          </cell>
          <cell r="D273" t="str">
            <v>IN-TN-CHN-SR1-0331-PondiBazaar Tnagar</v>
          </cell>
          <cell r="E273" t="str">
            <v>PondiBazaar TamilNaduaGoar</v>
          </cell>
          <cell r="F273" t="str">
            <v>TamilNadu_Chennai</v>
          </cell>
        </row>
        <row r="274">
          <cell r="B274">
            <v>346</v>
          </cell>
          <cell r="C274">
            <v>2019000051</v>
          </cell>
          <cell r="D274" t="str">
            <v>IN-TN-CHN-SR1-0346-ECR Palavakkam</v>
          </cell>
          <cell r="E274" t="str">
            <v>ECR PalavakKarnatakam</v>
          </cell>
          <cell r="F274" t="str">
            <v>TamilNadu_Chennai</v>
          </cell>
        </row>
        <row r="275">
          <cell r="B275">
            <v>350</v>
          </cell>
          <cell r="C275">
            <v>2019000111</v>
          </cell>
          <cell r="D275" t="str">
            <v>IN-TN-CHN-SR1-0350-OMR GIRE Thoraipakkam</v>
          </cell>
          <cell r="E275" t="str">
            <v>OMR GIRE ThoraipakKarnatakam</v>
          </cell>
          <cell r="F275" t="str">
            <v>TamilNadu_Chennai</v>
          </cell>
        </row>
        <row r="276">
          <cell r="B276">
            <v>351</v>
          </cell>
          <cell r="C276">
            <v>2019000086</v>
          </cell>
          <cell r="D276" t="str">
            <v>IN-TN-CHN-SR1-0351-Perungalathur</v>
          </cell>
          <cell r="E276" t="str">
            <v>PerunGoalathur</v>
          </cell>
          <cell r="F276" t="str">
            <v>TamilNadu_Chennai</v>
          </cell>
        </row>
        <row r="277">
          <cell r="B277" t="str">
            <v>T289</v>
          </cell>
          <cell r="C277">
            <v>2017000020</v>
          </cell>
          <cell r="D277" t="str">
            <v>IN-TN-CHN-SR1-T289-Prozone Mall</v>
          </cell>
          <cell r="E277" t="str">
            <v>Prozone Mall</v>
          </cell>
          <cell r="F277" t="str">
            <v>TamilNadu_Chennai</v>
          </cell>
        </row>
        <row r="279">
          <cell r="C27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veetha Medical College"/>
      <sheetName val="SKS"/>
      <sheetName val="Smilax Laboratories"/>
      <sheetName val="Taco Bell"/>
      <sheetName val="TATA Motors Finance"/>
      <sheetName val="Work Avenue 315"/>
      <sheetName val="Yashodha Hospitals"/>
    </sheetNames>
    <sheetDataSet>
      <sheetData sheetId="0">
        <row r="1">
          <cell r="B1" t="str">
            <v>Cell Id</v>
          </cell>
          <cell r="C1" t="str">
            <v>Station Id</v>
          </cell>
          <cell r="D1" t="str">
            <v>Station Name</v>
          </cell>
          <cell r="E1" t="str">
            <v>Site Name</v>
          </cell>
          <cell r="F1" t="str">
            <v>Station Location</v>
          </cell>
        </row>
        <row r="2">
          <cell r="B2">
            <v>290</v>
          </cell>
          <cell r="C2">
            <v>7997993044</v>
          </cell>
          <cell r="D2" t="str">
            <v>IN-GA-PAJ-WR1-0290-Calangute</v>
          </cell>
          <cell r="E2" t="str">
            <v>Calangute</v>
          </cell>
          <cell r="F2" t="str">
            <v>Goa_Panjim</v>
          </cell>
        </row>
        <row r="3">
          <cell r="B3">
            <v>348</v>
          </cell>
          <cell r="C3">
            <v>2019000047</v>
          </cell>
          <cell r="D3" t="str">
            <v>IN-GA-PAJ-WR1-0348-Miramar Goa</v>
          </cell>
          <cell r="E3" t="str">
            <v>Miramar Goa</v>
          </cell>
          <cell r="F3" t="str">
            <v>Goa_Panjim</v>
          </cell>
        </row>
        <row r="4">
          <cell r="B4">
            <v>26</v>
          </cell>
          <cell r="C4">
            <v>2017000017</v>
          </cell>
          <cell r="D4" t="str">
            <v>IN-GJ-AHM-WR2-0026-Maninagar</v>
          </cell>
          <cell r="E4" t="str">
            <v>ManinaGoar</v>
          </cell>
          <cell r="F4" t="str">
            <v>Gujarat_Ahmedabad</v>
          </cell>
        </row>
        <row r="5">
          <cell r="B5">
            <v>38</v>
          </cell>
          <cell r="C5">
            <v>2017000026</v>
          </cell>
          <cell r="D5" t="str">
            <v>IN-GJ-AHM-WR2-0038-TNW Vadodara</v>
          </cell>
          <cell r="E5" t="str">
            <v>TamilNaduW Vadodara</v>
          </cell>
          <cell r="F5" t="str">
            <v>Gujarat_Ahmedabad</v>
          </cell>
        </row>
        <row r="6">
          <cell r="B6">
            <v>74</v>
          </cell>
          <cell r="C6">
            <v>2018000037</v>
          </cell>
          <cell r="D6" t="str">
            <v>IN-GJ-AHM-WR2-0074-ValentineMall Surat</v>
          </cell>
          <cell r="E6" t="str">
            <v>ValentineMall Surat</v>
          </cell>
          <cell r="F6" t="str">
            <v>Gujarat_Ahmedabad</v>
          </cell>
        </row>
        <row r="7">
          <cell r="B7">
            <v>84</v>
          </cell>
          <cell r="C7">
            <v>9666095106</v>
          </cell>
          <cell r="D7" t="str">
            <v>IN-GJ-AHM-WR2-0084-Empress City Center</v>
          </cell>
          <cell r="E7" t="str">
            <v>Empress City Center</v>
          </cell>
          <cell r="F7" t="str">
            <v>Gujarat_Ahmedabad</v>
          </cell>
        </row>
        <row r="8">
          <cell r="B8">
            <v>108</v>
          </cell>
          <cell r="C8">
            <v>2017000010</v>
          </cell>
          <cell r="D8" t="str">
            <v>IN-GJ-AHM-WR2-0108-Pegasus Prahalad Nagar</v>
          </cell>
          <cell r="E8" t="str">
            <v>PeGoasus Prahalad NaGoar</v>
          </cell>
          <cell r="F8" t="str">
            <v>Gujarat_Ahmedabad</v>
          </cell>
        </row>
        <row r="9">
          <cell r="B9">
            <v>156</v>
          </cell>
          <cell r="C9">
            <v>9676126688</v>
          </cell>
          <cell r="D9" t="str">
            <v>IN-GJ-AHM-WR2-0156-Kododara Surat</v>
          </cell>
          <cell r="E9" t="str">
            <v>Kododara Surat</v>
          </cell>
          <cell r="F9" t="str">
            <v>Gujarat_Ahmedabad</v>
          </cell>
        </row>
        <row r="10">
          <cell r="B10">
            <v>162</v>
          </cell>
          <cell r="C10">
            <v>2017000014</v>
          </cell>
          <cell r="D10" t="str">
            <v>IN-GJ-AHM-WR2-0162-CG Road Panchvati</v>
          </cell>
          <cell r="E10" t="str">
            <v>CG Road Panchvati</v>
          </cell>
          <cell r="F10" t="str">
            <v>Gujarat_Ahmedabad</v>
          </cell>
        </row>
        <row r="11">
          <cell r="B11">
            <v>168</v>
          </cell>
          <cell r="C11">
            <v>8498059360</v>
          </cell>
          <cell r="D11" t="str">
            <v>IN-GJ-AHM-WR2-0168-Millionaire Surat</v>
          </cell>
          <cell r="E11" t="str">
            <v>Millionaire Surat</v>
          </cell>
          <cell r="F11" t="str">
            <v>Gujarat_Ahmedabad</v>
          </cell>
        </row>
        <row r="12">
          <cell r="B12">
            <v>176</v>
          </cell>
          <cell r="C12">
            <v>2017000011</v>
          </cell>
          <cell r="D12" t="str">
            <v>IN-GJ-AHM-WR2-0176-Science City</v>
          </cell>
          <cell r="E12" t="str">
            <v>Science City</v>
          </cell>
          <cell r="F12" t="str">
            <v>Gujarat_Ahmedabad</v>
          </cell>
        </row>
        <row r="13">
          <cell r="B13">
            <v>188</v>
          </cell>
          <cell r="C13">
            <v>2017000013</v>
          </cell>
          <cell r="D13" t="str">
            <v>IN-GJ-AHM-WR2-0188-Chand Kheda</v>
          </cell>
          <cell r="E13" t="str">
            <v>Chand Kheda</v>
          </cell>
          <cell r="F13" t="str">
            <v>Gujarat_Ahmedabad</v>
          </cell>
        </row>
        <row r="14">
          <cell r="B14">
            <v>192</v>
          </cell>
          <cell r="C14">
            <v>9666098041</v>
          </cell>
          <cell r="D14" t="str">
            <v>IN-GJ-AHM-WR2-0192-SamaSavali Vadodara</v>
          </cell>
          <cell r="E14" t="str">
            <v>SamaSavali Vadodara</v>
          </cell>
          <cell r="F14" t="str">
            <v>Gujarat_Ahmedabad</v>
          </cell>
        </row>
        <row r="15">
          <cell r="B15">
            <v>199</v>
          </cell>
          <cell r="C15">
            <v>7658940002</v>
          </cell>
          <cell r="D15" t="str">
            <v>IN-GJ-AHM-WR2-0199-Kalawad Road Rajkot</v>
          </cell>
          <cell r="E15" t="str">
            <v>Karnatakalawad Road Rajkot</v>
          </cell>
          <cell r="F15" t="str">
            <v>Gujarat_Ahmedabad</v>
          </cell>
        </row>
        <row r="16">
          <cell r="B16">
            <v>203</v>
          </cell>
          <cell r="C16">
            <v>9666095260</v>
          </cell>
          <cell r="D16" t="str">
            <v>IN-GJ-AHM-WR2-0203-Gunjan Vapi</v>
          </cell>
          <cell r="E16" t="str">
            <v>Gunjan Vapi</v>
          </cell>
          <cell r="F16" t="str">
            <v>Gujarat_Ahmedabad</v>
          </cell>
        </row>
        <row r="17">
          <cell r="B17">
            <v>207</v>
          </cell>
          <cell r="C17">
            <v>2017000015</v>
          </cell>
          <cell r="D17" t="str">
            <v>IN-GJ-AHM-WR2-0207-Mehsana</v>
          </cell>
          <cell r="E17" t="str">
            <v>Mehsana</v>
          </cell>
          <cell r="F17" t="str">
            <v>Gujarat_Ahmedabad</v>
          </cell>
        </row>
        <row r="18">
          <cell r="B18">
            <v>219</v>
          </cell>
          <cell r="C18">
            <v>2017000009</v>
          </cell>
          <cell r="D18" t="str">
            <v>IN-GJ-AHM-WR2-0219-Wide Angle</v>
          </cell>
          <cell r="E18" t="str">
            <v>Wide Angle</v>
          </cell>
          <cell r="F18" t="str">
            <v>Gujarat_Ahmedabad</v>
          </cell>
        </row>
        <row r="19">
          <cell r="B19">
            <v>223</v>
          </cell>
          <cell r="C19">
            <v>2017000025</v>
          </cell>
          <cell r="D19" t="str">
            <v>IN-GJ-AHM-WR2-0223-Nadiad</v>
          </cell>
          <cell r="E19" t="str">
            <v>Nadiad</v>
          </cell>
          <cell r="F19" t="str">
            <v>Gujarat_Ahmedabad</v>
          </cell>
        </row>
        <row r="20">
          <cell r="B20">
            <v>243</v>
          </cell>
          <cell r="C20">
            <v>7729986542</v>
          </cell>
          <cell r="D20" t="str">
            <v>IN-GJ-AHM-WR2-0243-Baruch</v>
          </cell>
          <cell r="E20" t="str">
            <v>Baruch</v>
          </cell>
          <cell r="F20" t="str">
            <v>Gujarat_Ahmedabad</v>
          </cell>
        </row>
        <row r="21">
          <cell r="B21">
            <v>260</v>
          </cell>
          <cell r="C21">
            <v>9951953492</v>
          </cell>
          <cell r="D21" t="str">
            <v>IN-GJ-AHM-WR2-0260-Mark House</v>
          </cell>
          <cell r="E21" t="str">
            <v>Mark House</v>
          </cell>
          <cell r="F21" t="str">
            <v>Gujarat_Ahmedabad</v>
          </cell>
        </row>
        <row r="22">
          <cell r="B22">
            <v>261</v>
          </cell>
          <cell r="C22">
            <v>9951953598</v>
          </cell>
          <cell r="D22" t="str">
            <v>IN-GJ-AHM-WR2-0261-Kamaraj Surat</v>
          </cell>
          <cell r="E22" t="str">
            <v>Karnatakamaraj Surat</v>
          </cell>
          <cell r="F22" t="str">
            <v>Gujarat_Ahmedabad</v>
          </cell>
        </row>
        <row r="23">
          <cell r="B23">
            <v>269</v>
          </cell>
          <cell r="C23">
            <v>9676102713</v>
          </cell>
          <cell r="D23" t="str">
            <v>IN-GJ-AHM-WR2-0269-NikolPavilionMall</v>
          </cell>
          <cell r="E23" t="str">
            <v>NikolPavilionMall</v>
          </cell>
          <cell r="F23" t="str">
            <v>Gujarat_Ahmedabad</v>
          </cell>
        </row>
        <row r="24">
          <cell r="B24">
            <v>276</v>
          </cell>
          <cell r="C24">
            <v>9133382102</v>
          </cell>
          <cell r="D24" t="str">
            <v>IN-GJ-AHM-WR2-0276-Eva Mall</v>
          </cell>
          <cell r="E24" t="str">
            <v>Eva Mall</v>
          </cell>
          <cell r="F24" t="str">
            <v>Gujarat_Ahmedabad</v>
          </cell>
        </row>
        <row r="25">
          <cell r="B25">
            <v>278</v>
          </cell>
          <cell r="C25">
            <v>9133382109</v>
          </cell>
          <cell r="D25" t="str">
            <v>IN-GJ-AHM-WR2-0278-Deepak Mall Surat</v>
          </cell>
          <cell r="E25" t="str">
            <v>Deepak Mall Surat</v>
          </cell>
          <cell r="F25" t="str">
            <v>Gujarat_Ahmedabad</v>
          </cell>
        </row>
        <row r="26">
          <cell r="B26">
            <v>288</v>
          </cell>
          <cell r="C26">
            <v>2017000002</v>
          </cell>
          <cell r="D26" t="str">
            <v>IN-GJ-AHM-WR2-0288-Bapod L&amp;T</v>
          </cell>
          <cell r="E26" t="str">
            <v>Bapod L&amp;T</v>
          </cell>
          <cell r="F26" t="str">
            <v>Gujarat_Ahmedabad</v>
          </cell>
        </row>
        <row r="27">
          <cell r="B27">
            <v>303</v>
          </cell>
          <cell r="C27">
            <v>2018000020</v>
          </cell>
          <cell r="D27" t="str">
            <v>IN-GJ-AHM-WR2-0303-Yash Pinnacle</v>
          </cell>
          <cell r="E27" t="str">
            <v>Yash Pinnacle</v>
          </cell>
          <cell r="F27" t="str">
            <v>Gujarat_Ahmedabad</v>
          </cell>
        </row>
        <row r="28">
          <cell r="B28">
            <v>311</v>
          </cell>
          <cell r="C28">
            <v>2017000068</v>
          </cell>
          <cell r="D28" t="str">
            <v>IN-GJ-AHM-WR2-0311-VIP Road Surat</v>
          </cell>
          <cell r="E28" t="str">
            <v>VIP Road Surat</v>
          </cell>
          <cell r="F28" t="str">
            <v>Gujarat_Ahmedabad</v>
          </cell>
        </row>
        <row r="29">
          <cell r="B29">
            <v>312</v>
          </cell>
          <cell r="C29">
            <v>2017000064</v>
          </cell>
          <cell r="D29" t="str">
            <v>IN-GJ-AHM-WR2-0312-K10-Atlantis Vadodara</v>
          </cell>
          <cell r="E29" t="str">
            <v>K10</v>
          </cell>
          <cell r="F29" t="str">
            <v>Gujarat_Ahmedabad</v>
          </cell>
        </row>
        <row r="30">
          <cell r="B30">
            <v>313</v>
          </cell>
          <cell r="C30">
            <v>2017000065</v>
          </cell>
          <cell r="D30" t="str">
            <v>IN-GJ-AHM-WR2-0313-Indoor T12</v>
          </cell>
          <cell r="E30" t="str">
            <v>Indoor T12</v>
          </cell>
          <cell r="F30" t="str">
            <v>Gujarat_Ahmedabad</v>
          </cell>
        </row>
        <row r="31">
          <cell r="B31">
            <v>317</v>
          </cell>
          <cell r="C31">
            <v>2018000110</v>
          </cell>
          <cell r="D31" t="str">
            <v>IN-GJ-AHM-WR2-0317-Bhopal DT</v>
          </cell>
          <cell r="E31" t="str">
            <v>Bhopal DT</v>
          </cell>
          <cell r="F31" t="str">
            <v>Gujarat_Ahmedabad</v>
          </cell>
        </row>
        <row r="32">
          <cell r="B32">
            <v>318</v>
          </cell>
          <cell r="C32">
            <v>2018000026</v>
          </cell>
          <cell r="D32" t="str">
            <v>IN-GJ-AHM-WR2-0318-Anand Nagar</v>
          </cell>
          <cell r="E32" t="str">
            <v>Anand NaGoar</v>
          </cell>
          <cell r="F32" t="str">
            <v>Gujarat_Ahmedabad</v>
          </cell>
        </row>
        <row r="33">
          <cell r="B33">
            <v>329</v>
          </cell>
          <cell r="C33">
            <v>2018000090</v>
          </cell>
          <cell r="D33" t="str">
            <v>IN-GJ-AHM-WR2-0329-Rishab Circle Surat</v>
          </cell>
          <cell r="E33" t="str">
            <v>Rishab Circle Surat</v>
          </cell>
          <cell r="F33" t="str">
            <v>Gujarat_Ahmedabad</v>
          </cell>
        </row>
        <row r="34">
          <cell r="B34">
            <v>337</v>
          </cell>
          <cell r="C34">
            <v>2018000108</v>
          </cell>
          <cell r="D34" t="str">
            <v>IN-GJ-AHM-WR2-0337-RelianceMall Surat</v>
          </cell>
          <cell r="E34" t="str">
            <v>RelianceMall Surat</v>
          </cell>
          <cell r="F34" t="str">
            <v>Gujarat_Ahmedabad</v>
          </cell>
        </row>
        <row r="35">
          <cell r="B35">
            <v>349</v>
          </cell>
          <cell r="C35">
            <v>2019000046</v>
          </cell>
          <cell r="D35" t="str">
            <v>IN-GJ-AHM-WR2-0349-Gandhi Nagar</v>
          </cell>
          <cell r="E35" t="str">
            <v>Goandhi NaGoar</v>
          </cell>
          <cell r="F35" t="str">
            <v>Gujarat_Ahmedabad</v>
          </cell>
        </row>
        <row r="36">
          <cell r="B36">
            <v>352</v>
          </cell>
          <cell r="C36">
            <v>2019000095</v>
          </cell>
          <cell r="D36" t="str">
            <v>IN-GJ-AHM-WR2-0352-Bhayali Nilamber Trium</v>
          </cell>
          <cell r="E36" t="str">
            <v>Bhayali Nilamber Trium</v>
          </cell>
          <cell r="F36" t="str">
            <v>Gujarat_Ahmedabad</v>
          </cell>
        </row>
        <row r="37">
          <cell r="B37">
            <v>360</v>
          </cell>
          <cell r="C37">
            <v>2019000128</v>
          </cell>
          <cell r="D37" t="str">
            <v>IN-GJ-AHM-WR2-0360-NMR Mall Rajkot</v>
          </cell>
          <cell r="E37" t="str">
            <v>NMR Mall Rajkot</v>
          </cell>
          <cell r="F37" t="str">
            <v>Gujarat_Ahmedabad</v>
          </cell>
        </row>
        <row r="38">
          <cell r="B38">
            <v>368</v>
          </cell>
          <cell r="C38">
            <v>2019000112</v>
          </cell>
          <cell r="D38" t="str">
            <v>IN-GJ-AHM-WR2-0368-Shivalik Ahmedabad</v>
          </cell>
          <cell r="E38" t="str">
            <v>Shivalik Ahmedabad</v>
          </cell>
          <cell r="F38" t="str">
            <v>Gujarat_Ahmedabad</v>
          </cell>
        </row>
        <row r="39">
          <cell r="B39">
            <v>39</v>
          </cell>
          <cell r="C39">
            <v>9666091356</v>
          </cell>
          <cell r="D39" t="str">
            <v>IN-KA-BGL-SR1-0039-Brigade</v>
          </cell>
          <cell r="E39" t="str">
            <v>BriGoade</v>
          </cell>
          <cell r="F39" t="str">
            <v>Karnataka_Bangalore</v>
          </cell>
        </row>
        <row r="40">
          <cell r="B40">
            <v>51</v>
          </cell>
          <cell r="C40">
            <v>2019000042</v>
          </cell>
          <cell r="D40" t="str">
            <v>IN-KA-BGL-SR1-0051-RMZ Eco Space</v>
          </cell>
          <cell r="E40" t="str">
            <v>RMZ Eco Space</v>
          </cell>
          <cell r="F40" t="str">
            <v>Karnataka_Bangalore</v>
          </cell>
        </row>
        <row r="41">
          <cell r="B41">
            <v>66</v>
          </cell>
          <cell r="C41">
            <v>9666101791</v>
          </cell>
          <cell r="D41" t="str">
            <v>IN-KA-BGL-SR1-0066-Kasturba Road</v>
          </cell>
          <cell r="E41" t="str">
            <v>Karnatakasturba Road</v>
          </cell>
          <cell r="F41" t="str">
            <v>Karnataka_Bangalore</v>
          </cell>
        </row>
        <row r="42">
          <cell r="B42">
            <v>67</v>
          </cell>
          <cell r="C42">
            <v>2017000056</v>
          </cell>
          <cell r="D42" t="str">
            <v>IN-KA-BGL-SR1-0067-Channapatna</v>
          </cell>
          <cell r="E42" t="str">
            <v>ChannapaTamilNadua</v>
          </cell>
          <cell r="F42" t="str">
            <v>Karnataka_Bangalore</v>
          </cell>
        </row>
        <row r="43">
          <cell r="B43">
            <v>76</v>
          </cell>
          <cell r="C43">
            <v>7729986532</v>
          </cell>
          <cell r="D43" t="str">
            <v>IN-KA-BGL-SR1-0076-Bull Temple</v>
          </cell>
          <cell r="E43" t="str">
            <v>Bull Temple</v>
          </cell>
          <cell r="F43" t="str">
            <v>Karnataka_Bangalore</v>
          </cell>
        </row>
        <row r="44">
          <cell r="B44">
            <v>81</v>
          </cell>
          <cell r="C44">
            <v>7997993013</v>
          </cell>
          <cell r="D44" t="str">
            <v>IN-KA-BGL-SR1-0081-Kempfort</v>
          </cell>
          <cell r="E44" t="str">
            <v>Kempfort</v>
          </cell>
          <cell r="F44" t="str">
            <v>Karnataka_Bangalore</v>
          </cell>
        </row>
        <row r="45">
          <cell r="B45">
            <v>85</v>
          </cell>
          <cell r="C45">
            <v>9666090861</v>
          </cell>
          <cell r="D45" t="str">
            <v>IN-KA-BGL-SR1-0085-BEL Road</v>
          </cell>
          <cell r="E45" t="str">
            <v>BEL Road</v>
          </cell>
          <cell r="F45" t="str">
            <v>Karnataka_Bangalore</v>
          </cell>
        </row>
        <row r="46">
          <cell r="B46">
            <v>88</v>
          </cell>
          <cell r="C46">
            <v>7997993016</v>
          </cell>
          <cell r="D46" t="str">
            <v>IN-KA-BGL-SR1-0088-JP Central mall</v>
          </cell>
          <cell r="E46" t="str">
            <v>JP Central mall</v>
          </cell>
          <cell r="F46" t="str">
            <v>Karnataka_Bangalore</v>
          </cell>
        </row>
        <row r="47">
          <cell r="B47">
            <v>89</v>
          </cell>
          <cell r="C47">
            <v>9133382100</v>
          </cell>
          <cell r="D47" t="str">
            <v>IN-KA-BGL-SR1-0089-Arch Mall</v>
          </cell>
          <cell r="E47" t="str">
            <v>Arch Mall</v>
          </cell>
          <cell r="F47" t="str">
            <v>Karnataka_Bangalore</v>
          </cell>
        </row>
        <row r="48">
          <cell r="B48">
            <v>92</v>
          </cell>
          <cell r="C48">
            <v>9666098603</v>
          </cell>
          <cell r="D48" t="str">
            <v>IN-KA-BGL-SR1-0092-Peenya</v>
          </cell>
          <cell r="E48" t="str">
            <v>Peenya</v>
          </cell>
          <cell r="F48" t="str">
            <v>Karnataka_Bangalore</v>
          </cell>
        </row>
        <row r="49">
          <cell r="B49">
            <v>93</v>
          </cell>
          <cell r="C49">
            <v>2018000003</v>
          </cell>
          <cell r="D49" t="str">
            <v>IN-KA-BGL-SR1-0093-ForumMall Whitefield</v>
          </cell>
          <cell r="E49" t="str">
            <v>ForumMall Whitefield</v>
          </cell>
          <cell r="F49" t="str">
            <v>Karnataka_Bangalore</v>
          </cell>
        </row>
        <row r="50">
          <cell r="B50">
            <v>94</v>
          </cell>
          <cell r="C50">
            <v>9666098419</v>
          </cell>
          <cell r="D50" t="str">
            <v>IN-KA-BGL-SR1-0094-CMH2</v>
          </cell>
          <cell r="E50" t="str">
            <v>CMaharastra2</v>
          </cell>
          <cell r="F50" t="str">
            <v>Karnataka_Bangalore</v>
          </cell>
        </row>
        <row r="51">
          <cell r="B51">
            <v>96</v>
          </cell>
          <cell r="C51">
            <v>7729986534</v>
          </cell>
          <cell r="D51" t="str">
            <v>IN-KA-BGL-SR1-0096-Commercial Street</v>
          </cell>
          <cell r="E51" t="str">
            <v>Commercial Street</v>
          </cell>
          <cell r="F51" t="str">
            <v>Karnataka_Bangalore</v>
          </cell>
        </row>
        <row r="52">
          <cell r="B52">
            <v>100</v>
          </cell>
          <cell r="C52">
            <v>2017000058</v>
          </cell>
          <cell r="D52" t="str">
            <v>IN-KA-BGL-SR1-0100-Baseshwara Nagar</v>
          </cell>
          <cell r="E52" t="str">
            <v>Baseshwara NaGoar</v>
          </cell>
          <cell r="F52" t="str">
            <v>Karnataka_Bangalore</v>
          </cell>
        </row>
        <row r="53">
          <cell r="B53">
            <v>103</v>
          </cell>
          <cell r="C53">
            <v>9133382081</v>
          </cell>
          <cell r="D53" t="str">
            <v>IN-KA-BGL-SR1-0103-HSR Layout</v>
          </cell>
          <cell r="E53" t="str">
            <v>HSR Layout</v>
          </cell>
          <cell r="F53" t="str">
            <v>Karnataka_Bangalore</v>
          </cell>
        </row>
        <row r="54">
          <cell r="B54">
            <v>104</v>
          </cell>
          <cell r="C54">
            <v>7658937700</v>
          </cell>
          <cell r="D54" t="str">
            <v>IN-KA-BGL-SR1-0104-Jayanagar</v>
          </cell>
          <cell r="E54" t="str">
            <v>JayanaGoar</v>
          </cell>
          <cell r="F54" t="str">
            <v>Karnataka_Bangalore</v>
          </cell>
        </row>
        <row r="55">
          <cell r="B55">
            <v>106</v>
          </cell>
          <cell r="C55">
            <v>2017000016</v>
          </cell>
          <cell r="D55" t="str">
            <v>IN-KA-BGL-SR1-0106-Esteem Mall</v>
          </cell>
          <cell r="E55" t="str">
            <v>Esteem Mall</v>
          </cell>
          <cell r="F55" t="str">
            <v>Karnataka_Bangalore</v>
          </cell>
        </row>
        <row r="56">
          <cell r="B56">
            <v>111</v>
          </cell>
          <cell r="C56">
            <v>7997993014</v>
          </cell>
          <cell r="D56" t="str">
            <v>IN-KA-BGL-SR1-0111-Brookfeild</v>
          </cell>
          <cell r="E56" t="str">
            <v>Brookfeild</v>
          </cell>
          <cell r="F56" t="str">
            <v>Karnataka_Bangalore</v>
          </cell>
        </row>
        <row r="57">
          <cell r="B57">
            <v>114</v>
          </cell>
          <cell r="C57">
            <v>2017000001</v>
          </cell>
          <cell r="D57" t="str">
            <v>IN-KA-BGL-SR1-0114-Shoolagiri</v>
          </cell>
          <cell r="E57" t="str">
            <v>Shoolagiri</v>
          </cell>
          <cell r="F57" t="str">
            <v>Karnataka_Bangalore</v>
          </cell>
        </row>
        <row r="58">
          <cell r="B58">
            <v>117</v>
          </cell>
          <cell r="C58">
            <v>2017000055</v>
          </cell>
          <cell r="D58" t="str">
            <v>IN-KA-BGL-SR1-0117-Minakshi Mall</v>
          </cell>
          <cell r="E58" t="str">
            <v>Minakshi Mall</v>
          </cell>
          <cell r="F58" t="str">
            <v>Karnataka_Bangalore</v>
          </cell>
        </row>
        <row r="59">
          <cell r="B59">
            <v>123</v>
          </cell>
          <cell r="C59">
            <v>2017000053</v>
          </cell>
          <cell r="D59" t="str">
            <v>IN-KA-BGL-SR1-0123-Central Mall</v>
          </cell>
          <cell r="E59" t="str">
            <v>Central Mall</v>
          </cell>
          <cell r="F59" t="str">
            <v>Karnataka_Bangalore</v>
          </cell>
        </row>
        <row r="60">
          <cell r="B60">
            <v>124</v>
          </cell>
          <cell r="C60">
            <v>9666090751</v>
          </cell>
          <cell r="D60" t="str">
            <v>IN-KA-BGL-SR1-0124-Banashankari</v>
          </cell>
          <cell r="E60" t="str">
            <v>BanashanKarnatakari</v>
          </cell>
          <cell r="F60" t="str">
            <v>Karnataka_Bangalore</v>
          </cell>
        </row>
        <row r="61">
          <cell r="B61">
            <v>139</v>
          </cell>
          <cell r="C61">
            <v>9848350615</v>
          </cell>
          <cell r="D61" t="str">
            <v>IN-KA-BGL-SR1-0139-Kamanahalli</v>
          </cell>
          <cell r="E61" t="str">
            <v>Karnatakamanahalli</v>
          </cell>
          <cell r="F61" t="str">
            <v>Karnataka_Bangalore</v>
          </cell>
        </row>
        <row r="62">
          <cell r="B62">
            <v>140</v>
          </cell>
          <cell r="C62">
            <v>7997993011</v>
          </cell>
          <cell r="D62" t="str">
            <v>IN-KA-BGL-SR1-0140-Signature Mall</v>
          </cell>
          <cell r="E62" t="str">
            <v>Signature Mall</v>
          </cell>
          <cell r="F62" t="str">
            <v>Karnataka_Bangalore</v>
          </cell>
        </row>
        <row r="63">
          <cell r="B63">
            <v>147</v>
          </cell>
          <cell r="C63">
            <v>2017000052</v>
          </cell>
          <cell r="D63" t="str">
            <v>IN-KA-BGL-SR1-0147-Brigade OrionMall</v>
          </cell>
          <cell r="E63" t="str">
            <v>BriGoade OrionMall</v>
          </cell>
          <cell r="F63" t="str">
            <v>Karnataka_Bangalore</v>
          </cell>
        </row>
        <row r="64">
          <cell r="B64">
            <v>148</v>
          </cell>
          <cell r="C64">
            <v>2018000002</v>
          </cell>
          <cell r="D64" t="str">
            <v>IN-KA-BGL-SR1-0148-Inorbit Whitefield</v>
          </cell>
          <cell r="E64" t="str">
            <v>Inorbit Whitefield</v>
          </cell>
          <cell r="F64" t="str">
            <v>Karnataka_Bangalore</v>
          </cell>
        </row>
        <row r="65">
          <cell r="B65">
            <v>155</v>
          </cell>
          <cell r="C65">
            <v>2018000005</v>
          </cell>
          <cell r="D65" t="str">
            <v>IN-KA-BGL-SR1-0155-Vijaya Nagar</v>
          </cell>
          <cell r="E65" t="str">
            <v>Vijaya NaGoar</v>
          </cell>
          <cell r="F65" t="str">
            <v>Karnataka_Bangalore</v>
          </cell>
        </row>
        <row r="66">
          <cell r="B66">
            <v>157</v>
          </cell>
          <cell r="C66">
            <v>2017000051</v>
          </cell>
          <cell r="D66" t="str">
            <v>IN-KA-BGL-SR1-0157-Mantri Mall</v>
          </cell>
          <cell r="E66" t="str">
            <v>Mantri Mall</v>
          </cell>
          <cell r="F66" t="str">
            <v>Karnataka_Bangalore</v>
          </cell>
        </row>
        <row r="67">
          <cell r="B67">
            <v>166</v>
          </cell>
          <cell r="C67">
            <v>9666101726</v>
          </cell>
          <cell r="D67" t="str">
            <v>IN-KA-BGL-SR1-0166-JLB Mysore</v>
          </cell>
          <cell r="E67" t="str">
            <v>JLB Mysore</v>
          </cell>
          <cell r="F67" t="str">
            <v>Karnataka_Bangalore</v>
          </cell>
        </row>
        <row r="68">
          <cell r="B68">
            <v>180</v>
          </cell>
          <cell r="C68">
            <v>9133382082</v>
          </cell>
          <cell r="D68" t="str">
            <v>IN-KA-BGL-SR1-0180-Koramangala</v>
          </cell>
          <cell r="E68" t="str">
            <v>KoramanGoala</v>
          </cell>
          <cell r="F68" t="str">
            <v>Karnataka_Bangalore</v>
          </cell>
        </row>
        <row r="69">
          <cell r="B69">
            <v>184</v>
          </cell>
          <cell r="C69">
            <v>9666098645</v>
          </cell>
          <cell r="D69" t="str">
            <v>IN-KA-BGL-SR1-0184-Downtown Park</v>
          </cell>
          <cell r="E69" t="str">
            <v>Downtown Park</v>
          </cell>
          <cell r="F69" t="str">
            <v>Karnataka_Bangalore</v>
          </cell>
        </row>
        <row r="70">
          <cell r="B70">
            <v>189</v>
          </cell>
          <cell r="C70">
            <v>9666090857</v>
          </cell>
          <cell r="D70" t="str">
            <v>IN-KA-BGL-SR1-0189-BTM</v>
          </cell>
          <cell r="E70" t="str">
            <v>BTM</v>
          </cell>
          <cell r="F70" t="str">
            <v>Karnataka_Bangalore</v>
          </cell>
        </row>
        <row r="71">
          <cell r="B71">
            <v>194</v>
          </cell>
          <cell r="C71">
            <v>2017000047</v>
          </cell>
          <cell r="D71" t="str">
            <v>IN-KA-BGL-SR1-0194-Shobha Arcade RT Nagar</v>
          </cell>
          <cell r="E71" t="str">
            <v>Shobha Arcade RT NaGoar</v>
          </cell>
          <cell r="F71" t="str">
            <v>Karnataka_Bangalore</v>
          </cell>
        </row>
        <row r="72">
          <cell r="B72">
            <v>204</v>
          </cell>
          <cell r="C72">
            <v>2017000008</v>
          </cell>
          <cell r="D72" t="str">
            <v>IN-KA-BGL-SR1-0204-Sahakar Nagar</v>
          </cell>
          <cell r="E72" t="str">
            <v>SahaKarnatakar NaGoar</v>
          </cell>
          <cell r="F72" t="str">
            <v>Karnataka_Bangalore</v>
          </cell>
        </row>
        <row r="73">
          <cell r="B73">
            <v>209</v>
          </cell>
          <cell r="C73">
            <v>2017000054</v>
          </cell>
          <cell r="D73" t="str">
            <v>IN-KA-BGL-SR1-0209-J.P. Nagar</v>
          </cell>
          <cell r="E73" t="str">
            <v>J.P. NaGoar</v>
          </cell>
          <cell r="F73" t="str">
            <v>Karnataka_Bangalore</v>
          </cell>
        </row>
        <row r="74">
          <cell r="B74">
            <v>224</v>
          </cell>
          <cell r="C74">
            <v>2018000014</v>
          </cell>
          <cell r="D74" t="str">
            <v>IN-KA-BGL-SR1-0224-CityCenterMall Mangalore</v>
          </cell>
          <cell r="E74" t="str">
            <v>CityCenterMall ManGoalore</v>
          </cell>
          <cell r="F74" t="str">
            <v>Karnataka_Bangalore</v>
          </cell>
        </row>
        <row r="75">
          <cell r="B75">
            <v>225</v>
          </cell>
          <cell r="C75">
            <v>2018000015</v>
          </cell>
          <cell r="D75" t="str">
            <v>IN-KA-BGL-SR1-0225-ForumFizaMall Mangalore</v>
          </cell>
          <cell r="E75" t="str">
            <v>ForumFizaMall ManGoalore</v>
          </cell>
          <cell r="F75" t="str">
            <v>Karnataka_Bangalore</v>
          </cell>
        </row>
        <row r="76">
          <cell r="B76">
            <v>233</v>
          </cell>
          <cell r="C76">
            <v>7997993042</v>
          </cell>
          <cell r="D76" t="str">
            <v>IN-KA-BGL-SR1-0233-Hubbali</v>
          </cell>
          <cell r="E76" t="str">
            <v>Hubbali</v>
          </cell>
          <cell r="F76" t="str">
            <v>Karnataka_Bangalore</v>
          </cell>
        </row>
        <row r="77">
          <cell r="B77">
            <v>236</v>
          </cell>
          <cell r="C77">
            <v>2017000050</v>
          </cell>
          <cell r="D77" t="str">
            <v>IN-KA-BGL-SR1-0236-Elememts Mall</v>
          </cell>
          <cell r="E77" t="str">
            <v>Elememts Mall</v>
          </cell>
          <cell r="F77" t="str">
            <v>Karnataka_Bangalore</v>
          </cell>
        </row>
        <row r="78">
          <cell r="B78">
            <v>241</v>
          </cell>
          <cell r="C78">
            <v>2018000016</v>
          </cell>
          <cell r="D78" t="str">
            <v>IN-KA-BGL-SR1-0241-Mall Of Mysore</v>
          </cell>
          <cell r="E78" t="str">
            <v>Mall Of Mysore</v>
          </cell>
          <cell r="F78" t="str">
            <v>Karnataka_Bangalore</v>
          </cell>
        </row>
        <row r="79">
          <cell r="B79">
            <v>245</v>
          </cell>
          <cell r="C79">
            <v>9951952822</v>
          </cell>
          <cell r="D79" t="str">
            <v>IN-KA-BGL-SR1-0245-Orion Mall</v>
          </cell>
          <cell r="E79" t="str">
            <v>Orion Mall</v>
          </cell>
          <cell r="F79" t="str">
            <v>Karnataka_Bangalore</v>
          </cell>
        </row>
        <row r="80">
          <cell r="B80">
            <v>247</v>
          </cell>
          <cell r="C80">
            <v>8886618893</v>
          </cell>
          <cell r="D80" t="str">
            <v>IN-KA-BGL-SR1-0247-HighwayStar Kolar</v>
          </cell>
          <cell r="E80" t="str">
            <v>HighwayStar Kolar</v>
          </cell>
          <cell r="F80" t="str">
            <v>Karnataka_Bangalore</v>
          </cell>
        </row>
        <row r="81">
          <cell r="B81">
            <v>257</v>
          </cell>
          <cell r="C81">
            <v>9951947657</v>
          </cell>
          <cell r="D81" t="str">
            <v>IN-KA-BGL-SR1-0257-Ascendas</v>
          </cell>
          <cell r="E81" t="str">
            <v>Ascendas</v>
          </cell>
          <cell r="F81" t="str">
            <v>Karnataka_Bangalore</v>
          </cell>
        </row>
        <row r="82">
          <cell r="B82">
            <v>282</v>
          </cell>
          <cell r="C82">
            <v>2017000004</v>
          </cell>
          <cell r="D82" t="str">
            <v>IN-KA-BGL-SR1-0282-Whitefield VR Mall</v>
          </cell>
          <cell r="E82" t="str">
            <v>Whitefield VR Mall</v>
          </cell>
          <cell r="F82" t="str">
            <v>Karnataka_Bangalore</v>
          </cell>
        </row>
        <row r="83">
          <cell r="B83">
            <v>293</v>
          </cell>
          <cell r="C83">
            <v>2017000070</v>
          </cell>
          <cell r="D83" t="str">
            <v>IN-KA-BGL-SR1-0293-Electronic City</v>
          </cell>
          <cell r="E83" t="str">
            <v>Electronic City</v>
          </cell>
          <cell r="F83" t="str">
            <v>Karnataka_Bangalore</v>
          </cell>
        </row>
        <row r="84">
          <cell r="B84">
            <v>301</v>
          </cell>
          <cell r="C84">
            <v>2017000021</v>
          </cell>
          <cell r="D84" t="str">
            <v>IN-KA-BGL-SR1-0301-Vega City Mall</v>
          </cell>
          <cell r="E84" t="str">
            <v>VeGoa City Mall</v>
          </cell>
          <cell r="F84" t="str">
            <v>Karnataka_Bangalore</v>
          </cell>
        </row>
        <row r="85">
          <cell r="B85">
            <v>306</v>
          </cell>
          <cell r="C85">
            <v>2017000066</v>
          </cell>
          <cell r="D85" t="str">
            <v>IN-KA-BGL-SR1-0306-Manipal</v>
          </cell>
          <cell r="E85" t="str">
            <v>Manipal</v>
          </cell>
          <cell r="F85" t="str">
            <v>Karnataka_Bangalore</v>
          </cell>
        </row>
        <row r="86">
          <cell r="B86">
            <v>308</v>
          </cell>
          <cell r="C86">
            <v>2017000069</v>
          </cell>
          <cell r="D86" t="str">
            <v>IN-KA-BGL-SR1-0308-Forum Mysore</v>
          </cell>
          <cell r="E86" t="str">
            <v>Forum Mysore</v>
          </cell>
          <cell r="F86" t="str">
            <v>Karnataka_Bangalore</v>
          </cell>
        </row>
        <row r="87">
          <cell r="B87">
            <v>314</v>
          </cell>
          <cell r="C87">
            <v>2018000052</v>
          </cell>
          <cell r="D87" t="str">
            <v>IN-KA-BGL-SR1-0314-Soul Space ArenaMall</v>
          </cell>
          <cell r="E87" t="str">
            <v>Soul Space ArenaMall</v>
          </cell>
          <cell r="F87" t="str">
            <v>Karnataka_Bangalore</v>
          </cell>
        </row>
        <row r="88">
          <cell r="B88">
            <v>315</v>
          </cell>
          <cell r="C88">
            <v>2018000023</v>
          </cell>
          <cell r="D88" t="str">
            <v>IN-KA-BGL-SR1-0315-Kadugodi</v>
          </cell>
          <cell r="E88" t="str">
            <v>Karnatakadugodi</v>
          </cell>
          <cell r="F88" t="str">
            <v>Karnataka_Bangalore</v>
          </cell>
        </row>
        <row r="89">
          <cell r="B89">
            <v>328</v>
          </cell>
          <cell r="C89">
            <v>2018000097</v>
          </cell>
          <cell r="D89" t="str">
            <v>IN-KA-BGL-SR1-0328-Kukke Plaza</v>
          </cell>
          <cell r="E89" t="str">
            <v>Kukke Plaza</v>
          </cell>
          <cell r="F89" t="str">
            <v>Karnataka_Bangalore</v>
          </cell>
        </row>
        <row r="90">
          <cell r="B90">
            <v>339</v>
          </cell>
          <cell r="C90">
            <v>2019000035</v>
          </cell>
          <cell r="D90" t="str">
            <v>IN-KA-BGL-SR1-0339-Jupiter Mall</v>
          </cell>
          <cell r="E90" t="str">
            <v>Jupiter Mall</v>
          </cell>
          <cell r="F90" t="str">
            <v>Karnataka_Bangalore</v>
          </cell>
        </row>
        <row r="91">
          <cell r="B91">
            <v>347</v>
          </cell>
          <cell r="C91">
            <v>2019000050</v>
          </cell>
          <cell r="D91" t="str">
            <v>IN-KA-BGL-SR1-0347-Nagarbhavi</v>
          </cell>
          <cell r="E91" t="str">
            <v>NaGoarbhavi</v>
          </cell>
          <cell r="F91" t="str">
            <v>Karnataka_Bangalore</v>
          </cell>
        </row>
        <row r="92">
          <cell r="B92">
            <v>355</v>
          </cell>
          <cell r="C92">
            <v>2019000094</v>
          </cell>
          <cell r="D92" t="str">
            <v>IN-KA-BGL-SR1-0355-Kadubesnahali Pestige Par</v>
          </cell>
          <cell r="E92" t="str">
            <v>Karnatakadubesnahali Pestige Par</v>
          </cell>
          <cell r="F92" t="str">
            <v>Karnataka_Bangalore</v>
          </cell>
        </row>
        <row r="93">
          <cell r="B93">
            <v>372</v>
          </cell>
          <cell r="C93">
            <v>2020000008</v>
          </cell>
          <cell r="D93" t="str">
            <v>IN-KA-BGL-SR1-0372-Manyata Tech Park</v>
          </cell>
          <cell r="E93" t="str">
            <v>Manyata Tech Park</v>
          </cell>
          <cell r="F93" t="str">
            <v>Karnataka_Bangalore</v>
          </cell>
        </row>
        <row r="94">
          <cell r="B94" t="str">
            <v>BA95</v>
          </cell>
          <cell r="C94">
            <v>7997993017</v>
          </cell>
          <cell r="D94" t="str">
            <v>IN-KA-BGL-SR1-BA95-Lido Mall</v>
          </cell>
          <cell r="E94" t="str">
            <v>Lido Mall</v>
          </cell>
          <cell r="F94" t="str">
            <v>Karnataka_Bangalore</v>
          </cell>
        </row>
        <row r="95">
          <cell r="B95" t="str">
            <v>K228</v>
          </cell>
          <cell r="C95">
            <v>7997993041</v>
          </cell>
          <cell r="D95" t="str">
            <v>IN-KA-BGL-SR1-K228-KLEU Belagavi</v>
          </cell>
          <cell r="E95" t="str">
            <v>KeralaEU BelaGoavi</v>
          </cell>
          <cell r="F95" t="str">
            <v>Karnataka_Bangalore</v>
          </cell>
        </row>
        <row r="96">
          <cell r="B96">
            <v>167</v>
          </cell>
          <cell r="C96">
            <v>2020000017</v>
          </cell>
          <cell r="D96" t="str">
            <v>IN-KL-KCI-SR1-0167-LULU Mall</v>
          </cell>
          <cell r="E96" t="str">
            <v>LULU Mall</v>
          </cell>
          <cell r="F96" t="str">
            <v>Kerala_Kochi</v>
          </cell>
        </row>
        <row r="97">
          <cell r="B97">
            <v>175</v>
          </cell>
          <cell r="C97">
            <v>7729986537</v>
          </cell>
          <cell r="D97" t="str">
            <v>IN-KL-KCI-SR1-0175-M.G. Road</v>
          </cell>
          <cell r="E97" t="str">
            <v>M.G. Road</v>
          </cell>
          <cell r="F97" t="str">
            <v>Kerala_Kochi</v>
          </cell>
        </row>
        <row r="98">
          <cell r="B98">
            <v>218</v>
          </cell>
          <cell r="C98">
            <v>2018000092</v>
          </cell>
          <cell r="D98" t="str">
            <v>IN-KL-KCI-SR1-0218-Holiday Inn Kochin</v>
          </cell>
          <cell r="E98" t="str">
            <v>Holiday Inn Kochin</v>
          </cell>
          <cell r="F98" t="str">
            <v>Kerala_Kochi</v>
          </cell>
        </row>
        <row r="99">
          <cell r="B99">
            <v>258</v>
          </cell>
          <cell r="C99">
            <v>9951953209</v>
          </cell>
          <cell r="D99" t="str">
            <v>IN-KL-KCI-SR1-0258-Sobha Trissur</v>
          </cell>
          <cell r="E99" t="str">
            <v>Sobha Trissur</v>
          </cell>
          <cell r="F99" t="str">
            <v>Kerala_Kochi</v>
          </cell>
        </row>
        <row r="100">
          <cell r="B100">
            <v>259</v>
          </cell>
          <cell r="C100">
            <v>9951952971</v>
          </cell>
          <cell r="D100" t="str">
            <v>IN-KL-KCI-SR1-0259-Hilite Calicut</v>
          </cell>
          <cell r="E100" t="str">
            <v>Hilite Calicut</v>
          </cell>
          <cell r="F100" t="str">
            <v>Kerala_Kochi</v>
          </cell>
        </row>
        <row r="101">
          <cell r="B101">
            <v>280</v>
          </cell>
          <cell r="C101">
            <v>9133382110</v>
          </cell>
          <cell r="D101" t="str">
            <v>IN-KL-KCI-SR1-0280-Kollam</v>
          </cell>
          <cell r="E101" t="str">
            <v>Kollam</v>
          </cell>
          <cell r="F101" t="str">
            <v>Kerala_Kochi</v>
          </cell>
        </row>
        <row r="102">
          <cell r="B102">
            <v>307</v>
          </cell>
          <cell r="C102">
            <v>2018000004</v>
          </cell>
          <cell r="D102" t="str">
            <v>IN-KL-KCI-SR1-0307-GrandCentral Kakkanad</v>
          </cell>
          <cell r="E102" t="str">
            <v>GrandCentral KarnatakakKarnatakanad</v>
          </cell>
          <cell r="F102" t="str">
            <v>Kerala_Kochi</v>
          </cell>
        </row>
        <row r="103">
          <cell r="B103">
            <v>330</v>
          </cell>
          <cell r="C103">
            <v>2018000101</v>
          </cell>
          <cell r="D103" t="str">
            <v>IN-KL-KCI-SR1-0330-Travancore</v>
          </cell>
          <cell r="E103" t="str">
            <v>Travancore</v>
          </cell>
          <cell r="F103" t="str">
            <v>Kerala_Kochi</v>
          </cell>
        </row>
        <row r="104">
          <cell r="B104">
            <v>354</v>
          </cell>
          <cell r="C104">
            <v>2019000107</v>
          </cell>
          <cell r="D104" t="str">
            <v>IN-KL-KCI-SR1-0354-Aluva Metro Station</v>
          </cell>
          <cell r="E104" t="str">
            <v>Aluva Metro Station</v>
          </cell>
          <cell r="F104" t="str">
            <v>Kerala_Kochi</v>
          </cell>
        </row>
        <row r="105">
          <cell r="B105">
            <v>374</v>
          </cell>
          <cell r="C105">
            <v>2020000001</v>
          </cell>
          <cell r="D105" t="str">
            <v>IN-KL-KCI-SR1-0374-ABAD Nucleus Mall</v>
          </cell>
          <cell r="E105" t="str">
            <v>ABAD Nucleus Mall</v>
          </cell>
          <cell r="F105" t="str">
            <v>Kerala_Kochi</v>
          </cell>
        </row>
        <row r="106">
          <cell r="B106">
            <v>1</v>
          </cell>
          <cell r="C106">
            <v>8886616137</v>
          </cell>
          <cell r="D106" t="str">
            <v>IN-MH-MUM-WR1-0001-Bandra</v>
          </cell>
          <cell r="E106" t="str">
            <v>Bandra</v>
          </cell>
          <cell r="F106" t="str">
            <v>Maharastra_Mumbai</v>
          </cell>
        </row>
        <row r="107">
          <cell r="B107">
            <v>2</v>
          </cell>
          <cell r="C107">
            <v>7997993024</v>
          </cell>
          <cell r="D107" t="str">
            <v>IN-MH-MUM-WR1-0002-Lokhandwala Complex</v>
          </cell>
          <cell r="E107" t="str">
            <v>Lokhandwala Complex</v>
          </cell>
          <cell r="F107" t="str">
            <v>Maharastra_Mumbai</v>
          </cell>
        </row>
        <row r="108">
          <cell r="B108">
            <v>3</v>
          </cell>
          <cell r="C108">
            <v>2018000073</v>
          </cell>
          <cell r="D108" t="str">
            <v>IN-MH-MUM-WR1-0003-Vashi Mansarovar</v>
          </cell>
          <cell r="E108" t="str">
            <v>Vashi Mansarovar</v>
          </cell>
          <cell r="F108" t="str">
            <v>Maharastra_Mumbai</v>
          </cell>
        </row>
        <row r="109">
          <cell r="B109">
            <v>4</v>
          </cell>
          <cell r="C109">
            <v>7997993023</v>
          </cell>
          <cell r="D109" t="str">
            <v>IN-MH-MUM-WR1-0004-Vile Parle-W</v>
          </cell>
          <cell r="E109" t="str">
            <v>Vile Parle</v>
          </cell>
          <cell r="F109" t="str">
            <v>Maharastra_Mumbai</v>
          </cell>
        </row>
        <row r="110">
          <cell r="B110">
            <v>6</v>
          </cell>
          <cell r="C110">
            <v>8886616135</v>
          </cell>
          <cell r="D110" t="str">
            <v>IN-MH-MUM-WR1-0006-New Empire</v>
          </cell>
          <cell r="E110" t="str">
            <v>New Empire</v>
          </cell>
          <cell r="F110" t="str">
            <v>Maharastra_Mumbai</v>
          </cell>
        </row>
        <row r="111">
          <cell r="B111">
            <v>7</v>
          </cell>
          <cell r="C111">
            <v>9666093283</v>
          </cell>
          <cell r="D111" t="str">
            <v>IN-MH-MUM-WR1-0007-Cross Road</v>
          </cell>
          <cell r="E111" t="str">
            <v>Cross Road</v>
          </cell>
          <cell r="F111" t="str">
            <v>Maharastra_Mumbai</v>
          </cell>
        </row>
        <row r="112">
          <cell r="B112">
            <v>8</v>
          </cell>
          <cell r="C112">
            <v>9666091857</v>
          </cell>
          <cell r="D112" t="str">
            <v>IN-MH-MUM-WR1-0008-Andheri</v>
          </cell>
          <cell r="E112" t="str">
            <v>Andheri</v>
          </cell>
          <cell r="F112" t="str">
            <v>Maharastra_Mumbai</v>
          </cell>
        </row>
        <row r="113">
          <cell r="B113">
            <v>10</v>
          </cell>
          <cell r="C113">
            <v>9848361705</v>
          </cell>
          <cell r="D113" t="str">
            <v>IN-MH-MUM-WR1-0010-Thane</v>
          </cell>
          <cell r="E113" t="str">
            <v>Thane</v>
          </cell>
          <cell r="F113" t="str">
            <v>Maharastra_Mumbai</v>
          </cell>
        </row>
        <row r="114">
          <cell r="B114">
            <v>12</v>
          </cell>
          <cell r="C114">
            <v>9848368371</v>
          </cell>
          <cell r="D114" t="str">
            <v>IN-MH-MUM-WR1-0012-Kalamboli</v>
          </cell>
          <cell r="E114" t="str">
            <v>Karnatakalamboli</v>
          </cell>
          <cell r="F114" t="str">
            <v>Maharastra_Mumbai</v>
          </cell>
        </row>
        <row r="115">
          <cell r="B115">
            <v>15</v>
          </cell>
          <cell r="C115">
            <v>8886616134</v>
          </cell>
          <cell r="D115" t="str">
            <v>IN-MH-MUM-WR1-0015-Phoenix Mills</v>
          </cell>
          <cell r="E115" t="str">
            <v>Phoenix Mills</v>
          </cell>
          <cell r="F115" t="str">
            <v>Maharastra_Mumbai</v>
          </cell>
        </row>
        <row r="116">
          <cell r="B116">
            <v>17</v>
          </cell>
          <cell r="C116">
            <v>7997993022</v>
          </cell>
          <cell r="D116" t="str">
            <v>IN-MH-MUM-WR1-0017-Mulund</v>
          </cell>
          <cell r="E116" t="str">
            <v>Mulund</v>
          </cell>
          <cell r="F116" t="str">
            <v>Maharastra_Mumbai</v>
          </cell>
        </row>
        <row r="117">
          <cell r="B117">
            <v>18</v>
          </cell>
          <cell r="C117">
            <v>7997993019</v>
          </cell>
          <cell r="D117" t="str">
            <v>IN-MH-MUM-WR1-0018-Metro House Colaba</v>
          </cell>
          <cell r="E117" t="str">
            <v>Metro House Colaba</v>
          </cell>
          <cell r="F117" t="str">
            <v>Maharastra_Mumbai</v>
          </cell>
        </row>
        <row r="118">
          <cell r="B118">
            <v>22</v>
          </cell>
          <cell r="C118">
            <v>2018000010</v>
          </cell>
          <cell r="D118" t="str">
            <v>IN-MH-MUM-WR1-0022-Borivali</v>
          </cell>
          <cell r="E118" t="str">
            <v>Borivali</v>
          </cell>
          <cell r="F118" t="str">
            <v>Maharastra_Mumbai</v>
          </cell>
        </row>
        <row r="119">
          <cell r="B119">
            <v>25</v>
          </cell>
          <cell r="C119">
            <v>2017000072</v>
          </cell>
          <cell r="D119" t="str">
            <v>IN-MH-MUM-WR1-0025-HubMall Goregaon</v>
          </cell>
          <cell r="E119" t="str">
            <v>HubMall GoreGoaon</v>
          </cell>
          <cell r="F119" t="str">
            <v>Maharastra_Mumbai</v>
          </cell>
        </row>
        <row r="120">
          <cell r="B120">
            <v>28</v>
          </cell>
          <cell r="C120">
            <v>9666089574</v>
          </cell>
          <cell r="D120" t="str">
            <v>IN-MH-MUM-WR1-0028-L City Thane-2</v>
          </cell>
          <cell r="E120" t="str">
            <v>L City Thane</v>
          </cell>
          <cell r="F120" t="str">
            <v>Maharastra_Mumbai</v>
          </cell>
        </row>
        <row r="121">
          <cell r="B121">
            <v>46</v>
          </cell>
          <cell r="C121">
            <v>2018000076</v>
          </cell>
          <cell r="D121" t="str">
            <v>IN-MH-MUM-WR1-0046-MumbaiCentral2</v>
          </cell>
          <cell r="E121" t="str">
            <v>MumbaibaiCentral2</v>
          </cell>
          <cell r="F121" t="str">
            <v>Maharastra_Mumbai</v>
          </cell>
        </row>
        <row r="122">
          <cell r="B122">
            <v>50</v>
          </cell>
          <cell r="C122">
            <v>9666091715</v>
          </cell>
          <cell r="D122" t="str">
            <v>IN-MH-MUM-WR1-0050-Thakur Mall</v>
          </cell>
          <cell r="E122" t="str">
            <v>Thakur Mall</v>
          </cell>
          <cell r="F122" t="str">
            <v>Maharastra_Mumbai</v>
          </cell>
        </row>
        <row r="123">
          <cell r="B123">
            <v>56</v>
          </cell>
          <cell r="C123">
            <v>2019000028</v>
          </cell>
          <cell r="D123" t="str">
            <v>IN-MH-MUM-WR1-0056-Kalyan Metro Junction</v>
          </cell>
          <cell r="E123" t="str">
            <v>Karnatakalyan Metro Junction</v>
          </cell>
          <cell r="F123" t="str">
            <v>Maharastra_Mumbai</v>
          </cell>
        </row>
        <row r="124">
          <cell r="B124">
            <v>57</v>
          </cell>
          <cell r="C124">
            <v>7658935533</v>
          </cell>
          <cell r="D124" t="str">
            <v>IN-MH-MUM-WR1-0057-MumbaiExpressway</v>
          </cell>
          <cell r="E124" t="str">
            <v>MumbaibaiExpressway</v>
          </cell>
          <cell r="F124" t="str">
            <v>Maharastra_Mumbai</v>
          </cell>
        </row>
        <row r="125">
          <cell r="B125">
            <v>70</v>
          </cell>
          <cell r="C125">
            <v>9666091814</v>
          </cell>
          <cell r="D125" t="str">
            <v>IN-MH-MUM-WR1-0070-Khargar Little World</v>
          </cell>
          <cell r="E125" t="str">
            <v>KharGoar Little World</v>
          </cell>
          <cell r="F125" t="str">
            <v>Maharastra_Mumbai</v>
          </cell>
        </row>
        <row r="126">
          <cell r="B126">
            <v>79</v>
          </cell>
          <cell r="C126">
            <v>8886616136</v>
          </cell>
          <cell r="D126" t="str">
            <v>IN-MH-MUM-WR1-0079-Mira Bhayander</v>
          </cell>
          <cell r="E126" t="str">
            <v>Mira Bhayander</v>
          </cell>
          <cell r="F126" t="str">
            <v>Maharastra_Mumbai</v>
          </cell>
        </row>
        <row r="127">
          <cell r="B127">
            <v>82</v>
          </cell>
          <cell r="C127">
            <v>2019000089</v>
          </cell>
          <cell r="D127" t="str">
            <v>IN-MH-MUM-WR1-0082-Kalyan Food Court</v>
          </cell>
          <cell r="E127" t="str">
            <v>Karnatakalyan Food Court</v>
          </cell>
          <cell r="F127" t="str">
            <v>Maharastra_Mumbai</v>
          </cell>
        </row>
        <row r="128">
          <cell r="B128">
            <v>98</v>
          </cell>
          <cell r="C128">
            <v>2019000029</v>
          </cell>
          <cell r="D128" t="str">
            <v>IN-MH-MUM-WR1-0098-Big Mall Thane</v>
          </cell>
          <cell r="E128" t="str">
            <v>Big Mall Thane</v>
          </cell>
          <cell r="F128" t="str">
            <v>Maharastra_Mumbai</v>
          </cell>
        </row>
        <row r="129">
          <cell r="B129">
            <v>107</v>
          </cell>
          <cell r="C129">
            <v>9666093358</v>
          </cell>
          <cell r="D129" t="str">
            <v>IN-MH-MUM-WR1-0107-DLR</v>
          </cell>
          <cell r="E129" t="str">
            <v>DLR</v>
          </cell>
          <cell r="F129" t="str">
            <v>Maharastra_Mumbai</v>
          </cell>
        </row>
        <row r="130">
          <cell r="B130">
            <v>109</v>
          </cell>
          <cell r="C130">
            <v>7658953300</v>
          </cell>
          <cell r="D130" t="str">
            <v>IN-MH-MUM-WR1-0109-Shivai</v>
          </cell>
          <cell r="E130" t="str">
            <v>Shivai</v>
          </cell>
          <cell r="F130" t="str">
            <v>Maharastra_Mumbai</v>
          </cell>
        </row>
        <row r="131">
          <cell r="B131">
            <v>127</v>
          </cell>
          <cell r="C131">
            <v>7729986545</v>
          </cell>
          <cell r="D131" t="str">
            <v>IN-MH-MUM-WR1-0127-Ghansoli</v>
          </cell>
          <cell r="E131" t="str">
            <v>Ghansoli</v>
          </cell>
          <cell r="F131" t="str">
            <v>Maharastra_Mumbai</v>
          </cell>
        </row>
        <row r="132">
          <cell r="B132">
            <v>135</v>
          </cell>
          <cell r="C132">
            <v>9666091638</v>
          </cell>
          <cell r="D132" t="str">
            <v>IN-MH-MUM-WR1-0135-Ideal Cafe</v>
          </cell>
          <cell r="E132" t="str">
            <v>Ideal Cafe</v>
          </cell>
          <cell r="F132" t="str">
            <v>Maharastra_Mumbai</v>
          </cell>
        </row>
        <row r="133">
          <cell r="B133">
            <v>145</v>
          </cell>
          <cell r="C133">
            <v>2018000017</v>
          </cell>
          <cell r="D133" t="str">
            <v>IN-MH-MUM-WR1-0145-CBD Belapur</v>
          </cell>
          <cell r="E133" t="str">
            <v>CBD Belapur</v>
          </cell>
          <cell r="F133" t="str">
            <v>Maharastra_Mumbai</v>
          </cell>
        </row>
        <row r="134">
          <cell r="B134">
            <v>149</v>
          </cell>
          <cell r="C134">
            <v>2018000011</v>
          </cell>
          <cell r="D134" t="str">
            <v>IN-MH-MUM-WR1-0149-Star Mall Dadar</v>
          </cell>
          <cell r="E134" t="str">
            <v>Star Mall Dadar</v>
          </cell>
          <cell r="F134" t="str">
            <v>Maharastra_Mumbai</v>
          </cell>
        </row>
        <row r="135">
          <cell r="B135">
            <v>151</v>
          </cell>
          <cell r="C135">
            <v>2018000074</v>
          </cell>
          <cell r="D135" t="str">
            <v>IN-MH-MUM-WR1-0151-Lodha Boulevard Thane</v>
          </cell>
          <cell r="E135" t="str">
            <v>Lodha Boulevard Thane</v>
          </cell>
          <cell r="F135" t="str">
            <v>Maharastra_Mumbai</v>
          </cell>
        </row>
        <row r="136">
          <cell r="B136">
            <v>158</v>
          </cell>
          <cell r="C136">
            <v>9666089671</v>
          </cell>
          <cell r="D136" t="str">
            <v>IN-MH-MUM-WR1-0158-BroadwayAve Vasai</v>
          </cell>
          <cell r="E136" t="str">
            <v>BroadwayAve Vasai</v>
          </cell>
          <cell r="F136" t="str">
            <v>Maharastra_Mumbai</v>
          </cell>
        </row>
        <row r="137">
          <cell r="B137">
            <v>161</v>
          </cell>
          <cell r="C137">
            <v>2018000040</v>
          </cell>
          <cell r="D137" t="str">
            <v>IN-MH-MUM-WR1-0161-Vishwamahal Mulund</v>
          </cell>
          <cell r="E137" t="str">
            <v>Vishwamahal Mulund</v>
          </cell>
          <cell r="F137" t="str">
            <v>Maharastra_Mumbai</v>
          </cell>
        </row>
        <row r="138">
          <cell r="B138">
            <v>163</v>
          </cell>
          <cell r="C138">
            <v>2018000072</v>
          </cell>
          <cell r="D138" t="str">
            <v>IN-MH-MUM-WR1-0163-Koparkhairane</v>
          </cell>
          <cell r="E138" t="str">
            <v>Koparkhairane</v>
          </cell>
          <cell r="F138" t="str">
            <v>Maharastra_Mumbai</v>
          </cell>
        </row>
        <row r="139">
          <cell r="B139">
            <v>165</v>
          </cell>
          <cell r="C139">
            <v>7729986539</v>
          </cell>
          <cell r="D139" t="str">
            <v>IN-MH-MUM-WR1-0165-Bansuri Ulhasnagar</v>
          </cell>
          <cell r="E139" t="str">
            <v>Bansuri UlhasnaGoar</v>
          </cell>
          <cell r="F139" t="str">
            <v>Maharastra_Mumbai</v>
          </cell>
        </row>
        <row r="140">
          <cell r="B140">
            <v>171</v>
          </cell>
          <cell r="C140">
            <v>9666089581</v>
          </cell>
          <cell r="D140" t="str">
            <v>IN-MH-MUM-WR1-0171-Ripples</v>
          </cell>
          <cell r="E140" t="str">
            <v>Ripples</v>
          </cell>
          <cell r="F140" t="str">
            <v>Maharastra_Mumbai</v>
          </cell>
        </row>
        <row r="141">
          <cell r="B141">
            <v>181</v>
          </cell>
          <cell r="C141">
            <v>2018000075</v>
          </cell>
          <cell r="D141" t="str">
            <v>IN-MH-MUM-WR1-0181-SaiElegance AndheriEast</v>
          </cell>
          <cell r="E141" t="str">
            <v>SaiEleGoance AndheriEast</v>
          </cell>
          <cell r="F141" t="str">
            <v>Maharastra_Mumbai</v>
          </cell>
        </row>
        <row r="142">
          <cell r="B142">
            <v>193</v>
          </cell>
          <cell r="C142">
            <v>9666089586</v>
          </cell>
          <cell r="D142" t="str">
            <v>IN-MH-MUM-WR1-0193-Shelar</v>
          </cell>
          <cell r="E142" t="str">
            <v>Shelar</v>
          </cell>
          <cell r="F142" t="str">
            <v>Maharastra_Mumbai</v>
          </cell>
        </row>
        <row r="143">
          <cell r="B143">
            <v>205</v>
          </cell>
          <cell r="C143">
            <v>7658952200</v>
          </cell>
          <cell r="D143" t="str">
            <v>IN-MH-MUM-WR1-0205-Landmark</v>
          </cell>
          <cell r="E143" t="str">
            <v>Landmark</v>
          </cell>
          <cell r="F143" t="str">
            <v>Maharastra_Mumbai</v>
          </cell>
        </row>
        <row r="144">
          <cell r="B144">
            <v>210</v>
          </cell>
          <cell r="C144">
            <v>7658945550</v>
          </cell>
          <cell r="D144" t="str">
            <v>IN-MH-MUM-WR1-0210-Centurion Mall</v>
          </cell>
          <cell r="E144" t="str">
            <v>Centurion Mall</v>
          </cell>
          <cell r="F144" t="str">
            <v>Maharastra_Mumbai</v>
          </cell>
        </row>
        <row r="145">
          <cell r="B145">
            <v>212</v>
          </cell>
          <cell r="C145">
            <v>9666089572</v>
          </cell>
          <cell r="D145" t="str">
            <v>IN-MH-MUM-WR1-0212-A 2 Z Vasai</v>
          </cell>
          <cell r="E145" t="str">
            <v>A 2 Z Vasai</v>
          </cell>
          <cell r="F145" t="str">
            <v>Maharastra_Mumbai</v>
          </cell>
        </row>
        <row r="146">
          <cell r="B146">
            <v>213</v>
          </cell>
          <cell r="C146">
            <v>2018000024</v>
          </cell>
          <cell r="D146" t="str">
            <v>IN-MH-MUM-WR1-0213-Rabale Navi Mumbai</v>
          </cell>
          <cell r="E146" t="str">
            <v>Rabale Navi Mumbaibai</v>
          </cell>
          <cell r="F146" t="str">
            <v>Maharastra_Mumbai</v>
          </cell>
        </row>
        <row r="147">
          <cell r="B147">
            <v>215</v>
          </cell>
          <cell r="C147">
            <v>9133382106</v>
          </cell>
          <cell r="D147" t="str">
            <v>IN-MH-MUM-WR1-0215-NTS Bandra</v>
          </cell>
          <cell r="E147" t="str">
            <v>NTS Bandra</v>
          </cell>
          <cell r="F147" t="str">
            <v>Maharastra_Mumbai</v>
          </cell>
        </row>
        <row r="148">
          <cell r="B148">
            <v>222</v>
          </cell>
          <cell r="C148">
            <v>2018000013</v>
          </cell>
          <cell r="D148" t="str">
            <v>IN-MH-MUM-WR1-0222-Vaibhav Andheri</v>
          </cell>
          <cell r="E148" t="str">
            <v>Vaibhav Andheri</v>
          </cell>
          <cell r="F148" t="str">
            <v>Maharastra_Mumbai</v>
          </cell>
        </row>
        <row r="149">
          <cell r="B149">
            <v>227</v>
          </cell>
          <cell r="C149">
            <v>2017000059</v>
          </cell>
          <cell r="D149" t="str">
            <v>IN-MH-MUM-WR1-0227-Anupam Store</v>
          </cell>
          <cell r="E149" t="str">
            <v>Anupam Store</v>
          </cell>
          <cell r="F149" t="str">
            <v>Maharastra_Mumbai</v>
          </cell>
        </row>
        <row r="150">
          <cell r="B150">
            <v>244</v>
          </cell>
          <cell r="C150">
            <v>9848365339</v>
          </cell>
          <cell r="D150" t="str">
            <v>IN-MH-MUM-WR1-0244-Virar</v>
          </cell>
          <cell r="E150" t="str">
            <v>Virar</v>
          </cell>
          <cell r="F150" t="str">
            <v>Maharastra_Mumbai</v>
          </cell>
        </row>
        <row r="151">
          <cell r="B151">
            <v>248</v>
          </cell>
          <cell r="C151">
            <v>7349791613</v>
          </cell>
          <cell r="D151" t="str">
            <v>IN-MH-MUM-WR1-0248-Palghar Manor</v>
          </cell>
          <cell r="E151" t="str">
            <v>Palghar Manor</v>
          </cell>
          <cell r="F151" t="str">
            <v>Maharastra_Mumbai</v>
          </cell>
        </row>
        <row r="152">
          <cell r="B152">
            <v>251</v>
          </cell>
          <cell r="C152">
            <v>8886618894</v>
          </cell>
          <cell r="D152" t="str">
            <v>IN-MH-MUM-WR1-0251-Panvel</v>
          </cell>
          <cell r="E152" t="str">
            <v>Panvel</v>
          </cell>
          <cell r="F152" t="str">
            <v>Maharastra_Mumbai</v>
          </cell>
        </row>
        <row r="153">
          <cell r="B153">
            <v>252</v>
          </cell>
          <cell r="C153">
            <v>2016000001</v>
          </cell>
          <cell r="D153" t="str">
            <v>IN-MH-MUM-WR1-0252-RohitDT Mall</v>
          </cell>
          <cell r="E153" t="str">
            <v>RohitDT Mall</v>
          </cell>
          <cell r="F153" t="str">
            <v>Maharastra_Mumbai</v>
          </cell>
        </row>
        <row r="154">
          <cell r="B154">
            <v>263</v>
          </cell>
          <cell r="C154">
            <v>9951952243</v>
          </cell>
          <cell r="D154" t="str">
            <v>IN-MH-MUM-WR1-0263-Dombivili Lodha</v>
          </cell>
          <cell r="E154" t="str">
            <v>Dombivili Lodha</v>
          </cell>
          <cell r="F154" t="str">
            <v>Maharastra_Mumbai</v>
          </cell>
        </row>
        <row r="155">
          <cell r="B155">
            <v>265</v>
          </cell>
          <cell r="C155">
            <v>9951945925</v>
          </cell>
          <cell r="D155" t="str">
            <v>IN-MH-MUM-WR1-0265-Swastik Naigoan</v>
          </cell>
          <cell r="E155" t="str">
            <v>Swastik Naigoan</v>
          </cell>
          <cell r="F155" t="str">
            <v>Maharastra_Mumbai</v>
          </cell>
        </row>
        <row r="156">
          <cell r="B156">
            <v>267</v>
          </cell>
          <cell r="C156">
            <v>9951952803</v>
          </cell>
          <cell r="D156" t="str">
            <v>IN-MH-MUM-WR1-0267-BKC</v>
          </cell>
          <cell r="E156" t="str">
            <v>BKC</v>
          </cell>
          <cell r="F156" t="str">
            <v>Maharastra_Mumbai</v>
          </cell>
        </row>
        <row r="157">
          <cell r="B157">
            <v>275</v>
          </cell>
          <cell r="C157">
            <v>2017000005</v>
          </cell>
          <cell r="D157" t="str">
            <v>IN-MH-MUM-WR1-0275-Jogeshwari</v>
          </cell>
          <cell r="E157" t="str">
            <v>Jogeshwari</v>
          </cell>
          <cell r="F157" t="str">
            <v>Maharastra_Mumbai</v>
          </cell>
        </row>
        <row r="158">
          <cell r="B158">
            <v>277</v>
          </cell>
          <cell r="C158">
            <v>7997993018</v>
          </cell>
          <cell r="D158" t="str">
            <v>IN-MH-MUM-WR1-0277-Nariman Point</v>
          </cell>
          <cell r="E158" t="str">
            <v>Nariman Point</v>
          </cell>
          <cell r="F158" t="str">
            <v>Maharastra_Mumbai</v>
          </cell>
        </row>
        <row r="159">
          <cell r="B159">
            <v>281</v>
          </cell>
          <cell r="C159">
            <v>7997993020</v>
          </cell>
          <cell r="D159" t="str">
            <v>IN-MH-MUM-WR1-0281-Asangaon</v>
          </cell>
          <cell r="E159" t="str">
            <v>AsanGoaon</v>
          </cell>
          <cell r="F159" t="str">
            <v>Maharastra_Mumbai</v>
          </cell>
        </row>
        <row r="160">
          <cell r="B160">
            <v>284</v>
          </cell>
          <cell r="C160">
            <v>7997993034</v>
          </cell>
          <cell r="D160" t="str">
            <v>IN-MH-MUM-WR1-0284-Pacific Heights</v>
          </cell>
          <cell r="E160" t="str">
            <v>Pacific Heights</v>
          </cell>
          <cell r="F160" t="str">
            <v>Maharastra_Mumbai</v>
          </cell>
        </row>
        <row r="161">
          <cell r="B161">
            <v>285</v>
          </cell>
          <cell r="C161">
            <v>2017000067</v>
          </cell>
          <cell r="D161" t="str">
            <v>IN-MH-MUM-WR1-0285-Avishkar Scion</v>
          </cell>
          <cell r="E161" t="str">
            <v>AvishKarnatakar Scion</v>
          </cell>
          <cell r="F161" t="str">
            <v>Maharastra_Mumbai</v>
          </cell>
        </row>
        <row r="162">
          <cell r="B162">
            <v>294</v>
          </cell>
          <cell r="C162">
            <v>9951948193</v>
          </cell>
          <cell r="D162" t="str">
            <v>IN-MH-MUM-WR1-0294-VileParle East</v>
          </cell>
          <cell r="E162" t="str">
            <v>VileParle East</v>
          </cell>
          <cell r="F162" t="str">
            <v>Maharastra_Mumbai</v>
          </cell>
        </row>
        <row r="163">
          <cell r="B163">
            <v>295</v>
          </cell>
          <cell r="C163">
            <v>2018000089</v>
          </cell>
          <cell r="D163" t="str">
            <v>IN-MH-MUM-WR1-0295-Nalasopara</v>
          </cell>
          <cell r="E163" t="str">
            <v>Nalasopara</v>
          </cell>
          <cell r="F163" t="str">
            <v>Maharastra_Mumbai</v>
          </cell>
        </row>
        <row r="164">
          <cell r="B164">
            <v>297</v>
          </cell>
          <cell r="C164">
            <v>9676102377</v>
          </cell>
          <cell r="D164" t="str">
            <v>IN-MH-MUM-WR1-0297-SeaWoods Grand Central</v>
          </cell>
          <cell r="E164" t="str">
            <v>SeaWoods Grand Central</v>
          </cell>
          <cell r="F164" t="str">
            <v>Maharastra_Mumbai</v>
          </cell>
        </row>
        <row r="165">
          <cell r="B165">
            <v>299</v>
          </cell>
          <cell r="C165">
            <v>2017000024</v>
          </cell>
          <cell r="D165" t="str">
            <v>IN-MH-MUM-WR1-0299-SumitAristas Satacruz</v>
          </cell>
          <cell r="E165" t="str">
            <v>SumitAristas Satacruz</v>
          </cell>
          <cell r="F165" t="str">
            <v>Maharastra_Mumbai</v>
          </cell>
        </row>
        <row r="166">
          <cell r="B166">
            <v>304</v>
          </cell>
          <cell r="C166">
            <v>2018000028</v>
          </cell>
          <cell r="D166" t="str">
            <v>IN-MH-MUM-WR1-0304-OrangePark Indore</v>
          </cell>
          <cell r="E166" t="str">
            <v>OrangePark Indore</v>
          </cell>
          <cell r="F166" t="str">
            <v>Maharastra_Mumbai</v>
          </cell>
        </row>
        <row r="167">
          <cell r="B167">
            <v>305</v>
          </cell>
          <cell r="C167">
            <v>2017000022</v>
          </cell>
          <cell r="D167" t="str">
            <v>IN-MH-MUM-WR1-0305-MagnetMall Bhandup</v>
          </cell>
          <cell r="E167" t="str">
            <v>MagnetMall Bhandup</v>
          </cell>
          <cell r="F167" t="str">
            <v>Maharastra_Mumbai</v>
          </cell>
        </row>
        <row r="168">
          <cell r="B168">
            <v>309</v>
          </cell>
          <cell r="C168">
            <v>2020000053</v>
          </cell>
          <cell r="D168" t="str">
            <v>IN-MH-MUM-WR1-0309-Arihant Ghatkopar</v>
          </cell>
          <cell r="E168" t="str">
            <v>Arihant Ghatkopar</v>
          </cell>
          <cell r="F168" t="str">
            <v>Maharastra_Mumbai</v>
          </cell>
        </row>
        <row r="169">
          <cell r="B169">
            <v>310</v>
          </cell>
          <cell r="C169">
            <v>2018000001</v>
          </cell>
          <cell r="D169" t="str">
            <v>IN-MH-MUM-WR1-0310-Khalapur</v>
          </cell>
          <cell r="E169" t="str">
            <v>Khalapur</v>
          </cell>
          <cell r="F169" t="str">
            <v>Maharastra_Mumbai</v>
          </cell>
        </row>
        <row r="170">
          <cell r="B170">
            <v>319</v>
          </cell>
          <cell r="C170">
            <v>2018000025</v>
          </cell>
          <cell r="D170" t="str">
            <v>IN-MH-MUM-WR1-0319-Dombivili East</v>
          </cell>
          <cell r="E170" t="str">
            <v>Dombivili East</v>
          </cell>
          <cell r="F170" t="str">
            <v>Maharastra_Mumbai</v>
          </cell>
        </row>
        <row r="171">
          <cell r="B171">
            <v>320</v>
          </cell>
          <cell r="C171">
            <v>2018000027</v>
          </cell>
          <cell r="D171" t="str">
            <v>IN-MH-MUM-WR1-0320-Haloli Village Palghar</v>
          </cell>
          <cell r="E171" t="str">
            <v>Haloli Village Palghar</v>
          </cell>
          <cell r="F171" t="str">
            <v>Maharastra_Mumbai</v>
          </cell>
        </row>
        <row r="172">
          <cell r="B172">
            <v>335</v>
          </cell>
          <cell r="C172">
            <v>2018000109</v>
          </cell>
          <cell r="D172" t="str">
            <v>IN-MH-MUM-WR1-0335-LnT Seawoods</v>
          </cell>
          <cell r="E172" t="str">
            <v>LnT Seawoods</v>
          </cell>
          <cell r="F172" t="str">
            <v>Maharastra_Mumbai</v>
          </cell>
        </row>
        <row r="173">
          <cell r="B173">
            <v>336</v>
          </cell>
          <cell r="C173">
            <v>2018000107</v>
          </cell>
          <cell r="D173" t="str">
            <v>IN-MH-MUM-WR1-0336-Korum Mall Thane</v>
          </cell>
          <cell r="E173" t="str">
            <v>Korum Mall Thane</v>
          </cell>
          <cell r="F173" t="str">
            <v>Maharastra_Mumbai</v>
          </cell>
        </row>
        <row r="174">
          <cell r="B174">
            <v>342</v>
          </cell>
          <cell r="C174">
            <v>2019000020</v>
          </cell>
          <cell r="D174" t="str">
            <v>IN-MH-MUM-WR1-0342-Igatpuri</v>
          </cell>
          <cell r="E174" t="str">
            <v>IGoatpuri</v>
          </cell>
          <cell r="F174" t="str">
            <v>Maharastra_Mumbai</v>
          </cell>
        </row>
        <row r="175">
          <cell r="B175">
            <v>343</v>
          </cell>
          <cell r="C175">
            <v>2019000121</v>
          </cell>
          <cell r="D175" t="str">
            <v>IN-MH-MUM-WR1-0343-Nirmaan Heights</v>
          </cell>
          <cell r="E175" t="str">
            <v>Nirmaan Heights</v>
          </cell>
          <cell r="F175" t="str">
            <v>Maharastra_Mumbai</v>
          </cell>
        </row>
        <row r="176">
          <cell r="B176">
            <v>344</v>
          </cell>
          <cell r="C176">
            <v>2019000030</v>
          </cell>
          <cell r="D176" t="str">
            <v>IN-MH-MUM-WR1-0344-Unique Mall Thane</v>
          </cell>
          <cell r="E176" t="str">
            <v>Unique Mall Thane</v>
          </cell>
          <cell r="F176" t="str">
            <v>Maharastra_Mumbai</v>
          </cell>
        </row>
        <row r="177">
          <cell r="B177">
            <v>345</v>
          </cell>
          <cell r="C177">
            <v>2019000049</v>
          </cell>
          <cell r="D177" t="str">
            <v>IN-MH-MUM-WR1-0345-ChurchGate</v>
          </cell>
          <cell r="E177" t="str">
            <v>ChurchGoate</v>
          </cell>
          <cell r="F177" t="str">
            <v>Maharastra_Mumbai</v>
          </cell>
        </row>
        <row r="178">
          <cell r="B178">
            <v>356</v>
          </cell>
          <cell r="C178">
            <v>2019000096</v>
          </cell>
          <cell r="D178" t="str">
            <v>IN-MH-MUM-WR1-0356-Khalapur Toll Plaza</v>
          </cell>
          <cell r="E178" t="str">
            <v>Khalapur Toll Plaza</v>
          </cell>
          <cell r="F178" t="str">
            <v>Maharastra_Mumbai</v>
          </cell>
        </row>
        <row r="179">
          <cell r="B179">
            <v>357</v>
          </cell>
          <cell r="C179">
            <v>2019000082</v>
          </cell>
          <cell r="D179" t="str">
            <v>IN-MH-MUM-WR1-0357-Bhendi Bazaar</v>
          </cell>
          <cell r="E179" t="str">
            <v>Bhendi Bazaar</v>
          </cell>
          <cell r="F179" t="str">
            <v>Maharastra_Mumbai</v>
          </cell>
        </row>
        <row r="180">
          <cell r="B180">
            <v>361</v>
          </cell>
          <cell r="C180">
            <v>2019000129</v>
          </cell>
          <cell r="D180" t="str">
            <v>IN-MH-MUM-WR1-0361-Splendor Borivali</v>
          </cell>
          <cell r="E180" t="str">
            <v>Splendor Borivali</v>
          </cell>
          <cell r="F180" t="str">
            <v>Maharastra_Mumbai</v>
          </cell>
        </row>
        <row r="181">
          <cell r="B181">
            <v>366</v>
          </cell>
          <cell r="C181">
            <v>2019000114</v>
          </cell>
          <cell r="D181" t="str">
            <v>IN-MH-MUM-WR1-0366-Kohinoor Dadar</v>
          </cell>
          <cell r="E181" t="str">
            <v>Kohinoor Dadar</v>
          </cell>
          <cell r="F181" t="str">
            <v>Maharastra_Mumbai</v>
          </cell>
        </row>
        <row r="182">
          <cell r="B182">
            <v>369</v>
          </cell>
          <cell r="C182">
            <v>2019000127</v>
          </cell>
          <cell r="D182" t="str">
            <v>IN-MH-MUM-WR1-0369-Badlapur</v>
          </cell>
          <cell r="E182" t="str">
            <v>Badlapur</v>
          </cell>
          <cell r="F182" t="str">
            <v>Maharastra_Mumbai</v>
          </cell>
        </row>
        <row r="183">
          <cell r="B183">
            <v>370</v>
          </cell>
          <cell r="C183">
            <v>2019000134</v>
          </cell>
          <cell r="D183" t="str">
            <v>IN-MH-MUM-WR1-0370-Vashi Raghuleela</v>
          </cell>
          <cell r="E183" t="str">
            <v>Vashi Raghuleela</v>
          </cell>
          <cell r="F183" t="str">
            <v>Maharastra_Mumbai</v>
          </cell>
        </row>
        <row r="184">
          <cell r="B184">
            <v>376</v>
          </cell>
          <cell r="C184">
            <v>2020000039</v>
          </cell>
          <cell r="D184" t="str">
            <v>IN-MH-MUM-WR1-0376-T2 Mumbai</v>
          </cell>
          <cell r="E184" t="str">
            <v>T2 Mumbaibai</v>
          </cell>
          <cell r="F184" t="str">
            <v>Maharastra_Mumbai</v>
          </cell>
        </row>
        <row r="185">
          <cell r="B185">
            <v>7658</v>
          </cell>
          <cell r="C185">
            <v>7658949900</v>
          </cell>
          <cell r="D185" t="str">
            <v>IN-MH-MUM-WR1-7658-Shalimar</v>
          </cell>
          <cell r="E185" t="str">
            <v>Shalimar</v>
          </cell>
          <cell r="F185" t="str">
            <v>Maharastra_Mumbai</v>
          </cell>
        </row>
        <row r="186">
          <cell r="B186" t="str">
            <v>DE20</v>
          </cell>
          <cell r="C186">
            <v>7997993021</v>
          </cell>
          <cell r="D186" t="str">
            <v>IN-MH-MUM-WR1-DE20-Ghatkopar</v>
          </cell>
          <cell r="E186" t="str">
            <v>Ghatkopar</v>
          </cell>
          <cell r="F186" t="str">
            <v>Maharastra_Mumbai</v>
          </cell>
        </row>
        <row r="187">
          <cell r="B187">
            <v>11</v>
          </cell>
          <cell r="C187">
            <v>9666093127</v>
          </cell>
          <cell r="D187" t="str">
            <v>IN-MH-PUN-WR1-0011-JM Road</v>
          </cell>
          <cell r="E187" t="str">
            <v>JM Road</v>
          </cell>
          <cell r="F187" t="str">
            <v>Maharastra_Pune</v>
          </cell>
        </row>
        <row r="188">
          <cell r="B188">
            <v>27</v>
          </cell>
          <cell r="C188">
            <v>7658951114</v>
          </cell>
          <cell r="D188" t="str">
            <v>IN-MH-PUN-WR1-0027-Marigold</v>
          </cell>
          <cell r="E188" t="str">
            <v>Marigold</v>
          </cell>
          <cell r="F188" t="str">
            <v>Maharastra_Pune</v>
          </cell>
        </row>
        <row r="189">
          <cell r="B189">
            <v>31</v>
          </cell>
          <cell r="C189">
            <v>9133382099</v>
          </cell>
          <cell r="D189" t="str">
            <v>IN-MH-PUN-WR1-0031-Kothrud</v>
          </cell>
          <cell r="E189" t="str">
            <v>Kothrud</v>
          </cell>
          <cell r="F189" t="str">
            <v>Maharastra_Pune</v>
          </cell>
        </row>
        <row r="190">
          <cell r="B190">
            <v>33</v>
          </cell>
          <cell r="C190">
            <v>9666093103</v>
          </cell>
          <cell r="D190" t="str">
            <v>IN-MH-PUN-WR1-0033-Nasik</v>
          </cell>
          <cell r="E190" t="str">
            <v>Nasik</v>
          </cell>
          <cell r="F190" t="str">
            <v>Maharastra_Pune</v>
          </cell>
        </row>
        <row r="191">
          <cell r="B191">
            <v>34</v>
          </cell>
          <cell r="C191">
            <v>9133382103</v>
          </cell>
          <cell r="D191" t="str">
            <v>IN-MH-PUN-WR1-0034-SGS Mall</v>
          </cell>
          <cell r="E191" t="str">
            <v>SGS Mall</v>
          </cell>
          <cell r="F191" t="str">
            <v>Maharastra_Pune</v>
          </cell>
        </row>
        <row r="192">
          <cell r="B192">
            <v>40</v>
          </cell>
          <cell r="C192">
            <v>9666093258</v>
          </cell>
          <cell r="D192" t="str">
            <v>IN-MH-PUN-WR1-0040-Aundh</v>
          </cell>
          <cell r="E192" t="str">
            <v>Aundh</v>
          </cell>
          <cell r="F192" t="str">
            <v>Maharastra_Pune</v>
          </cell>
        </row>
        <row r="193">
          <cell r="B193">
            <v>43</v>
          </cell>
          <cell r="C193">
            <v>9666093184</v>
          </cell>
          <cell r="D193" t="str">
            <v>IN-MH-PUN-WR1-0043-PCMC</v>
          </cell>
          <cell r="E193" t="str">
            <v>PCMC</v>
          </cell>
          <cell r="F193" t="str">
            <v>Maharastra_Pune</v>
          </cell>
        </row>
        <row r="194">
          <cell r="B194">
            <v>54</v>
          </cell>
          <cell r="C194">
            <v>9666092275</v>
          </cell>
          <cell r="D194" t="str">
            <v>IN-MH-PUN-WR1-0054-HinjeWadi</v>
          </cell>
          <cell r="E194" t="str">
            <v>HinjeWadi</v>
          </cell>
          <cell r="F194" t="str">
            <v>Maharastra_Pune</v>
          </cell>
        </row>
        <row r="195">
          <cell r="B195">
            <v>64</v>
          </cell>
          <cell r="C195">
            <v>9666093054</v>
          </cell>
          <cell r="D195" t="str">
            <v>IN-MH-PUN-WR1-0064-Sacred world</v>
          </cell>
          <cell r="E195" t="str">
            <v>Sacred world</v>
          </cell>
          <cell r="F195" t="str">
            <v>Maharastra_Pune</v>
          </cell>
        </row>
        <row r="196">
          <cell r="B196">
            <v>65</v>
          </cell>
          <cell r="C196">
            <v>9666093062</v>
          </cell>
          <cell r="D196" t="str">
            <v>IN-MH-PUN-WR1-0065-Kolhapur Highway</v>
          </cell>
          <cell r="E196" t="str">
            <v>Kolhapur Highway</v>
          </cell>
          <cell r="F196" t="str">
            <v>Maharastra_Pune</v>
          </cell>
        </row>
        <row r="197">
          <cell r="B197">
            <v>87</v>
          </cell>
          <cell r="C197">
            <v>9666092371</v>
          </cell>
          <cell r="D197" t="str">
            <v>IN-MH-PUN-WR1-0087-Khedshivapur</v>
          </cell>
          <cell r="E197" t="str">
            <v>Khedshivapur</v>
          </cell>
          <cell r="F197" t="str">
            <v>Maharastra_Pune</v>
          </cell>
        </row>
        <row r="198">
          <cell r="B198">
            <v>120</v>
          </cell>
          <cell r="C198">
            <v>9666092148</v>
          </cell>
          <cell r="D198" t="str">
            <v>IN-MH-PUN-WR1-0120-Paud Road</v>
          </cell>
          <cell r="E198" t="str">
            <v>Paud Road</v>
          </cell>
          <cell r="F198" t="str">
            <v>Maharastra_Pune</v>
          </cell>
        </row>
        <row r="199">
          <cell r="B199">
            <v>129</v>
          </cell>
          <cell r="C199">
            <v>9666092634</v>
          </cell>
          <cell r="D199" t="str">
            <v>IN-MH-PUN-WR1-0129-Lonawala Square</v>
          </cell>
          <cell r="E199" t="str">
            <v>Lonawala Square</v>
          </cell>
          <cell r="F199" t="str">
            <v>Maharastra_Pune</v>
          </cell>
        </row>
        <row r="200">
          <cell r="B200">
            <v>130</v>
          </cell>
          <cell r="C200">
            <v>7997993049</v>
          </cell>
          <cell r="D200" t="str">
            <v>IN-MH-PUN-WR1-0130-Megamart Dapodi</v>
          </cell>
          <cell r="E200" t="str">
            <v>MeGoamart Dapodi</v>
          </cell>
          <cell r="F200" t="str">
            <v>Maharastra_Pune</v>
          </cell>
        </row>
        <row r="201">
          <cell r="B201">
            <v>141</v>
          </cell>
          <cell r="C201">
            <v>9666092556</v>
          </cell>
          <cell r="D201" t="str">
            <v>IN-MH-PUN-WR1-0141-BPCL Talegoan</v>
          </cell>
          <cell r="E201" t="str">
            <v>BPCL Talegoan</v>
          </cell>
          <cell r="F201" t="str">
            <v>Maharastra_Pune</v>
          </cell>
        </row>
        <row r="202">
          <cell r="B202">
            <v>144</v>
          </cell>
          <cell r="C202">
            <v>2018000082</v>
          </cell>
          <cell r="D202" t="str">
            <v>IN-MH-PUN-WR1-0144-CentralMall Pune</v>
          </cell>
          <cell r="E202" t="str">
            <v>CentralMall Punee</v>
          </cell>
          <cell r="F202" t="str">
            <v>Maharastra_Pune</v>
          </cell>
        </row>
        <row r="203">
          <cell r="B203">
            <v>150</v>
          </cell>
          <cell r="C203">
            <v>9666092038</v>
          </cell>
          <cell r="D203" t="str">
            <v>IN-MH-PUN-WR1-0150-Thergoan</v>
          </cell>
          <cell r="E203" t="str">
            <v>Thergoan</v>
          </cell>
          <cell r="F203" t="str">
            <v>Maharastra_Pune</v>
          </cell>
        </row>
        <row r="204">
          <cell r="B204">
            <v>164</v>
          </cell>
          <cell r="C204">
            <v>7997993045</v>
          </cell>
          <cell r="D204" t="str">
            <v>IN-MH-PUN-WR1-0164-Rahatani</v>
          </cell>
          <cell r="E204" t="str">
            <v>Rahatani</v>
          </cell>
          <cell r="F204" t="str">
            <v>Maharastra_Pune</v>
          </cell>
        </row>
        <row r="205">
          <cell r="B205">
            <v>208</v>
          </cell>
          <cell r="C205">
            <v>9666092915</v>
          </cell>
          <cell r="D205" t="str">
            <v>IN-MH-PUN-WR1-0208-Loni Kalbhor</v>
          </cell>
          <cell r="E205" t="str">
            <v>Loni Karnatakalbhor</v>
          </cell>
          <cell r="F205" t="str">
            <v>Maharastra_Pune</v>
          </cell>
        </row>
        <row r="206">
          <cell r="B206">
            <v>214</v>
          </cell>
          <cell r="C206">
            <v>7997993046</v>
          </cell>
          <cell r="D206" t="str">
            <v>IN-MH-PUN-WR1-0214-Simhagad Road</v>
          </cell>
          <cell r="E206" t="str">
            <v>SiMaharastraaGoad Road</v>
          </cell>
          <cell r="F206" t="str">
            <v>Maharastra_Pune</v>
          </cell>
        </row>
        <row r="207">
          <cell r="B207">
            <v>217</v>
          </cell>
          <cell r="C207">
            <v>7658943300</v>
          </cell>
          <cell r="D207" t="str">
            <v>IN-MH-PUN-WR1-0217-Aurangabad</v>
          </cell>
          <cell r="E207" t="str">
            <v>AuranGoabad</v>
          </cell>
          <cell r="F207" t="str">
            <v>Maharastra_Pune</v>
          </cell>
        </row>
        <row r="208">
          <cell r="B208">
            <v>221</v>
          </cell>
          <cell r="C208">
            <v>7997993050</v>
          </cell>
          <cell r="D208" t="str">
            <v>IN-MH-PUN-WR1-0221-Patil City Mall</v>
          </cell>
          <cell r="E208" t="str">
            <v>Patil City Mall</v>
          </cell>
          <cell r="F208" t="str">
            <v>Maharastra_Pune</v>
          </cell>
        </row>
        <row r="209">
          <cell r="B209">
            <v>231</v>
          </cell>
          <cell r="C209">
            <v>7997993047</v>
          </cell>
          <cell r="D209" t="str">
            <v>IN-MH-PUN-WR1-0231-Poorva Heights</v>
          </cell>
          <cell r="E209" t="str">
            <v>Poorva Heights</v>
          </cell>
          <cell r="F209" t="str">
            <v>Maharastra_Pune</v>
          </cell>
        </row>
        <row r="210">
          <cell r="B210">
            <v>232</v>
          </cell>
          <cell r="C210">
            <v>7658952220</v>
          </cell>
          <cell r="D210" t="str">
            <v>IN-MH-PUN-WR1-0232-Warji</v>
          </cell>
          <cell r="E210" t="str">
            <v>Warji</v>
          </cell>
          <cell r="F210" t="str">
            <v>Maharastra_Pune</v>
          </cell>
        </row>
        <row r="211">
          <cell r="B211">
            <v>242</v>
          </cell>
          <cell r="C211">
            <v>7997993048</v>
          </cell>
          <cell r="D211" t="str">
            <v>IN-MH-PUN-WR1-0242-Sonali</v>
          </cell>
          <cell r="E211" t="str">
            <v>Sonali</v>
          </cell>
          <cell r="F211" t="str">
            <v>Maharastra_Pune</v>
          </cell>
        </row>
        <row r="212">
          <cell r="B212">
            <v>249</v>
          </cell>
          <cell r="C212">
            <v>9951949851</v>
          </cell>
          <cell r="D212" t="str">
            <v>IN-MH-PUN-WR1-0249-Sholapur</v>
          </cell>
          <cell r="E212" t="str">
            <v>Sholapur</v>
          </cell>
          <cell r="F212" t="str">
            <v>Maharastra_Pune</v>
          </cell>
        </row>
        <row r="213">
          <cell r="B213">
            <v>250</v>
          </cell>
          <cell r="C213">
            <v>9951948430</v>
          </cell>
          <cell r="D213" t="str">
            <v>IN-MH-PUN-WR1-0250-Magneto Mall</v>
          </cell>
          <cell r="E213" t="str">
            <v>Magneto Mall</v>
          </cell>
          <cell r="F213" t="str">
            <v>Maharastra_Pune</v>
          </cell>
        </row>
        <row r="214">
          <cell r="B214">
            <v>253</v>
          </cell>
          <cell r="C214">
            <v>9951947837</v>
          </cell>
          <cell r="D214" t="str">
            <v>IN-MH-PUN-WR1-0253-Nasik2</v>
          </cell>
          <cell r="E214" t="str">
            <v>Nasik2</v>
          </cell>
          <cell r="F214" t="str">
            <v>Maharastra_Pune</v>
          </cell>
        </row>
        <row r="215">
          <cell r="B215">
            <v>256</v>
          </cell>
          <cell r="C215">
            <v>9951945817</v>
          </cell>
          <cell r="D215" t="str">
            <v>IN-MH-PUN-WR1-0256-Ambegoan</v>
          </cell>
          <cell r="E215" t="str">
            <v>Ambegoan</v>
          </cell>
          <cell r="F215" t="str">
            <v>Maharastra_Pune</v>
          </cell>
        </row>
        <row r="216">
          <cell r="B216">
            <v>291</v>
          </cell>
          <cell r="C216">
            <v>7997993043</v>
          </cell>
          <cell r="D216" t="str">
            <v>IN-MH-PUN-WR1-0291-Ambuja Mall</v>
          </cell>
          <cell r="E216" t="str">
            <v>Ambuja Mall</v>
          </cell>
          <cell r="F216" t="str">
            <v>Maharastra_Pune</v>
          </cell>
        </row>
        <row r="217">
          <cell r="B217">
            <v>302</v>
          </cell>
          <cell r="C217">
            <v>2017000023</v>
          </cell>
          <cell r="D217" t="str">
            <v>IN-MH-PUN-WR1-0302-Ozarde FoodMall</v>
          </cell>
          <cell r="E217" t="str">
            <v>Ozarde FoodMall</v>
          </cell>
          <cell r="F217" t="str">
            <v>Maharastra_Pune</v>
          </cell>
        </row>
        <row r="218">
          <cell r="B218">
            <v>326</v>
          </cell>
          <cell r="C218">
            <v>2018000088</v>
          </cell>
          <cell r="D218" t="str">
            <v>IN-MH-PUN-WR1-0326-Kharadi</v>
          </cell>
          <cell r="E218" t="str">
            <v>Kharadi</v>
          </cell>
          <cell r="F218" t="str">
            <v>Maharastra_Pune</v>
          </cell>
        </row>
        <row r="219">
          <cell r="B219">
            <v>333</v>
          </cell>
          <cell r="C219">
            <v>2018000096</v>
          </cell>
          <cell r="D219" t="str">
            <v>IN-MH-PUN-WR1-0333-Wagoli</v>
          </cell>
          <cell r="E219" t="str">
            <v>Wagoli</v>
          </cell>
          <cell r="F219" t="str">
            <v>Maharastra_Pune</v>
          </cell>
        </row>
        <row r="220">
          <cell r="B220">
            <v>334</v>
          </cell>
          <cell r="C220">
            <v>2019000007</v>
          </cell>
          <cell r="D220" t="str">
            <v>IN-MH-PUN-WR1-0334-Trillium Mall Nagpur</v>
          </cell>
          <cell r="E220" t="str">
            <v>Trillium Mall Nagpur</v>
          </cell>
          <cell r="F220" t="str">
            <v>Maharastra_Pune</v>
          </cell>
        </row>
        <row r="221">
          <cell r="B221">
            <v>358</v>
          </cell>
          <cell r="C221">
            <v>2019000101</v>
          </cell>
          <cell r="D221" t="str">
            <v>IN-MH-PUN-WR1-0358-ProzoneMall Aurangabad</v>
          </cell>
          <cell r="E221" t="str">
            <v>ProzoneMall AuranGoabad</v>
          </cell>
          <cell r="F221" t="str">
            <v>Maharastra_Pune</v>
          </cell>
        </row>
        <row r="222">
          <cell r="B222">
            <v>359</v>
          </cell>
          <cell r="C222">
            <v>2019000139</v>
          </cell>
          <cell r="D222" t="str">
            <v>IN-MH-PUN-WR1-0359-Poonam Chamber</v>
          </cell>
          <cell r="E222" t="str">
            <v>Poonam Chamber</v>
          </cell>
          <cell r="F222" t="str">
            <v>Maharastra_Pune</v>
          </cell>
        </row>
        <row r="223">
          <cell r="B223">
            <v>363</v>
          </cell>
          <cell r="C223">
            <v>2019000120</v>
          </cell>
          <cell r="D223" t="str">
            <v>IN-MH-PUN-WR1-0363-Blue Ridge Hinjewadi</v>
          </cell>
          <cell r="E223" t="str">
            <v>Blue Ridge Hinjewadi</v>
          </cell>
          <cell r="F223" t="str">
            <v>Maharastra_Pune</v>
          </cell>
        </row>
        <row r="224">
          <cell r="B224">
            <v>365</v>
          </cell>
          <cell r="C224">
            <v>2020000006</v>
          </cell>
          <cell r="D224" t="str">
            <v>IN-MH-PUN-WR1-0365-ELPRO Mall</v>
          </cell>
          <cell r="E224" t="str">
            <v>ELPRO Mall</v>
          </cell>
          <cell r="F224" t="str">
            <v>Maharastra_Pune</v>
          </cell>
        </row>
        <row r="225">
          <cell r="B225" t="str">
            <v>DORA</v>
          </cell>
          <cell r="C225">
            <v>8886618890</v>
          </cell>
          <cell r="D225" t="str">
            <v>IN-MH-PUN-WR1-DORA-Dorabjee Mall</v>
          </cell>
          <cell r="E225" t="str">
            <v>Dorabjee Mall</v>
          </cell>
          <cell r="F225" t="str">
            <v>Maharastra_Pune</v>
          </cell>
        </row>
        <row r="226">
          <cell r="B226" t="str">
            <v>G262</v>
          </cell>
          <cell r="C226">
            <v>9951082951</v>
          </cell>
          <cell r="D226" t="str">
            <v>IN-MH-PUN-WR1-G262-MCDonaldMall Goa</v>
          </cell>
          <cell r="E226" t="str">
            <v>MCDonaldMall Goa</v>
          </cell>
          <cell r="F226" t="str">
            <v>Maharastra_Pune</v>
          </cell>
        </row>
        <row r="227">
          <cell r="B227" t="str">
            <v>M292</v>
          </cell>
          <cell r="C227">
            <v>2017000003</v>
          </cell>
          <cell r="D227" t="str">
            <v>IN-MH-PUN-WR-M292-Amonara Town</v>
          </cell>
          <cell r="E227" t="str">
            <v>Amonara Town</v>
          </cell>
          <cell r="F227" t="str">
            <v>Maharastra_Pune</v>
          </cell>
        </row>
        <row r="228">
          <cell r="B228">
            <v>42</v>
          </cell>
          <cell r="C228">
            <v>2018000007</v>
          </cell>
          <cell r="D228" t="str">
            <v>IN-TG-HYD-SR1-0042-Prasads Imax</v>
          </cell>
          <cell r="E228" t="str">
            <v>Prasads Imax</v>
          </cell>
          <cell r="F228" t="str">
            <v>Telangana_Hyderabad</v>
          </cell>
        </row>
        <row r="229">
          <cell r="B229">
            <v>47</v>
          </cell>
          <cell r="C229">
            <v>9666090841</v>
          </cell>
          <cell r="D229" t="str">
            <v>IN-TG-HYD-SR1-0047-Karkhana</v>
          </cell>
          <cell r="E229" t="str">
            <v>Karnatakarkhana</v>
          </cell>
          <cell r="F229" t="str">
            <v>Telangana_Hyderabad</v>
          </cell>
        </row>
        <row r="230">
          <cell r="B230">
            <v>60</v>
          </cell>
          <cell r="C230">
            <v>7729986540</v>
          </cell>
          <cell r="D230" t="str">
            <v>IN-TG-HYD-SR1-0060-ASRaoNagar</v>
          </cell>
          <cell r="E230" t="str">
            <v>ASRaoNaGoar</v>
          </cell>
          <cell r="F230" t="str">
            <v>Telangana_Hyderabad</v>
          </cell>
        </row>
        <row r="231">
          <cell r="B231">
            <v>69</v>
          </cell>
          <cell r="C231">
            <v>9133382098</v>
          </cell>
          <cell r="D231" t="str">
            <v>IN-TG-HYD-SR1-0069-GMR Hyd</v>
          </cell>
          <cell r="E231" t="str">
            <v>GMR Hyderabad</v>
          </cell>
          <cell r="F231" t="str">
            <v>Telangana_Hyderabad</v>
          </cell>
        </row>
        <row r="232">
          <cell r="B232">
            <v>91</v>
          </cell>
          <cell r="C232">
            <v>2018000009</v>
          </cell>
          <cell r="D232" t="str">
            <v>IN-TG-HYD-SR1-0091-Inorbit Mall</v>
          </cell>
          <cell r="E232" t="str">
            <v>Inorbit Mall</v>
          </cell>
          <cell r="F232" t="str">
            <v>Telangana_Hyderabad</v>
          </cell>
        </row>
        <row r="233">
          <cell r="B233">
            <v>101</v>
          </cell>
          <cell r="C233">
            <v>7729986536</v>
          </cell>
          <cell r="D233" t="str">
            <v>IN-TG-HYD-SR1-0101-SDRoad SecBad</v>
          </cell>
          <cell r="E233" t="str">
            <v>SDRoad SecBad</v>
          </cell>
          <cell r="F233" t="str">
            <v>Telangana_Hyderabad</v>
          </cell>
        </row>
        <row r="234">
          <cell r="B234">
            <v>105</v>
          </cell>
          <cell r="C234">
            <v>9676110586</v>
          </cell>
          <cell r="D234" t="str">
            <v>IN-TG-HYD-SR1-0105-Himayathnagar</v>
          </cell>
          <cell r="E234" t="str">
            <v>HimayathnaGoar</v>
          </cell>
          <cell r="F234" t="str">
            <v>Telangana_Hyderabad</v>
          </cell>
        </row>
        <row r="235">
          <cell r="B235">
            <v>134</v>
          </cell>
          <cell r="C235">
            <v>9666090253</v>
          </cell>
          <cell r="D235" t="str">
            <v>IN-TG-HYD-SR1-0134-Tolichowki</v>
          </cell>
          <cell r="E235" t="str">
            <v>Tolichowki</v>
          </cell>
          <cell r="F235" t="str">
            <v>Telangana_Hyderabad</v>
          </cell>
        </row>
        <row r="236">
          <cell r="B236">
            <v>138</v>
          </cell>
          <cell r="C236">
            <v>7997993035</v>
          </cell>
          <cell r="D236" t="str">
            <v>IN-TG-HYD-SR1-0138-Hitech City</v>
          </cell>
          <cell r="E236" t="str">
            <v>Hitech City</v>
          </cell>
          <cell r="F236" t="str">
            <v>Telangana_Hyderabad</v>
          </cell>
        </row>
        <row r="237">
          <cell r="B237">
            <v>152</v>
          </cell>
          <cell r="C237">
            <v>2018000008</v>
          </cell>
          <cell r="D237" t="str">
            <v>IN-TG-HYD-SR1-0152-Central Mall</v>
          </cell>
          <cell r="E237" t="str">
            <v>Central Mall</v>
          </cell>
          <cell r="F237" t="str">
            <v>Telangana_Hyderabad</v>
          </cell>
        </row>
        <row r="238">
          <cell r="B238">
            <v>169</v>
          </cell>
          <cell r="C238">
            <v>7729986541</v>
          </cell>
          <cell r="D238" t="str">
            <v>IN-TG-HYD-SR1-0169-SIS Mall</v>
          </cell>
          <cell r="E238" t="str">
            <v>SIS Mall</v>
          </cell>
          <cell r="F238" t="str">
            <v>Telangana_Hyderabad</v>
          </cell>
        </row>
        <row r="239">
          <cell r="B239">
            <v>191</v>
          </cell>
          <cell r="C239">
            <v>7997993036</v>
          </cell>
          <cell r="D239" t="str">
            <v>IN-TG-HYD-SR1-0191-Mehdipatnam</v>
          </cell>
          <cell r="E239" t="str">
            <v>MehdipaTamilNaduam</v>
          </cell>
          <cell r="F239" t="str">
            <v>Telangana_Hyderabad</v>
          </cell>
        </row>
        <row r="240">
          <cell r="B240">
            <v>197</v>
          </cell>
          <cell r="C240">
            <v>2018000006</v>
          </cell>
          <cell r="D240" t="str">
            <v>IN-TG-HYD-SR1-0197-Manjeera Mall</v>
          </cell>
          <cell r="E240" t="str">
            <v>Manjeera Mall</v>
          </cell>
          <cell r="F240" t="str">
            <v>Telangana_Hyderabad</v>
          </cell>
        </row>
        <row r="241">
          <cell r="B241">
            <v>206</v>
          </cell>
          <cell r="C241">
            <v>7997993037</v>
          </cell>
          <cell r="D241" t="str">
            <v>IN-TG-HYD-SR1-0206-Gaganpahad</v>
          </cell>
          <cell r="E241" t="str">
            <v>GoaGoanpahad</v>
          </cell>
          <cell r="F241" t="str">
            <v>Telangana_Hyderabad</v>
          </cell>
        </row>
        <row r="242">
          <cell r="B242">
            <v>226</v>
          </cell>
          <cell r="C242">
            <v>7997993038</v>
          </cell>
          <cell r="D242" t="str">
            <v>IN-TG-HYD-SR1-0226-Uppal</v>
          </cell>
          <cell r="E242" t="str">
            <v>Uppal</v>
          </cell>
          <cell r="F242" t="str">
            <v>Telangana_Hyderabad</v>
          </cell>
        </row>
        <row r="243">
          <cell r="B243">
            <v>240</v>
          </cell>
          <cell r="C243">
            <v>7997993039</v>
          </cell>
          <cell r="D243" t="str">
            <v>IN-TG-HYD-SR1-0240-Appaji Nagar</v>
          </cell>
          <cell r="E243" t="str">
            <v>ApPanjimi NaGoar</v>
          </cell>
          <cell r="F243" t="str">
            <v>Telangana_Hyderabad</v>
          </cell>
        </row>
        <row r="244">
          <cell r="B244">
            <v>246</v>
          </cell>
          <cell r="C244">
            <v>9951083071</v>
          </cell>
          <cell r="D244" t="str">
            <v>IN-TG-HYD-SR1-0246-SujanaForum Mall</v>
          </cell>
          <cell r="E244" t="str">
            <v>SujanaForum Mall</v>
          </cell>
          <cell r="F244" t="str">
            <v>Telangana_Hyderabad</v>
          </cell>
        </row>
        <row r="245">
          <cell r="B245">
            <v>254</v>
          </cell>
          <cell r="C245">
            <v>9951950071</v>
          </cell>
          <cell r="D245" t="str">
            <v>IN-TG-HYD-SR1-0254-LB Nagar</v>
          </cell>
          <cell r="E245" t="str">
            <v>LB NaGoar</v>
          </cell>
          <cell r="F245" t="str">
            <v>Telangana_Hyderabad</v>
          </cell>
        </row>
        <row r="246">
          <cell r="B246">
            <v>255</v>
          </cell>
          <cell r="C246">
            <v>9951945673</v>
          </cell>
          <cell r="D246" t="str">
            <v>IN-TG-HYD-SR1-0255-Nellore</v>
          </cell>
          <cell r="E246" t="str">
            <v>Nellore</v>
          </cell>
          <cell r="F246" t="str">
            <v>Telangana_Hyderabad</v>
          </cell>
        </row>
        <row r="247">
          <cell r="B247">
            <v>271</v>
          </cell>
          <cell r="C247">
            <v>9951945297</v>
          </cell>
          <cell r="D247" t="str">
            <v>IN-TG-HYD-SR1-0271-Vijayawada</v>
          </cell>
          <cell r="E247" t="str">
            <v>Vijayawada</v>
          </cell>
          <cell r="F247" t="str">
            <v>Telangana_Hyderabad</v>
          </cell>
        </row>
        <row r="248">
          <cell r="B248">
            <v>272</v>
          </cell>
          <cell r="C248">
            <v>9133382095</v>
          </cell>
          <cell r="D248" t="str">
            <v>IN-TG-HYD-SR1-0272-Namishree</v>
          </cell>
          <cell r="E248" t="str">
            <v>Namishree</v>
          </cell>
          <cell r="F248" t="str">
            <v>Telangana_Hyderabad</v>
          </cell>
        </row>
        <row r="249">
          <cell r="B249">
            <v>298</v>
          </cell>
          <cell r="C249">
            <v>2017000018</v>
          </cell>
          <cell r="D249" t="str">
            <v>IN-TG-HYD-SR1-0298-CMR Vizag</v>
          </cell>
          <cell r="E249" t="str">
            <v>CMR Vizag</v>
          </cell>
          <cell r="F249" t="str">
            <v>Telangana_Hyderabad</v>
          </cell>
        </row>
        <row r="250">
          <cell r="B250">
            <v>321</v>
          </cell>
          <cell r="C250">
            <v>2018000063</v>
          </cell>
          <cell r="D250" t="str">
            <v>IN-TG-HYD-SR1-0321-MPM Mall Abids</v>
          </cell>
          <cell r="E250" t="str">
            <v>MPM Mall Abids</v>
          </cell>
          <cell r="F250" t="str">
            <v>Telangana_Hyderabad</v>
          </cell>
        </row>
        <row r="251">
          <cell r="B251">
            <v>322</v>
          </cell>
          <cell r="C251">
            <v>2018000053</v>
          </cell>
          <cell r="D251" t="str">
            <v>IN-TG-HYD-SR1-0322-Jubilee Hills</v>
          </cell>
          <cell r="E251" t="str">
            <v>Jubilee Hills</v>
          </cell>
          <cell r="F251" t="str">
            <v>Telangana_Hyderabad</v>
          </cell>
        </row>
        <row r="252">
          <cell r="B252">
            <v>324</v>
          </cell>
          <cell r="C252">
            <v>2018000086</v>
          </cell>
          <cell r="D252" t="str">
            <v>IN-TG-HYD-SR1-0324-Kompally</v>
          </cell>
          <cell r="E252" t="str">
            <v>Kompally</v>
          </cell>
          <cell r="F252" t="str">
            <v>Telangana_Hyderabad</v>
          </cell>
        </row>
        <row r="253">
          <cell r="B253">
            <v>325</v>
          </cell>
          <cell r="C253">
            <v>2018000085</v>
          </cell>
          <cell r="D253" t="str">
            <v>IN-TG-HYD-SR1-0325-Kakinada</v>
          </cell>
          <cell r="E253" t="str">
            <v>Karnatakakinada</v>
          </cell>
          <cell r="F253" t="str">
            <v>Telangana_Hyderabad</v>
          </cell>
        </row>
        <row r="254">
          <cell r="B254">
            <v>332</v>
          </cell>
          <cell r="C254">
            <v>2019000083</v>
          </cell>
          <cell r="D254" t="str">
            <v>IN-TG-HYD-SR1-0332-GSM MAll Miyapur</v>
          </cell>
          <cell r="E254" t="str">
            <v>GSM MAll Miyapur</v>
          </cell>
          <cell r="F254" t="str">
            <v>Telangana_Hyderabad</v>
          </cell>
        </row>
        <row r="255">
          <cell r="B255">
            <v>338</v>
          </cell>
          <cell r="C255">
            <v>2019000011</v>
          </cell>
          <cell r="D255" t="str">
            <v>IN-TG-HYD-SR1-0338-BNR SV Mall Tirupati</v>
          </cell>
          <cell r="E255" t="str">
            <v>BNR SV Mall Tirupati</v>
          </cell>
          <cell r="F255" t="str">
            <v>Telangana_Hyderabad</v>
          </cell>
        </row>
        <row r="256">
          <cell r="B256">
            <v>340</v>
          </cell>
          <cell r="C256">
            <v>2019000013</v>
          </cell>
          <cell r="D256" t="str">
            <v>IN-TG-HYD-SR1-0340-SarathCity LG 4-Floor</v>
          </cell>
          <cell r="E256" t="str">
            <v>SarathCity LG 4</v>
          </cell>
          <cell r="F256" t="str">
            <v>Telangana_Hyderabad</v>
          </cell>
        </row>
        <row r="257">
          <cell r="B257">
            <v>341</v>
          </cell>
          <cell r="C257">
            <v>2019000012</v>
          </cell>
          <cell r="D257" t="str">
            <v>IN-TG-HYD-SR1-0341-SarathCity LG G-Floor</v>
          </cell>
          <cell r="E257" t="str">
            <v>SarathCity LG G</v>
          </cell>
          <cell r="F257" t="str">
            <v>Telangana_Hyderabad</v>
          </cell>
        </row>
        <row r="258">
          <cell r="B258">
            <v>353</v>
          </cell>
          <cell r="C258">
            <v>2019000093</v>
          </cell>
          <cell r="D258" t="str">
            <v>IN-TG-HYD-SR1-0353-DSL Mall Uppal</v>
          </cell>
          <cell r="E258" t="str">
            <v>DSL Mall Uppal</v>
          </cell>
          <cell r="F258" t="str">
            <v>Telangana_Hyderabad</v>
          </cell>
        </row>
        <row r="259">
          <cell r="B259">
            <v>283</v>
          </cell>
          <cell r="C259">
            <v>2016000003</v>
          </cell>
          <cell r="D259" t="str">
            <v>IN-TN-CHN-SR-0283-Vivira Mall</v>
          </cell>
          <cell r="E259" t="str">
            <v>Vivira Mall</v>
          </cell>
          <cell r="F259" t="str">
            <v>TamilNadu_Chennai</v>
          </cell>
        </row>
        <row r="260">
          <cell r="B260">
            <v>83</v>
          </cell>
          <cell r="C260">
            <v>9666087824</v>
          </cell>
          <cell r="D260" t="str">
            <v>IN-TN-CHN-SR1-0083-Anna Nagar</v>
          </cell>
          <cell r="E260" t="str">
            <v>Anna NaGoar</v>
          </cell>
          <cell r="F260" t="str">
            <v>TamilNadu_Chennai</v>
          </cell>
        </row>
        <row r="261">
          <cell r="B261">
            <v>90</v>
          </cell>
          <cell r="C261">
            <v>9666089162</v>
          </cell>
          <cell r="D261" t="str">
            <v>IN-TN-CHN-SR1-0090-Grand Arcade</v>
          </cell>
          <cell r="E261" t="str">
            <v>Grand Arcade</v>
          </cell>
          <cell r="F261" t="str">
            <v>TamilNadu_Chennai</v>
          </cell>
        </row>
        <row r="262">
          <cell r="B262">
            <v>146</v>
          </cell>
          <cell r="C262">
            <v>2018000079</v>
          </cell>
          <cell r="D262" t="str">
            <v>IN-TN-CHN-SR1-0146-Fun Mall Coimbatore</v>
          </cell>
          <cell r="E262" t="str">
            <v>Fun Mall Coimbatore</v>
          </cell>
          <cell r="F262" t="str">
            <v>TamilNadu_Chennai</v>
          </cell>
        </row>
        <row r="263">
          <cell r="B263">
            <v>154</v>
          </cell>
          <cell r="C263">
            <v>9666087360</v>
          </cell>
          <cell r="D263" t="str">
            <v>IN-TN-CHN-SR1-0154-Kilpauk</v>
          </cell>
          <cell r="E263" t="str">
            <v>Kilpauk</v>
          </cell>
          <cell r="F263" t="str">
            <v>TamilNadu_Chennai</v>
          </cell>
        </row>
        <row r="264">
          <cell r="B264">
            <v>159</v>
          </cell>
          <cell r="C264">
            <v>9666089326</v>
          </cell>
          <cell r="D264" t="str">
            <v>IN-TN-CHN-SR1-0159-OMR</v>
          </cell>
          <cell r="E264" t="str">
            <v>OMR</v>
          </cell>
          <cell r="F264" t="str">
            <v>TamilNadu_Chennai</v>
          </cell>
        </row>
        <row r="265">
          <cell r="B265">
            <v>172</v>
          </cell>
          <cell r="C265">
            <v>9666087937</v>
          </cell>
          <cell r="D265" t="str">
            <v>IN-TN-CHN-SR1-0172-Arcot Road</v>
          </cell>
          <cell r="E265" t="str">
            <v>Arcot Road</v>
          </cell>
          <cell r="F265" t="str">
            <v>TamilNadu_Chennai</v>
          </cell>
        </row>
        <row r="266">
          <cell r="B266">
            <v>177</v>
          </cell>
          <cell r="C266">
            <v>9666089015</v>
          </cell>
          <cell r="D266" t="str">
            <v>IN-TN-CHN-SR1-0177-Ashok Nagar</v>
          </cell>
          <cell r="E266" t="str">
            <v>Ashok NaGoar</v>
          </cell>
          <cell r="F266" t="str">
            <v>TamilNadu_Chennai</v>
          </cell>
        </row>
        <row r="267">
          <cell r="B267">
            <v>211</v>
          </cell>
          <cell r="C267">
            <v>2017000007</v>
          </cell>
          <cell r="D267" t="str">
            <v>IN-TN-CHN-SR1-0211-Adyar</v>
          </cell>
          <cell r="E267" t="str">
            <v>Adyar</v>
          </cell>
          <cell r="F267" t="str">
            <v>TamilNadu_Chennai</v>
          </cell>
        </row>
        <row r="268">
          <cell r="B268">
            <v>268</v>
          </cell>
          <cell r="C268">
            <v>9951082941</v>
          </cell>
          <cell r="D268" t="str">
            <v>IN-TN-CHN-SR1-0268-Spencer Plaza</v>
          </cell>
          <cell r="E268" t="str">
            <v>Spencer Plaza</v>
          </cell>
          <cell r="F268" t="str">
            <v>TamilNadu_Chennai</v>
          </cell>
        </row>
        <row r="269">
          <cell r="B269">
            <v>286</v>
          </cell>
          <cell r="C269">
            <v>2017000063</v>
          </cell>
          <cell r="D269" t="str">
            <v>IN-TN-CHN-SR1-0286-Nazarathpet</v>
          </cell>
          <cell r="E269" t="str">
            <v>Nazarathpet</v>
          </cell>
          <cell r="F269" t="str">
            <v>TamilNadu_Chennai</v>
          </cell>
        </row>
        <row r="270">
          <cell r="B270">
            <v>287</v>
          </cell>
          <cell r="C270">
            <v>9133382105</v>
          </cell>
          <cell r="D270" t="str">
            <v>IN-TN-CHN-SR1-0287-Maraimalai Nagar</v>
          </cell>
          <cell r="E270" t="str">
            <v>Maraimalai NaGoar</v>
          </cell>
          <cell r="F270" t="str">
            <v>TamilNadu_Chennai</v>
          </cell>
        </row>
        <row r="271">
          <cell r="B271">
            <v>316</v>
          </cell>
          <cell r="C271">
            <v>2018000062</v>
          </cell>
          <cell r="D271" t="str">
            <v>IN-TN-CHN-SR1-0316-VR Mall Koyambedu</v>
          </cell>
          <cell r="E271" t="str">
            <v>VR Mall Koyambedu</v>
          </cell>
          <cell r="F271" t="str">
            <v>TamilNadu_Chennai</v>
          </cell>
        </row>
        <row r="272">
          <cell r="B272">
            <v>323</v>
          </cell>
          <cell r="C272">
            <v>2018000050</v>
          </cell>
          <cell r="D272" t="str">
            <v>IN-TN-CHN-SR1-0323-ProvidenceMall Pondi</v>
          </cell>
          <cell r="E272" t="str">
            <v>ProvidenceMall Pondi</v>
          </cell>
          <cell r="F272" t="str">
            <v>TamilNadu_Chennai</v>
          </cell>
        </row>
        <row r="273">
          <cell r="B273">
            <v>331</v>
          </cell>
          <cell r="C273">
            <v>2018000102</v>
          </cell>
          <cell r="D273" t="str">
            <v>IN-TN-CHN-SR1-0331-PondiBazaar Tnagar</v>
          </cell>
          <cell r="E273" t="str">
            <v>PondiBazaar TamilNaduaGoar</v>
          </cell>
          <cell r="F273" t="str">
            <v>TamilNadu_Chennai</v>
          </cell>
        </row>
        <row r="274">
          <cell r="B274">
            <v>346</v>
          </cell>
          <cell r="C274">
            <v>2019000051</v>
          </cell>
          <cell r="D274" t="str">
            <v>IN-TN-CHN-SR1-0346-ECR Palavakkam</v>
          </cell>
          <cell r="E274" t="str">
            <v>ECR PalavakKarnatakam</v>
          </cell>
          <cell r="F274" t="str">
            <v>TamilNadu_Chennai</v>
          </cell>
        </row>
        <row r="275">
          <cell r="B275">
            <v>350</v>
          </cell>
          <cell r="C275">
            <v>2019000111</v>
          </cell>
          <cell r="D275" t="str">
            <v>IN-TN-CHN-SR1-0350-OMR GIRE Thoraipakkam</v>
          </cell>
          <cell r="E275" t="str">
            <v>OMR GIRE ThoraipakKarnatakam</v>
          </cell>
          <cell r="F275" t="str">
            <v>TamilNadu_Chennai</v>
          </cell>
        </row>
        <row r="276">
          <cell r="B276">
            <v>351</v>
          </cell>
          <cell r="C276">
            <v>2019000086</v>
          </cell>
          <cell r="D276" t="str">
            <v>IN-TN-CHN-SR1-0351-Perungalathur</v>
          </cell>
          <cell r="E276" t="str">
            <v>PerunGoalathur</v>
          </cell>
          <cell r="F276" t="str">
            <v>TamilNadu_Chennai</v>
          </cell>
        </row>
        <row r="277">
          <cell r="B277" t="str">
            <v>T289</v>
          </cell>
          <cell r="C277">
            <v>2017000020</v>
          </cell>
          <cell r="D277" t="str">
            <v>IN-TN-CHN-SR1-T289-Prozone Mall</v>
          </cell>
          <cell r="E277" t="str">
            <v>Prozone Mall</v>
          </cell>
          <cell r="F277" t="str">
            <v>TamilNadu_Chennai</v>
          </cell>
        </row>
        <row r="279">
          <cell r="C27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veetha Medical College"/>
      <sheetName val="SKS"/>
      <sheetName val="Smilax Laboratories"/>
      <sheetName val="Taco Bell"/>
      <sheetName val="TATA Motors Finance"/>
      <sheetName val="Work Avenue 315"/>
      <sheetName val="Sheet1"/>
      <sheetName val="Yashodha Hospitals"/>
    </sheetNames>
    <sheetDataSet>
      <sheetData sheetId="0">
        <row r="1">
          <cell r="B1" t="str">
            <v>Cell Id</v>
          </cell>
          <cell r="C1" t="str">
            <v>Station Id</v>
          </cell>
          <cell r="D1" t="str">
            <v>Station Name</v>
          </cell>
          <cell r="E1" t="str">
            <v>Site Name</v>
          </cell>
          <cell r="F1" t="str">
            <v>Station Location</v>
          </cell>
        </row>
        <row r="2">
          <cell r="B2">
            <v>290</v>
          </cell>
          <cell r="C2">
            <v>7997993044</v>
          </cell>
          <cell r="D2" t="str">
            <v>IN-GA-PAJ-WR1-0290-Calangute</v>
          </cell>
          <cell r="E2" t="str">
            <v>Calangute</v>
          </cell>
          <cell r="F2" t="str">
            <v>Goa_Panjim</v>
          </cell>
        </row>
        <row r="3">
          <cell r="B3">
            <v>348</v>
          </cell>
          <cell r="C3">
            <v>2019000047</v>
          </cell>
          <cell r="D3" t="str">
            <v>IN-GA-PAJ-WR1-0348-Miramar Goa</v>
          </cell>
          <cell r="E3" t="str">
            <v>Miramar Goa</v>
          </cell>
          <cell r="F3" t="str">
            <v>Goa_Panjim</v>
          </cell>
        </row>
        <row r="4">
          <cell r="B4">
            <v>26</v>
          </cell>
          <cell r="C4">
            <v>2017000017</v>
          </cell>
          <cell r="D4" t="str">
            <v>IN-GJ-AHM-WR2-0026-Maninagar</v>
          </cell>
          <cell r="E4" t="str">
            <v>ManinaGoar</v>
          </cell>
          <cell r="F4" t="str">
            <v>Gujarat_Ahmedabad</v>
          </cell>
        </row>
        <row r="5">
          <cell r="B5">
            <v>38</v>
          </cell>
          <cell r="C5">
            <v>2017000026</v>
          </cell>
          <cell r="D5" t="str">
            <v>IN-GJ-AHM-WR2-0038-TNW Vadodara</v>
          </cell>
          <cell r="E5" t="str">
            <v>TamilNaduW Vadodara</v>
          </cell>
          <cell r="F5" t="str">
            <v>Gujarat_Ahmedabad</v>
          </cell>
        </row>
        <row r="6">
          <cell r="B6">
            <v>74</v>
          </cell>
          <cell r="C6">
            <v>2018000037</v>
          </cell>
          <cell r="D6" t="str">
            <v>IN-GJ-AHM-WR2-0074-ValentineMall Surat</v>
          </cell>
          <cell r="E6" t="str">
            <v>ValentineMall Surat</v>
          </cell>
          <cell r="F6" t="str">
            <v>Gujarat_Ahmedabad</v>
          </cell>
        </row>
        <row r="7">
          <cell r="B7">
            <v>84</v>
          </cell>
          <cell r="C7">
            <v>9666095106</v>
          </cell>
          <cell r="D7" t="str">
            <v>IN-GJ-AHM-WR2-0084-Empress City Center</v>
          </cell>
          <cell r="E7" t="str">
            <v>Empress City Center</v>
          </cell>
          <cell r="F7" t="str">
            <v>Gujarat_Ahmedabad</v>
          </cell>
        </row>
        <row r="8">
          <cell r="B8">
            <v>108</v>
          </cell>
          <cell r="C8">
            <v>2017000010</v>
          </cell>
          <cell r="D8" t="str">
            <v>IN-GJ-AHM-WR2-0108-Pegasus Prahalad Nagar</v>
          </cell>
          <cell r="E8" t="str">
            <v>PeGoasus Prahalad NaGoar</v>
          </cell>
          <cell r="F8" t="str">
            <v>Gujarat_Ahmedabad</v>
          </cell>
        </row>
        <row r="9">
          <cell r="B9">
            <v>156</v>
          </cell>
          <cell r="C9">
            <v>9676126688</v>
          </cell>
          <cell r="D9" t="str">
            <v>IN-GJ-AHM-WR2-0156-Kododara Surat</v>
          </cell>
          <cell r="E9" t="str">
            <v>Kododara Surat</v>
          </cell>
          <cell r="F9" t="str">
            <v>Gujarat_Ahmedabad</v>
          </cell>
        </row>
        <row r="10">
          <cell r="B10">
            <v>162</v>
          </cell>
          <cell r="C10">
            <v>2017000014</v>
          </cell>
          <cell r="D10" t="str">
            <v>IN-GJ-AHM-WR2-0162-CG Road Panchvati</v>
          </cell>
          <cell r="E10" t="str">
            <v>CG Road Panchvati</v>
          </cell>
          <cell r="F10" t="str">
            <v>Gujarat_Ahmedabad</v>
          </cell>
        </row>
        <row r="11">
          <cell r="B11">
            <v>168</v>
          </cell>
          <cell r="C11">
            <v>8498059360</v>
          </cell>
          <cell r="D11" t="str">
            <v>IN-GJ-AHM-WR2-0168-Millionaire Surat</v>
          </cell>
          <cell r="E11" t="str">
            <v>Millionaire Surat</v>
          </cell>
          <cell r="F11" t="str">
            <v>Gujarat_Ahmedabad</v>
          </cell>
        </row>
        <row r="12">
          <cell r="B12">
            <v>176</v>
          </cell>
          <cell r="C12">
            <v>2017000011</v>
          </cell>
          <cell r="D12" t="str">
            <v>IN-GJ-AHM-WR2-0176-Science City</v>
          </cell>
          <cell r="E12" t="str">
            <v>Science City</v>
          </cell>
          <cell r="F12" t="str">
            <v>Gujarat_Ahmedabad</v>
          </cell>
        </row>
        <row r="13">
          <cell r="B13">
            <v>188</v>
          </cell>
          <cell r="C13">
            <v>2017000013</v>
          </cell>
          <cell r="D13" t="str">
            <v>IN-GJ-AHM-WR2-0188-Chand Kheda</v>
          </cell>
          <cell r="E13" t="str">
            <v>Chand Kheda</v>
          </cell>
          <cell r="F13" t="str">
            <v>Gujarat_Ahmedabad</v>
          </cell>
        </row>
        <row r="14">
          <cell r="B14">
            <v>192</v>
          </cell>
          <cell r="C14">
            <v>9666098041</v>
          </cell>
          <cell r="D14" t="str">
            <v>IN-GJ-AHM-WR2-0192-SamaSavali Vadodara</v>
          </cell>
          <cell r="E14" t="str">
            <v>SamaSavali Vadodara</v>
          </cell>
          <cell r="F14" t="str">
            <v>Gujarat_Ahmedabad</v>
          </cell>
        </row>
        <row r="15">
          <cell r="B15">
            <v>199</v>
          </cell>
          <cell r="C15">
            <v>7658940002</v>
          </cell>
          <cell r="D15" t="str">
            <v>IN-GJ-AHM-WR2-0199-Kalawad Road Rajkot</v>
          </cell>
          <cell r="E15" t="str">
            <v>Karnatakalawad Road Rajkot</v>
          </cell>
          <cell r="F15" t="str">
            <v>Gujarat_Ahmedabad</v>
          </cell>
        </row>
        <row r="16">
          <cell r="B16">
            <v>203</v>
          </cell>
          <cell r="C16">
            <v>9666095260</v>
          </cell>
          <cell r="D16" t="str">
            <v>IN-GJ-AHM-WR2-0203-Gunjan Vapi</v>
          </cell>
          <cell r="E16" t="str">
            <v>Gunjan Vapi</v>
          </cell>
          <cell r="F16" t="str">
            <v>Gujarat_Ahmedabad</v>
          </cell>
        </row>
        <row r="17">
          <cell r="B17">
            <v>207</v>
          </cell>
          <cell r="C17">
            <v>2017000015</v>
          </cell>
          <cell r="D17" t="str">
            <v>IN-GJ-AHM-WR2-0207-Mehsana</v>
          </cell>
          <cell r="E17" t="str">
            <v>Mehsana</v>
          </cell>
          <cell r="F17" t="str">
            <v>Gujarat_Ahmedabad</v>
          </cell>
        </row>
        <row r="18">
          <cell r="B18">
            <v>219</v>
          </cell>
          <cell r="C18">
            <v>2017000009</v>
          </cell>
          <cell r="D18" t="str">
            <v>IN-GJ-AHM-WR2-0219-Wide Angle</v>
          </cell>
          <cell r="E18" t="str">
            <v>Wide Angle</v>
          </cell>
          <cell r="F18" t="str">
            <v>Gujarat_Ahmedabad</v>
          </cell>
        </row>
        <row r="19">
          <cell r="B19">
            <v>223</v>
          </cell>
          <cell r="C19">
            <v>2017000025</v>
          </cell>
          <cell r="D19" t="str">
            <v>IN-GJ-AHM-WR2-0223-Nadiad</v>
          </cell>
          <cell r="E19" t="str">
            <v>Nadiad</v>
          </cell>
          <cell r="F19" t="str">
            <v>Gujarat_Ahmedabad</v>
          </cell>
        </row>
        <row r="20">
          <cell r="B20">
            <v>243</v>
          </cell>
          <cell r="C20">
            <v>7729986542</v>
          </cell>
          <cell r="D20" t="str">
            <v>IN-GJ-AHM-WR2-0243-Baruch</v>
          </cell>
          <cell r="E20" t="str">
            <v>Baruch</v>
          </cell>
          <cell r="F20" t="str">
            <v>Gujarat_Ahmedabad</v>
          </cell>
        </row>
        <row r="21">
          <cell r="B21">
            <v>260</v>
          </cell>
          <cell r="C21">
            <v>9951953492</v>
          </cell>
          <cell r="D21" t="str">
            <v>IN-GJ-AHM-WR2-0260-Mark House</v>
          </cell>
          <cell r="E21" t="str">
            <v>Mark House</v>
          </cell>
          <cell r="F21" t="str">
            <v>Gujarat_Ahmedabad</v>
          </cell>
        </row>
        <row r="22">
          <cell r="B22">
            <v>261</v>
          </cell>
          <cell r="C22">
            <v>9951953598</v>
          </cell>
          <cell r="D22" t="str">
            <v>IN-GJ-AHM-WR2-0261-Kamaraj Surat</v>
          </cell>
          <cell r="E22" t="str">
            <v>Karnatakamaraj Surat</v>
          </cell>
          <cell r="F22" t="str">
            <v>Gujarat_Ahmedabad</v>
          </cell>
        </row>
        <row r="23">
          <cell r="B23">
            <v>269</v>
          </cell>
          <cell r="C23">
            <v>9676102713</v>
          </cell>
          <cell r="D23" t="str">
            <v>IN-GJ-AHM-WR2-0269-NikolPavilionMall</v>
          </cell>
          <cell r="E23" t="str">
            <v>NikolPavilionMall</v>
          </cell>
          <cell r="F23" t="str">
            <v>Gujarat_Ahmedabad</v>
          </cell>
        </row>
        <row r="24">
          <cell r="B24">
            <v>276</v>
          </cell>
          <cell r="C24">
            <v>9133382102</v>
          </cell>
          <cell r="D24" t="str">
            <v>IN-GJ-AHM-WR2-0276-Eva Mall</v>
          </cell>
          <cell r="E24" t="str">
            <v>Eva Mall</v>
          </cell>
          <cell r="F24" t="str">
            <v>Gujarat_Ahmedabad</v>
          </cell>
        </row>
        <row r="25">
          <cell r="B25">
            <v>278</v>
          </cell>
          <cell r="C25">
            <v>9133382109</v>
          </cell>
          <cell r="D25" t="str">
            <v>IN-GJ-AHM-WR2-0278-Deepak Mall Surat</v>
          </cell>
          <cell r="E25" t="str">
            <v>Deepak Mall Surat</v>
          </cell>
          <cell r="F25" t="str">
            <v>Gujarat_Ahmedabad</v>
          </cell>
        </row>
        <row r="26">
          <cell r="B26">
            <v>288</v>
          </cell>
          <cell r="C26">
            <v>2017000002</v>
          </cell>
          <cell r="D26" t="str">
            <v>IN-GJ-AHM-WR2-0288-Bapod L&amp;T</v>
          </cell>
          <cell r="E26" t="str">
            <v>Bapod L&amp;T</v>
          </cell>
          <cell r="F26" t="str">
            <v>Gujarat_Ahmedabad</v>
          </cell>
        </row>
        <row r="27">
          <cell r="B27">
            <v>303</v>
          </cell>
          <cell r="C27">
            <v>2018000020</v>
          </cell>
          <cell r="D27" t="str">
            <v>IN-GJ-AHM-WR2-0303-Yash Pinnacle</v>
          </cell>
          <cell r="E27" t="str">
            <v>Yash Pinnacle</v>
          </cell>
          <cell r="F27" t="str">
            <v>Gujarat_Ahmedabad</v>
          </cell>
        </row>
        <row r="28">
          <cell r="B28">
            <v>311</v>
          </cell>
          <cell r="C28">
            <v>2017000068</v>
          </cell>
          <cell r="D28" t="str">
            <v>IN-GJ-AHM-WR2-0311-VIP Road Surat</v>
          </cell>
          <cell r="E28" t="str">
            <v>VIP Road Surat</v>
          </cell>
          <cell r="F28" t="str">
            <v>Gujarat_Ahmedabad</v>
          </cell>
        </row>
        <row r="29">
          <cell r="B29">
            <v>312</v>
          </cell>
          <cell r="C29">
            <v>2017000064</v>
          </cell>
          <cell r="D29" t="str">
            <v>IN-GJ-AHM-WR2-0312-K10-Atlantis Vadodara</v>
          </cell>
          <cell r="E29" t="str">
            <v>K10</v>
          </cell>
          <cell r="F29" t="str">
            <v>Gujarat_Ahmedabad</v>
          </cell>
        </row>
        <row r="30">
          <cell r="B30">
            <v>313</v>
          </cell>
          <cell r="C30">
            <v>2017000065</v>
          </cell>
          <cell r="D30" t="str">
            <v>IN-GJ-AHM-WR2-0313-Indoor T12</v>
          </cell>
          <cell r="E30" t="str">
            <v>Indoor T12</v>
          </cell>
          <cell r="F30" t="str">
            <v>Gujarat_Ahmedabad</v>
          </cell>
        </row>
        <row r="31">
          <cell r="B31">
            <v>317</v>
          </cell>
          <cell r="C31">
            <v>2018000110</v>
          </cell>
          <cell r="D31" t="str">
            <v>IN-GJ-AHM-WR2-0317-Bhopal DT</v>
          </cell>
          <cell r="E31" t="str">
            <v>Bhopal DT</v>
          </cell>
          <cell r="F31" t="str">
            <v>Gujarat_Ahmedabad</v>
          </cell>
        </row>
        <row r="32">
          <cell r="B32">
            <v>318</v>
          </cell>
          <cell r="C32">
            <v>2018000026</v>
          </cell>
          <cell r="D32" t="str">
            <v>IN-GJ-AHM-WR2-0318-Anand Nagar</v>
          </cell>
          <cell r="E32" t="str">
            <v>Anand NaGoar</v>
          </cell>
          <cell r="F32" t="str">
            <v>Gujarat_Ahmedabad</v>
          </cell>
        </row>
        <row r="33">
          <cell r="B33">
            <v>329</v>
          </cell>
          <cell r="C33">
            <v>2018000090</v>
          </cell>
          <cell r="D33" t="str">
            <v>IN-GJ-AHM-WR2-0329-Rishab Circle Surat</v>
          </cell>
          <cell r="E33" t="str">
            <v>Rishab Circle Surat</v>
          </cell>
          <cell r="F33" t="str">
            <v>Gujarat_Ahmedabad</v>
          </cell>
        </row>
        <row r="34">
          <cell r="B34">
            <v>337</v>
          </cell>
          <cell r="C34">
            <v>2018000108</v>
          </cell>
          <cell r="D34" t="str">
            <v>IN-GJ-AHM-WR2-0337-RelianceMall Surat</v>
          </cell>
          <cell r="E34" t="str">
            <v>RelianceMall Surat</v>
          </cell>
          <cell r="F34" t="str">
            <v>Gujarat_Ahmedabad</v>
          </cell>
        </row>
        <row r="35">
          <cell r="B35">
            <v>349</v>
          </cell>
          <cell r="C35">
            <v>2019000046</v>
          </cell>
          <cell r="D35" t="str">
            <v>IN-GJ-AHM-WR2-0349-Gandhi Nagar</v>
          </cell>
          <cell r="E35" t="str">
            <v>Goandhi NaGoar</v>
          </cell>
          <cell r="F35" t="str">
            <v>Gujarat_Ahmedabad</v>
          </cell>
        </row>
        <row r="36">
          <cell r="B36">
            <v>352</v>
          </cell>
          <cell r="C36">
            <v>2019000095</v>
          </cell>
          <cell r="D36" t="str">
            <v>IN-GJ-AHM-WR2-0352-Bhayali Nilamber Trium</v>
          </cell>
          <cell r="E36" t="str">
            <v>Bhayali Nilamber Trium</v>
          </cell>
          <cell r="F36" t="str">
            <v>Gujarat_Ahmedabad</v>
          </cell>
        </row>
        <row r="37">
          <cell r="B37">
            <v>360</v>
          </cell>
          <cell r="C37">
            <v>2019000128</v>
          </cell>
          <cell r="D37" t="str">
            <v>IN-GJ-AHM-WR2-0360-NMR Mall Rajkot</v>
          </cell>
          <cell r="E37" t="str">
            <v>NMR Mall Rajkot</v>
          </cell>
          <cell r="F37" t="str">
            <v>Gujarat_Ahmedabad</v>
          </cell>
        </row>
        <row r="38">
          <cell r="B38">
            <v>368</v>
          </cell>
          <cell r="C38">
            <v>2019000112</v>
          </cell>
          <cell r="D38" t="str">
            <v>IN-GJ-AHM-WR2-0368-Shivalik Ahmedabad</v>
          </cell>
          <cell r="E38" t="str">
            <v>Shivalik Ahmedabad</v>
          </cell>
          <cell r="F38" t="str">
            <v>Gujarat_Ahmedabad</v>
          </cell>
        </row>
        <row r="39">
          <cell r="B39">
            <v>39</v>
          </cell>
          <cell r="C39">
            <v>9666091356</v>
          </cell>
          <cell r="D39" t="str">
            <v>IN-KA-BGL-SR1-0039-Brigade</v>
          </cell>
          <cell r="E39" t="str">
            <v>BriGoade</v>
          </cell>
          <cell r="F39" t="str">
            <v>Karnataka_Bangalore</v>
          </cell>
        </row>
        <row r="40">
          <cell r="B40">
            <v>51</v>
          </cell>
          <cell r="C40">
            <v>2019000042</v>
          </cell>
          <cell r="D40" t="str">
            <v>IN-KA-BGL-SR1-0051-RMZ Eco Space</v>
          </cell>
          <cell r="E40" t="str">
            <v>RMZ Eco Space</v>
          </cell>
          <cell r="F40" t="str">
            <v>Karnataka_Bangalore</v>
          </cell>
        </row>
        <row r="41">
          <cell r="B41">
            <v>66</v>
          </cell>
          <cell r="C41">
            <v>9666101791</v>
          </cell>
          <cell r="D41" t="str">
            <v>IN-KA-BGL-SR1-0066-Kasturba Road</v>
          </cell>
          <cell r="E41" t="str">
            <v>Karnatakasturba Road</v>
          </cell>
          <cell r="F41" t="str">
            <v>Karnataka_Bangalore</v>
          </cell>
        </row>
        <row r="42">
          <cell r="B42">
            <v>67</v>
          </cell>
          <cell r="C42">
            <v>2017000056</v>
          </cell>
          <cell r="D42" t="str">
            <v>IN-KA-BGL-SR1-0067-Channapatna</v>
          </cell>
          <cell r="E42" t="str">
            <v>ChannapaTamilNadua</v>
          </cell>
          <cell r="F42" t="str">
            <v>Karnataka_Bangalore</v>
          </cell>
        </row>
        <row r="43">
          <cell r="B43">
            <v>76</v>
          </cell>
          <cell r="C43">
            <v>7729986532</v>
          </cell>
          <cell r="D43" t="str">
            <v>IN-KA-BGL-SR1-0076-Bull Temple</v>
          </cell>
          <cell r="E43" t="str">
            <v>Bull Temple</v>
          </cell>
          <cell r="F43" t="str">
            <v>Karnataka_Bangalore</v>
          </cell>
        </row>
        <row r="44">
          <cell r="B44">
            <v>81</v>
          </cell>
          <cell r="C44">
            <v>7997993013</v>
          </cell>
          <cell r="D44" t="str">
            <v>IN-KA-BGL-SR1-0081-Kempfort</v>
          </cell>
          <cell r="E44" t="str">
            <v>Kempfort</v>
          </cell>
          <cell r="F44" t="str">
            <v>Karnataka_Bangalore</v>
          </cell>
        </row>
        <row r="45">
          <cell r="B45">
            <v>85</v>
          </cell>
          <cell r="C45">
            <v>9666090861</v>
          </cell>
          <cell r="D45" t="str">
            <v>IN-KA-BGL-SR1-0085-BEL Road</v>
          </cell>
          <cell r="E45" t="str">
            <v>BEL Road</v>
          </cell>
          <cell r="F45" t="str">
            <v>Karnataka_Bangalore</v>
          </cell>
        </row>
        <row r="46">
          <cell r="B46">
            <v>88</v>
          </cell>
          <cell r="C46">
            <v>7997993016</v>
          </cell>
          <cell r="D46" t="str">
            <v>IN-KA-BGL-SR1-0088-JP Central mall</v>
          </cell>
          <cell r="E46" t="str">
            <v>JP Central mall</v>
          </cell>
          <cell r="F46" t="str">
            <v>Karnataka_Bangalore</v>
          </cell>
        </row>
        <row r="47">
          <cell r="B47">
            <v>89</v>
          </cell>
          <cell r="C47">
            <v>9133382100</v>
          </cell>
          <cell r="D47" t="str">
            <v>IN-KA-BGL-SR1-0089-Arch Mall</v>
          </cell>
          <cell r="E47" t="str">
            <v>Arch Mall</v>
          </cell>
          <cell r="F47" t="str">
            <v>Karnataka_Bangalore</v>
          </cell>
        </row>
        <row r="48">
          <cell r="B48">
            <v>92</v>
          </cell>
          <cell r="C48">
            <v>9666098603</v>
          </cell>
          <cell r="D48" t="str">
            <v>IN-KA-BGL-SR1-0092-Peenya</v>
          </cell>
          <cell r="E48" t="str">
            <v>Peenya</v>
          </cell>
          <cell r="F48" t="str">
            <v>Karnataka_Bangalore</v>
          </cell>
        </row>
        <row r="49">
          <cell r="B49">
            <v>93</v>
          </cell>
          <cell r="C49">
            <v>2018000003</v>
          </cell>
          <cell r="D49" t="str">
            <v>IN-KA-BGL-SR1-0093-ForumMall Whitefield</v>
          </cell>
          <cell r="E49" t="str">
            <v>ForumMall Whitefield</v>
          </cell>
          <cell r="F49" t="str">
            <v>Karnataka_Bangalore</v>
          </cell>
        </row>
        <row r="50">
          <cell r="B50">
            <v>94</v>
          </cell>
          <cell r="C50">
            <v>9666098419</v>
          </cell>
          <cell r="D50" t="str">
            <v>IN-KA-BGL-SR1-0094-CMH2</v>
          </cell>
          <cell r="E50" t="str">
            <v>CMaharastra2</v>
          </cell>
          <cell r="F50" t="str">
            <v>Karnataka_Bangalore</v>
          </cell>
        </row>
        <row r="51">
          <cell r="B51">
            <v>96</v>
          </cell>
          <cell r="C51">
            <v>7729986534</v>
          </cell>
          <cell r="D51" t="str">
            <v>IN-KA-BGL-SR1-0096-Commercial Street</v>
          </cell>
          <cell r="E51" t="str">
            <v>Commercial Street</v>
          </cell>
          <cell r="F51" t="str">
            <v>Karnataka_Bangalore</v>
          </cell>
        </row>
        <row r="52">
          <cell r="B52">
            <v>100</v>
          </cell>
          <cell r="C52">
            <v>2017000058</v>
          </cell>
          <cell r="D52" t="str">
            <v>IN-KA-BGL-SR1-0100-Baseshwara Nagar</v>
          </cell>
          <cell r="E52" t="str">
            <v>Baseshwara NaGoar</v>
          </cell>
          <cell r="F52" t="str">
            <v>Karnataka_Bangalore</v>
          </cell>
        </row>
        <row r="53">
          <cell r="B53">
            <v>103</v>
          </cell>
          <cell r="C53">
            <v>9133382081</v>
          </cell>
          <cell r="D53" t="str">
            <v>IN-KA-BGL-SR1-0103-HSR Layout</v>
          </cell>
          <cell r="E53" t="str">
            <v>HSR Layout</v>
          </cell>
          <cell r="F53" t="str">
            <v>Karnataka_Bangalore</v>
          </cell>
        </row>
        <row r="54">
          <cell r="B54">
            <v>104</v>
          </cell>
          <cell r="C54">
            <v>7658937700</v>
          </cell>
          <cell r="D54" t="str">
            <v>IN-KA-BGL-SR1-0104-Jayanagar</v>
          </cell>
          <cell r="E54" t="str">
            <v>JayanaGoar</v>
          </cell>
          <cell r="F54" t="str">
            <v>Karnataka_Bangalore</v>
          </cell>
        </row>
        <row r="55">
          <cell r="B55">
            <v>106</v>
          </cell>
          <cell r="C55">
            <v>2017000016</v>
          </cell>
          <cell r="D55" t="str">
            <v>IN-KA-BGL-SR1-0106-Esteem Mall</v>
          </cell>
          <cell r="E55" t="str">
            <v>Esteem Mall</v>
          </cell>
          <cell r="F55" t="str">
            <v>Karnataka_Bangalore</v>
          </cell>
        </row>
        <row r="56">
          <cell r="B56">
            <v>111</v>
          </cell>
          <cell r="C56">
            <v>7997993014</v>
          </cell>
          <cell r="D56" t="str">
            <v>IN-KA-BGL-SR1-0111-Brookfeild</v>
          </cell>
          <cell r="E56" t="str">
            <v>Brookfeild</v>
          </cell>
          <cell r="F56" t="str">
            <v>Karnataka_Bangalore</v>
          </cell>
        </row>
        <row r="57">
          <cell r="B57">
            <v>114</v>
          </cell>
          <cell r="C57">
            <v>2017000001</v>
          </cell>
          <cell r="D57" t="str">
            <v>IN-KA-BGL-SR1-0114-Shoolagiri</v>
          </cell>
          <cell r="E57" t="str">
            <v>Shoolagiri</v>
          </cell>
          <cell r="F57" t="str">
            <v>Karnataka_Bangalore</v>
          </cell>
        </row>
        <row r="58">
          <cell r="B58">
            <v>117</v>
          </cell>
          <cell r="C58">
            <v>2017000055</v>
          </cell>
          <cell r="D58" t="str">
            <v>IN-KA-BGL-SR1-0117-Minakshi Mall</v>
          </cell>
          <cell r="E58" t="str">
            <v>Minakshi Mall</v>
          </cell>
          <cell r="F58" t="str">
            <v>Karnataka_Bangalore</v>
          </cell>
        </row>
        <row r="59">
          <cell r="B59">
            <v>123</v>
          </cell>
          <cell r="C59">
            <v>2017000053</v>
          </cell>
          <cell r="D59" t="str">
            <v>IN-KA-BGL-SR1-0123-Central Mall</v>
          </cell>
          <cell r="E59" t="str">
            <v>Central Mall</v>
          </cell>
          <cell r="F59" t="str">
            <v>Karnataka_Bangalore</v>
          </cell>
        </row>
        <row r="60">
          <cell r="B60">
            <v>124</v>
          </cell>
          <cell r="C60">
            <v>9666090751</v>
          </cell>
          <cell r="D60" t="str">
            <v>IN-KA-BGL-SR1-0124-Banashankari</v>
          </cell>
          <cell r="E60" t="str">
            <v>BanashanKarnatakari</v>
          </cell>
          <cell r="F60" t="str">
            <v>Karnataka_Bangalore</v>
          </cell>
        </row>
        <row r="61">
          <cell r="B61">
            <v>139</v>
          </cell>
          <cell r="C61">
            <v>9848350615</v>
          </cell>
          <cell r="D61" t="str">
            <v>IN-KA-BGL-SR1-0139-Kamanahalli</v>
          </cell>
          <cell r="E61" t="str">
            <v>Karnatakamanahalli</v>
          </cell>
          <cell r="F61" t="str">
            <v>Karnataka_Bangalore</v>
          </cell>
        </row>
        <row r="62">
          <cell r="B62">
            <v>140</v>
          </cell>
          <cell r="C62">
            <v>7997993011</v>
          </cell>
          <cell r="D62" t="str">
            <v>IN-KA-BGL-SR1-0140-Signature Mall</v>
          </cell>
          <cell r="E62" t="str">
            <v>Signature Mall</v>
          </cell>
          <cell r="F62" t="str">
            <v>Karnataka_Bangalore</v>
          </cell>
        </row>
        <row r="63">
          <cell r="B63">
            <v>147</v>
          </cell>
          <cell r="C63">
            <v>2017000052</v>
          </cell>
          <cell r="D63" t="str">
            <v>IN-KA-BGL-SR1-0147-Brigade OrionMall</v>
          </cell>
          <cell r="E63" t="str">
            <v>BriGoade OrionMall</v>
          </cell>
          <cell r="F63" t="str">
            <v>Karnataka_Bangalore</v>
          </cell>
        </row>
        <row r="64">
          <cell r="B64">
            <v>148</v>
          </cell>
          <cell r="C64">
            <v>2018000002</v>
          </cell>
          <cell r="D64" t="str">
            <v>IN-KA-BGL-SR1-0148-Inorbit Whitefield</v>
          </cell>
          <cell r="E64" t="str">
            <v>Inorbit Whitefield</v>
          </cell>
          <cell r="F64" t="str">
            <v>Karnataka_Bangalore</v>
          </cell>
        </row>
        <row r="65">
          <cell r="B65">
            <v>155</v>
          </cell>
          <cell r="C65">
            <v>2018000005</v>
          </cell>
          <cell r="D65" t="str">
            <v>IN-KA-BGL-SR1-0155-Vijaya Nagar</v>
          </cell>
          <cell r="E65" t="str">
            <v>Vijaya NaGoar</v>
          </cell>
          <cell r="F65" t="str">
            <v>Karnataka_Bangalore</v>
          </cell>
        </row>
        <row r="66">
          <cell r="B66">
            <v>157</v>
          </cell>
          <cell r="C66">
            <v>2017000051</v>
          </cell>
          <cell r="D66" t="str">
            <v>IN-KA-BGL-SR1-0157-Mantri Mall</v>
          </cell>
          <cell r="E66" t="str">
            <v>Mantri Mall</v>
          </cell>
          <cell r="F66" t="str">
            <v>Karnataka_Bangalore</v>
          </cell>
        </row>
        <row r="67">
          <cell r="B67">
            <v>166</v>
          </cell>
          <cell r="C67">
            <v>9666101726</v>
          </cell>
          <cell r="D67" t="str">
            <v>IN-KA-BGL-SR1-0166-JLB Mysore</v>
          </cell>
          <cell r="E67" t="str">
            <v>JLB Mysore</v>
          </cell>
          <cell r="F67" t="str">
            <v>Karnataka_Bangalore</v>
          </cell>
        </row>
        <row r="68">
          <cell r="B68">
            <v>180</v>
          </cell>
          <cell r="C68">
            <v>9133382082</v>
          </cell>
          <cell r="D68" t="str">
            <v>IN-KA-BGL-SR1-0180-Koramangala</v>
          </cell>
          <cell r="E68" t="str">
            <v>KoramanGoala</v>
          </cell>
          <cell r="F68" t="str">
            <v>Karnataka_Bangalore</v>
          </cell>
        </row>
        <row r="69">
          <cell r="B69">
            <v>184</v>
          </cell>
          <cell r="C69">
            <v>9666098645</v>
          </cell>
          <cell r="D69" t="str">
            <v>IN-KA-BGL-SR1-0184-Downtown Park</v>
          </cell>
          <cell r="E69" t="str">
            <v>Downtown Park</v>
          </cell>
          <cell r="F69" t="str">
            <v>Karnataka_Bangalore</v>
          </cell>
        </row>
        <row r="70">
          <cell r="B70">
            <v>189</v>
          </cell>
          <cell r="C70">
            <v>9666090857</v>
          </cell>
          <cell r="D70" t="str">
            <v>IN-KA-BGL-SR1-0189-BTM</v>
          </cell>
          <cell r="E70" t="str">
            <v>BTM</v>
          </cell>
          <cell r="F70" t="str">
            <v>Karnataka_Bangalore</v>
          </cell>
        </row>
        <row r="71">
          <cell r="B71">
            <v>194</v>
          </cell>
          <cell r="C71">
            <v>2017000047</v>
          </cell>
          <cell r="D71" t="str">
            <v>IN-KA-BGL-SR1-0194-Shobha Arcade RT Nagar</v>
          </cell>
          <cell r="E71" t="str">
            <v>Shobha Arcade RT NaGoar</v>
          </cell>
          <cell r="F71" t="str">
            <v>Karnataka_Bangalore</v>
          </cell>
        </row>
        <row r="72">
          <cell r="B72">
            <v>204</v>
          </cell>
          <cell r="C72">
            <v>2017000008</v>
          </cell>
          <cell r="D72" t="str">
            <v>IN-KA-BGL-SR1-0204-Sahakar Nagar</v>
          </cell>
          <cell r="E72" t="str">
            <v>SahaKarnatakar NaGoar</v>
          </cell>
          <cell r="F72" t="str">
            <v>Karnataka_Bangalore</v>
          </cell>
        </row>
        <row r="73">
          <cell r="B73">
            <v>209</v>
          </cell>
          <cell r="C73">
            <v>2017000054</v>
          </cell>
          <cell r="D73" t="str">
            <v>IN-KA-BGL-SR1-0209-J.P. Nagar</v>
          </cell>
          <cell r="E73" t="str">
            <v>J.P. NaGoar</v>
          </cell>
          <cell r="F73" t="str">
            <v>Karnataka_Bangalore</v>
          </cell>
        </row>
        <row r="74">
          <cell r="B74">
            <v>224</v>
          </cell>
          <cell r="C74">
            <v>2018000014</v>
          </cell>
          <cell r="D74" t="str">
            <v>IN-KA-BGL-SR1-0224-CityCenterMall Mangalore</v>
          </cell>
          <cell r="E74" t="str">
            <v>CityCenterMall ManGoalore</v>
          </cell>
          <cell r="F74" t="str">
            <v>Karnataka_Bangalore</v>
          </cell>
        </row>
        <row r="75">
          <cell r="B75">
            <v>225</v>
          </cell>
          <cell r="C75">
            <v>2018000015</v>
          </cell>
          <cell r="D75" t="str">
            <v>IN-KA-BGL-SR1-0225-ForumFizaMall Mangalore</v>
          </cell>
          <cell r="E75" t="str">
            <v>ForumFizaMall ManGoalore</v>
          </cell>
          <cell r="F75" t="str">
            <v>Karnataka_Bangalore</v>
          </cell>
        </row>
        <row r="76">
          <cell r="B76">
            <v>233</v>
          </cell>
          <cell r="C76">
            <v>7997993042</v>
          </cell>
          <cell r="D76" t="str">
            <v>IN-KA-BGL-SR1-0233-Hubbali</v>
          </cell>
          <cell r="E76" t="str">
            <v>Hubbali</v>
          </cell>
          <cell r="F76" t="str">
            <v>Karnataka_Bangalore</v>
          </cell>
        </row>
        <row r="77">
          <cell r="B77">
            <v>236</v>
          </cell>
          <cell r="C77">
            <v>2017000050</v>
          </cell>
          <cell r="D77" t="str">
            <v>IN-KA-BGL-SR1-0236-Elememts Mall</v>
          </cell>
          <cell r="E77" t="str">
            <v>Elememts Mall</v>
          </cell>
          <cell r="F77" t="str">
            <v>Karnataka_Bangalore</v>
          </cell>
        </row>
        <row r="78">
          <cell r="B78">
            <v>241</v>
          </cell>
          <cell r="C78">
            <v>2018000016</v>
          </cell>
          <cell r="D78" t="str">
            <v>IN-KA-BGL-SR1-0241-Mall Of Mysore</v>
          </cell>
          <cell r="E78" t="str">
            <v>Mall Of Mysore</v>
          </cell>
          <cell r="F78" t="str">
            <v>Karnataka_Bangalore</v>
          </cell>
        </row>
        <row r="79">
          <cell r="B79">
            <v>245</v>
          </cell>
          <cell r="C79">
            <v>9951952822</v>
          </cell>
          <cell r="D79" t="str">
            <v>IN-KA-BGL-SR1-0245-Orion Mall</v>
          </cell>
          <cell r="E79" t="str">
            <v>Orion Mall</v>
          </cell>
          <cell r="F79" t="str">
            <v>Karnataka_Bangalore</v>
          </cell>
        </row>
        <row r="80">
          <cell r="B80">
            <v>247</v>
          </cell>
          <cell r="C80">
            <v>8886618893</v>
          </cell>
          <cell r="D80" t="str">
            <v>IN-KA-BGL-SR1-0247-HighwayStar Kolar</v>
          </cell>
          <cell r="E80" t="str">
            <v>HighwayStar Kolar</v>
          </cell>
          <cell r="F80" t="str">
            <v>Karnataka_Bangalore</v>
          </cell>
        </row>
        <row r="81">
          <cell r="B81">
            <v>257</v>
          </cell>
          <cell r="C81">
            <v>9951947657</v>
          </cell>
          <cell r="D81" t="str">
            <v>IN-KA-BGL-SR1-0257-Ascendas</v>
          </cell>
          <cell r="E81" t="str">
            <v>Ascendas</v>
          </cell>
          <cell r="F81" t="str">
            <v>Karnataka_Bangalore</v>
          </cell>
        </row>
        <row r="82">
          <cell r="B82">
            <v>282</v>
          </cell>
          <cell r="C82">
            <v>2017000004</v>
          </cell>
          <cell r="D82" t="str">
            <v>IN-KA-BGL-SR1-0282-Whitefield VR Mall</v>
          </cell>
          <cell r="E82" t="str">
            <v>Whitefield VR Mall</v>
          </cell>
          <cell r="F82" t="str">
            <v>Karnataka_Bangalore</v>
          </cell>
        </row>
        <row r="83">
          <cell r="B83">
            <v>293</v>
          </cell>
          <cell r="C83">
            <v>2017000070</v>
          </cell>
          <cell r="D83" t="str">
            <v>IN-KA-BGL-SR1-0293-Electronic City</v>
          </cell>
          <cell r="E83" t="str">
            <v>Electronic City</v>
          </cell>
          <cell r="F83" t="str">
            <v>Karnataka_Bangalore</v>
          </cell>
        </row>
        <row r="84">
          <cell r="B84">
            <v>301</v>
          </cell>
          <cell r="C84">
            <v>2017000021</v>
          </cell>
          <cell r="D84" t="str">
            <v>IN-KA-BGL-SR1-0301-Vega City Mall</v>
          </cell>
          <cell r="E84" t="str">
            <v>VeGoa City Mall</v>
          </cell>
          <cell r="F84" t="str">
            <v>Karnataka_Bangalore</v>
          </cell>
        </row>
        <row r="85">
          <cell r="B85">
            <v>306</v>
          </cell>
          <cell r="C85">
            <v>2017000066</v>
          </cell>
          <cell r="D85" t="str">
            <v>IN-KA-BGL-SR1-0306-Manipal</v>
          </cell>
          <cell r="E85" t="str">
            <v>Manipal</v>
          </cell>
          <cell r="F85" t="str">
            <v>Karnataka_Bangalore</v>
          </cell>
        </row>
        <row r="86">
          <cell r="B86">
            <v>308</v>
          </cell>
          <cell r="C86">
            <v>2017000069</v>
          </cell>
          <cell r="D86" t="str">
            <v>IN-KA-BGL-SR1-0308-Forum Mysore</v>
          </cell>
          <cell r="E86" t="str">
            <v>Forum Mysore</v>
          </cell>
          <cell r="F86" t="str">
            <v>Karnataka_Bangalore</v>
          </cell>
        </row>
        <row r="87">
          <cell r="B87">
            <v>314</v>
          </cell>
          <cell r="C87">
            <v>2018000052</v>
          </cell>
          <cell r="D87" t="str">
            <v>IN-KA-BGL-SR1-0314-Soul Space ArenaMall</v>
          </cell>
          <cell r="E87" t="str">
            <v>Soul Space ArenaMall</v>
          </cell>
          <cell r="F87" t="str">
            <v>Karnataka_Bangalore</v>
          </cell>
        </row>
        <row r="88">
          <cell r="B88">
            <v>315</v>
          </cell>
          <cell r="C88">
            <v>2018000023</v>
          </cell>
          <cell r="D88" t="str">
            <v>IN-KA-BGL-SR1-0315-Kadugodi</v>
          </cell>
          <cell r="E88" t="str">
            <v>Karnatakadugodi</v>
          </cell>
          <cell r="F88" t="str">
            <v>Karnataka_Bangalore</v>
          </cell>
        </row>
        <row r="89">
          <cell r="B89">
            <v>328</v>
          </cell>
          <cell r="C89">
            <v>2018000097</v>
          </cell>
          <cell r="D89" t="str">
            <v>IN-KA-BGL-SR1-0328-Kukke Plaza</v>
          </cell>
          <cell r="E89" t="str">
            <v>Kukke Plaza</v>
          </cell>
          <cell r="F89" t="str">
            <v>Karnataka_Bangalore</v>
          </cell>
        </row>
        <row r="90">
          <cell r="B90">
            <v>339</v>
          </cell>
          <cell r="C90">
            <v>2019000035</v>
          </cell>
          <cell r="D90" t="str">
            <v>IN-KA-BGL-SR1-0339-Jupiter Mall</v>
          </cell>
          <cell r="E90" t="str">
            <v>Jupiter Mall</v>
          </cell>
          <cell r="F90" t="str">
            <v>Karnataka_Bangalore</v>
          </cell>
        </row>
        <row r="91">
          <cell r="B91">
            <v>347</v>
          </cell>
          <cell r="C91">
            <v>2019000050</v>
          </cell>
          <cell r="D91" t="str">
            <v>IN-KA-BGL-SR1-0347-Nagarbhavi</v>
          </cell>
          <cell r="E91" t="str">
            <v>NaGoarbhavi</v>
          </cell>
          <cell r="F91" t="str">
            <v>Karnataka_Bangalore</v>
          </cell>
        </row>
        <row r="92">
          <cell r="B92">
            <v>355</v>
          </cell>
          <cell r="C92">
            <v>2019000094</v>
          </cell>
          <cell r="D92" t="str">
            <v>IN-KA-BGL-SR1-0355-Kadubesnahali Pestige Par</v>
          </cell>
          <cell r="E92" t="str">
            <v>Karnatakadubesnahali Pestige Par</v>
          </cell>
          <cell r="F92" t="str">
            <v>Karnataka_Bangalore</v>
          </cell>
        </row>
        <row r="93">
          <cell r="B93">
            <v>372</v>
          </cell>
          <cell r="C93">
            <v>2020000008</v>
          </cell>
          <cell r="D93" t="str">
            <v>IN-KA-BGL-SR1-0372-Manyata Tech Park</v>
          </cell>
          <cell r="E93" t="str">
            <v>Manyata Tech Park</v>
          </cell>
          <cell r="F93" t="str">
            <v>Karnataka_Bangalore</v>
          </cell>
        </row>
        <row r="94">
          <cell r="B94" t="str">
            <v>BA95</v>
          </cell>
          <cell r="C94">
            <v>7997993017</v>
          </cell>
          <cell r="D94" t="str">
            <v>IN-KA-BGL-SR1-BA95-Lido Mall</v>
          </cell>
          <cell r="E94" t="str">
            <v>Lido Mall</v>
          </cell>
          <cell r="F94" t="str">
            <v>Karnataka_Bangalore</v>
          </cell>
        </row>
        <row r="95">
          <cell r="B95" t="str">
            <v>K228</v>
          </cell>
          <cell r="C95">
            <v>7997993041</v>
          </cell>
          <cell r="D95" t="str">
            <v>IN-KA-BGL-SR1-K228-KLEU Belagavi</v>
          </cell>
          <cell r="E95" t="str">
            <v>KeralaEU BelaGoavi</v>
          </cell>
          <cell r="F95" t="str">
            <v>Karnataka_Bangalore</v>
          </cell>
        </row>
        <row r="96">
          <cell r="B96">
            <v>167</v>
          </cell>
          <cell r="C96">
            <v>2020000017</v>
          </cell>
          <cell r="D96" t="str">
            <v>IN-KL-KCI-SR1-0167-LULU Mall</v>
          </cell>
          <cell r="E96" t="str">
            <v>LULU Mall</v>
          </cell>
          <cell r="F96" t="str">
            <v>Kerala_Kochi</v>
          </cell>
        </row>
        <row r="97">
          <cell r="B97">
            <v>175</v>
          </cell>
          <cell r="C97">
            <v>7729986537</v>
          </cell>
          <cell r="D97" t="str">
            <v>IN-KL-KCI-SR1-0175-M.G. Road</v>
          </cell>
          <cell r="E97" t="str">
            <v>M.G. Road</v>
          </cell>
          <cell r="F97" t="str">
            <v>Kerala_Kochi</v>
          </cell>
        </row>
        <row r="98">
          <cell r="B98">
            <v>218</v>
          </cell>
          <cell r="C98">
            <v>2018000092</v>
          </cell>
          <cell r="D98" t="str">
            <v>IN-KL-KCI-SR1-0218-Holiday Inn Kochin</v>
          </cell>
          <cell r="E98" t="str">
            <v>Holiday Inn Kochin</v>
          </cell>
          <cell r="F98" t="str">
            <v>Kerala_Kochi</v>
          </cell>
        </row>
        <row r="99">
          <cell r="B99">
            <v>258</v>
          </cell>
          <cell r="C99">
            <v>9951953209</v>
          </cell>
          <cell r="D99" t="str">
            <v>IN-KL-KCI-SR1-0258-Sobha Trissur</v>
          </cell>
          <cell r="E99" t="str">
            <v>Sobha Trissur</v>
          </cell>
          <cell r="F99" t="str">
            <v>Kerala_Kochi</v>
          </cell>
        </row>
        <row r="100">
          <cell r="B100">
            <v>259</v>
          </cell>
          <cell r="C100">
            <v>9951952971</v>
          </cell>
          <cell r="D100" t="str">
            <v>IN-KL-KCI-SR1-0259-Hilite Calicut</v>
          </cell>
          <cell r="E100" t="str">
            <v>Hilite Calicut</v>
          </cell>
          <cell r="F100" t="str">
            <v>Kerala_Kochi</v>
          </cell>
        </row>
        <row r="101">
          <cell r="B101">
            <v>280</v>
          </cell>
          <cell r="C101">
            <v>9133382110</v>
          </cell>
          <cell r="D101" t="str">
            <v>IN-KL-KCI-SR1-0280-Kollam</v>
          </cell>
          <cell r="E101" t="str">
            <v>Kollam</v>
          </cell>
          <cell r="F101" t="str">
            <v>Kerala_Kochi</v>
          </cell>
        </row>
        <row r="102">
          <cell r="B102">
            <v>307</v>
          </cell>
          <cell r="C102">
            <v>2018000004</v>
          </cell>
          <cell r="D102" t="str">
            <v>IN-KL-KCI-SR1-0307-GrandCentral Kakkanad</v>
          </cell>
          <cell r="E102" t="str">
            <v>GrandCentral KarnatakakKarnatakanad</v>
          </cell>
          <cell r="F102" t="str">
            <v>Kerala_Kochi</v>
          </cell>
        </row>
        <row r="103">
          <cell r="B103">
            <v>330</v>
          </cell>
          <cell r="C103">
            <v>2018000101</v>
          </cell>
          <cell r="D103" t="str">
            <v>IN-KL-KCI-SR1-0330-Travancore</v>
          </cell>
          <cell r="E103" t="str">
            <v>Travancore</v>
          </cell>
          <cell r="F103" t="str">
            <v>Kerala_Kochi</v>
          </cell>
        </row>
        <row r="104">
          <cell r="B104">
            <v>354</v>
          </cell>
          <cell r="C104">
            <v>2019000107</v>
          </cell>
          <cell r="D104" t="str">
            <v>IN-KL-KCI-SR1-0354-Aluva Metro Station</v>
          </cell>
          <cell r="E104" t="str">
            <v>Aluva Metro Station</v>
          </cell>
          <cell r="F104" t="str">
            <v>Kerala_Kochi</v>
          </cell>
        </row>
        <row r="105">
          <cell r="B105">
            <v>374</v>
          </cell>
          <cell r="C105">
            <v>2020000001</v>
          </cell>
          <cell r="D105" t="str">
            <v>IN-KL-KCI-SR1-0374-ABAD Nucleus Mall</v>
          </cell>
          <cell r="E105" t="str">
            <v>ABAD Nucleus Mall</v>
          </cell>
          <cell r="F105" t="str">
            <v>Kerala_Kochi</v>
          </cell>
        </row>
        <row r="106">
          <cell r="B106">
            <v>1</v>
          </cell>
          <cell r="C106">
            <v>8886616137</v>
          </cell>
          <cell r="D106" t="str">
            <v>IN-MH-MUM-WR1-0001-Bandra</v>
          </cell>
          <cell r="E106" t="str">
            <v>Bandra</v>
          </cell>
          <cell r="F106" t="str">
            <v>Maharastra_Mumbai</v>
          </cell>
        </row>
        <row r="107">
          <cell r="B107">
            <v>2</v>
          </cell>
          <cell r="C107">
            <v>7997993024</v>
          </cell>
          <cell r="D107" t="str">
            <v>IN-MH-MUM-WR1-0002-Lokhandwala Complex</v>
          </cell>
          <cell r="E107" t="str">
            <v>Lokhandwala Complex</v>
          </cell>
          <cell r="F107" t="str">
            <v>Maharastra_Mumbai</v>
          </cell>
        </row>
        <row r="108">
          <cell r="B108">
            <v>3</v>
          </cell>
          <cell r="C108">
            <v>2018000073</v>
          </cell>
          <cell r="D108" t="str">
            <v>IN-MH-MUM-WR1-0003-Vashi Mansarovar</v>
          </cell>
          <cell r="E108" t="str">
            <v>Vashi Mansarovar</v>
          </cell>
          <cell r="F108" t="str">
            <v>Maharastra_Mumbai</v>
          </cell>
        </row>
        <row r="109">
          <cell r="B109">
            <v>4</v>
          </cell>
          <cell r="C109">
            <v>7997993023</v>
          </cell>
          <cell r="D109" t="str">
            <v>IN-MH-MUM-WR1-0004-Vile Parle-W</v>
          </cell>
          <cell r="E109" t="str">
            <v>Vile Parle</v>
          </cell>
          <cell r="F109" t="str">
            <v>Maharastra_Mumbai</v>
          </cell>
        </row>
        <row r="110">
          <cell r="B110">
            <v>6</v>
          </cell>
          <cell r="C110">
            <v>8886616135</v>
          </cell>
          <cell r="D110" t="str">
            <v>IN-MH-MUM-WR1-0006-New Empire</v>
          </cell>
          <cell r="E110" t="str">
            <v>New Empire</v>
          </cell>
          <cell r="F110" t="str">
            <v>Maharastra_Mumbai</v>
          </cell>
        </row>
        <row r="111">
          <cell r="B111">
            <v>7</v>
          </cell>
          <cell r="C111">
            <v>9666093283</v>
          </cell>
          <cell r="D111" t="str">
            <v>IN-MH-MUM-WR1-0007-Cross Road</v>
          </cell>
          <cell r="E111" t="str">
            <v>Cross Road</v>
          </cell>
          <cell r="F111" t="str">
            <v>Maharastra_Mumbai</v>
          </cell>
        </row>
        <row r="112">
          <cell r="B112">
            <v>8</v>
          </cell>
          <cell r="C112">
            <v>9666091857</v>
          </cell>
          <cell r="D112" t="str">
            <v>IN-MH-MUM-WR1-0008-Andheri</v>
          </cell>
          <cell r="E112" t="str">
            <v>Andheri</v>
          </cell>
          <cell r="F112" t="str">
            <v>Maharastra_Mumbai</v>
          </cell>
        </row>
        <row r="113">
          <cell r="B113">
            <v>10</v>
          </cell>
          <cell r="C113">
            <v>9848361705</v>
          </cell>
          <cell r="D113" t="str">
            <v>IN-MH-MUM-WR1-0010-Thane</v>
          </cell>
          <cell r="E113" t="str">
            <v>Thane</v>
          </cell>
          <cell r="F113" t="str">
            <v>Maharastra_Mumbai</v>
          </cell>
        </row>
        <row r="114">
          <cell r="B114">
            <v>12</v>
          </cell>
          <cell r="C114">
            <v>9848368371</v>
          </cell>
          <cell r="D114" t="str">
            <v>IN-MH-MUM-WR1-0012-Kalamboli</v>
          </cell>
          <cell r="E114" t="str">
            <v>Karnatakalamboli</v>
          </cell>
          <cell r="F114" t="str">
            <v>Maharastra_Mumbai</v>
          </cell>
        </row>
        <row r="115">
          <cell r="B115">
            <v>15</v>
          </cell>
          <cell r="C115">
            <v>8886616134</v>
          </cell>
          <cell r="D115" t="str">
            <v>IN-MH-MUM-WR1-0015-Phoenix Mills</v>
          </cell>
          <cell r="E115" t="str">
            <v>Phoenix Mills</v>
          </cell>
          <cell r="F115" t="str">
            <v>Maharastra_Mumbai</v>
          </cell>
        </row>
        <row r="116">
          <cell r="B116">
            <v>17</v>
          </cell>
          <cell r="C116">
            <v>7997993022</v>
          </cell>
          <cell r="D116" t="str">
            <v>IN-MH-MUM-WR1-0017-Mulund</v>
          </cell>
          <cell r="E116" t="str">
            <v>Mulund</v>
          </cell>
          <cell r="F116" t="str">
            <v>Maharastra_Mumbai</v>
          </cell>
        </row>
        <row r="117">
          <cell r="B117">
            <v>18</v>
          </cell>
          <cell r="C117">
            <v>7997993019</v>
          </cell>
          <cell r="D117" t="str">
            <v>IN-MH-MUM-WR1-0018-Metro House Colaba</v>
          </cell>
          <cell r="E117" t="str">
            <v>Metro House Colaba</v>
          </cell>
          <cell r="F117" t="str">
            <v>Maharastra_Mumbai</v>
          </cell>
        </row>
        <row r="118">
          <cell r="B118">
            <v>22</v>
          </cell>
          <cell r="C118">
            <v>2018000010</v>
          </cell>
          <cell r="D118" t="str">
            <v>IN-MH-MUM-WR1-0022-Borivali</v>
          </cell>
          <cell r="E118" t="str">
            <v>Borivali</v>
          </cell>
          <cell r="F118" t="str">
            <v>Maharastra_Mumbai</v>
          </cell>
        </row>
        <row r="119">
          <cell r="B119">
            <v>25</v>
          </cell>
          <cell r="C119">
            <v>2017000072</v>
          </cell>
          <cell r="D119" t="str">
            <v>IN-MH-MUM-WR1-0025-HubMall Goregaon</v>
          </cell>
          <cell r="E119" t="str">
            <v>HubMall GoreGoaon</v>
          </cell>
          <cell r="F119" t="str">
            <v>Maharastra_Mumbai</v>
          </cell>
        </row>
        <row r="120">
          <cell r="B120">
            <v>28</v>
          </cell>
          <cell r="C120">
            <v>9666089574</v>
          </cell>
          <cell r="D120" t="str">
            <v>IN-MH-MUM-WR1-0028-L City Thane-2</v>
          </cell>
          <cell r="E120" t="str">
            <v>L City Thane</v>
          </cell>
          <cell r="F120" t="str">
            <v>Maharastra_Mumbai</v>
          </cell>
        </row>
        <row r="121">
          <cell r="B121">
            <v>46</v>
          </cell>
          <cell r="C121">
            <v>2018000076</v>
          </cell>
          <cell r="D121" t="str">
            <v>IN-MH-MUM-WR1-0046-MumbaiCentral2</v>
          </cell>
          <cell r="E121" t="str">
            <v>MumbaibaiCentral2</v>
          </cell>
          <cell r="F121" t="str">
            <v>Maharastra_Mumbai</v>
          </cell>
        </row>
        <row r="122">
          <cell r="B122">
            <v>50</v>
          </cell>
          <cell r="C122">
            <v>9666091715</v>
          </cell>
          <cell r="D122" t="str">
            <v>IN-MH-MUM-WR1-0050-Thakur Mall</v>
          </cell>
          <cell r="E122" t="str">
            <v>Thakur Mall</v>
          </cell>
          <cell r="F122" t="str">
            <v>Maharastra_Mumbai</v>
          </cell>
        </row>
        <row r="123">
          <cell r="B123">
            <v>56</v>
          </cell>
          <cell r="C123">
            <v>2019000028</v>
          </cell>
          <cell r="D123" t="str">
            <v>IN-MH-MUM-WR1-0056-Kalyan Metro Junction</v>
          </cell>
          <cell r="E123" t="str">
            <v>Karnatakalyan Metro Junction</v>
          </cell>
          <cell r="F123" t="str">
            <v>Maharastra_Mumbai</v>
          </cell>
        </row>
        <row r="124">
          <cell r="B124">
            <v>57</v>
          </cell>
          <cell r="C124">
            <v>7658935533</v>
          </cell>
          <cell r="D124" t="str">
            <v>IN-MH-MUM-WR1-0057-MumbaiExpressway</v>
          </cell>
          <cell r="E124" t="str">
            <v>MumbaibaiExpressway</v>
          </cell>
          <cell r="F124" t="str">
            <v>Maharastra_Mumbai</v>
          </cell>
        </row>
        <row r="125">
          <cell r="B125">
            <v>70</v>
          </cell>
          <cell r="C125">
            <v>9666091814</v>
          </cell>
          <cell r="D125" t="str">
            <v>IN-MH-MUM-WR1-0070-Khargar Little World</v>
          </cell>
          <cell r="E125" t="str">
            <v>KharGoar Little World</v>
          </cell>
          <cell r="F125" t="str">
            <v>Maharastra_Mumbai</v>
          </cell>
        </row>
        <row r="126">
          <cell r="B126">
            <v>79</v>
          </cell>
          <cell r="C126">
            <v>8886616136</v>
          </cell>
          <cell r="D126" t="str">
            <v>IN-MH-MUM-WR1-0079-Mira Bhayander</v>
          </cell>
          <cell r="E126" t="str">
            <v>Mira Bhayander</v>
          </cell>
          <cell r="F126" t="str">
            <v>Maharastra_Mumbai</v>
          </cell>
        </row>
        <row r="127">
          <cell r="B127">
            <v>82</v>
          </cell>
          <cell r="C127">
            <v>2019000089</v>
          </cell>
          <cell r="D127" t="str">
            <v>IN-MH-MUM-WR1-0082-Kalyan Food Court</v>
          </cell>
          <cell r="E127" t="str">
            <v>Karnatakalyan Food Court</v>
          </cell>
          <cell r="F127" t="str">
            <v>Maharastra_Mumbai</v>
          </cell>
        </row>
        <row r="128">
          <cell r="B128">
            <v>98</v>
          </cell>
          <cell r="C128">
            <v>2019000029</v>
          </cell>
          <cell r="D128" t="str">
            <v>IN-MH-MUM-WR1-0098-Big Mall Thane</v>
          </cell>
          <cell r="E128" t="str">
            <v>Big Mall Thane</v>
          </cell>
          <cell r="F128" t="str">
            <v>Maharastra_Mumbai</v>
          </cell>
        </row>
        <row r="129">
          <cell r="B129">
            <v>107</v>
          </cell>
          <cell r="C129">
            <v>9666093358</v>
          </cell>
          <cell r="D129" t="str">
            <v>IN-MH-MUM-WR1-0107-DLR</v>
          </cell>
          <cell r="E129" t="str">
            <v>DLR</v>
          </cell>
          <cell r="F129" t="str">
            <v>Maharastra_Mumbai</v>
          </cell>
        </row>
        <row r="130">
          <cell r="B130">
            <v>109</v>
          </cell>
          <cell r="C130">
            <v>7658953300</v>
          </cell>
          <cell r="D130" t="str">
            <v>IN-MH-MUM-WR1-0109-Shivai</v>
          </cell>
          <cell r="E130" t="str">
            <v>Shivai</v>
          </cell>
          <cell r="F130" t="str">
            <v>Maharastra_Mumbai</v>
          </cell>
        </row>
        <row r="131">
          <cell r="B131">
            <v>127</v>
          </cell>
          <cell r="C131">
            <v>7729986545</v>
          </cell>
          <cell r="D131" t="str">
            <v>IN-MH-MUM-WR1-0127-Ghansoli</v>
          </cell>
          <cell r="E131" t="str">
            <v>Ghansoli</v>
          </cell>
          <cell r="F131" t="str">
            <v>Maharastra_Mumbai</v>
          </cell>
        </row>
        <row r="132">
          <cell r="B132">
            <v>135</v>
          </cell>
          <cell r="C132">
            <v>9666091638</v>
          </cell>
          <cell r="D132" t="str">
            <v>IN-MH-MUM-WR1-0135-Ideal Cafe</v>
          </cell>
          <cell r="E132" t="str">
            <v>Ideal Cafe</v>
          </cell>
          <cell r="F132" t="str">
            <v>Maharastra_Mumbai</v>
          </cell>
        </row>
        <row r="133">
          <cell r="B133">
            <v>145</v>
          </cell>
          <cell r="C133">
            <v>2018000017</v>
          </cell>
          <cell r="D133" t="str">
            <v>IN-MH-MUM-WR1-0145-CBD Belapur</v>
          </cell>
          <cell r="E133" t="str">
            <v>CBD Belapur</v>
          </cell>
          <cell r="F133" t="str">
            <v>Maharastra_Mumbai</v>
          </cell>
        </row>
        <row r="134">
          <cell r="B134">
            <v>149</v>
          </cell>
          <cell r="C134">
            <v>2018000011</v>
          </cell>
          <cell r="D134" t="str">
            <v>IN-MH-MUM-WR1-0149-Star Mall Dadar</v>
          </cell>
          <cell r="E134" t="str">
            <v>Star Mall Dadar</v>
          </cell>
          <cell r="F134" t="str">
            <v>Maharastra_Mumbai</v>
          </cell>
        </row>
        <row r="135">
          <cell r="B135">
            <v>151</v>
          </cell>
          <cell r="C135">
            <v>2018000074</v>
          </cell>
          <cell r="D135" t="str">
            <v>IN-MH-MUM-WR1-0151-Lodha Boulevard Thane</v>
          </cell>
          <cell r="E135" t="str">
            <v>Lodha Boulevard Thane</v>
          </cell>
          <cell r="F135" t="str">
            <v>Maharastra_Mumbai</v>
          </cell>
        </row>
        <row r="136">
          <cell r="B136">
            <v>158</v>
          </cell>
          <cell r="C136">
            <v>9666089671</v>
          </cell>
          <cell r="D136" t="str">
            <v>IN-MH-MUM-WR1-0158-BroadwayAve Vasai</v>
          </cell>
          <cell r="E136" t="str">
            <v>BroadwayAve Vasai</v>
          </cell>
          <cell r="F136" t="str">
            <v>Maharastra_Mumbai</v>
          </cell>
        </row>
        <row r="137">
          <cell r="B137">
            <v>161</v>
          </cell>
          <cell r="C137">
            <v>2018000040</v>
          </cell>
          <cell r="D137" t="str">
            <v>IN-MH-MUM-WR1-0161-Vishwamahal Mulund</v>
          </cell>
          <cell r="E137" t="str">
            <v>Vishwamahal Mulund</v>
          </cell>
          <cell r="F137" t="str">
            <v>Maharastra_Mumbai</v>
          </cell>
        </row>
        <row r="138">
          <cell r="B138">
            <v>163</v>
          </cell>
          <cell r="C138">
            <v>2018000072</v>
          </cell>
          <cell r="D138" t="str">
            <v>IN-MH-MUM-WR1-0163-Koparkhairane</v>
          </cell>
          <cell r="E138" t="str">
            <v>Koparkhairane</v>
          </cell>
          <cell r="F138" t="str">
            <v>Maharastra_Mumbai</v>
          </cell>
        </row>
        <row r="139">
          <cell r="B139">
            <v>165</v>
          </cell>
          <cell r="C139">
            <v>7729986539</v>
          </cell>
          <cell r="D139" t="str">
            <v>IN-MH-MUM-WR1-0165-Bansuri Ulhasnagar</v>
          </cell>
          <cell r="E139" t="str">
            <v>Bansuri UlhasnaGoar</v>
          </cell>
          <cell r="F139" t="str">
            <v>Maharastra_Mumbai</v>
          </cell>
        </row>
        <row r="140">
          <cell r="B140">
            <v>171</v>
          </cell>
          <cell r="C140">
            <v>9666089581</v>
          </cell>
          <cell r="D140" t="str">
            <v>IN-MH-MUM-WR1-0171-Ripples</v>
          </cell>
          <cell r="E140" t="str">
            <v>Ripples</v>
          </cell>
          <cell r="F140" t="str">
            <v>Maharastra_Mumbai</v>
          </cell>
        </row>
        <row r="141">
          <cell r="B141">
            <v>181</v>
          </cell>
          <cell r="C141">
            <v>2018000075</v>
          </cell>
          <cell r="D141" t="str">
            <v>IN-MH-MUM-WR1-0181-SaiElegance AndheriEast</v>
          </cell>
          <cell r="E141" t="str">
            <v>SaiEleGoance AndheriEast</v>
          </cell>
          <cell r="F141" t="str">
            <v>Maharastra_Mumbai</v>
          </cell>
        </row>
        <row r="142">
          <cell r="B142">
            <v>193</v>
          </cell>
          <cell r="C142">
            <v>9666089586</v>
          </cell>
          <cell r="D142" t="str">
            <v>IN-MH-MUM-WR1-0193-Shelar</v>
          </cell>
          <cell r="E142" t="str">
            <v>Shelar</v>
          </cell>
          <cell r="F142" t="str">
            <v>Maharastra_Mumbai</v>
          </cell>
        </row>
        <row r="143">
          <cell r="B143">
            <v>205</v>
          </cell>
          <cell r="C143">
            <v>7658952200</v>
          </cell>
          <cell r="D143" t="str">
            <v>IN-MH-MUM-WR1-0205-Landmark</v>
          </cell>
          <cell r="E143" t="str">
            <v>Landmark</v>
          </cell>
          <cell r="F143" t="str">
            <v>Maharastra_Mumbai</v>
          </cell>
        </row>
        <row r="144">
          <cell r="B144">
            <v>210</v>
          </cell>
          <cell r="C144">
            <v>7658945550</v>
          </cell>
          <cell r="D144" t="str">
            <v>IN-MH-MUM-WR1-0210-Centurion Mall</v>
          </cell>
          <cell r="E144" t="str">
            <v>Centurion Mall</v>
          </cell>
          <cell r="F144" t="str">
            <v>Maharastra_Mumbai</v>
          </cell>
        </row>
        <row r="145">
          <cell r="B145">
            <v>212</v>
          </cell>
          <cell r="C145">
            <v>9666089572</v>
          </cell>
          <cell r="D145" t="str">
            <v>IN-MH-MUM-WR1-0212-A 2 Z Vasai</v>
          </cell>
          <cell r="E145" t="str">
            <v>A 2 Z Vasai</v>
          </cell>
          <cell r="F145" t="str">
            <v>Maharastra_Mumbai</v>
          </cell>
        </row>
        <row r="146">
          <cell r="B146">
            <v>213</v>
          </cell>
          <cell r="C146">
            <v>2018000024</v>
          </cell>
          <cell r="D146" t="str">
            <v>IN-MH-MUM-WR1-0213-Rabale Navi Mumbai</v>
          </cell>
          <cell r="E146" t="str">
            <v>Rabale Navi Mumbaibai</v>
          </cell>
          <cell r="F146" t="str">
            <v>Maharastra_Mumbai</v>
          </cell>
        </row>
        <row r="147">
          <cell r="B147">
            <v>215</v>
          </cell>
          <cell r="C147">
            <v>9133382106</v>
          </cell>
          <cell r="D147" t="str">
            <v>IN-MH-MUM-WR1-0215-NTS Bandra</v>
          </cell>
          <cell r="E147" t="str">
            <v>NTS Bandra</v>
          </cell>
          <cell r="F147" t="str">
            <v>Maharastra_Mumbai</v>
          </cell>
        </row>
        <row r="148">
          <cell r="B148">
            <v>222</v>
          </cell>
          <cell r="C148">
            <v>2018000013</v>
          </cell>
          <cell r="D148" t="str">
            <v>IN-MH-MUM-WR1-0222-Vaibhav Andheri</v>
          </cell>
          <cell r="E148" t="str">
            <v>Vaibhav Andheri</v>
          </cell>
          <cell r="F148" t="str">
            <v>Maharastra_Mumbai</v>
          </cell>
        </row>
        <row r="149">
          <cell r="B149">
            <v>227</v>
          </cell>
          <cell r="C149">
            <v>2017000059</v>
          </cell>
          <cell r="D149" t="str">
            <v>IN-MH-MUM-WR1-0227-Anupam Store</v>
          </cell>
          <cell r="E149" t="str">
            <v>Anupam Store</v>
          </cell>
          <cell r="F149" t="str">
            <v>Maharastra_Mumbai</v>
          </cell>
        </row>
        <row r="150">
          <cell r="B150">
            <v>244</v>
          </cell>
          <cell r="C150">
            <v>9848365339</v>
          </cell>
          <cell r="D150" t="str">
            <v>IN-MH-MUM-WR1-0244-Virar</v>
          </cell>
          <cell r="E150" t="str">
            <v>Virar</v>
          </cell>
          <cell r="F150" t="str">
            <v>Maharastra_Mumbai</v>
          </cell>
        </row>
        <row r="151">
          <cell r="B151">
            <v>248</v>
          </cell>
          <cell r="C151">
            <v>7349791613</v>
          </cell>
          <cell r="D151" t="str">
            <v>IN-MH-MUM-WR1-0248-Palghar Manor</v>
          </cell>
          <cell r="E151" t="str">
            <v>Palghar Manor</v>
          </cell>
          <cell r="F151" t="str">
            <v>Maharastra_Mumbai</v>
          </cell>
        </row>
        <row r="152">
          <cell r="B152">
            <v>251</v>
          </cell>
          <cell r="C152">
            <v>8886618894</v>
          </cell>
          <cell r="D152" t="str">
            <v>IN-MH-MUM-WR1-0251-Panvel</v>
          </cell>
          <cell r="E152" t="str">
            <v>Panvel</v>
          </cell>
          <cell r="F152" t="str">
            <v>Maharastra_Mumbai</v>
          </cell>
        </row>
        <row r="153">
          <cell r="B153">
            <v>252</v>
          </cell>
          <cell r="C153">
            <v>2016000001</v>
          </cell>
          <cell r="D153" t="str">
            <v>IN-MH-MUM-WR1-0252-RohitDT Mall</v>
          </cell>
          <cell r="E153" t="str">
            <v>RohitDT Mall</v>
          </cell>
          <cell r="F153" t="str">
            <v>Maharastra_Mumbai</v>
          </cell>
        </row>
        <row r="154">
          <cell r="B154">
            <v>263</v>
          </cell>
          <cell r="C154">
            <v>9951952243</v>
          </cell>
          <cell r="D154" t="str">
            <v>IN-MH-MUM-WR1-0263-Dombivili Lodha</v>
          </cell>
          <cell r="E154" t="str">
            <v>Dombivili Lodha</v>
          </cell>
          <cell r="F154" t="str">
            <v>Maharastra_Mumbai</v>
          </cell>
        </row>
        <row r="155">
          <cell r="B155">
            <v>265</v>
          </cell>
          <cell r="C155">
            <v>9951945925</v>
          </cell>
          <cell r="D155" t="str">
            <v>IN-MH-MUM-WR1-0265-Swastik Naigoan</v>
          </cell>
          <cell r="E155" t="str">
            <v>Swastik Naigoan</v>
          </cell>
          <cell r="F155" t="str">
            <v>Maharastra_Mumbai</v>
          </cell>
        </row>
        <row r="156">
          <cell r="B156">
            <v>267</v>
          </cell>
          <cell r="C156">
            <v>9951952803</v>
          </cell>
          <cell r="D156" t="str">
            <v>IN-MH-MUM-WR1-0267-BKC</v>
          </cell>
          <cell r="E156" t="str">
            <v>BKC</v>
          </cell>
          <cell r="F156" t="str">
            <v>Maharastra_Mumbai</v>
          </cell>
        </row>
        <row r="157">
          <cell r="B157">
            <v>275</v>
          </cell>
          <cell r="C157">
            <v>2017000005</v>
          </cell>
          <cell r="D157" t="str">
            <v>IN-MH-MUM-WR1-0275-Jogeshwari</v>
          </cell>
          <cell r="E157" t="str">
            <v>Jogeshwari</v>
          </cell>
          <cell r="F157" t="str">
            <v>Maharastra_Mumbai</v>
          </cell>
        </row>
        <row r="158">
          <cell r="B158">
            <v>277</v>
          </cell>
          <cell r="C158">
            <v>7997993018</v>
          </cell>
          <cell r="D158" t="str">
            <v>IN-MH-MUM-WR1-0277-Nariman Point</v>
          </cell>
          <cell r="E158" t="str">
            <v>Nariman Point</v>
          </cell>
          <cell r="F158" t="str">
            <v>Maharastra_Mumbai</v>
          </cell>
        </row>
        <row r="159">
          <cell r="B159">
            <v>281</v>
          </cell>
          <cell r="C159">
            <v>7997993020</v>
          </cell>
          <cell r="D159" t="str">
            <v>IN-MH-MUM-WR1-0281-Asangaon</v>
          </cell>
          <cell r="E159" t="str">
            <v>AsanGoaon</v>
          </cell>
          <cell r="F159" t="str">
            <v>Maharastra_Mumbai</v>
          </cell>
        </row>
        <row r="160">
          <cell r="B160">
            <v>284</v>
          </cell>
          <cell r="C160">
            <v>7997993034</v>
          </cell>
          <cell r="D160" t="str">
            <v>IN-MH-MUM-WR1-0284-Pacific Heights</v>
          </cell>
          <cell r="E160" t="str">
            <v>Pacific Heights</v>
          </cell>
          <cell r="F160" t="str">
            <v>Maharastra_Mumbai</v>
          </cell>
        </row>
        <row r="161">
          <cell r="B161">
            <v>285</v>
          </cell>
          <cell r="C161">
            <v>2017000067</v>
          </cell>
          <cell r="D161" t="str">
            <v>IN-MH-MUM-WR1-0285-Avishkar Scion</v>
          </cell>
          <cell r="E161" t="str">
            <v>AvishKarnatakar Scion</v>
          </cell>
          <cell r="F161" t="str">
            <v>Maharastra_Mumbai</v>
          </cell>
        </row>
        <row r="162">
          <cell r="B162">
            <v>294</v>
          </cell>
          <cell r="C162">
            <v>9951948193</v>
          </cell>
          <cell r="D162" t="str">
            <v>IN-MH-MUM-WR1-0294-VileParle East</v>
          </cell>
          <cell r="E162" t="str">
            <v>VileParle East</v>
          </cell>
          <cell r="F162" t="str">
            <v>Maharastra_Mumbai</v>
          </cell>
        </row>
        <row r="163">
          <cell r="B163">
            <v>295</v>
          </cell>
          <cell r="C163">
            <v>2018000089</v>
          </cell>
          <cell r="D163" t="str">
            <v>IN-MH-MUM-WR1-0295-Nalasopara</v>
          </cell>
          <cell r="E163" t="str">
            <v>Nalasopara</v>
          </cell>
          <cell r="F163" t="str">
            <v>Maharastra_Mumbai</v>
          </cell>
        </row>
        <row r="164">
          <cell r="B164">
            <v>297</v>
          </cell>
          <cell r="C164">
            <v>9676102377</v>
          </cell>
          <cell r="D164" t="str">
            <v>IN-MH-MUM-WR1-0297-SeaWoods Grand Central</v>
          </cell>
          <cell r="E164" t="str">
            <v>SeaWoods Grand Central</v>
          </cell>
          <cell r="F164" t="str">
            <v>Maharastra_Mumbai</v>
          </cell>
        </row>
        <row r="165">
          <cell r="B165">
            <v>299</v>
          </cell>
          <cell r="C165">
            <v>2017000024</v>
          </cell>
          <cell r="D165" t="str">
            <v>IN-MH-MUM-WR1-0299-SumitAristas Satacruz</v>
          </cell>
          <cell r="E165" t="str">
            <v>SumitAristas Satacruz</v>
          </cell>
          <cell r="F165" t="str">
            <v>Maharastra_Mumbai</v>
          </cell>
        </row>
        <row r="166">
          <cell r="B166">
            <v>304</v>
          </cell>
          <cell r="C166">
            <v>2018000028</v>
          </cell>
          <cell r="D166" t="str">
            <v>IN-MH-MUM-WR1-0304-OrangePark Indore</v>
          </cell>
          <cell r="E166" t="str">
            <v>OrangePark Indore</v>
          </cell>
          <cell r="F166" t="str">
            <v>Maharastra_Mumbai</v>
          </cell>
        </row>
        <row r="167">
          <cell r="B167">
            <v>305</v>
          </cell>
          <cell r="C167">
            <v>2017000022</v>
          </cell>
          <cell r="D167" t="str">
            <v>IN-MH-MUM-WR1-0305-MagnetMall Bhandup</v>
          </cell>
          <cell r="E167" t="str">
            <v>MagnetMall Bhandup</v>
          </cell>
          <cell r="F167" t="str">
            <v>Maharastra_Mumbai</v>
          </cell>
        </row>
        <row r="168">
          <cell r="B168">
            <v>309</v>
          </cell>
          <cell r="C168">
            <v>2020000053</v>
          </cell>
          <cell r="D168" t="str">
            <v>IN-MH-MUM-WR1-0309-Arihant Ghatkopar</v>
          </cell>
          <cell r="E168" t="str">
            <v>Arihant Ghatkopar</v>
          </cell>
          <cell r="F168" t="str">
            <v>Maharastra_Mumbai</v>
          </cell>
        </row>
        <row r="169">
          <cell r="B169">
            <v>310</v>
          </cell>
          <cell r="C169">
            <v>2018000001</v>
          </cell>
          <cell r="D169" t="str">
            <v>IN-MH-MUM-WR1-0310-Khalapur</v>
          </cell>
          <cell r="E169" t="str">
            <v>Khalapur</v>
          </cell>
          <cell r="F169" t="str">
            <v>Maharastra_Mumbai</v>
          </cell>
        </row>
        <row r="170">
          <cell r="B170">
            <v>319</v>
          </cell>
          <cell r="C170">
            <v>2018000025</v>
          </cell>
          <cell r="D170" t="str">
            <v>IN-MH-MUM-WR1-0319-Dombivili East</v>
          </cell>
          <cell r="E170" t="str">
            <v>Dombivili East</v>
          </cell>
          <cell r="F170" t="str">
            <v>Maharastra_Mumbai</v>
          </cell>
        </row>
        <row r="171">
          <cell r="B171">
            <v>320</v>
          </cell>
          <cell r="C171">
            <v>2018000027</v>
          </cell>
          <cell r="D171" t="str">
            <v>IN-MH-MUM-WR1-0320-Haloli Village Palghar</v>
          </cell>
          <cell r="E171" t="str">
            <v>Haloli Village Palghar</v>
          </cell>
          <cell r="F171" t="str">
            <v>Maharastra_Mumbai</v>
          </cell>
        </row>
        <row r="172">
          <cell r="B172">
            <v>335</v>
          </cell>
          <cell r="C172">
            <v>2018000109</v>
          </cell>
          <cell r="D172" t="str">
            <v>IN-MH-MUM-WR1-0335-LnT Seawoods</v>
          </cell>
          <cell r="E172" t="str">
            <v>LnT Seawoods</v>
          </cell>
          <cell r="F172" t="str">
            <v>Maharastra_Mumbai</v>
          </cell>
        </row>
        <row r="173">
          <cell r="B173">
            <v>336</v>
          </cell>
          <cell r="C173">
            <v>2018000107</v>
          </cell>
          <cell r="D173" t="str">
            <v>IN-MH-MUM-WR1-0336-Korum Mall Thane</v>
          </cell>
          <cell r="E173" t="str">
            <v>Korum Mall Thane</v>
          </cell>
          <cell r="F173" t="str">
            <v>Maharastra_Mumbai</v>
          </cell>
        </row>
        <row r="174">
          <cell r="B174">
            <v>342</v>
          </cell>
          <cell r="C174">
            <v>2019000020</v>
          </cell>
          <cell r="D174" t="str">
            <v>IN-MH-MUM-WR1-0342-Igatpuri</v>
          </cell>
          <cell r="E174" t="str">
            <v>IGoatpuri</v>
          </cell>
          <cell r="F174" t="str">
            <v>Maharastra_Mumbai</v>
          </cell>
        </row>
        <row r="175">
          <cell r="B175">
            <v>343</v>
          </cell>
          <cell r="C175">
            <v>2019000121</v>
          </cell>
          <cell r="D175" t="str">
            <v>IN-MH-MUM-WR1-0343-Nirmaan Heights</v>
          </cell>
          <cell r="E175" t="str">
            <v>Nirmaan Heights</v>
          </cell>
          <cell r="F175" t="str">
            <v>Maharastra_Mumbai</v>
          </cell>
        </row>
        <row r="176">
          <cell r="B176">
            <v>344</v>
          </cell>
          <cell r="C176">
            <v>2019000030</v>
          </cell>
          <cell r="D176" t="str">
            <v>IN-MH-MUM-WR1-0344-Unique Mall Thane</v>
          </cell>
          <cell r="E176" t="str">
            <v>Unique Mall Thane</v>
          </cell>
          <cell r="F176" t="str">
            <v>Maharastra_Mumbai</v>
          </cell>
        </row>
        <row r="177">
          <cell r="B177">
            <v>345</v>
          </cell>
          <cell r="C177">
            <v>2019000049</v>
          </cell>
          <cell r="D177" t="str">
            <v>IN-MH-MUM-WR1-0345-ChurchGate</v>
          </cell>
          <cell r="E177" t="str">
            <v>ChurchGoate</v>
          </cell>
          <cell r="F177" t="str">
            <v>Maharastra_Mumbai</v>
          </cell>
        </row>
        <row r="178">
          <cell r="B178">
            <v>356</v>
          </cell>
          <cell r="C178">
            <v>2019000096</v>
          </cell>
          <cell r="D178" t="str">
            <v>IN-MH-MUM-WR1-0356-Khalapur Toll Plaza</v>
          </cell>
          <cell r="E178" t="str">
            <v>Khalapur Toll Plaza</v>
          </cell>
          <cell r="F178" t="str">
            <v>Maharastra_Mumbai</v>
          </cell>
        </row>
        <row r="179">
          <cell r="B179">
            <v>357</v>
          </cell>
          <cell r="C179">
            <v>2019000082</v>
          </cell>
          <cell r="D179" t="str">
            <v>IN-MH-MUM-WR1-0357-Bhendi Bazaar</v>
          </cell>
          <cell r="E179" t="str">
            <v>Bhendi Bazaar</v>
          </cell>
          <cell r="F179" t="str">
            <v>Maharastra_Mumbai</v>
          </cell>
        </row>
        <row r="180">
          <cell r="B180">
            <v>361</v>
          </cell>
          <cell r="C180">
            <v>2019000129</v>
          </cell>
          <cell r="D180" t="str">
            <v>IN-MH-MUM-WR1-0361-Splendor Borivali</v>
          </cell>
          <cell r="E180" t="str">
            <v>Splendor Borivali</v>
          </cell>
          <cell r="F180" t="str">
            <v>Maharastra_Mumbai</v>
          </cell>
        </row>
        <row r="181">
          <cell r="B181">
            <v>366</v>
          </cell>
          <cell r="C181">
            <v>2019000114</v>
          </cell>
          <cell r="D181" t="str">
            <v>IN-MH-MUM-WR1-0366-Kohinoor Dadar</v>
          </cell>
          <cell r="E181" t="str">
            <v>Kohinoor Dadar</v>
          </cell>
          <cell r="F181" t="str">
            <v>Maharastra_Mumbai</v>
          </cell>
        </row>
        <row r="182">
          <cell r="B182">
            <v>369</v>
          </cell>
          <cell r="C182">
            <v>2019000127</v>
          </cell>
          <cell r="D182" t="str">
            <v>IN-MH-MUM-WR1-0369-Badlapur</v>
          </cell>
          <cell r="E182" t="str">
            <v>Badlapur</v>
          </cell>
          <cell r="F182" t="str">
            <v>Maharastra_Mumbai</v>
          </cell>
        </row>
        <row r="183">
          <cell r="B183">
            <v>370</v>
          </cell>
          <cell r="C183">
            <v>2019000134</v>
          </cell>
          <cell r="D183" t="str">
            <v>IN-MH-MUM-WR1-0370-Vashi Raghuleela</v>
          </cell>
          <cell r="E183" t="str">
            <v>Vashi Raghuleela</v>
          </cell>
          <cell r="F183" t="str">
            <v>Maharastra_Mumbai</v>
          </cell>
        </row>
        <row r="184">
          <cell r="B184">
            <v>376</v>
          </cell>
          <cell r="C184">
            <v>2020000039</v>
          </cell>
          <cell r="D184" t="str">
            <v>IN-MH-MUM-WR1-0376-T2 Mumbai</v>
          </cell>
          <cell r="E184" t="str">
            <v>T2 Mumbaibai</v>
          </cell>
          <cell r="F184" t="str">
            <v>Maharastra_Mumbai</v>
          </cell>
        </row>
        <row r="185">
          <cell r="B185">
            <v>7658</v>
          </cell>
          <cell r="C185">
            <v>7658949900</v>
          </cell>
          <cell r="D185" t="str">
            <v>IN-MH-MUM-WR1-7658-Shalimar</v>
          </cell>
          <cell r="E185" t="str">
            <v>Shalimar</v>
          </cell>
          <cell r="F185" t="str">
            <v>Maharastra_Mumbai</v>
          </cell>
        </row>
        <row r="186">
          <cell r="B186" t="str">
            <v>DE20</v>
          </cell>
          <cell r="C186">
            <v>7997993021</v>
          </cell>
          <cell r="D186" t="str">
            <v>IN-MH-MUM-WR1-DE20-Ghatkopar</v>
          </cell>
          <cell r="E186" t="str">
            <v>Ghatkopar</v>
          </cell>
          <cell r="F186" t="str">
            <v>Maharastra_Mumbai</v>
          </cell>
        </row>
        <row r="187">
          <cell r="B187">
            <v>11</v>
          </cell>
          <cell r="C187">
            <v>9666093127</v>
          </cell>
          <cell r="D187" t="str">
            <v>IN-MH-PUN-WR1-0011-JM Road</v>
          </cell>
          <cell r="E187" t="str">
            <v>JM Road</v>
          </cell>
          <cell r="F187" t="str">
            <v>Maharastra_Pune</v>
          </cell>
        </row>
        <row r="188">
          <cell r="B188">
            <v>27</v>
          </cell>
          <cell r="C188">
            <v>7658951114</v>
          </cell>
          <cell r="D188" t="str">
            <v>IN-MH-PUN-WR1-0027-Marigold</v>
          </cell>
          <cell r="E188" t="str">
            <v>Marigold</v>
          </cell>
          <cell r="F188" t="str">
            <v>Maharastra_Pune</v>
          </cell>
        </row>
        <row r="189">
          <cell r="B189">
            <v>31</v>
          </cell>
          <cell r="C189">
            <v>9133382099</v>
          </cell>
          <cell r="D189" t="str">
            <v>IN-MH-PUN-WR1-0031-Kothrud</v>
          </cell>
          <cell r="E189" t="str">
            <v>Kothrud</v>
          </cell>
          <cell r="F189" t="str">
            <v>Maharastra_Pune</v>
          </cell>
        </row>
        <row r="190">
          <cell r="B190">
            <v>33</v>
          </cell>
          <cell r="C190">
            <v>9666093103</v>
          </cell>
          <cell r="D190" t="str">
            <v>IN-MH-PUN-WR1-0033-Nasik</v>
          </cell>
          <cell r="E190" t="str">
            <v>Nasik</v>
          </cell>
          <cell r="F190" t="str">
            <v>Maharastra_Pune</v>
          </cell>
        </row>
        <row r="191">
          <cell r="B191">
            <v>34</v>
          </cell>
          <cell r="C191">
            <v>9133382103</v>
          </cell>
          <cell r="D191" t="str">
            <v>IN-MH-PUN-WR1-0034-SGS Mall</v>
          </cell>
          <cell r="E191" t="str">
            <v>SGS Mall</v>
          </cell>
          <cell r="F191" t="str">
            <v>Maharastra_Pune</v>
          </cell>
        </row>
        <row r="192">
          <cell r="B192">
            <v>40</v>
          </cell>
          <cell r="C192">
            <v>9666093258</v>
          </cell>
          <cell r="D192" t="str">
            <v>IN-MH-PUN-WR1-0040-Aundh</v>
          </cell>
          <cell r="E192" t="str">
            <v>Aundh</v>
          </cell>
          <cell r="F192" t="str">
            <v>Maharastra_Pune</v>
          </cell>
        </row>
        <row r="193">
          <cell r="B193">
            <v>43</v>
          </cell>
          <cell r="C193">
            <v>9666093184</v>
          </cell>
          <cell r="D193" t="str">
            <v>IN-MH-PUN-WR1-0043-PCMC</v>
          </cell>
          <cell r="E193" t="str">
            <v>PCMC</v>
          </cell>
          <cell r="F193" t="str">
            <v>Maharastra_Pune</v>
          </cell>
        </row>
        <row r="194">
          <cell r="B194">
            <v>54</v>
          </cell>
          <cell r="C194">
            <v>9666092275</v>
          </cell>
          <cell r="D194" t="str">
            <v>IN-MH-PUN-WR1-0054-HinjeWadi</v>
          </cell>
          <cell r="E194" t="str">
            <v>HinjeWadi</v>
          </cell>
          <cell r="F194" t="str">
            <v>Maharastra_Pune</v>
          </cell>
        </row>
        <row r="195">
          <cell r="B195">
            <v>64</v>
          </cell>
          <cell r="C195">
            <v>9666093054</v>
          </cell>
          <cell r="D195" t="str">
            <v>IN-MH-PUN-WR1-0064-Sacred world</v>
          </cell>
          <cell r="E195" t="str">
            <v>Sacred world</v>
          </cell>
          <cell r="F195" t="str">
            <v>Maharastra_Pune</v>
          </cell>
        </row>
        <row r="196">
          <cell r="B196">
            <v>65</v>
          </cell>
          <cell r="C196">
            <v>9666093062</v>
          </cell>
          <cell r="D196" t="str">
            <v>IN-MH-PUN-WR1-0065-Kolhapur Highway</v>
          </cell>
          <cell r="E196" t="str">
            <v>Kolhapur Highway</v>
          </cell>
          <cell r="F196" t="str">
            <v>Maharastra_Pune</v>
          </cell>
        </row>
        <row r="197">
          <cell r="B197">
            <v>87</v>
          </cell>
          <cell r="C197">
            <v>9666092371</v>
          </cell>
          <cell r="D197" t="str">
            <v>IN-MH-PUN-WR1-0087-Khedshivapur</v>
          </cell>
          <cell r="E197" t="str">
            <v>Khedshivapur</v>
          </cell>
          <cell r="F197" t="str">
            <v>Maharastra_Pune</v>
          </cell>
        </row>
        <row r="198">
          <cell r="B198">
            <v>120</v>
          </cell>
          <cell r="C198">
            <v>9666092148</v>
          </cell>
          <cell r="D198" t="str">
            <v>IN-MH-PUN-WR1-0120-Paud Road</v>
          </cell>
          <cell r="E198" t="str">
            <v>Paud Road</v>
          </cell>
          <cell r="F198" t="str">
            <v>Maharastra_Pune</v>
          </cell>
        </row>
        <row r="199">
          <cell r="B199">
            <v>129</v>
          </cell>
          <cell r="C199">
            <v>9666092634</v>
          </cell>
          <cell r="D199" t="str">
            <v>IN-MH-PUN-WR1-0129-Lonawala Square</v>
          </cell>
          <cell r="E199" t="str">
            <v>Lonawala Square</v>
          </cell>
          <cell r="F199" t="str">
            <v>Maharastra_Pune</v>
          </cell>
        </row>
        <row r="200">
          <cell r="B200">
            <v>130</v>
          </cell>
          <cell r="C200">
            <v>7997993049</v>
          </cell>
          <cell r="D200" t="str">
            <v>IN-MH-PUN-WR1-0130-Megamart Dapodi</v>
          </cell>
          <cell r="E200" t="str">
            <v>MeGoamart Dapodi</v>
          </cell>
          <cell r="F200" t="str">
            <v>Maharastra_Pune</v>
          </cell>
        </row>
        <row r="201">
          <cell r="B201">
            <v>141</v>
          </cell>
          <cell r="C201">
            <v>9666092556</v>
          </cell>
          <cell r="D201" t="str">
            <v>IN-MH-PUN-WR1-0141-BPCL Talegoan</v>
          </cell>
          <cell r="E201" t="str">
            <v>BPCL Talegoan</v>
          </cell>
          <cell r="F201" t="str">
            <v>Maharastra_Pune</v>
          </cell>
        </row>
        <row r="202">
          <cell r="B202">
            <v>144</v>
          </cell>
          <cell r="C202">
            <v>2018000082</v>
          </cell>
          <cell r="D202" t="str">
            <v>IN-MH-PUN-WR1-0144-CentralMall Pune</v>
          </cell>
          <cell r="E202" t="str">
            <v>CentralMall Punee</v>
          </cell>
          <cell r="F202" t="str">
            <v>Maharastra_Pune</v>
          </cell>
        </row>
        <row r="203">
          <cell r="B203">
            <v>150</v>
          </cell>
          <cell r="C203">
            <v>9666092038</v>
          </cell>
          <cell r="D203" t="str">
            <v>IN-MH-PUN-WR1-0150-Thergoan</v>
          </cell>
          <cell r="E203" t="str">
            <v>Thergoan</v>
          </cell>
          <cell r="F203" t="str">
            <v>Maharastra_Pune</v>
          </cell>
        </row>
        <row r="204">
          <cell r="B204">
            <v>164</v>
          </cell>
          <cell r="C204">
            <v>7997993045</v>
          </cell>
          <cell r="D204" t="str">
            <v>IN-MH-PUN-WR1-0164-Rahatani</v>
          </cell>
          <cell r="E204" t="str">
            <v>Rahatani</v>
          </cell>
          <cell r="F204" t="str">
            <v>Maharastra_Pune</v>
          </cell>
        </row>
        <row r="205">
          <cell r="B205">
            <v>208</v>
          </cell>
          <cell r="C205">
            <v>9666092915</v>
          </cell>
          <cell r="D205" t="str">
            <v>IN-MH-PUN-WR1-0208-Loni Kalbhor</v>
          </cell>
          <cell r="E205" t="str">
            <v>Loni Karnatakalbhor</v>
          </cell>
          <cell r="F205" t="str">
            <v>Maharastra_Pune</v>
          </cell>
        </row>
        <row r="206">
          <cell r="B206">
            <v>214</v>
          </cell>
          <cell r="C206">
            <v>7997993046</v>
          </cell>
          <cell r="D206" t="str">
            <v>IN-MH-PUN-WR1-0214-Simhagad Road</v>
          </cell>
          <cell r="E206" t="str">
            <v>SiMaharastraaGoad Road</v>
          </cell>
          <cell r="F206" t="str">
            <v>Maharastra_Pune</v>
          </cell>
        </row>
        <row r="207">
          <cell r="B207">
            <v>217</v>
          </cell>
          <cell r="C207">
            <v>7658943300</v>
          </cell>
          <cell r="D207" t="str">
            <v>IN-MH-PUN-WR1-0217-Aurangabad</v>
          </cell>
          <cell r="E207" t="str">
            <v>AuranGoabad</v>
          </cell>
          <cell r="F207" t="str">
            <v>Maharastra_Pune</v>
          </cell>
        </row>
        <row r="208">
          <cell r="B208">
            <v>221</v>
          </cell>
          <cell r="C208">
            <v>7997993050</v>
          </cell>
          <cell r="D208" t="str">
            <v>IN-MH-PUN-WR1-0221-Patil City Mall</v>
          </cell>
          <cell r="E208" t="str">
            <v>Patil City Mall</v>
          </cell>
          <cell r="F208" t="str">
            <v>Maharastra_Pune</v>
          </cell>
        </row>
        <row r="209">
          <cell r="B209">
            <v>231</v>
          </cell>
          <cell r="C209">
            <v>7997993047</v>
          </cell>
          <cell r="D209" t="str">
            <v>IN-MH-PUN-WR1-0231-Poorva Heights</v>
          </cell>
          <cell r="E209" t="str">
            <v>Poorva Heights</v>
          </cell>
          <cell r="F209" t="str">
            <v>Maharastra_Pune</v>
          </cell>
        </row>
        <row r="210">
          <cell r="B210">
            <v>232</v>
          </cell>
          <cell r="C210">
            <v>7658952220</v>
          </cell>
          <cell r="D210" t="str">
            <v>IN-MH-PUN-WR1-0232-Warji</v>
          </cell>
          <cell r="E210" t="str">
            <v>Warji</v>
          </cell>
          <cell r="F210" t="str">
            <v>Maharastra_Pune</v>
          </cell>
        </row>
        <row r="211">
          <cell r="B211">
            <v>242</v>
          </cell>
          <cell r="C211">
            <v>7997993048</v>
          </cell>
          <cell r="D211" t="str">
            <v>IN-MH-PUN-WR1-0242-Sonali</v>
          </cell>
          <cell r="E211" t="str">
            <v>Sonali</v>
          </cell>
          <cell r="F211" t="str">
            <v>Maharastra_Pune</v>
          </cell>
        </row>
        <row r="212">
          <cell r="B212">
            <v>249</v>
          </cell>
          <cell r="C212">
            <v>9951949851</v>
          </cell>
          <cell r="D212" t="str">
            <v>IN-MH-PUN-WR1-0249-Sholapur</v>
          </cell>
          <cell r="E212" t="str">
            <v>Sholapur</v>
          </cell>
          <cell r="F212" t="str">
            <v>Maharastra_Pune</v>
          </cell>
        </row>
        <row r="213">
          <cell r="B213">
            <v>250</v>
          </cell>
          <cell r="C213">
            <v>9951948430</v>
          </cell>
          <cell r="D213" t="str">
            <v>IN-MH-PUN-WR1-0250-Magneto Mall</v>
          </cell>
          <cell r="E213" t="str">
            <v>Magneto Mall</v>
          </cell>
          <cell r="F213" t="str">
            <v>Maharastra_Pune</v>
          </cell>
        </row>
        <row r="214">
          <cell r="B214">
            <v>253</v>
          </cell>
          <cell r="C214">
            <v>9951947837</v>
          </cell>
          <cell r="D214" t="str">
            <v>IN-MH-PUN-WR1-0253-Nasik2</v>
          </cell>
          <cell r="E214" t="str">
            <v>Nasik2</v>
          </cell>
          <cell r="F214" t="str">
            <v>Maharastra_Pune</v>
          </cell>
        </row>
        <row r="215">
          <cell r="B215">
            <v>256</v>
          </cell>
          <cell r="C215">
            <v>9951945817</v>
          </cell>
          <cell r="D215" t="str">
            <v>IN-MH-PUN-WR1-0256-Ambegoan</v>
          </cell>
          <cell r="E215" t="str">
            <v>Ambegoan</v>
          </cell>
          <cell r="F215" t="str">
            <v>Maharastra_Pune</v>
          </cell>
        </row>
        <row r="216">
          <cell r="B216">
            <v>291</v>
          </cell>
          <cell r="C216">
            <v>7997993043</v>
          </cell>
          <cell r="D216" t="str">
            <v>IN-MH-PUN-WR1-0291-Ambuja Mall</v>
          </cell>
          <cell r="E216" t="str">
            <v>Ambuja Mall</v>
          </cell>
          <cell r="F216" t="str">
            <v>Maharastra_Pune</v>
          </cell>
        </row>
        <row r="217">
          <cell r="B217">
            <v>302</v>
          </cell>
          <cell r="C217">
            <v>2017000023</v>
          </cell>
          <cell r="D217" t="str">
            <v>IN-MH-PUN-WR1-0302-Ozarde FoodMall</v>
          </cell>
          <cell r="E217" t="str">
            <v>Ozarde FoodMall</v>
          </cell>
          <cell r="F217" t="str">
            <v>Maharastra_Pune</v>
          </cell>
        </row>
        <row r="218">
          <cell r="B218">
            <v>326</v>
          </cell>
          <cell r="C218">
            <v>2018000088</v>
          </cell>
          <cell r="D218" t="str">
            <v>IN-MH-PUN-WR1-0326-Kharadi</v>
          </cell>
          <cell r="E218" t="str">
            <v>Kharadi</v>
          </cell>
          <cell r="F218" t="str">
            <v>Maharastra_Pune</v>
          </cell>
        </row>
        <row r="219">
          <cell r="B219">
            <v>333</v>
          </cell>
          <cell r="C219">
            <v>2018000096</v>
          </cell>
          <cell r="D219" t="str">
            <v>IN-MH-PUN-WR1-0333-Wagoli</v>
          </cell>
          <cell r="E219" t="str">
            <v>Wagoli</v>
          </cell>
          <cell r="F219" t="str">
            <v>Maharastra_Pune</v>
          </cell>
        </row>
        <row r="220">
          <cell r="B220">
            <v>334</v>
          </cell>
          <cell r="C220">
            <v>2019000007</v>
          </cell>
          <cell r="D220" t="str">
            <v>IN-MH-PUN-WR1-0334-Trillium Mall Nagpur</v>
          </cell>
          <cell r="E220" t="str">
            <v>Trillium Mall Nagpur</v>
          </cell>
          <cell r="F220" t="str">
            <v>Maharastra_Pune</v>
          </cell>
        </row>
        <row r="221">
          <cell r="B221">
            <v>358</v>
          </cell>
          <cell r="C221">
            <v>2019000101</v>
          </cell>
          <cell r="D221" t="str">
            <v>IN-MH-PUN-WR1-0358-ProzoneMall Aurangabad</v>
          </cell>
          <cell r="E221" t="str">
            <v>ProzoneMall AuranGoabad</v>
          </cell>
          <cell r="F221" t="str">
            <v>Maharastra_Pune</v>
          </cell>
        </row>
        <row r="222">
          <cell r="B222">
            <v>359</v>
          </cell>
          <cell r="C222">
            <v>2019000139</v>
          </cell>
          <cell r="D222" t="str">
            <v>IN-MH-PUN-WR1-0359-Poonam Chamber</v>
          </cell>
          <cell r="E222" t="str">
            <v>Poonam Chamber</v>
          </cell>
          <cell r="F222" t="str">
            <v>Maharastra_Pune</v>
          </cell>
        </row>
        <row r="223">
          <cell r="B223">
            <v>363</v>
          </cell>
          <cell r="C223">
            <v>2019000120</v>
          </cell>
          <cell r="D223" t="str">
            <v>IN-MH-PUN-WR1-0363-Blue Ridge Hinjewadi</v>
          </cell>
          <cell r="E223" t="str">
            <v>Blue Ridge Hinjewadi</v>
          </cell>
          <cell r="F223" t="str">
            <v>Maharastra_Pune</v>
          </cell>
        </row>
        <row r="224">
          <cell r="B224">
            <v>365</v>
          </cell>
          <cell r="C224">
            <v>2020000006</v>
          </cell>
          <cell r="D224" t="str">
            <v>IN-MH-PUN-WR1-0365-ELPRO Mall</v>
          </cell>
          <cell r="E224" t="str">
            <v>ELPRO Mall</v>
          </cell>
          <cell r="F224" t="str">
            <v>Maharastra_Pune</v>
          </cell>
        </row>
        <row r="225">
          <cell r="B225" t="str">
            <v>DORA</v>
          </cell>
          <cell r="C225">
            <v>8886618890</v>
          </cell>
          <cell r="D225" t="str">
            <v>IN-MH-PUN-WR1-DORA-Dorabjee Mall</v>
          </cell>
          <cell r="E225" t="str">
            <v>Dorabjee Mall</v>
          </cell>
          <cell r="F225" t="str">
            <v>Maharastra_Pune</v>
          </cell>
        </row>
        <row r="226">
          <cell r="B226" t="str">
            <v>G262</v>
          </cell>
          <cell r="C226">
            <v>9951082951</v>
          </cell>
          <cell r="D226" t="str">
            <v>IN-MH-PUN-WR1-G262-MCDonaldMall Goa</v>
          </cell>
          <cell r="E226" t="str">
            <v>MCDonaldMall Goa</v>
          </cell>
          <cell r="F226" t="str">
            <v>Maharastra_Pune</v>
          </cell>
        </row>
        <row r="227">
          <cell r="B227" t="str">
            <v>M292</v>
          </cell>
          <cell r="C227">
            <v>2017000003</v>
          </cell>
          <cell r="D227" t="str">
            <v>IN-MH-PUN-WR-M292-Amonara Town</v>
          </cell>
          <cell r="E227" t="str">
            <v>Amonara Town</v>
          </cell>
          <cell r="F227" t="str">
            <v>Maharastra_Pune</v>
          </cell>
        </row>
        <row r="228">
          <cell r="B228">
            <v>42</v>
          </cell>
          <cell r="C228">
            <v>2018000007</v>
          </cell>
          <cell r="D228" t="str">
            <v>IN-TG-HYD-SR1-0042-Prasads Imax</v>
          </cell>
          <cell r="E228" t="str">
            <v>Prasads Imax</v>
          </cell>
          <cell r="F228" t="str">
            <v>Telangana_Hyderabad</v>
          </cell>
        </row>
        <row r="229">
          <cell r="B229">
            <v>47</v>
          </cell>
          <cell r="C229">
            <v>9666090841</v>
          </cell>
          <cell r="D229" t="str">
            <v>IN-TG-HYD-SR1-0047-Karkhana</v>
          </cell>
          <cell r="E229" t="str">
            <v>Karnatakarkhana</v>
          </cell>
          <cell r="F229" t="str">
            <v>Telangana_Hyderabad</v>
          </cell>
        </row>
        <row r="230">
          <cell r="B230">
            <v>60</v>
          </cell>
          <cell r="C230">
            <v>7729986540</v>
          </cell>
          <cell r="D230" t="str">
            <v>IN-TG-HYD-SR1-0060-ASRaoNagar</v>
          </cell>
          <cell r="E230" t="str">
            <v>ASRaoNaGoar</v>
          </cell>
          <cell r="F230" t="str">
            <v>Telangana_Hyderabad</v>
          </cell>
        </row>
        <row r="231">
          <cell r="B231">
            <v>69</v>
          </cell>
          <cell r="C231">
            <v>9133382098</v>
          </cell>
          <cell r="D231" t="str">
            <v>IN-TG-HYD-SR1-0069-GMR Hyd</v>
          </cell>
          <cell r="E231" t="str">
            <v>GMR Hyderabad</v>
          </cell>
          <cell r="F231" t="str">
            <v>Telangana_Hyderabad</v>
          </cell>
        </row>
        <row r="232">
          <cell r="B232">
            <v>91</v>
          </cell>
          <cell r="C232">
            <v>2018000009</v>
          </cell>
          <cell r="D232" t="str">
            <v>IN-TG-HYD-SR1-0091-Inorbit Mall</v>
          </cell>
          <cell r="E232" t="str">
            <v>Inorbit Mall</v>
          </cell>
          <cell r="F232" t="str">
            <v>Telangana_Hyderabad</v>
          </cell>
        </row>
        <row r="233">
          <cell r="B233">
            <v>101</v>
          </cell>
          <cell r="C233">
            <v>7729986536</v>
          </cell>
          <cell r="D233" t="str">
            <v>IN-TG-HYD-SR1-0101-SDRoad SecBad</v>
          </cell>
          <cell r="E233" t="str">
            <v>SDRoad SecBad</v>
          </cell>
          <cell r="F233" t="str">
            <v>Telangana_Hyderabad</v>
          </cell>
        </row>
        <row r="234">
          <cell r="B234">
            <v>105</v>
          </cell>
          <cell r="C234">
            <v>9676110586</v>
          </cell>
          <cell r="D234" t="str">
            <v>IN-TG-HYD-SR1-0105-Himayathnagar</v>
          </cell>
          <cell r="E234" t="str">
            <v>HimayathnaGoar</v>
          </cell>
          <cell r="F234" t="str">
            <v>Telangana_Hyderabad</v>
          </cell>
        </row>
        <row r="235">
          <cell r="B235">
            <v>134</v>
          </cell>
          <cell r="C235">
            <v>9666090253</v>
          </cell>
          <cell r="D235" t="str">
            <v>IN-TG-HYD-SR1-0134-Tolichowki</v>
          </cell>
          <cell r="E235" t="str">
            <v>Tolichowki</v>
          </cell>
          <cell r="F235" t="str">
            <v>Telangana_Hyderabad</v>
          </cell>
        </row>
        <row r="236">
          <cell r="B236">
            <v>138</v>
          </cell>
          <cell r="C236">
            <v>7997993035</v>
          </cell>
          <cell r="D236" t="str">
            <v>IN-TG-HYD-SR1-0138-Hitech City</v>
          </cell>
          <cell r="E236" t="str">
            <v>Hitech City</v>
          </cell>
          <cell r="F236" t="str">
            <v>Telangana_Hyderabad</v>
          </cell>
        </row>
        <row r="237">
          <cell r="B237">
            <v>152</v>
          </cell>
          <cell r="C237">
            <v>2018000008</v>
          </cell>
          <cell r="D237" t="str">
            <v>IN-TG-HYD-SR1-0152-Central Mall</v>
          </cell>
          <cell r="E237" t="str">
            <v>Central Mall</v>
          </cell>
          <cell r="F237" t="str">
            <v>Telangana_Hyderabad</v>
          </cell>
        </row>
        <row r="238">
          <cell r="B238">
            <v>169</v>
          </cell>
          <cell r="C238">
            <v>7729986541</v>
          </cell>
          <cell r="D238" t="str">
            <v>IN-TG-HYD-SR1-0169-SIS Mall</v>
          </cell>
          <cell r="E238" t="str">
            <v>SIS Mall</v>
          </cell>
          <cell r="F238" t="str">
            <v>Telangana_Hyderabad</v>
          </cell>
        </row>
        <row r="239">
          <cell r="B239">
            <v>191</v>
          </cell>
          <cell r="C239">
            <v>7997993036</v>
          </cell>
          <cell r="D239" t="str">
            <v>IN-TG-HYD-SR1-0191-Mehdipatnam</v>
          </cell>
          <cell r="E239" t="str">
            <v>MehdipaTamilNaduam</v>
          </cell>
          <cell r="F239" t="str">
            <v>Telangana_Hyderabad</v>
          </cell>
        </row>
        <row r="240">
          <cell r="B240">
            <v>197</v>
          </cell>
          <cell r="C240">
            <v>2018000006</v>
          </cell>
          <cell r="D240" t="str">
            <v>IN-TG-HYD-SR1-0197-Manjeera Mall</v>
          </cell>
          <cell r="E240" t="str">
            <v>Manjeera Mall</v>
          </cell>
          <cell r="F240" t="str">
            <v>Telangana_Hyderabad</v>
          </cell>
        </row>
        <row r="241">
          <cell r="B241">
            <v>206</v>
          </cell>
          <cell r="C241">
            <v>7997993037</v>
          </cell>
          <cell r="D241" t="str">
            <v>IN-TG-HYD-SR1-0206-Gaganpahad</v>
          </cell>
          <cell r="E241" t="str">
            <v>GoaGoanpahad</v>
          </cell>
          <cell r="F241" t="str">
            <v>Telangana_Hyderabad</v>
          </cell>
        </row>
        <row r="242">
          <cell r="B242">
            <v>226</v>
          </cell>
          <cell r="C242">
            <v>7997993038</v>
          </cell>
          <cell r="D242" t="str">
            <v>IN-TG-HYD-SR1-0226-Uppal</v>
          </cell>
          <cell r="E242" t="str">
            <v>Uppal</v>
          </cell>
          <cell r="F242" t="str">
            <v>Telangana_Hyderabad</v>
          </cell>
        </row>
        <row r="243">
          <cell r="B243">
            <v>240</v>
          </cell>
          <cell r="C243">
            <v>7997993039</v>
          </cell>
          <cell r="D243" t="str">
            <v>IN-TG-HYD-SR1-0240-Appaji Nagar</v>
          </cell>
          <cell r="E243" t="str">
            <v>ApPanjimi NaGoar</v>
          </cell>
          <cell r="F243" t="str">
            <v>Telangana_Hyderabad</v>
          </cell>
        </row>
        <row r="244">
          <cell r="B244">
            <v>246</v>
          </cell>
          <cell r="C244">
            <v>9951083071</v>
          </cell>
          <cell r="D244" t="str">
            <v>IN-TG-HYD-SR1-0246-SujanaForum Mall</v>
          </cell>
          <cell r="E244" t="str">
            <v>SujanaForum Mall</v>
          </cell>
          <cell r="F244" t="str">
            <v>Telangana_Hyderabad</v>
          </cell>
        </row>
        <row r="245">
          <cell r="B245">
            <v>254</v>
          </cell>
          <cell r="C245">
            <v>9951950071</v>
          </cell>
          <cell r="D245" t="str">
            <v>IN-TG-HYD-SR1-0254-LB Nagar</v>
          </cell>
          <cell r="E245" t="str">
            <v>LB NaGoar</v>
          </cell>
          <cell r="F245" t="str">
            <v>Telangana_Hyderabad</v>
          </cell>
        </row>
        <row r="246">
          <cell r="B246">
            <v>255</v>
          </cell>
          <cell r="C246">
            <v>9951945673</v>
          </cell>
          <cell r="D246" t="str">
            <v>IN-TG-HYD-SR1-0255-Nellore</v>
          </cell>
          <cell r="E246" t="str">
            <v>Nellore</v>
          </cell>
          <cell r="F246" t="str">
            <v>Telangana_Hyderabad</v>
          </cell>
        </row>
        <row r="247">
          <cell r="B247">
            <v>271</v>
          </cell>
          <cell r="C247">
            <v>9951945297</v>
          </cell>
          <cell r="D247" t="str">
            <v>IN-TG-HYD-SR1-0271-Vijayawada</v>
          </cell>
          <cell r="E247" t="str">
            <v>Vijayawada</v>
          </cell>
          <cell r="F247" t="str">
            <v>Telangana_Hyderabad</v>
          </cell>
        </row>
        <row r="248">
          <cell r="B248">
            <v>272</v>
          </cell>
          <cell r="C248">
            <v>9133382095</v>
          </cell>
          <cell r="D248" t="str">
            <v>IN-TG-HYD-SR1-0272-Namishree</v>
          </cell>
          <cell r="E248" t="str">
            <v>Namishree</v>
          </cell>
          <cell r="F248" t="str">
            <v>Telangana_Hyderabad</v>
          </cell>
        </row>
        <row r="249">
          <cell r="B249">
            <v>298</v>
          </cell>
          <cell r="C249">
            <v>2017000018</v>
          </cell>
          <cell r="D249" t="str">
            <v>IN-TG-HYD-SR1-0298-CMR Vizag</v>
          </cell>
          <cell r="E249" t="str">
            <v>CMR Vizag</v>
          </cell>
          <cell r="F249" t="str">
            <v>Telangana_Hyderabad</v>
          </cell>
        </row>
        <row r="250">
          <cell r="B250">
            <v>321</v>
          </cell>
          <cell r="C250">
            <v>2018000063</v>
          </cell>
          <cell r="D250" t="str">
            <v>IN-TG-HYD-SR1-0321-MPM Mall Abids</v>
          </cell>
          <cell r="E250" t="str">
            <v>MPM Mall Abids</v>
          </cell>
          <cell r="F250" t="str">
            <v>Telangana_Hyderabad</v>
          </cell>
        </row>
        <row r="251">
          <cell r="B251">
            <v>322</v>
          </cell>
          <cell r="C251">
            <v>2018000053</v>
          </cell>
          <cell r="D251" t="str">
            <v>IN-TG-HYD-SR1-0322-Jubilee Hills</v>
          </cell>
          <cell r="E251" t="str">
            <v>Jubilee Hills</v>
          </cell>
          <cell r="F251" t="str">
            <v>Telangana_Hyderabad</v>
          </cell>
        </row>
        <row r="252">
          <cell r="B252">
            <v>324</v>
          </cell>
          <cell r="C252">
            <v>2018000086</v>
          </cell>
          <cell r="D252" t="str">
            <v>IN-TG-HYD-SR1-0324-Kompally</v>
          </cell>
          <cell r="E252" t="str">
            <v>Kompally</v>
          </cell>
          <cell r="F252" t="str">
            <v>Telangana_Hyderabad</v>
          </cell>
        </row>
        <row r="253">
          <cell r="B253">
            <v>325</v>
          </cell>
          <cell r="C253">
            <v>2018000085</v>
          </cell>
          <cell r="D253" t="str">
            <v>IN-TG-HYD-SR1-0325-Kakinada</v>
          </cell>
          <cell r="E253" t="str">
            <v>Karnatakakinada</v>
          </cell>
          <cell r="F253" t="str">
            <v>Telangana_Hyderabad</v>
          </cell>
        </row>
        <row r="254">
          <cell r="B254">
            <v>332</v>
          </cell>
          <cell r="C254">
            <v>2019000083</v>
          </cell>
          <cell r="D254" t="str">
            <v>IN-TG-HYD-SR1-0332-GSM MAll Miyapur</v>
          </cell>
          <cell r="E254" t="str">
            <v>GSM MAll Miyapur</v>
          </cell>
          <cell r="F254" t="str">
            <v>Telangana_Hyderabad</v>
          </cell>
        </row>
        <row r="255">
          <cell r="B255">
            <v>338</v>
          </cell>
          <cell r="C255">
            <v>2019000011</v>
          </cell>
          <cell r="D255" t="str">
            <v>IN-TG-HYD-SR1-0338-BNR SV Mall Tirupati</v>
          </cell>
          <cell r="E255" t="str">
            <v>BNR SV Mall Tirupati</v>
          </cell>
          <cell r="F255" t="str">
            <v>Telangana_Hyderabad</v>
          </cell>
        </row>
        <row r="256">
          <cell r="B256">
            <v>340</v>
          </cell>
          <cell r="C256">
            <v>2019000013</v>
          </cell>
          <cell r="D256" t="str">
            <v>IN-TG-HYD-SR1-0340-SarathCity LG 4-Floor</v>
          </cell>
          <cell r="E256" t="str">
            <v>SarathCity LG 4</v>
          </cell>
          <cell r="F256" t="str">
            <v>Telangana_Hyderabad</v>
          </cell>
        </row>
        <row r="257">
          <cell r="B257">
            <v>341</v>
          </cell>
          <cell r="C257">
            <v>2019000012</v>
          </cell>
          <cell r="D257" t="str">
            <v>IN-TG-HYD-SR1-0341-SarathCity LG G-Floor</v>
          </cell>
          <cell r="E257" t="str">
            <v>SarathCity LG G</v>
          </cell>
          <cell r="F257" t="str">
            <v>Telangana_Hyderabad</v>
          </cell>
        </row>
        <row r="258">
          <cell r="B258">
            <v>353</v>
          </cell>
          <cell r="C258">
            <v>2019000093</v>
          </cell>
          <cell r="D258" t="str">
            <v>IN-TG-HYD-SR1-0353-DSL Mall Uppal</v>
          </cell>
          <cell r="E258" t="str">
            <v>DSL Mall Uppal</v>
          </cell>
          <cell r="F258" t="str">
            <v>Telangana_Hyderabad</v>
          </cell>
        </row>
        <row r="259">
          <cell r="B259">
            <v>283</v>
          </cell>
          <cell r="C259">
            <v>2016000003</v>
          </cell>
          <cell r="D259" t="str">
            <v>IN-TN-CHN-SR-0283-Vivira Mall</v>
          </cell>
          <cell r="E259" t="str">
            <v>Vivira Mall</v>
          </cell>
          <cell r="F259" t="str">
            <v>TamilNadu_Chennai</v>
          </cell>
        </row>
        <row r="260">
          <cell r="B260">
            <v>83</v>
          </cell>
          <cell r="C260">
            <v>9666087824</v>
          </cell>
          <cell r="D260" t="str">
            <v>IN-TN-CHN-SR1-0083-Anna Nagar</v>
          </cell>
          <cell r="E260" t="str">
            <v>Anna NaGoar</v>
          </cell>
          <cell r="F260" t="str">
            <v>TamilNadu_Chennai</v>
          </cell>
        </row>
        <row r="261">
          <cell r="B261">
            <v>90</v>
          </cell>
          <cell r="C261">
            <v>9666089162</v>
          </cell>
          <cell r="D261" t="str">
            <v>IN-TN-CHN-SR1-0090-Grand Arcade</v>
          </cell>
          <cell r="E261" t="str">
            <v>Grand Arcade</v>
          </cell>
          <cell r="F261" t="str">
            <v>TamilNadu_Chennai</v>
          </cell>
        </row>
        <row r="262">
          <cell r="B262">
            <v>146</v>
          </cell>
          <cell r="C262">
            <v>2018000079</v>
          </cell>
          <cell r="D262" t="str">
            <v>IN-TN-CHN-SR1-0146-Fun Mall Coimbatore</v>
          </cell>
          <cell r="E262" t="str">
            <v>Fun Mall Coimbatore</v>
          </cell>
          <cell r="F262" t="str">
            <v>TamilNadu_Chennai</v>
          </cell>
        </row>
        <row r="263">
          <cell r="B263">
            <v>154</v>
          </cell>
          <cell r="C263">
            <v>9666087360</v>
          </cell>
          <cell r="D263" t="str">
            <v>IN-TN-CHN-SR1-0154-Kilpauk</v>
          </cell>
          <cell r="E263" t="str">
            <v>Kilpauk</v>
          </cell>
          <cell r="F263" t="str">
            <v>TamilNadu_Chennai</v>
          </cell>
        </row>
        <row r="264">
          <cell r="B264">
            <v>159</v>
          </cell>
          <cell r="C264">
            <v>9666089326</v>
          </cell>
          <cell r="D264" t="str">
            <v>IN-TN-CHN-SR1-0159-OMR</v>
          </cell>
          <cell r="E264" t="str">
            <v>OMR</v>
          </cell>
          <cell r="F264" t="str">
            <v>TamilNadu_Chennai</v>
          </cell>
        </row>
        <row r="265">
          <cell r="B265">
            <v>172</v>
          </cell>
          <cell r="C265">
            <v>9666087937</v>
          </cell>
          <cell r="D265" t="str">
            <v>IN-TN-CHN-SR1-0172-Arcot Road</v>
          </cell>
          <cell r="E265" t="str">
            <v>Arcot Road</v>
          </cell>
          <cell r="F265" t="str">
            <v>TamilNadu_Chennai</v>
          </cell>
        </row>
        <row r="266">
          <cell r="B266">
            <v>177</v>
          </cell>
          <cell r="C266">
            <v>9666089015</v>
          </cell>
          <cell r="D266" t="str">
            <v>IN-TN-CHN-SR1-0177-Ashok Nagar</v>
          </cell>
          <cell r="E266" t="str">
            <v>Ashok NaGoar</v>
          </cell>
          <cell r="F266" t="str">
            <v>TamilNadu_Chennai</v>
          </cell>
        </row>
        <row r="267">
          <cell r="B267">
            <v>211</v>
          </cell>
          <cell r="C267">
            <v>2017000007</v>
          </cell>
          <cell r="D267" t="str">
            <v>IN-TN-CHN-SR1-0211-Adyar</v>
          </cell>
          <cell r="E267" t="str">
            <v>Adyar</v>
          </cell>
          <cell r="F267" t="str">
            <v>TamilNadu_Chennai</v>
          </cell>
        </row>
        <row r="268">
          <cell r="B268">
            <v>268</v>
          </cell>
          <cell r="C268">
            <v>9951082941</v>
          </cell>
          <cell r="D268" t="str">
            <v>IN-TN-CHN-SR1-0268-Spencer Plaza</v>
          </cell>
          <cell r="E268" t="str">
            <v>Spencer Plaza</v>
          </cell>
          <cell r="F268" t="str">
            <v>TamilNadu_Chennai</v>
          </cell>
        </row>
        <row r="269">
          <cell r="B269">
            <v>286</v>
          </cell>
          <cell r="C269">
            <v>2017000063</v>
          </cell>
          <cell r="D269" t="str">
            <v>IN-TN-CHN-SR1-0286-Nazarathpet</v>
          </cell>
          <cell r="E269" t="str">
            <v>Nazarathpet</v>
          </cell>
          <cell r="F269" t="str">
            <v>TamilNadu_Chennai</v>
          </cell>
        </row>
        <row r="270">
          <cell r="B270">
            <v>287</v>
          </cell>
          <cell r="C270">
            <v>9133382105</v>
          </cell>
          <cell r="D270" t="str">
            <v>IN-TN-CHN-SR1-0287-Maraimalai Nagar</v>
          </cell>
          <cell r="E270" t="str">
            <v>Maraimalai NaGoar</v>
          </cell>
          <cell r="F270" t="str">
            <v>TamilNadu_Chennai</v>
          </cell>
        </row>
        <row r="271">
          <cell r="B271">
            <v>316</v>
          </cell>
          <cell r="C271">
            <v>2018000062</v>
          </cell>
          <cell r="D271" t="str">
            <v>IN-TN-CHN-SR1-0316-VR Mall Koyambedu</v>
          </cell>
          <cell r="E271" t="str">
            <v>VR Mall Koyambedu</v>
          </cell>
          <cell r="F271" t="str">
            <v>TamilNadu_Chennai</v>
          </cell>
        </row>
        <row r="272">
          <cell r="B272">
            <v>323</v>
          </cell>
          <cell r="C272">
            <v>2018000050</v>
          </cell>
          <cell r="D272" t="str">
            <v>IN-TN-CHN-SR1-0323-ProvidenceMall Pondi</v>
          </cell>
          <cell r="E272" t="str">
            <v>ProvidenceMall Pondi</v>
          </cell>
          <cell r="F272" t="str">
            <v>TamilNadu_Chennai</v>
          </cell>
        </row>
        <row r="273">
          <cell r="B273">
            <v>331</v>
          </cell>
          <cell r="C273">
            <v>2018000102</v>
          </cell>
          <cell r="D273" t="str">
            <v>IN-TN-CHN-SR1-0331-PondiBazaar Tnagar</v>
          </cell>
          <cell r="E273" t="str">
            <v>PondiBazaar TamilNaduaGoar</v>
          </cell>
          <cell r="F273" t="str">
            <v>TamilNadu_Chennai</v>
          </cell>
        </row>
        <row r="274">
          <cell r="B274">
            <v>346</v>
          </cell>
          <cell r="C274">
            <v>2019000051</v>
          </cell>
          <cell r="D274" t="str">
            <v>IN-TN-CHN-SR1-0346-ECR Palavakkam</v>
          </cell>
          <cell r="E274" t="str">
            <v>ECR PalavakKarnatakam</v>
          </cell>
          <cell r="F274" t="str">
            <v>TamilNadu_Chennai</v>
          </cell>
        </row>
        <row r="275">
          <cell r="B275">
            <v>350</v>
          </cell>
          <cell r="C275">
            <v>2019000111</v>
          </cell>
          <cell r="D275" t="str">
            <v>IN-TN-CHN-SR1-0350-OMR GIRE Thoraipakkam</v>
          </cell>
          <cell r="E275" t="str">
            <v>OMR GIRE ThoraipakKarnatakam</v>
          </cell>
          <cell r="F275" t="str">
            <v>TamilNadu_Chennai</v>
          </cell>
        </row>
        <row r="276">
          <cell r="B276">
            <v>351</v>
          </cell>
          <cell r="C276">
            <v>2019000086</v>
          </cell>
          <cell r="D276" t="str">
            <v>IN-TN-CHN-SR1-0351-Perungalathur</v>
          </cell>
          <cell r="E276" t="str">
            <v>PerunGoalathur</v>
          </cell>
          <cell r="F276" t="str">
            <v>TamilNadu_Chennai</v>
          </cell>
        </row>
        <row r="277">
          <cell r="B277" t="str">
            <v>T289</v>
          </cell>
          <cell r="C277">
            <v>2017000020</v>
          </cell>
          <cell r="D277" t="str">
            <v>IN-TN-CHN-SR1-T289-Prozone Mall</v>
          </cell>
          <cell r="E277" t="str">
            <v>Prozone Mall</v>
          </cell>
          <cell r="F277" t="str">
            <v>TamilNadu_Chennai</v>
          </cell>
        </row>
        <row r="279">
          <cell r="C27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veetha Medical College"/>
      <sheetName val="SKS"/>
      <sheetName val="Smilax Laboratories"/>
      <sheetName val="Taco Bell"/>
      <sheetName val="TATA Motors Finance"/>
      <sheetName val="Work Avenue 315"/>
      <sheetName val="Yashodha Hospitals"/>
    </sheetNames>
    <sheetDataSet>
      <sheetData sheetId="0">
        <row r="1">
          <cell r="B1" t="str">
            <v>Cell Id</v>
          </cell>
          <cell r="C1" t="str">
            <v>Station Id</v>
          </cell>
          <cell r="D1" t="str">
            <v>Station Name</v>
          </cell>
          <cell r="E1" t="str">
            <v>Site Name</v>
          </cell>
          <cell r="F1" t="str">
            <v>Station Location</v>
          </cell>
        </row>
        <row r="2">
          <cell r="B2">
            <v>290</v>
          </cell>
          <cell r="C2">
            <v>7997993044</v>
          </cell>
          <cell r="D2" t="str">
            <v>IN-GA-PAJ-WR1-0290-Calangute</v>
          </cell>
          <cell r="E2" t="str">
            <v>Calangute</v>
          </cell>
          <cell r="F2" t="str">
            <v>Goa_Panjim</v>
          </cell>
        </row>
        <row r="3">
          <cell r="B3">
            <v>348</v>
          </cell>
          <cell r="C3">
            <v>2019000047</v>
          </cell>
          <cell r="D3" t="str">
            <v>IN-GA-PAJ-WR1-0348-Miramar Goa</v>
          </cell>
          <cell r="E3" t="str">
            <v>Miramar Goa</v>
          </cell>
          <cell r="F3" t="str">
            <v>Goa_Panjim</v>
          </cell>
        </row>
        <row r="4">
          <cell r="B4">
            <v>26</v>
          </cell>
          <cell r="C4">
            <v>2017000017</v>
          </cell>
          <cell r="D4" t="str">
            <v>IN-GJ-AHM-WR2-0026-Maninagar</v>
          </cell>
          <cell r="E4" t="str">
            <v>ManinaGoar</v>
          </cell>
          <cell r="F4" t="str">
            <v>Gujarat_Ahmedabad</v>
          </cell>
        </row>
        <row r="5">
          <cell r="B5">
            <v>38</v>
          </cell>
          <cell r="C5">
            <v>2017000026</v>
          </cell>
          <cell r="D5" t="str">
            <v>IN-GJ-AHM-WR2-0038-TNW Vadodara</v>
          </cell>
          <cell r="E5" t="str">
            <v>TamilNaduW Vadodara</v>
          </cell>
          <cell r="F5" t="str">
            <v>Gujarat_Ahmedabad</v>
          </cell>
        </row>
        <row r="6">
          <cell r="B6">
            <v>74</v>
          </cell>
          <cell r="C6">
            <v>2018000037</v>
          </cell>
          <cell r="D6" t="str">
            <v>IN-GJ-AHM-WR2-0074-ValentineMall Surat</v>
          </cell>
          <cell r="E6" t="str">
            <v>ValentineMall Surat</v>
          </cell>
          <cell r="F6" t="str">
            <v>Gujarat_Ahmedabad</v>
          </cell>
        </row>
        <row r="7">
          <cell r="B7">
            <v>84</v>
          </cell>
          <cell r="C7">
            <v>9666095106</v>
          </cell>
          <cell r="D7" t="str">
            <v>IN-GJ-AHM-WR2-0084-Empress City Center</v>
          </cell>
          <cell r="E7" t="str">
            <v>Empress City Center</v>
          </cell>
          <cell r="F7" t="str">
            <v>Gujarat_Ahmedabad</v>
          </cell>
        </row>
        <row r="8">
          <cell r="B8">
            <v>108</v>
          </cell>
          <cell r="C8">
            <v>2017000010</v>
          </cell>
          <cell r="D8" t="str">
            <v>IN-GJ-AHM-WR2-0108-Pegasus Prahalad Nagar</v>
          </cell>
          <cell r="E8" t="str">
            <v>PeGoasus Prahalad NaGoar</v>
          </cell>
          <cell r="F8" t="str">
            <v>Gujarat_Ahmedabad</v>
          </cell>
        </row>
        <row r="9">
          <cell r="B9">
            <v>156</v>
          </cell>
          <cell r="C9">
            <v>9676126688</v>
          </cell>
          <cell r="D9" t="str">
            <v>IN-GJ-AHM-WR2-0156-Kododara Surat</v>
          </cell>
          <cell r="E9" t="str">
            <v>Kododara Surat</v>
          </cell>
          <cell r="F9" t="str">
            <v>Gujarat_Ahmedabad</v>
          </cell>
        </row>
        <row r="10">
          <cell r="B10">
            <v>162</v>
          </cell>
          <cell r="C10">
            <v>2017000014</v>
          </cell>
          <cell r="D10" t="str">
            <v>IN-GJ-AHM-WR2-0162-CG Road Panchvati</v>
          </cell>
          <cell r="E10" t="str">
            <v>CG Road Panchvati</v>
          </cell>
          <cell r="F10" t="str">
            <v>Gujarat_Ahmedabad</v>
          </cell>
        </row>
        <row r="11">
          <cell r="B11">
            <v>168</v>
          </cell>
          <cell r="C11">
            <v>8498059360</v>
          </cell>
          <cell r="D11" t="str">
            <v>IN-GJ-AHM-WR2-0168-Millionaire Surat</v>
          </cell>
          <cell r="E11" t="str">
            <v>Millionaire Surat</v>
          </cell>
          <cell r="F11" t="str">
            <v>Gujarat_Ahmedabad</v>
          </cell>
        </row>
        <row r="12">
          <cell r="B12">
            <v>176</v>
          </cell>
          <cell r="C12">
            <v>2017000011</v>
          </cell>
          <cell r="D12" t="str">
            <v>IN-GJ-AHM-WR2-0176-Science City</v>
          </cell>
          <cell r="E12" t="str">
            <v>Science City</v>
          </cell>
          <cell r="F12" t="str">
            <v>Gujarat_Ahmedabad</v>
          </cell>
        </row>
        <row r="13">
          <cell r="B13">
            <v>188</v>
          </cell>
          <cell r="C13">
            <v>2017000013</v>
          </cell>
          <cell r="D13" t="str">
            <v>IN-GJ-AHM-WR2-0188-Chand Kheda</v>
          </cell>
          <cell r="E13" t="str">
            <v>Chand Kheda</v>
          </cell>
          <cell r="F13" t="str">
            <v>Gujarat_Ahmedabad</v>
          </cell>
        </row>
        <row r="14">
          <cell r="B14">
            <v>192</v>
          </cell>
          <cell r="C14">
            <v>9666098041</v>
          </cell>
          <cell r="D14" t="str">
            <v>IN-GJ-AHM-WR2-0192-SamaSavali Vadodara</v>
          </cell>
          <cell r="E14" t="str">
            <v>SamaSavali Vadodara</v>
          </cell>
          <cell r="F14" t="str">
            <v>Gujarat_Ahmedabad</v>
          </cell>
        </row>
        <row r="15">
          <cell r="B15">
            <v>199</v>
          </cell>
          <cell r="C15">
            <v>7658940002</v>
          </cell>
          <cell r="D15" t="str">
            <v>IN-GJ-AHM-WR2-0199-Kalawad Road Rajkot</v>
          </cell>
          <cell r="E15" t="str">
            <v>Karnatakalawad Road Rajkot</v>
          </cell>
          <cell r="F15" t="str">
            <v>Gujarat_Ahmedabad</v>
          </cell>
        </row>
        <row r="16">
          <cell r="B16">
            <v>203</v>
          </cell>
          <cell r="C16">
            <v>9666095260</v>
          </cell>
          <cell r="D16" t="str">
            <v>IN-GJ-AHM-WR2-0203-Gunjan Vapi</v>
          </cell>
          <cell r="E16" t="str">
            <v>Gunjan Vapi</v>
          </cell>
          <cell r="F16" t="str">
            <v>Gujarat_Ahmedabad</v>
          </cell>
        </row>
        <row r="17">
          <cell r="B17">
            <v>207</v>
          </cell>
          <cell r="C17">
            <v>2017000015</v>
          </cell>
          <cell r="D17" t="str">
            <v>IN-GJ-AHM-WR2-0207-Mehsana</v>
          </cell>
          <cell r="E17" t="str">
            <v>Mehsana</v>
          </cell>
          <cell r="F17" t="str">
            <v>Gujarat_Ahmedabad</v>
          </cell>
        </row>
        <row r="18">
          <cell r="B18">
            <v>219</v>
          </cell>
          <cell r="C18">
            <v>2017000009</v>
          </cell>
          <cell r="D18" t="str">
            <v>IN-GJ-AHM-WR2-0219-Wide Angle</v>
          </cell>
          <cell r="E18" t="str">
            <v>Wide Angle</v>
          </cell>
          <cell r="F18" t="str">
            <v>Gujarat_Ahmedabad</v>
          </cell>
        </row>
        <row r="19">
          <cell r="B19">
            <v>223</v>
          </cell>
          <cell r="C19">
            <v>2017000025</v>
          </cell>
          <cell r="D19" t="str">
            <v>IN-GJ-AHM-WR2-0223-Nadiad</v>
          </cell>
          <cell r="E19" t="str">
            <v>Nadiad</v>
          </cell>
          <cell r="F19" t="str">
            <v>Gujarat_Ahmedabad</v>
          </cell>
        </row>
        <row r="20">
          <cell r="B20">
            <v>243</v>
          </cell>
          <cell r="C20">
            <v>7729986542</v>
          </cell>
          <cell r="D20" t="str">
            <v>IN-GJ-AHM-WR2-0243-Baruch</v>
          </cell>
          <cell r="E20" t="str">
            <v>Baruch</v>
          </cell>
          <cell r="F20" t="str">
            <v>Gujarat_Ahmedabad</v>
          </cell>
        </row>
        <row r="21">
          <cell r="B21">
            <v>260</v>
          </cell>
          <cell r="C21">
            <v>9951953492</v>
          </cell>
          <cell r="D21" t="str">
            <v>IN-GJ-AHM-WR2-0260-Mark House</v>
          </cell>
          <cell r="E21" t="str">
            <v>Mark House</v>
          </cell>
          <cell r="F21" t="str">
            <v>Gujarat_Ahmedabad</v>
          </cell>
        </row>
        <row r="22">
          <cell r="B22">
            <v>261</v>
          </cell>
          <cell r="C22">
            <v>9951953598</v>
          </cell>
          <cell r="D22" t="str">
            <v>IN-GJ-AHM-WR2-0261-Kamaraj Surat</v>
          </cell>
          <cell r="E22" t="str">
            <v>Karnatakamaraj Surat</v>
          </cell>
          <cell r="F22" t="str">
            <v>Gujarat_Ahmedabad</v>
          </cell>
        </row>
        <row r="23">
          <cell r="B23">
            <v>269</v>
          </cell>
          <cell r="C23">
            <v>9676102713</v>
          </cell>
          <cell r="D23" t="str">
            <v>IN-GJ-AHM-WR2-0269-NikolPavilionMall</v>
          </cell>
          <cell r="E23" t="str">
            <v>NikolPavilionMall</v>
          </cell>
          <cell r="F23" t="str">
            <v>Gujarat_Ahmedabad</v>
          </cell>
        </row>
        <row r="24">
          <cell r="B24">
            <v>276</v>
          </cell>
          <cell r="C24">
            <v>9133382102</v>
          </cell>
          <cell r="D24" t="str">
            <v>IN-GJ-AHM-WR2-0276-Eva Mall</v>
          </cell>
          <cell r="E24" t="str">
            <v>Eva Mall</v>
          </cell>
          <cell r="F24" t="str">
            <v>Gujarat_Ahmedabad</v>
          </cell>
        </row>
        <row r="25">
          <cell r="B25">
            <v>278</v>
          </cell>
          <cell r="C25">
            <v>9133382109</v>
          </cell>
          <cell r="D25" t="str">
            <v>IN-GJ-AHM-WR2-0278-Deepak Mall Surat</v>
          </cell>
          <cell r="E25" t="str">
            <v>Deepak Mall Surat</v>
          </cell>
          <cell r="F25" t="str">
            <v>Gujarat_Ahmedabad</v>
          </cell>
        </row>
        <row r="26">
          <cell r="B26">
            <v>288</v>
          </cell>
          <cell r="C26">
            <v>2017000002</v>
          </cell>
          <cell r="D26" t="str">
            <v>IN-GJ-AHM-WR2-0288-Bapod L&amp;T</v>
          </cell>
          <cell r="E26" t="str">
            <v>Bapod L&amp;T</v>
          </cell>
          <cell r="F26" t="str">
            <v>Gujarat_Ahmedabad</v>
          </cell>
        </row>
        <row r="27">
          <cell r="B27">
            <v>303</v>
          </cell>
          <cell r="C27">
            <v>2018000020</v>
          </cell>
          <cell r="D27" t="str">
            <v>IN-GJ-AHM-WR2-0303-Yash Pinnacle</v>
          </cell>
          <cell r="E27" t="str">
            <v>Yash Pinnacle</v>
          </cell>
          <cell r="F27" t="str">
            <v>Gujarat_Ahmedabad</v>
          </cell>
        </row>
        <row r="28">
          <cell r="B28">
            <v>311</v>
          </cell>
          <cell r="C28">
            <v>2017000068</v>
          </cell>
          <cell r="D28" t="str">
            <v>IN-GJ-AHM-WR2-0311-VIP Road Surat</v>
          </cell>
          <cell r="E28" t="str">
            <v>VIP Road Surat</v>
          </cell>
          <cell r="F28" t="str">
            <v>Gujarat_Ahmedabad</v>
          </cell>
        </row>
        <row r="29">
          <cell r="B29">
            <v>312</v>
          </cell>
          <cell r="C29">
            <v>2017000064</v>
          </cell>
          <cell r="D29" t="str">
            <v>IN-GJ-AHM-WR2-0312-K10-Atlantis Vadodara</v>
          </cell>
          <cell r="E29" t="str">
            <v>K10</v>
          </cell>
          <cell r="F29" t="str">
            <v>Gujarat_Ahmedabad</v>
          </cell>
        </row>
        <row r="30">
          <cell r="B30">
            <v>313</v>
          </cell>
          <cell r="C30">
            <v>2017000065</v>
          </cell>
          <cell r="D30" t="str">
            <v>IN-GJ-AHM-WR2-0313-Indoor T12</v>
          </cell>
          <cell r="E30" t="str">
            <v>Indoor T12</v>
          </cell>
          <cell r="F30" t="str">
            <v>Gujarat_Ahmedabad</v>
          </cell>
        </row>
        <row r="31">
          <cell r="B31">
            <v>317</v>
          </cell>
          <cell r="C31">
            <v>2018000110</v>
          </cell>
          <cell r="D31" t="str">
            <v>IN-GJ-AHM-WR2-0317-Bhopal DT</v>
          </cell>
          <cell r="E31" t="str">
            <v>Bhopal DT</v>
          </cell>
          <cell r="F31" t="str">
            <v>Gujarat_Ahmedabad</v>
          </cell>
        </row>
        <row r="32">
          <cell r="B32">
            <v>318</v>
          </cell>
          <cell r="C32">
            <v>2018000026</v>
          </cell>
          <cell r="D32" t="str">
            <v>IN-GJ-AHM-WR2-0318-Anand Nagar</v>
          </cell>
          <cell r="E32" t="str">
            <v>Anand NaGoar</v>
          </cell>
          <cell r="F32" t="str">
            <v>Gujarat_Ahmedabad</v>
          </cell>
        </row>
        <row r="33">
          <cell r="B33">
            <v>329</v>
          </cell>
          <cell r="C33">
            <v>2018000090</v>
          </cell>
          <cell r="D33" t="str">
            <v>IN-GJ-AHM-WR2-0329-Rishab Circle Surat</v>
          </cell>
          <cell r="E33" t="str">
            <v>Rishab Circle Surat</v>
          </cell>
          <cell r="F33" t="str">
            <v>Gujarat_Ahmedabad</v>
          </cell>
        </row>
        <row r="34">
          <cell r="B34">
            <v>337</v>
          </cell>
          <cell r="C34">
            <v>2018000108</v>
          </cell>
          <cell r="D34" t="str">
            <v>IN-GJ-AHM-WR2-0337-RelianceMall Surat</v>
          </cell>
          <cell r="E34" t="str">
            <v>RelianceMall Surat</v>
          </cell>
          <cell r="F34" t="str">
            <v>Gujarat_Ahmedabad</v>
          </cell>
        </row>
        <row r="35">
          <cell r="B35">
            <v>349</v>
          </cell>
          <cell r="C35">
            <v>2019000046</v>
          </cell>
          <cell r="D35" t="str">
            <v>IN-GJ-AHM-WR2-0349-Gandhi Nagar</v>
          </cell>
          <cell r="E35" t="str">
            <v>Goandhi NaGoar</v>
          </cell>
          <cell r="F35" t="str">
            <v>Gujarat_Ahmedabad</v>
          </cell>
        </row>
        <row r="36">
          <cell r="B36">
            <v>352</v>
          </cell>
          <cell r="C36">
            <v>2019000095</v>
          </cell>
          <cell r="D36" t="str">
            <v>IN-GJ-AHM-WR2-0352-Bhayali Nilamber Trium</v>
          </cell>
          <cell r="E36" t="str">
            <v>Bhayali Nilamber Trium</v>
          </cell>
          <cell r="F36" t="str">
            <v>Gujarat_Ahmedabad</v>
          </cell>
        </row>
        <row r="37">
          <cell r="B37">
            <v>360</v>
          </cell>
          <cell r="C37">
            <v>2019000128</v>
          </cell>
          <cell r="D37" t="str">
            <v>IN-GJ-AHM-WR2-0360-NMR Mall Rajkot</v>
          </cell>
          <cell r="E37" t="str">
            <v>NMR Mall Rajkot</v>
          </cell>
          <cell r="F37" t="str">
            <v>Gujarat_Ahmedabad</v>
          </cell>
        </row>
        <row r="38">
          <cell r="B38">
            <v>368</v>
          </cell>
          <cell r="C38">
            <v>2019000112</v>
          </cell>
          <cell r="D38" t="str">
            <v>IN-GJ-AHM-WR2-0368-Shivalik Ahmedabad</v>
          </cell>
          <cell r="E38" t="str">
            <v>Shivalik Ahmedabad</v>
          </cell>
          <cell r="F38" t="str">
            <v>Gujarat_Ahmedabad</v>
          </cell>
        </row>
        <row r="39">
          <cell r="B39">
            <v>39</v>
          </cell>
          <cell r="C39">
            <v>9666091356</v>
          </cell>
          <cell r="D39" t="str">
            <v>IN-KA-BGL-SR1-0039-Brigade</v>
          </cell>
          <cell r="E39" t="str">
            <v>BriGoade</v>
          </cell>
          <cell r="F39" t="str">
            <v>Karnataka_Bangalore</v>
          </cell>
        </row>
        <row r="40">
          <cell r="B40">
            <v>51</v>
          </cell>
          <cell r="C40">
            <v>2019000042</v>
          </cell>
          <cell r="D40" t="str">
            <v>IN-KA-BGL-SR1-0051-RMZ Eco Space</v>
          </cell>
          <cell r="E40" t="str">
            <v>RMZ Eco Space</v>
          </cell>
          <cell r="F40" t="str">
            <v>Karnataka_Bangalore</v>
          </cell>
        </row>
        <row r="41">
          <cell r="B41">
            <v>66</v>
          </cell>
          <cell r="C41">
            <v>9666101791</v>
          </cell>
          <cell r="D41" t="str">
            <v>IN-KA-BGL-SR1-0066-Kasturba Road</v>
          </cell>
          <cell r="E41" t="str">
            <v>Karnatakasturba Road</v>
          </cell>
          <cell r="F41" t="str">
            <v>Karnataka_Bangalore</v>
          </cell>
        </row>
        <row r="42">
          <cell r="B42">
            <v>67</v>
          </cell>
          <cell r="C42">
            <v>2017000056</v>
          </cell>
          <cell r="D42" t="str">
            <v>IN-KA-BGL-SR1-0067-Channapatna</v>
          </cell>
          <cell r="E42" t="str">
            <v>ChannapaTamilNadua</v>
          </cell>
          <cell r="F42" t="str">
            <v>Karnataka_Bangalore</v>
          </cell>
        </row>
        <row r="43">
          <cell r="B43">
            <v>76</v>
          </cell>
          <cell r="C43">
            <v>7729986532</v>
          </cell>
          <cell r="D43" t="str">
            <v>IN-KA-BGL-SR1-0076-Bull Temple</v>
          </cell>
          <cell r="E43" t="str">
            <v>Bull Temple</v>
          </cell>
          <cell r="F43" t="str">
            <v>Karnataka_Bangalore</v>
          </cell>
        </row>
        <row r="44">
          <cell r="B44">
            <v>81</v>
          </cell>
          <cell r="C44">
            <v>7997993013</v>
          </cell>
          <cell r="D44" t="str">
            <v>IN-KA-BGL-SR1-0081-Kempfort</v>
          </cell>
          <cell r="E44" t="str">
            <v>Kempfort</v>
          </cell>
          <cell r="F44" t="str">
            <v>Karnataka_Bangalore</v>
          </cell>
        </row>
        <row r="45">
          <cell r="B45">
            <v>85</v>
          </cell>
          <cell r="C45">
            <v>9666090861</v>
          </cell>
          <cell r="D45" t="str">
            <v>IN-KA-BGL-SR1-0085-BEL Road</v>
          </cell>
          <cell r="E45" t="str">
            <v>BEL Road</v>
          </cell>
          <cell r="F45" t="str">
            <v>Karnataka_Bangalore</v>
          </cell>
        </row>
        <row r="46">
          <cell r="B46">
            <v>88</v>
          </cell>
          <cell r="C46">
            <v>7997993016</v>
          </cell>
          <cell r="D46" t="str">
            <v>IN-KA-BGL-SR1-0088-JP Central mall</v>
          </cell>
          <cell r="E46" t="str">
            <v>JP Central mall</v>
          </cell>
          <cell r="F46" t="str">
            <v>Karnataka_Bangalore</v>
          </cell>
        </row>
        <row r="47">
          <cell r="B47">
            <v>89</v>
          </cell>
          <cell r="C47">
            <v>9133382100</v>
          </cell>
          <cell r="D47" t="str">
            <v>IN-KA-BGL-SR1-0089-Arch Mall</v>
          </cell>
          <cell r="E47" t="str">
            <v>Arch Mall</v>
          </cell>
          <cell r="F47" t="str">
            <v>Karnataka_Bangalore</v>
          </cell>
        </row>
        <row r="48">
          <cell r="B48">
            <v>92</v>
          </cell>
          <cell r="C48">
            <v>9666098603</v>
          </cell>
          <cell r="D48" t="str">
            <v>IN-KA-BGL-SR1-0092-Peenya</v>
          </cell>
          <cell r="E48" t="str">
            <v>Peenya</v>
          </cell>
          <cell r="F48" t="str">
            <v>Karnataka_Bangalore</v>
          </cell>
        </row>
        <row r="49">
          <cell r="B49">
            <v>93</v>
          </cell>
          <cell r="C49">
            <v>2018000003</v>
          </cell>
          <cell r="D49" t="str">
            <v>IN-KA-BGL-SR1-0093-ForumMall Whitefield</v>
          </cell>
          <cell r="E49" t="str">
            <v>ForumMall Whitefield</v>
          </cell>
          <cell r="F49" t="str">
            <v>Karnataka_Bangalore</v>
          </cell>
        </row>
        <row r="50">
          <cell r="B50">
            <v>94</v>
          </cell>
          <cell r="C50">
            <v>9666098419</v>
          </cell>
          <cell r="D50" t="str">
            <v>IN-KA-BGL-SR1-0094-CMH2</v>
          </cell>
          <cell r="E50" t="str">
            <v>CMaharastra2</v>
          </cell>
          <cell r="F50" t="str">
            <v>Karnataka_Bangalore</v>
          </cell>
        </row>
        <row r="51">
          <cell r="B51">
            <v>96</v>
          </cell>
          <cell r="C51">
            <v>7729986534</v>
          </cell>
          <cell r="D51" t="str">
            <v>IN-KA-BGL-SR1-0096-Commercial Street</v>
          </cell>
          <cell r="E51" t="str">
            <v>Commercial Street</v>
          </cell>
          <cell r="F51" t="str">
            <v>Karnataka_Bangalore</v>
          </cell>
        </row>
        <row r="52">
          <cell r="B52">
            <v>100</v>
          </cell>
          <cell r="C52">
            <v>2017000058</v>
          </cell>
          <cell r="D52" t="str">
            <v>IN-KA-BGL-SR1-0100-Baseshwara Nagar</v>
          </cell>
          <cell r="E52" t="str">
            <v>Baseshwara NaGoar</v>
          </cell>
          <cell r="F52" t="str">
            <v>Karnataka_Bangalore</v>
          </cell>
        </row>
        <row r="53">
          <cell r="B53">
            <v>103</v>
          </cell>
          <cell r="C53">
            <v>9133382081</v>
          </cell>
          <cell r="D53" t="str">
            <v>IN-KA-BGL-SR1-0103-HSR Layout</v>
          </cell>
          <cell r="E53" t="str">
            <v>HSR Layout</v>
          </cell>
          <cell r="F53" t="str">
            <v>Karnataka_Bangalore</v>
          </cell>
        </row>
        <row r="54">
          <cell r="B54">
            <v>104</v>
          </cell>
          <cell r="C54">
            <v>7658937700</v>
          </cell>
          <cell r="D54" t="str">
            <v>IN-KA-BGL-SR1-0104-Jayanagar</v>
          </cell>
          <cell r="E54" t="str">
            <v>JayanaGoar</v>
          </cell>
          <cell r="F54" t="str">
            <v>Karnataka_Bangalore</v>
          </cell>
        </row>
        <row r="55">
          <cell r="B55">
            <v>106</v>
          </cell>
          <cell r="C55">
            <v>2017000016</v>
          </cell>
          <cell r="D55" t="str">
            <v>IN-KA-BGL-SR1-0106-Esteem Mall</v>
          </cell>
          <cell r="E55" t="str">
            <v>Esteem Mall</v>
          </cell>
          <cell r="F55" t="str">
            <v>Karnataka_Bangalore</v>
          </cell>
        </row>
        <row r="56">
          <cell r="B56">
            <v>111</v>
          </cell>
          <cell r="C56">
            <v>7997993014</v>
          </cell>
          <cell r="D56" t="str">
            <v>IN-KA-BGL-SR1-0111-Brookfeild</v>
          </cell>
          <cell r="E56" t="str">
            <v>Brookfeild</v>
          </cell>
          <cell r="F56" t="str">
            <v>Karnataka_Bangalore</v>
          </cell>
        </row>
        <row r="57">
          <cell r="B57">
            <v>114</v>
          </cell>
          <cell r="C57">
            <v>2017000001</v>
          </cell>
          <cell r="D57" t="str">
            <v>IN-KA-BGL-SR1-0114-Shoolagiri</v>
          </cell>
          <cell r="E57" t="str">
            <v>Shoolagiri</v>
          </cell>
          <cell r="F57" t="str">
            <v>Karnataka_Bangalore</v>
          </cell>
        </row>
        <row r="58">
          <cell r="B58">
            <v>117</v>
          </cell>
          <cell r="C58">
            <v>2017000055</v>
          </cell>
          <cell r="D58" t="str">
            <v>IN-KA-BGL-SR1-0117-Minakshi Mall</v>
          </cell>
          <cell r="E58" t="str">
            <v>Minakshi Mall</v>
          </cell>
          <cell r="F58" t="str">
            <v>Karnataka_Bangalore</v>
          </cell>
        </row>
        <row r="59">
          <cell r="B59">
            <v>123</v>
          </cell>
          <cell r="C59">
            <v>2017000053</v>
          </cell>
          <cell r="D59" t="str">
            <v>IN-KA-BGL-SR1-0123-Central Mall</v>
          </cell>
          <cell r="E59" t="str">
            <v>Central Mall</v>
          </cell>
          <cell r="F59" t="str">
            <v>Karnataka_Bangalore</v>
          </cell>
        </row>
        <row r="60">
          <cell r="B60">
            <v>124</v>
          </cell>
          <cell r="C60">
            <v>9666090751</v>
          </cell>
          <cell r="D60" t="str">
            <v>IN-KA-BGL-SR1-0124-Banashankari</v>
          </cell>
          <cell r="E60" t="str">
            <v>BanashanKarnatakari</v>
          </cell>
          <cell r="F60" t="str">
            <v>Karnataka_Bangalore</v>
          </cell>
        </row>
        <row r="61">
          <cell r="B61">
            <v>139</v>
          </cell>
          <cell r="C61">
            <v>9848350615</v>
          </cell>
          <cell r="D61" t="str">
            <v>IN-KA-BGL-SR1-0139-Kamanahalli</v>
          </cell>
          <cell r="E61" t="str">
            <v>Karnatakamanahalli</v>
          </cell>
          <cell r="F61" t="str">
            <v>Karnataka_Bangalore</v>
          </cell>
        </row>
        <row r="62">
          <cell r="B62">
            <v>140</v>
          </cell>
          <cell r="C62">
            <v>7997993011</v>
          </cell>
          <cell r="D62" t="str">
            <v>IN-KA-BGL-SR1-0140-Signature Mall</v>
          </cell>
          <cell r="E62" t="str">
            <v>Signature Mall</v>
          </cell>
          <cell r="F62" t="str">
            <v>Karnataka_Bangalore</v>
          </cell>
        </row>
        <row r="63">
          <cell r="B63">
            <v>147</v>
          </cell>
          <cell r="C63">
            <v>2017000052</v>
          </cell>
          <cell r="D63" t="str">
            <v>IN-KA-BGL-SR1-0147-Brigade OrionMall</v>
          </cell>
          <cell r="E63" t="str">
            <v>BriGoade OrionMall</v>
          </cell>
          <cell r="F63" t="str">
            <v>Karnataka_Bangalore</v>
          </cell>
        </row>
        <row r="64">
          <cell r="B64">
            <v>148</v>
          </cell>
          <cell r="C64">
            <v>2018000002</v>
          </cell>
          <cell r="D64" t="str">
            <v>IN-KA-BGL-SR1-0148-Inorbit Whitefield</v>
          </cell>
          <cell r="E64" t="str">
            <v>Inorbit Whitefield</v>
          </cell>
          <cell r="F64" t="str">
            <v>Karnataka_Bangalore</v>
          </cell>
        </row>
        <row r="65">
          <cell r="B65">
            <v>155</v>
          </cell>
          <cell r="C65">
            <v>2018000005</v>
          </cell>
          <cell r="D65" t="str">
            <v>IN-KA-BGL-SR1-0155-Vijaya Nagar</v>
          </cell>
          <cell r="E65" t="str">
            <v>Vijaya NaGoar</v>
          </cell>
          <cell r="F65" t="str">
            <v>Karnataka_Bangalore</v>
          </cell>
        </row>
        <row r="66">
          <cell r="B66">
            <v>157</v>
          </cell>
          <cell r="C66">
            <v>2017000051</v>
          </cell>
          <cell r="D66" t="str">
            <v>IN-KA-BGL-SR1-0157-Mantri Mall</v>
          </cell>
          <cell r="E66" t="str">
            <v>Mantri Mall</v>
          </cell>
          <cell r="F66" t="str">
            <v>Karnataka_Bangalore</v>
          </cell>
        </row>
        <row r="67">
          <cell r="B67">
            <v>166</v>
          </cell>
          <cell r="C67">
            <v>9666101726</v>
          </cell>
          <cell r="D67" t="str">
            <v>IN-KA-BGL-SR1-0166-JLB Mysore</v>
          </cell>
          <cell r="E67" t="str">
            <v>JLB Mysore</v>
          </cell>
          <cell r="F67" t="str">
            <v>Karnataka_Bangalore</v>
          </cell>
        </row>
        <row r="68">
          <cell r="B68">
            <v>180</v>
          </cell>
          <cell r="C68">
            <v>9133382082</v>
          </cell>
          <cell r="D68" t="str">
            <v>IN-KA-BGL-SR1-0180-Koramangala</v>
          </cell>
          <cell r="E68" t="str">
            <v>KoramanGoala</v>
          </cell>
          <cell r="F68" t="str">
            <v>Karnataka_Bangalore</v>
          </cell>
        </row>
        <row r="69">
          <cell r="B69">
            <v>184</v>
          </cell>
          <cell r="C69">
            <v>9666098645</v>
          </cell>
          <cell r="D69" t="str">
            <v>IN-KA-BGL-SR1-0184-Downtown Park</v>
          </cell>
          <cell r="E69" t="str">
            <v>Downtown Park</v>
          </cell>
          <cell r="F69" t="str">
            <v>Karnataka_Bangalore</v>
          </cell>
        </row>
        <row r="70">
          <cell r="B70">
            <v>189</v>
          </cell>
          <cell r="C70">
            <v>9666090857</v>
          </cell>
          <cell r="D70" t="str">
            <v>IN-KA-BGL-SR1-0189-BTM</v>
          </cell>
          <cell r="E70" t="str">
            <v>BTM</v>
          </cell>
          <cell r="F70" t="str">
            <v>Karnataka_Bangalore</v>
          </cell>
        </row>
        <row r="71">
          <cell r="B71">
            <v>194</v>
          </cell>
          <cell r="C71">
            <v>2017000047</v>
          </cell>
          <cell r="D71" t="str">
            <v>IN-KA-BGL-SR1-0194-Shobha Arcade RT Nagar</v>
          </cell>
          <cell r="E71" t="str">
            <v>Shobha Arcade RT NaGoar</v>
          </cell>
          <cell r="F71" t="str">
            <v>Karnataka_Bangalore</v>
          </cell>
        </row>
        <row r="72">
          <cell r="B72">
            <v>204</v>
          </cell>
          <cell r="C72">
            <v>2017000008</v>
          </cell>
          <cell r="D72" t="str">
            <v>IN-KA-BGL-SR1-0204-Sahakar Nagar</v>
          </cell>
          <cell r="E72" t="str">
            <v>SahaKarnatakar NaGoar</v>
          </cell>
          <cell r="F72" t="str">
            <v>Karnataka_Bangalore</v>
          </cell>
        </row>
        <row r="73">
          <cell r="B73">
            <v>209</v>
          </cell>
          <cell r="C73">
            <v>2017000054</v>
          </cell>
          <cell r="D73" t="str">
            <v>IN-KA-BGL-SR1-0209-J.P. Nagar</v>
          </cell>
          <cell r="E73" t="str">
            <v>J.P. NaGoar</v>
          </cell>
          <cell r="F73" t="str">
            <v>Karnataka_Bangalore</v>
          </cell>
        </row>
        <row r="74">
          <cell r="B74">
            <v>224</v>
          </cell>
          <cell r="C74">
            <v>2018000014</v>
          </cell>
          <cell r="D74" t="str">
            <v>IN-KA-BGL-SR1-0224-CityCenterMall Mangalore</v>
          </cell>
          <cell r="E74" t="str">
            <v>CityCenterMall ManGoalore</v>
          </cell>
          <cell r="F74" t="str">
            <v>Karnataka_Bangalore</v>
          </cell>
        </row>
        <row r="75">
          <cell r="B75">
            <v>225</v>
          </cell>
          <cell r="C75">
            <v>2018000015</v>
          </cell>
          <cell r="D75" t="str">
            <v>IN-KA-BGL-SR1-0225-ForumFizaMall Mangalore</v>
          </cell>
          <cell r="E75" t="str">
            <v>ForumFizaMall ManGoalore</v>
          </cell>
          <cell r="F75" t="str">
            <v>Karnataka_Bangalore</v>
          </cell>
        </row>
        <row r="76">
          <cell r="B76">
            <v>233</v>
          </cell>
          <cell r="C76">
            <v>7997993042</v>
          </cell>
          <cell r="D76" t="str">
            <v>IN-KA-BGL-SR1-0233-Hubbali</v>
          </cell>
          <cell r="E76" t="str">
            <v>Hubbali</v>
          </cell>
          <cell r="F76" t="str">
            <v>Karnataka_Bangalore</v>
          </cell>
        </row>
        <row r="77">
          <cell r="B77">
            <v>236</v>
          </cell>
          <cell r="C77">
            <v>2017000050</v>
          </cell>
          <cell r="D77" t="str">
            <v>IN-KA-BGL-SR1-0236-Elememts Mall</v>
          </cell>
          <cell r="E77" t="str">
            <v>Elememts Mall</v>
          </cell>
          <cell r="F77" t="str">
            <v>Karnataka_Bangalore</v>
          </cell>
        </row>
        <row r="78">
          <cell r="B78">
            <v>241</v>
          </cell>
          <cell r="C78">
            <v>2018000016</v>
          </cell>
          <cell r="D78" t="str">
            <v>IN-KA-BGL-SR1-0241-Mall Of Mysore</v>
          </cell>
          <cell r="E78" t="str">
            <v>Mall Of Mysore</v>
          </cell>
          <cell r="F78" t="str">
            <v>Karnataka_Bangalore</v>
          </cell>
        </row>
        <row r="79">
          <cell r="B79">
            <v>245</v>
          </cell>
          <cell r="C79">
            <v>9951952822</v>
          </cell>
          <cell r="D79" t="str">
            <v>IN-KA-BGL-SR1-0245-Orion Mall</v>
          </cell>
          <cell r="E79" t="str">
            <v>Orion Mall</v>
          </cell>
          <cell r="F79" t="str">
            <v>Karnataka_Bangalore</v>
          </cell>
        </row>
        <row r="80">
          <cell r="B80">
            <v>247</v>
          </cell>
          <cell r="C80">
            <v>8886618893</v>
          </cell>
          <cell r="D80" t="str">
            <v>IN-KA-BGL-SR1-0247-HighwayStar Kolar</v>
          </cell>
          <cell r="E80" t="str">
            <v>HighwayStar Kolar</v>
          </cell>
          <cell r="F80" t="str">
            <v>Karnataka_Bangalore</v>
          </cell>
        </row>
        <row r="81">
          <cell r="B81">
            <v>257</v>
          </cell>
          <cell r="C81">
            <v>9951947657</v>
          </cell>
          <cell r="D81" t="str">
            <v>IN-KA-BGL-SR1-0257-Ascendas</v>
          </cell>
          <cell r="E81" t="str">
            <v>Ascendas</v>
          </cell>
          <cell r="F81" t="str">
            <v>Karnataka_Bangalore</v>
          </cell>
        </row>
        <row r="82">
          <cell r="B82">
            <v>282</v>
          </cell>
          <cell r="C82">
            <v>2017000004</v>
          </cell>
          <cell r="D82" t="str">
            <v>IN-KA-BGL-SR1-0282-Whitefield VR Mall</v>
          </cell>
          <cell r="E82" t="str">
            <v>Whitefield VR Mall</v>
          </cell>
          <cell r="F82" t="str">
            <v>Karnataka_Bangalore</v>
          </cell>
        </row>
        <row r="83">
          <cell r="B83">
            <v>293</v>
          </cell>
          <cell r="C83">
            <v>2017000070</v>
          </cell>
          <cell r="D83" t="str">
            <v>IN-KA-BGL-SR1-0293-Electronic City</v>
          </cell>
          <cell r="E83" t="str">
            <v>Electronic City</v>
          </cell>
          <cell r="F83" t="str">
            <v>Karnataka_Bangalore</v>
          </cell>
        </row>
        <row r="84">
          <cell r="B84">
            <v>301</v>
          </cell>
          <cell r="C84">
            <v>2017000021</v>
          </cell>
          <cell r="D84" t="str">
            <v>IN-KA-BGL-SR1-0301-Vega City Mall</v>
          </cell>
          <cell r="E84" t="str">
            <v>VeGoa City Mall</v>
          </cell>
          <cell r="F84" t="str">
            <v>Karnataka_Bangalore</v>
          </cell>
        </row>
        <row r="85">
          <cell r="B85">
            <v>306</v>
          </cell>
          <cell r="C85">
            <v>2017000066</v>
          </cell>
          <cell r="D85" t="str">
            <v>IN-KA-BGL-SR1-0306-Manipal</v>
          </cell>
          <cell r="E85" t="str">
            <v>Manipal</v>
          </cell>
          <cell r="F85" t="str">
            <v>Karnataka_Bangalore</v>
          </cell>
        </row>
        <row r="86">
          <cell r="B86">
            <v>308</v>
          </cell>
          <cell r="C86">
            <v>2017000069</v>
          </cell>
          <cell r="D86" t="str">
            <v>IN-KA-BGL-SR1-0308-Forum Mysore</v>
          </cell>
          <cell r="E86" t="str">
            <v>Forum Mysore</v>
          </cell>
          <cell r="F86" t="str">
            <v>Karnataka_Bangalore</v>
          </cell>
        </row>
        <row r="87">
          <cell r="B87">
            <v>314</v>
          </cell>
          <cell r="C87">
            <v>2018000052</v>
          </cell>
          <cell r="D87" t="str">
            <v>IN-KA-BGL-SR1-0314-Soul Space ArenaMall</v>
          </cell>
          <cell r="E87" t="str">
            <v>Soul Space ArenaMall</v>
          </cell>
          <cell r="F87" t="str">
            <v>Karnataka_Bangalore</v>
          </cell>
        </row>
        <row r="88">
          <cell r="B88">
            <v>315</v>
          </cell>
          <cell r="C88">
            <v>2018000023</v>
          </cell>
          <cell r="D88" t="str">
            <v>IN-KA-BGL-SR1-0315-Kadugodi</v>
          </cell>
          <cell r="E88" t="str">
            <v>Karnatakadugodi</v>
          </cell>
          <cell r="F88" t="str">
            <v>Karnataka_Bangalore</v>
          </cell>
        </row>
        <row r="89">
          <cell r="B89">
            <v>328</v>
          </cell>
          <cell r="C89">
            <v>2018000097</v>
          </cell>
          <cell r="D89" t="str">
            <v>IN-KA-BGL-SR1-0328-Kukke Plaza</v>
          </cell>
          <cell r="E89" t="str">
            <v>Kukke Plaza</v>
          </cell>
          <cell r="F89" t="str">
            <v>Karnataka_Bangalore</v>
          </cell>
        </row>
        <row r="90">
          <cell r="B90">
            <v>339</v>
          </cell>
          <cell r="C90">
            <v>2019000035</v>
          </cell>
          <cell r="D90" t="str">
            <v>IN-KA-BGL-SR1-0339-Jupiter Mall</v>
          </cell>
          <cell r="E90" t="str">
            <v>Jupiter Mall</v>
          </cell>
          <cell r="F90" t="str">
            <v>Karnataka_Bangalore</v>
          </cell>
        </row>
        <row r="91">
          <cell r="B91">
            <v>347</v>
          </cell>
          <cell r="C91">
            <v>2019000050</v>
          </cell>
          <cell r="D91" t="str">
            <v>IN-KA-BGL-SR1-0347-Nagarbhavi</v>
          </cell>
          <cell r="E91" t="str">
            <v>NaGoarbhavi</v>
          </cell>
          <cell r="F91" t="str">
            <v>Karnataka_Bangalore</v>
          </cell>
        </row>
        <row r="92">
          <cell r="B92">
            <v>355</v>
          </cell>
          <cell r="C92">
            <v>2019000094</v>
          </cell>
          <cell r="D92" t="str">
            <v>IN-KA-BGL-SR1-0355-Kadubesnahali Pestige Par</v>
          </cell>
          <cell r="E92" t="str">
            <v>Karnatakadubesnahali Pestige Par</v>
          </cell>
          <cell r="F92" t="str">
            <v>Karnataka_Bangalore</v>
          </cell>
        </row>
        <row r="93">
          <cell r="B93">
            <v>372</v>
          </cell>
          <cell r="C93">
            <v>2020000008</v>
          </cell>
          <cell r="D93" t="str">
            <v>IN-KA-BGL-SR1-0372-Manyata Tech Park</v>
          </cell>
          <cell r="E93" t="str">
            <v>Manyata Tech Park</v>
          </cell>
          <cell r="F93" t="str">
            <v>Karnataka_Bangalore</v>
          </cell>
        </row>
        <row r="94">
          <cell r="B94" t="str">
            <v>BA95</v>
          </cell>
          <cell r="C94">
            <v>7997993017</v>
          </cell>
          <cell r="D94" t="str">
            <v>IN-KA-BGL-SR1-BA95-Lido Mall</v>
          </cell>
          <cell r="E94" t="str">
            <v>Lido Mall</v>
          </cell>
          <cell r="F94" t="str">
            <v>Karnataka_Bangalore</v>
          </cell>
        </row>
        <row r="95">
          <cell r="B95" t="str">
            <v>K228</v>
          </cell>
          <cell r="C95">
            <v>7997993041</v>
          </cell>
          <cell r="D95" t="str">
            <v>IN-KA-BGL-SR1-K228-KLEU Belagavi</v>
          </cell>
          <cell r="E95" t="str">
            <v>KeralaEU BelaGoavi</v>
          </cell>
          <cell r="F95" t="str">
            <v>Karnataka_Bangalore</v>
          </cell>
        </row>
        <row r="96">
          <cell r="B96">
            <v>167</v>
          </cell>
          <cell r="C96">
            <v>2020000017</v>
          </cell>
          <cell r="D96" t="str">
            <v>IN-KL-KCI-SR1-0167-LULU Mall</v>
          </cell>
          <cell r="E96" t="str">
            <v>LULU Mall</v>
          </cell>
          <cell r="F96" t="str">
            <v>Kerala_Kochi</v>
          </cell>
        </row>
        <row r="97">
          <cell r="B97">
            <v>175</v>
          </cell>
          <cell r="C97">
            <v>7729986537</v>
          </cell>
          <cell r="D97" t="str">
            <v>IN-KL-KCI-SR1-0175-M.G. Road</v>
          </cell>
          <cell r="E97" t="str">
            <v>M.G. Road</v>
          </cell>
          <cell r="F97" t="str">
            <v>Kerala_Kochi</v>
          </cell>
        </row>
        <row r="98">
          <cell r="B98">
            <v>218</v>
          </cell>
          <cell r="C98">
            <v>2018000092</v>
          </cell>
          <cell r="D98" t="str">
            <v>IN-KL-KCI-SR1-0218-Holiday Inn Kochin</v>
          </cell>
          <cell r="E98" t="str">
            <v>Holiday Inn Kochin</v>
          </cell>
          <cell r="F98" t="str">
            <v>Kerala_Kochi</v>
          </cell>
        </row>
        <row r="99">
          <cell r="B99">
            <v>258</v>
          </cell>
          <cell r="C99">
            <v>9951953209</v>
          </cell>
          <cell r="D99" t="str">
            <v>IN-KL-KCI-SR1-0258-Sobha Trissur</v>
          </cell>
          <cell r="E99" t="str">
            <v>Sobha Trissur</v>
          </cell>
          <cell r="F99" t="str">
            <v>Kerala_Kochi</v>
          </cell>
        </row>
        <row r="100">
          <cell r="B100">
            <v>259</v>
          </cell>
          <cell r="C100">
            <v>9951952971</v>
          </cell>
          <cell r="D100" t="str">
            <v>IN-KL-KCI-SR1-0259-Hilite Calicut</v>
          </cell>
          <cell r="E100" t="str">
            <v>Hilite Calicut</v>
          </cell>
          <cell r="F100" t="str">
            <v>Kerala_Kochi</v>
          </cell>
        </row>
        <row r="101">
          <cell r="B101">
            <v>280</v>
          </cell>
          <cell r="C101">
            <v>9133382110</v>
          </cell>
          <cell r="D101" t="str">
            <v>IN-KL-KCI-SR1-0280-Kollam</v>
          </cell>
          <cell r="E101" t="str">
            <v>Kollam</v>
          </cell>
          <cell r="F101" t="str">
            <v>Kerala_Kochi</v>
          </cell>
        </row>
        <row r="102">
          <cell r="B102">
            <v>307</v>
          </cell>
          <cell r="C102">
            <v>2018000004</v>
          </cell>
          <cell r="D102" t="str">
            <v>IN-KL-KCI-SR1-0307-GrandCentral Kakkanad</v>
          </cell>
          <cell r="E102" t="str">
            <v>GrandCentral KarnatakakKarnatakanad</v>
          </cell>
          <cell r="F102" t="str">
            <v>Kerala_Kochi</v>
          </cell>
        </row>
        <row r="103">
          <cell r="B103">
            <v>330</v>
          </cell>
          <cell r="C103">
            <v>2018000101</v>
          </cell>
          <cell r="D103" t="str">
            <v>IN-KL-KCI-SR1-0330-Travancore</v>
          </cell>
          <cell r="E103" t="str">
            <v>Travancore</v>
          </cell>
          <cell r="F103" t="str">
            <v>Kerala_Kochi</v>
          </cell>
        </row>
        <row r="104">
          <cell r="B104">
            <v>354</v>
          </cell>
          <cell r="C104">
            <v>2019000107</v>
          </cell>
          <cell r="D104" t="str">
            <v>IN-KL-KCI-SR1-0354-Aluva Metro Station</v>
          </cell>
          <cell r="E104" t="str">
            <v>Aluva Metro Station</v>
          </cell>
          <cell r="F104" t="str">
            <v>Kerala_Kochi</v>
          </cell>
        </row>
        <row r="105">
          <cell r="B105">
            <v>374</v>
          </cell>
          <cell r="C105">
            <v>2020000001</v>
          </cell>
          <cell r="D105" t="str">
            <v>IN-KL-KCI-SR1-0374-ABAD Nucleus Mall</v>
          </cell>
          <cell r="E105" t="str">
            <v>ABAD Nucleus Mall</v>
          </cell>
          <cell r="F105" t="str">
            <v>Kerala_Kochi</v>
          </cell>
        </row>
        <row r="106">
          <cell r="B106">
            <v>1</v>
          </cell>
          <cell r="C106">
            <v>8886616137</v>
          </cell>
          <cell r="D106" t="str">
            <v>IN-MH-MUM-WR1-0001-Bandra</v>
          </cell>
          <cell r="E106" t="str">
            <v>Bandra</v>
          </cell>
          <cell r="F106" t="str">
            <v>Maharastra_Mumbai</v>
          </cell>
        </row>
        <row r="107">
          <cell r="B107">
            <v>2</v>
          </cell>
          <cell r="C107">
            <v>7997993024</v>
          </cell>
          <cell r="D107" t="str">
            <v>IN-MH-MUM-WR1-0002-Lokhandwala Complex</v>
          </cell>
          <cell r="E107" t="str">
            <v>Lokhandwala Complex</v>
          </cell>
          <cell r="F107" t="str">
            <v>Maharastra_Mumbai</v>
          </cell>
        </row>
        <row r="108">
          <cell r="B108">
            <v>3</v>
          </cell>
          <cell r="C108">
            <v>2018000073</v>
          </cell>
          <cell r="D108" t="str">
            <v>IN-MH-MUM-WR1-0003-Vashi Mansarovar</v>
          </cell>
          <cell r="E108" t="str">
            <v>Vashi Mansarovar</v>
          </cell>
          <cell r="F108" t="str">
            <v>Maharastra_Mumbai</v>
          </cell>
        </row>
        <row r="109">
          <cell r="B109">
            <v>4</v>
          </cell>
          <cell r="C109">
            <v>7997993023</v>
          </cell>
          <cell r="D109" t="str">
            <v>IN-MH-MUM-WR1-0004-Vile Parle-W</v>
          </cell>
          <cell r="E109" t="str">
            <v>Vile Parle</v>
          </cell>
          <cell r="F109" t="str">
            <v>Maharastra_Mumbai</v>
          </cell>
        </row>
        <row r="110">
          <cell r="B110">
            <v>6</v>
          </cell>
          <cell r="C110">
            <v>8886616135</v>
          </cell>
          <cell r="D110" t="str">
            <v>IN-MH-MUM-WR1-0006-New Empire</v>
          </cell>
          <cell r="E110" t="str">
            <v>New Empire</v>
          </cell>
          <cell r="F110" t="str">
            <v>Maharastra_Mumbai</v>
          </cell>
        </row>
        <row r="111">
          <cell r="B111">
            <v>7</v>
          </cell>
          <cell r="C111">
            <v>9666093283</v>
          </cell>
          <cell r="D111" t="str">
            <v>IN-MH-MUM-WR1-0007-Cross Road</v>
          </cell>
          <cell r="E111" t="str">
            <v>Cross Road</v>
          </cell>
          <cell r="F111" t="str">
            <v>Maharastra_Mumbai</v>
          </cell>
        </row>
        <row r="112">
          <cell r="B112">
            <v>8</v>
          </cell>
          <cell r="C112">
            <v>9666091857</v>
          </cell>
          <cell r="D112" t="str">
            <v>IN-MH-MUM-WR1-0008-Andheri</v>
          </cell>
          <cell r="E112" t="str">
            <v>Andheri</v>
          </cell>
          <cell r="F112" t="str">
            <v>Maharastra_Mumbai</v>
          </cell>
        </row>
        <row r="113">
          <cell r="B113">
            <v>10</v>
          </cell>
          <cell r="C113">
            <v>9848361705</v>
          </cell>
          <cell r="D113" t="str">
            <v>IN-MH-MUM-WR1-0010-Thane</v>
          </cell>
          <cell r="E113" t="str">
            <v>Thane</v>
          </cell>
          <cell r="F113" t="str">
            <v>Maharastra_Mumbai</v>
          </cell>
        </row>
        <row r="114">
          <cell r="B114">
            <v>12</v>
          </cell>
          <cell r="C114">
            <v>9848368371</v>
          </cell>
          <cell r="D114" t="str">
            <v>IN-MH-MUM-WR1-0012-Kalamboli</v>
          </cell>
          <cell r="E114" t="str">
            <v>Karnatakalamboli</v>
          </cell>
          <cell r="F114" t="str">
            <v>Maharastra_Mumbai</v>
          </cell>
        </row>
        <row r="115">
          <cell r="B115">
            <v>15</v>
          </cell>
          <cell r="C115">
            <v>8886616134</v>
          </cell>
          <cell r="D115" t="str">
            <v>IN-MH-MUM-WR1-0015-Phoenix Mills</v>
          </cell>
          <cell r="E115" t="str">
            <v>Phoenix Mills</v>
          </cell>
          <cell r="F115" t="str">
            <v>Maharastra_Mumbai</v>
          </cell>
        </row>
        <row r="116">
          <cell r="B116">
            <v>17</v>
          </cell>
          <cell r="C116">
            <v>7997993022</v>
          </cell>
          <cell r="D116" t="str">
            <v>IN-MH-MUM-WR1-0017-Mulund</v>
          </cell>
          <cell r="E116" t="str">
            <v>Mulund</v>
          </cell>
          <cell r="F116" t="str">
            <v>Maharastra_Mumbai</v>
          </cell>
        </row>
        <row r="117">
          <cell r="B117">
            <v>18</v>
          </cell>
          <cell r="C117">
            <v>7997993019</v>
          </cell>
          <cell r="D117" t="str">
            <v>IN-MH-MUM-WR1-0018-Metro House Colaba</v>
          </cell>
          <cell r="E117" t="str">
            <v>Metro House Colaba</v>
          </cell>
          <cell r="F117" t="str">
            <v>Maharastra_Mumbai</v>
          </cell>
        </row>
        <row r="118">
          <cell r="B118">
            <v>22</v>
          </cell>
          <cell r="C118">
            <v>2018000010</v>
          </cell>
          <cell r="D118" t="str">
            <v>IN-MH-MUM-WR1-0022-Borivali</v>
          </cell>
          <cell r="E118" t="str">
            <v>Borivali</v>
          </cell>
          <cell r="F118" t="str">
            <v>Maharastra_Mumbai</v>
          </cell>
        </row>
        <row r="119">
          <cell r="B119">
            <v>25</v>
          </cell>
          <cell r="C119">
            <v>2017000072</v>
          </cell>
          <cell r="D119" t="str">
            <v>IN-MH-MUM-WR1-0025-HubMall Goregaon</v>
          </cell>
          <cell r="E119" t="str">
            <v>HubMall GoreGoaon</v>
          </cell>
          <cell r="F119" t="str">
            <v>Maharastra_Mumbai</v>
          </cell>
        </row>
        <row r="120">
          <cell r="B120">
            <v>28</v>
          </cell>
          <cell r="C120">
            <v>9666089574</v>
          </cell>
          <cell r="D120" t="str">
            <v>IN-MH-MUM-WR1-0028-L City Thane-2</v>
          </cell>
          <cell r="E120" t="str">
            <v>L City Thane</v>
          </cell>
          <cell r="F120" t="str">
            <v>Maharastra_Mumbai</v>
          </cell>
        </row>
        <row r="121">
          <cell r="B121">
            <v>46</v>
          </cell>
          <cell r="C121">
            <v>2018000076</v>
          </cell>
          <cell r="D121" t="str">
            <v>IN-MH-MUM-WR1-0046-MumbaiCentral2</v>
          </cell>
          <cell r="E121" t="str">
            <v>MumbaibaiCentral2</v>
          </cell>
          <cell r="F121" t="str">
            <v>Maharastra_Mumbai</v>
          </cell>
        </row>
        <row r="122">
          <cell r="B122">
            <v>50</v>
          </cell>
          <cell r="C122">
            <v>9666091715</v>
          </cell>
          <cell r="D122" t="str">
            <v>IN-MH-MUM-WR1-0050-Thakur Mall</v>
          </cell>
          <cell r="E122" t="str">
            <v>Thakur Mall</v>
          </cell>
          <cell r="F122" t="str">
            <v>Maharastra_Mumbai</v>
          </cell>
        </row>
        <row r="123">
          <cell r="B123">
            <v>56</v>
          </cell>
          <cell r="C123">
            <v>2019000028</v>
          </cell>
          <cell r="D123" t="str">
            <v>IN-MH-MUM-WR1-0056-Kalyan Metro Junction</v>
          </cell>
          <cell r="E123" t="str">
            <v>Karnatakalyan Metro Junction</v>
          </cell>
          <cell r="F123" t="str">
            <v>Maharastra_Mumbai</v>
          </cell>
        </row>
        <row r="124">
          <cell r="B124">
            <v>57</v>
          </cell>
          <cell r="C124">
            <v>7658935533</v>
          </cell>
          <cell r="D124" t="str">
            <v>IN-MH-MUM-WR1-0057-MumbaiExpressway</v>
          </cell>
          <cell r="E124" t="str">
            <v>MumbaibaiExpressway</v>
          </cell>
          <cell r="F124" t="str">
            <v>Maharastra_Mumbai</v>
          </cell>
        </row>
        <row r="125">
          <cell r="B125">
            <v>70</v>
          </cell>
          <cell r="C125">
            <v>9666091814</v>
          </cell>
          <cell r="D125" t="str">
            <v>IN-MH-MUM-WR1-0070-Khargar Little World</v>
          </cell>
          <cell r="E125" t="str">
            <v>KharGoar Little World</v>
          </cell>
          <cell r="F125" t="str">
            <v>Maharastra_Mumbai</v>
          </cell>
        </row>
        <row r="126">
          <cell r="B126">
            <v>79</v>
          </cell>
          <cell r="C126">
            <v>8886616136</v>
          </cell>
          <cell r="D126" t="str">
            <v>IN-MH-MUM-WR1-0079-Mira Bhayander</v>
          </cell>
          <cell r="E126" t="str">
            <v>Mira Bhayander</v>
          </cell>
          <cell r="F126" t="str">
            <v>Maharastra_Mumbai</v>
          </cell>
        </row>
        <row r="127">
          <cell r="B127">
            <v>82</v>
          </cell>
          <cell r="C127">
            <v>2019000089</v>
          </cell>
          <cell r="D127" t="str">
            <v>IN-MH-MUM-WR1-0082-Kalyan Food Court</v>
          </cell>
          <cell r="E127" t="str">
            <v>Karnatakalyan Food Court</v>
          </cell>
          <cell r="F127" t="str">
            <v>Maharastra_Mumbai</v>
          </cell>
        </row>
        <row r="128">
          <cell r="B128">
            <v>98</v>
          </cell>
          <cell r="C128">
            <v>2019000029</v>
          </cell>
          <cell r="D128" t="str">
            <v>IN-MH-MUM-WR1-0098-Big Mall Thane</v>
          </cell>
          <cell r="E128" t="str">
            <v>Big Mall Thane</v>
          </cell>
          <cell r="F128" t="str">
            <v>Maharastra_Mumbai</v>
          </cell>
        </row>
        <row r="129">
          <cell r="B129">
            <v>107</v>
          </cell>
          <cell r="C129">
            <v>9666093358</v>
          </cell>
          <cell r="D129" t="str">
            <v>IN-MH-MUM-WR1-0107-DLR</v>
          </cell>
          <cell r="E129" t="str">
            <v>DLR</v>
          </cell>
          <cell r="F129" t="str">
            <v>Maharastra_Mumbai</v>
          </cell>
        </row>
        <row r="130">
          <cell r="B130">
            <v>109</v>
          </cell>
          <cell r="C130">
            <v>7658953300</v>
          </cell>
          <cell r="D130" t="str">
            <v>IN-MH-MUM-WR1-0109-Shivai</v>
          </cell>
          <cell r="E130" t="str">
            <v>Shivai</v>
          </cell>
          <cell r="F130" t="str">
            <v>Maharastra_Mumbai</v>
          </cell>
        </row>
        <row r="131">
          <cell r="B131">
            <v>127</v>
          </cell>
          <cell r="C131">
            <v>7729986545</v>
          </cell>
          <cell r="D131" t="str">
            <v>IN-MH-MUM-WR1-0127-Ghansoli</v>
          </cell>
          <cell r="E131" t="str">
            <v>Ghansoli</v>
          </cell>
          <cell r="F131" t="str">
            <v>Maharastra_Mumbai</v>
          </cell>
        </row>
        <row r="132">
          <cell r="B132">
            <v>135</v>
          </cell>
          <cell r="C132">
            <v>9666091638</v>
          </cell>
          <cell r="D132" t="str">
            <v>IN-MH-MUM-WR1-0135-Ideal Cafe</v>
          </cell>
          <cell r="E132" t="str">
            <v>Ideal Cafe</v>
          </cell>
          <cell r="F132" t="str">
            <v>Maharastra_Mumbai</v>
          </cell>
        </row>
        <row r="133">
          <cell r="B133">
            <v>145</v>
          </cell>
          <cell r="C133">
            <v>2018000017</v>
          </cell>
          <cell r="D133" t="str">
            <v>IN-MH-MUM-WR1-0145-CBD Belapur</v>
          </cell>
          <cell r="E133" t="str">
            <v>CBD Belapur</v>
          </cell>
          <cell r="F133" t="str">
            <v>Maharastra_Mumbai</v>
          </cell>
        </row>
        <row r="134">
          <cell r="B134">
            <v>149</v>
          </cell>
          <cell r="C134">
            <v>2018000011</v>
          </cell>
          <cell r="D134" t="str">
            <v>IN-MH-MUM-WR1-0149-Star Mall Dadar</v>
          </cell>
          <cell r="E134" t="str">
            <v>Star Mall Dadar</v>
          </cell>
          <cell r="F134" t="str">
            <v>Maharastra_Mumbai</v>
          </cell>
        </row>
        <row r="135">
          <cell r="B135">
            <v>151</v>
          </cell>
          <cell r="C135">
            <v>2018000074</v>
          </cell>
          <cell r="D135" t="str">
            <v>IN-MH-MUM-WR1-0151-Lodha Boulevard Thane</v>
          </cell>
          <cell r="E135" t="str">
            <v>Lodha Boulevard Thane</v>
          </cell>
          <cell r="F135" t="str">
            <v>Maharastra_Mumbai</v>
          </cell>
        </row>
        <row r="136">
          <cell r="B136">
            <v>158</v>
          </cell>
          <cell r="C136">
            <v>9666089671</v>
          </cell>
          <cell r="D136" t="str">
            <v>IN-MH-MUM-WR1-0158-BroadwayAve Vasai</v>
          </cell>
          <cell r="E136" t="str">
            <v>BroadwayAve Vasai</v>
          </cell>
          <cell r="F136" t="str">
            <v>Maharastra_Mumbai</v>
          </cell>
        </row>
        <row r="137">
          <cell r="B137">
            <v>161</v>
          </cell>
          <cell r="C137">
            <v>2018000040</v>
          </cell>
          <cell r="D137" t="str">
            <v>IN-MH-MUM-WR1-0161-Vishwamahal Mulund</v>
          </cell>
          <cell r="E137" t="str">
            <v>Vishwamahal Mulund</v>
          </cell>
          <cell r="F137" t="str">
            <v>Maharastra_Mumbai</v>
          </cell>
        </row>
        <row r="138">
          <cell r="B138">
            <v>163</v>
          </cell>
          <cell r="C138">
            <v>2018000072</v>
          </cell>
          <cell r="D138" t="str">
            <v>IN-MH-MUM-WR1-0163-Koparkhairane</v>
          </cell>
          <cell r="E138" t="str">
            <v>Koparkhairane</v>
          </cell>
          <cell r="F138" t="str">
            <v>Maharastra_Mumbai</v>
          </cell>
        </row>
        <row r="139">
          <cell r="B139">
            <v>165</v>
          </cell>
          <cell r="C139">
            <v>7729986539</v>
          </cell>
          <cell r="D139" t="str">
            <v>IN-MH-MUM-WR1-0165-Bansuri Ulhasnagar</v>
          </cell>
          <cell r="E139" t="str">
            <v>Bansuri UlhasnaGoar</v>
          </cell>
          <cell r="F139" t="str">
            <v>Maharastra_Mumbai</v>
          </cell>
        </row>
        <row r="140">
          <cell r="B140">
            <v>171</v>
          </cell>
          <cell r="C140">
            <v>9666089581</v>
          </cell>
          <cell r="D140" t="str">
            <v>IN-MH-MUM-WR1-0171-Ripples</v>
          </cell>
          <cell r="E140" t="str">
            <v>Ripples</v>
          </cell>
          <cell r="F140" t="str">
            <v>Maharastra_Mumbai</v>
          </cell>
        </row>
        <row r="141">
          <cell r="B141">
            <v>181</v>
          </cell>
          <cell r="C141">
            <v>2018000075</v>
          </cell>
          <cell r="D141" t="str">
            <v>IN-MH-MUM-WR1-0181-SaiElegance AndheriEast</v>
          </cell>
          <cell r="E141" t="str">
            <v>SaiEleGoance AndheriEast</v>
          </cell>
          <cell r="F141" t="str">
            <v>Maharastra_Mumbai</v>
          </cell>
        </row>
        <row r="142">
          <cell r="B142">
            <v>193</v>
          </cell>
          <cell r="C142">
            <v>9666089586</v>
          </cell>
          <cell r="D142" t="str">
            <v>IN-MH-MUM-WR1-0193-Shelar</v>
          </cell>
          <cell r="E142" t="str">
            <v>Shelar</v>
          </cell>
          <cell r="F142" t="str">
            <v>Maharastra_Mumbai</v>
          </cell>
        </row>
        <row r="143">
          <cell r="B143">
            <v>205</v>
          </cell>
          <cell r="C143">
            <v>7658952200</v>
          </cell>
          <cell r="D143" t="str">
            <v>IN-MH-MUM-WR1-0205-Landmark</v>
          </cell>
          <cell r="E143" t="str">
            <v>Landmark</v>
          </cell>
          <cell r="F143" t="str">
            <v>Maharastra_Mumbai</v>
          </cell>
        </row>
        <row r="144">
          <cell r="B144">
            <v>210</v>
          </cell>
          <cell r="C144">
            <v>7658945550</v>
          </cell>
          <cell r="D144" t="str">
            <v>IN-MH-MUM-WR1-0210-Centurion Mall</v>
          </cell>
          <cell r="E144" t="str">
            <v>Centurion Mall</v>
          </cell>
          <cell r="F144" t="str">
            <v>Maharastra_Mumbai</v>
          </cell>
        </row>
        <row r="145">
          <cell r="B145">
            <v>212</v>
          </cell>
          <cell r="C145">
            <v>9666089572</v>
          </cell>
          <cell r="D145" t="str">
            <v>IN-MH-MUM-WR1-0212-A 2 Z Vasai</v>
          </cell>
          <cell r="E145" t="str">
            <v>A 2 Z Vasai</v>
          </cell>
          <cell r="F145" t="str">
            <v>Maharastra_Mumbai</v>
          </cell>
        </row>
        <row r="146">
          <cell r="B146">
            <v>213</v>
          </cell>
          <cell r="C146">
            <v>2018000024</v>
          </cell>
          <cell r="D146" t="str">
            <v>IN-MH-MUM-WR1-0213-Rabale Navi Mumbai</v>
          </cell>
          <cell r="E146" t="str">
            <v>Rabale Navi Mumbaibai</v>
          </cell>
          <cell r="F146" t="str">
            <v>Maharastra_Mumbai</v>
          </cell>
        </row>
        <row r="147">
          <cell r="B147">
            <v>215</v>
          </cell>
          <cell r="C147">
            <v>9133382106</v>
          </cell>
          <cell r="D147" t="str">
            <v>IN-MH-MUM-WR1-0215-NTS Bandra</v>
          </cell>
          <cell r="E147" t="str">
            <v>NTS Bandra</v>
          </cell>
          <cell r="F147" t="str">
            <v>Maharastra_Mumbai</v>
          </cell>
        </row>
        <row r="148">
          <cell r="B148">
            <v>222</v>
          </cell>
          <cell r="C148">
            <v>2018000013</v>
          </cell>
          <cell r="D148" t="str">
            <v>IN-MH-MUM-WR1-0222-Vaibhav Andheri</v>
          </cell>
          <cell r="E148" t="str">
            <v>Vaibhav Andheri</v>
          </cell>
          <cell r="F148" t="str">
            <v>Maharastra_Mumbai</v>
          </cell>
        </row>
        <row r="149">
          <cell r="B149">
            <v>227</v>
          </cell>
          <cell r="C149">
            <v>2017000059</v>
          </cell>
          <cell r="D149" t="str">
            <v>IN-MH-MUM-WR1-0227-Anupam Store</v>
          </cell>
          <cell r="E149" t="str">
            <v>Anupam Store</v>
          </cell>
          <cell r="F149" t="str">
            <v>Maharastra_Mumbai</v>
          </cell>
        </row>
        <row r="150">
          <cell r="B150">
            <v>244</v>
          </cell>
          <cell r="C150">
            <v>9848365339</v>
          </cell>
          <cell r="D150" t="str">
            <v>IN-MH-MUM-WR1-0244-Virar</v>
          </cell>
          <cell r="E150" t="str">
            <v>Virar</v>
          </cell>
          <cell r="F150" t="str">
            <v>Maharastra_Mumbai</v>
          </cell>
        </row>
        <row r="151">
          <cell r="B151">
            <v>248</v>
          </cell>
          <cell r="C151">
            <v>7349791613</v>
          </cell>
          <cell r="D151" t="str">
            <v>IN-MH-MUM-WR1-0248-Palghar Manor</v>
          </cell>
          <cell r="E151" t="str">
            <v>Palghar Manor</v>
          </cell>
          <cell r="F151" t="str">
            <v>Maharastra_Mumbai</v>
          </cell>
        </row>
        <row r="152">
          <cell r="B152">
            <v>251</v>
          </cell>
          <cell r="C152">
            <v>8886618894</v>
          </cell>
          <cell r="D152" t="str">
            <v>IN-MH-MUM-WR1-0251-Panvel</v>
          </cell>
          <cell r="E152" t="str">
            <v>Panvel</v>
          </cell>
          <cell r="F152" t="str">
            <v>Maharastra_Mumbai</v>
          </cell>
        </row>
        <row r="153">
          <cell r="B153">
            <v>252</v>
          </cell>
          <cell r="C153">
            <v>2016000001</v>
          </cell>
          <cell r="D153" t="str">
            <v>IN-MH-MUM-WR1-0252-RohitDT Mall</v>
          </cell>
          <cell r="E153" t="str">
            <v>RohitDT Mall</v>
          </cell>
          <cell r="F153" t="str">
            <v>Maharastra_Mumbai</v>
          </cell>
        </row>
        <row r="154">
          <cell r="B154">
            <v>263</v>
          </cell>
          <cell r="C154">
            <v>9951952243</v>
          </cell>
          <cell r="D154" t="str">
            <v>IN-MH-MUM-WR1-0263-Dombivili Lodha</v>
          </cell>
          <cell r="E154" t="str">
            <v>Dombivili Lodha</v>
          </cell>
          <cell r="F154" t="str">
            <v>Maharastra_Mumbai</v>
          </cell>
        </row>
        <row r="155">
          <cell r="B155">
            <v>265</v>
          </cell>
          <cell r="C155">
            <v>9951945925</v>
          </cell>
          <cell r="D155" t="str">
            <v>IN-MH-MUM-WR1-0265-Swastik Naigoan</v>
          </cell>
          <cell r="E155" t="str">
            <v>Swastik Naigoan</v>
          </cell>
          <cell r="F155" t="str">
            <v>Maharastra_Mumbai</v>
          </cell>
        </row>
        <row r="156">
          <cell r="B156">
            <v>267</v>
          </cell>
          <cell r="C156">
            <v>9951952803</v>
          </cell>
          <cell r="D156" t="str">
            <v>IN-MH-MUM-WR1-0267-BKC</v>
          </cell>
          <cell r="E156" t="str">
            <v>BKC</v>
          </cell>
          <cell r="F156" t="str">
            <v>Maharastra_Mumbai</v>
          </cell>
        </row>
        <row r="157">
          <cell r="B157">
            <v>275</v>
          </cell>
          <cell r="C157">
            <v>2017000005</v>
          </cell>
          <cell r="D157" t="str">
            <v>IN-MH-MUM-WR1-0275-Jogeshwari</v>
          </cell>
          <cell r="E157" t="str">
            <v>Jogeshwari</v>
          </cell>
          <cell r="F157" t="str">
            <v>Maharastra_Mumbai</v>
          </cell>
        </row>
        <row r="158">
          <cell r="B158">
            <v>277</v>
          </cell>
          <cell r="C158">
            <v>7997993018</v>
          </cell>
          <cell r="D158" t="str">
            <v>IN-MH-MUM-WR1-0277-Nariman Point</v>
          </cell>
          <cell r="E158" t="str">
            <v>Nariman Point</v>
          </cell>
          <cell r="F158" t="str">
            <v>Maharastra_Mumbai</v>
          </cell>
        </row>
        <row r="159">
          <cell r="B159">
            <v>281</v>
          </cell>
          <cell r="C159">
            <v>7997993020</v>
          </cell>
          <cell r="D159" t="str">
            <v>IN-MH-MUM-WR1-0281-Asangaon</v>
          </cell>
          <cell r="E159" t="str">
            <v>AsanGoaon</v>
          </cell>
          <cell r="F159" t="str">
            <v>Maharastra_Mumbai</v>
          </cell>
        </row>
        <row r="160">
          <cell r="B160">
            <v>284</v>
          </cell>
          <cell r="C160">
            <v>7997993034</v>
          </cell>
          <cell r="D160" t="str">
            <v>IN-MH-MUM-WR1-0284-Pacific Heights</v>
          </cell>
          <cell r="E160" t="str">
            <v>Pacific Heights</v>
          </cell>
          <cell r="F160" t="str">
            <v>Maharastra_Mumbai</v>
          </cell>
        </row>
        <row r="161">
          <cell r="B161">
            <v>285</v>
          </cell>
          <cell r="C161">
            <v>2017000067</v>
          </cell>
          <cell r="D161" t="str">
            <v>IN-MH-MUM-WR1-0285-Avishkar Scion</v>
          </cell>
          <cell r="E161" t="str">
            <v>AvishKarnatakar Scion</v>
          </cell>
          <cell r="F161" t="str">
            <v>Maharastra_Mumbai</v>
          </cell>
        </row>
        <row r="162">
          <cell r="B162">
            <v>294</v>
          </cell>
          <cell r="C162">
            <v>9951948193</v>
          </cell>
          <cell r="D162" t="str">
            <v>IN-MH-MUM-WR1-0294-VileParle East</v>
          </cell>
          <cell r="E162" t="str">
            <v>VileParle East</v>
          </cell>
          <cell r="F162" t="str">
            <v>Maharastra_Mumbai</v>
          </cell>
        </row>
        <row r="163">
          <cell r="B163">
            <v>295</v>
          </cell>
          <cell r="C163">
            <v>2018000089</v>
          </cell>
          <cell r="D163" t="str">
            <v>IN-MH-MUM-WR1-0295-Nalasopara</v>
          </cell>
          <cell r="E163" t="str">
            <v>Nalasopara</v>
          </cell>
          <cell r="F163" t="str">
            <v>Maharastra_Mumbai</v>
          </cell>
        </row>
        <row r="164">
          <cell r="B164">
            <v>297</v>
          </cell>
          <cell r="C164">
            <v>9676102377</v>
          </cell>
          <cell r="D164" t="str">
            <v>IN-MH-MUM-WR1-0297-SeaWoods Grand Central</v>
          </cell>
          <cell r="E164" t="str">
            <v>SeaWoods Grand Central</v>
          </cell>
          <cell r="F164" t="str">
            <v>Maharastra_Mumbai</v>
          </cell>
        </row>
        <row r="165">
          <cell r="B165">
            <v>299</v>
          </cell>
          <cell r="C165">
            <v>2017000024</v>
          </cell>
          <cell r="D165" t="str">
            <v>IN-MH-MUM-WR1-0299-SumitAristas Satacruz</v>
          </cell>
          <cell r="E165" t="str">
            <v>SumitAristas Satacruz</v>
          </cell>
          <cell r="F165" t="str">
            <v>Maharastra_Mumbai</v>
          </cell>
        </row>
        <row r="166">
          <cell r="B166">
            <v>304</v>
          </cell>
          <cell r="C166">
            <v>2018000028</v>
          </cell>
          <cell r="D166" t="str">
            <v>IN-MH-MUM-WR1-0304-OrangePark Indore</v>
          </cell>
          <cell r="E166" t="str">
            <v>OrangePark Indore</v>
          </cell>
          <cell r="F166" t="str">
            <v>Maharastra_Mumbai</v>
          </cell>
        </row>
        <row r="167">
          <cell r="B167">
            <v>305</v>
          </cell>
          <cell r="C167">
            <v>2017000022</v>
          </cell>
          <cell r="D167" t="str">
            <v>IN-MH-MUM-WR1-0305-MagnetMall Bhandup</v>
          </cell>
          <cell r="E167" t="str">
            <v>MagnetMall Bhandup</v>
          </cell>
          <cell r="F167" t="str">
            <v>Maharastra_Mumbai</v>
          </cell>
        </row>
        <row r="168">
          <cell r="B168">
            <v>309</v>
          </cell>
          <cell r="C168">
            <v>2020000053</v>
          </cell>
          <cell r="D168" t="str">
            <v>IN-MH-MUM-WR1-0309-Arihant Ghatkopar</v>
          </cell>
          <cell r="E168" t="str">
            <v>Arihant Ghatkopar</v>
          </cell>
          <cell r="F168" t="str">
            <v>Maharastra_Mumbai</v>
          </cell>
        </row>
        <row r="169">
          <cell r="B169">
            <v>310</v>
          </cell>
          <cell r="C169">
            <v>2018000001</v>
          </cell>
          <cell r="D169" t="str">
            <v>IN-MH-MUM-WR1-0310-Khalapur</v>
          </cell>
          <cell r="E169" t="str">
            <v>Khalapur</v>
          </cell>
          <cell r="F169" t="str">
            <v>Maharastra_Mumbai</v>
          </cell>
        </row>
        <row r="170">
          <cell r="B170">
            <v>319</v>
          </cell>
          <cell r="C170">
            <v>2018000025</v>
          </cell>
          <cell r="D170" t="str">
            <v>IN-MH-MUM-WR1-0319-Dombivili East</v>
          </cell>
          <cell r="E170" t="str">
            <v>Dombivili East</v>
          </cell>
          <cell r="F170" t="str">
            <v>Maharastra_Mumbai</v>
          </cell>
        </row>
        <row r="171">
          <cell r="B171">
            <v>320</v>
          </cell>
          <cell r="C171">
            <v>2018000027</v>
          </cell>
          <cell r="D171" t="str">
            <v>IN-MH-MUM-WR1-0320-Haloli Village Palghar</v>
          </cell>
          <cell r="E171" t="str">
            <v>Haloli Village Palghar</v>
          </cell>
          <cell r="F171" t="str">
            <v>Maharastra_Mumbai</v>
          </cell>
        </row>
        <row r="172">
          <cell r="B172">
            <v>335</v>
          </cell>
          <cell r="C172">
            <v>2018000109</v>
          </cell>
          <cell r="D172" t="str">
            <v>IN-MH-MUM-WR1-0335-LnT Seawoods</v>
          </cell>
          <cell r="E172" t="str">
            <v>LnT Seawoods</v>
          </cell>
          <cell r="F172" t="str">
            <v>Maharastra_Mumbai</v>
          </cell>
        </row>
        <row r="173">
          <cell r="B173">
            <v>336</v>
          </cell>
          <cell r="C173">
            <v>2018000107</v>
          </cell>
          <cell r="D173" t="str">
            <v>IN-MH-MUM-WR1-0336-Korum Mall Thane</v>
          </cell>
          <cell r="E173" t="str">
            <v>Korum Mall Thane</v>
          </cell>
          <cell r="F173" t="str">
            <v>Maharastra_Mumbai</v>
          </cell>
        </row>
        <row r="174">
          <cell r="B174">
            <v>342</v>
          </cell>
          <cell r="C174">
            <v>2019000020</v>
          </cell>
          <cell r="D174" t="str">
            <v>IN-MH-MUM-WR1-0342-Igatpuri</v>
          </cell>
          <cell r="E174" t="str">
            <v>IGoatpuri</v>
          </cell>
          <cell r="F174" t="str">
            <v>Maharastra_Mumbai</v>
          </cell>
        </row>
        <row r="175">
          <cell r="B175">
            <v>343</v>
          </cell>
          <cell r="C175">
            <v>2019000121</v>
          </cell>
          <cell r="D175" t="str">
            <v>IN-MH-MUM-WR1-0343-Nirmaan Heights</v>
          </cell>
          <cell r="E175" t="str">
            <v>Nirmaan Heights</v>
          </cell>
          <cell r="F175" t="str">
            <v>Maharastra_Mumbai</v>
          </cell>
        </row>
        <row r="176">
          <cell r="B176">
            <v>344</v>
          </cell>
          <cell r="C176">
            <v>2019000030</v>
          </cell>
          <cell r="D176" t="str">
            <v>IN-MH-MUM-WR1-0344-Unique Mall Thane</v>
          </cell>
          <cell r="E176" t="str">
            <v>Unique Mall Thane</v>
          </cell>
          <cell r="F176" t="str">
            <v>Maharastra_Mumbai</v>
          </cell>
        </row>
        <row r="177">
          <cell r="B177">
            <v>345</v>
          </cell>
          <cell r="C177">
            <v>2019000049</v>
          </cell>
          <cell r="D177" t="str">
            <v>IN-MH-MUM-WR1-0345-ChurchGate</v>
          </cell>
          <cell r="E177" t="str">
            <v>ChurchGoate</v>
          </cell>
          <cell r="F177" t="str">
            <v>Maharastra_Mumbai</v>
          </cell>
        </row>
        <row r="178">
          <cell r="B178">
            <v>356</v>
          </cell>
          <cell r="C178">
            <v>2019000096</v>
          </cell>
          <cell r="D178" t="str">
            <v>IN-MH-MUM-WR1-0356-Khalapur Toll Plaza</v>
          </cell>
          <cell r="E178" t="str">
            <v>Khalapur Toll Plaza</v>
          </cell>
          <cell r="F178" t="str">
            <v>Maharastra_Mumbai</v>
          </cell>
        </row>
        <row r="179">
          <cell r="B179">
            <v>357</v>
          </cell>
          <cell r="C179">
            <v>2019000082</v>
          </cell>
          <cell r="D179" t="str">
            <v>IN-MH-MUM-WR1-0357-Bhendi Bazaar</v>
          </cell>
          <cell r="E179" t="str">
            <v>Bhendi Bazaar</v>
          </cell>
          <cell r="F179" t="str">
            <v>Maharastra_Mumbai</v>
          </cell>
        </row>
        <row r="180">
          <cell r="B180">
            <v>361</v>
          </cell>
          <cell r="C180">
            <v>2019000129</v>
          </cell>
          <cell r="D180" t="str">
            <v>IN-MH-MUM-WR1-0361-Splendor Borivali</v>
          </cell>
          <cell r="E180" t="str">
            <v>Splendor Borivali</v>
          </cell>
          <cell r="F180" t="str">
            <v>Maharastra_Mumbai</v>
          </cell>
        </row>
        <row r="181">
          <cell r="B181">
            <v>366</v>
          </cell>
          <cell r="C181">
            <v>2019000114</v>
          </cell>
          <cell r="D181" t="str">
            <v>IN-MH-MUM-WR1-0366-Kohinoor Dadar</v>
          </cell>
          <cell r="E181" t="str">
            <v>Kohinoor Dadar</v>
          </cell>
          <cell r="F181" t="str">
            <v>Maharastra_Mumbai</v>
          </cell>
        </row>
        <row r="182">
          <cell r="B182">
            <v>369</v>
          </cell>
          <cell r="C182">
            <v>2019000127</v>
          </cell>
          <cell r="D182" t="str">
            <v>IN-MH-MUM-WR1-0369-Badlapur</v>
          </cell>
          <cell r="E182" t="str">
            <v>Badlapur</v>
          </cell>
          <cell r="F182" t="str">
            <v>Maharastra_Mumbai</v>
          </cell>
        </row>
        <row r="183">
          <cell r="B183">
            <v>370</v>
          </cell>
          <cell r="C183">
            <v>2019000134</v>
          </cell>
          <cell r="D183" t="str">
            <v>IN-MH-MUM-WR1-0370-Vashi Raghuleela</v>
          </cell>
          <cell r="E183" t="str">
            <v>Vashi Raghuleela</v>
          </cell>
          <cell r="F183" t="str">
            <v>Maharastra_Mumbai</v>
          </cell>
        </row>
        <row r="184">
          <cell r="B184">
            <v>376</v>
          </cell>
          <cell r="C184">
            <v>2020000039</v>
          </cell>
          <cell r="D184" t="str">
            <v>IN-MH-MUM-WR1-0376-T2 Mumbai</v>
          </cell>
          <cell r="E184" t="str">
            <v>T2 Mumbaibai</v>
          </cell>
          <cell r="F184" t="str">
            <v>Maharastra_Mumbai</v>
          </cell>
        </row>
        <row r="185">
          <cell r="B185">
            <v>7658</v>
          </cell>
          <cell r="C185">
            <v>7658949900</v>
          </cell>
          <cell r="D185" t="str">
            <v>IN-MH-MUM-WR1-7658-Shalimar</v>
          </cell>
          <cell r="E185" t="str">
            <v>Shalimar</v>
          </cell>
          <cell r="F185" t="str">
            <v>Maharastra_Mumbai</v>
          </cell>
        </row>
        <row r="186">
          <cell r="B186" t="str">
            <v>DE20</v>
          </cell>
          <cell r="C186">
            <v>7997993021</v>
          </cell>
          <cell r="D186" t="str">
            <v>IN-MH-MUM-WR1-DE20-Ghatkopar</v>
          </cell>
          <cell r="E186" t="str">
            <v>Ghatkopar</v>
          </cell>
          <cell r="F186" t="str">
            <v>Maharastra_Mumbai</v>
          </cell>
        </row>
        <row r="187">
          <cell r="B187">
            <v>11</v>
          </cell>
          <cell r="C187">
            <v>9666093127</v>
          </cell>
          <cell r="D187" t="str">
            <v>IN-MH-PUN-WR1-0011-JM Road</v>
          </cell>
          <cell r="E187" t="str">
            <v>JM Road</v>
          </cell>
          <cell r="F187" t="str">
            <v>Maharastra_Pune</v>
          </cell>
        </row>
        <row r="188">
          <cell r="B188">
            <v>27</v>
          </cell>
          <cell r="C188">
            <v>7658951114</v>
          </cell>
          <cell r="D188" t="str">
            <v>IN-MH-PUN-WR1-0027-Marigold</v>
          </cell>
          <cell r="E188" t="str">
            <v>Marigold</v>
          </cell>
          <cell r="F188" t="str">
            <v>Maharastra_Pune</v>
          </cell>
        </row>
        <row r="189">
          <cell r="B189">
            <v>31</v>
          </cell>
          <cell r="C189">
            <v>9133382099</v>
          </cell>
          <cell r="D189" t="str">
            <v>IN-MH-PUN-WR1-0031-Kothrud</v>
          </cell>
          <cell r="E189" t="str">
            <v>Kothrud</v>
          </cell>
          <cell r="F189" t="str">
            <v>Maharastra_Pune</v>
          </cell>
        </row>
        <row r="190">
          <cell r="B190">
            <v>33</v>
          </cell>
          <cell r="C190">
            <v>9666093103</v>
          </cell>
          <cell r="D190" t="str">
            <v>IN-MH-PUN-WR1-0033-Nasik</v>
          </cell>
          <cell r="E190" t="str">
            <v>Nasik</v>
          </cell>
          <cell r="F190" t="str">
            <v>Maharastra_Pune</v>
          </cell>
        </row>
        <row r="191">
          <cell r="B191">
            <v>34</v>
          </cell>
          <cell r="C191">
            <v>9133382103</v>
          </cell>
          <cell r="D191" t="str">
            <v>IN-MH-PUN-WR1-0034-SGS Mall</v>
          </cell>
          <cell r="E191" t="str">
            <v>SGS Mall</v>
          </cell>
          <cell r="F191" t="str">
            <v>Maharastra_Pune</v>
          </cell>
        </row>
        <row r="192">
          <cell r="B192">
            <v>40</v>
          </cell>
          <cell r="C192">
            <v>9666093258</v>
          </cell>
          <cell r="D192" t="str">
            <v>IN-MH-PUN-WR1-0040-Aundh</v>
          </cell>
          <cell r="E192" t="str">
            <v>Aundh</v>
          </cell>
          <cell r="F192" t="str">
            <v>Maharastra_Pune</v>
          </cell>
        </row>
        <row r="193">
          <cell r="B193">
            <v>43</v>
          </cell>
          <cell r="C193">
            <v>9666093184</v>
          </cell>
          <cell r="D193" t="str">
            <v>IN-MH-PUN-WR1-0043-PCMC</v>
          </cell>
          <cell r="E193" t="str">
            <v>PCMC</v>
          </cell>
          <cell r="F193" t="str">
            <v>Maharastra_Pune</v>
          </cell>
        </row>
        <row r="194">
          <cell r="B194">
            <v>54</v>
          </cell>
          <cell r="C194">
            <v>9666092275</v>
          </cell>
          <cell r="D194" t="str">
            <v>IN-MH-PUN-WR1-0054-HinjeWadi</v>
          </cell>
          <cell r="E194" t="str">
            <v>HinjeWadi</v>
          </cell>
          <cell r="F194" t="str">
            <v>Maharastra_Pune</v>
          </cell>
        </row>
        <row r="195">
          <cell r="B195">
            <v>64</v>
          </cell>
          <cell r="C195">
            <v>9666093054</v>
          </cell>
          <cell r="D195" t="str">
            <v>IN-MH-PUN-WR1-0064-Sacred world</v>
          </cell>
          <cell r="E195" t="str">
            <v>Sacred world</v>
          </cell>
          <cell r="F195" t="str">
            <v>Maharastra_Pune</v>
          </cell>
        </row>
        <row r="196">
          <cell r="B196">
            <v>65</v>
          </cell>
          <cell r="C196">
            <v>9666093062</v>
          </cell>
          <cell r="D196" t="str">
            <v>IN-MH-PUN-WR1-0065-Kolhapur Highway</v>
          </cell>
          <cell r="E196" t="str">
            <v>Kolhapur Highway</v>
          </cell>
          <cell r="F196" t="str">
            <v>Maharastra_Pune</v>
          </cell>
        </row>
        <row r="197">
          <cell r="B197">
            <v>87</v>
          </cell>
          <cell r="C197">
            <v>9666092371</v>
          </cell>
          <cell r="D197" t="str">
            <v>IN-MH-PUN-WR1-0087-Khedshivapur</v>
          </cell>
          <cell r="E197" t="str">
            <v>Khedshivapur</v>
          </cell>
          <cell r="F197" t="str">
            <v>Maharastra_Pune</v>
          </cell>
        </row>
        <row r="198">
          <cell r="B198">
            <v>120</v>
          </cell>
          <cell r="C198">
            <v>9666092148</v>
          </cell>
          <cell r="D198" t="str">
            <v>IN-MH-PUN-WR1-0120-Paud Road</v>
          </cell>
          <cell r="E198" t="str">
            <v>Paud Road</v>
          </cell>
          <cell r="F198" t="str">
            <v>Maharastra_Pune</v>
          </cell>
        </row>
        <row r="199">
          <cell r="B199">
            <v>129</v>
          </cell>
          <cell r="C199">
            <v>9666092634</v>
          </cell>
          <cell r="D199" t="str">
            <v>IN-MH-PUN-WR1-0129-Lonawala Square</v>
          </cell>
          <cell r="E199" t="str">
            <v>Lonawala Square</v>
          </cell>
          <cell r="F199" t="str">
            <v>Maharastra_Pune</v>
          </cell>
        </row>
        <row r="200">
          <cell r="B200">
            <v>130</v>
          </cell>
          <cell r="C200">
            <v>7997993049</v>
          </cell>
          <cell r="D200" t="str">
            <v>IN-MH-PUN-WR1-0130-Megamart Dapodi</v>
          </cell>
          <cell r="E200" t="str">
            <v>MeGoamart Dapodi</v>
          </cell>
          <cell r="F200" t="str">
            <v>Maharastra_Pune</v>
          </cell>
        </row>
        <row r="201">
          <cell r="B201">
            <v>141</v>
          </cell>
          <cell r="C201">
            <v>9666092556</v>
          </cell>
          <cell r="D201" t="str">
            <v>IN-MH-PUN-WR1-0141-BPCL Talegoan</v>
          </cell>
          <cell r="E201" t="str">
            <v>BPCL Talegoan</v>
          </cell>
          <cell r="F201" t="str">
            <v>Maharastra_Pune</v>
          </cell>
        </row>
        <row r="202">
          <cell r="B202">
            <v>144</v>
          </cell>
          <cell r="C202">
            <v>2018000082</v>
          </cell>
          <cell r="D202" t="str">
            <v>IN-MH-PUN-WR1-0144-CentralMall Pune</v>
          </cell>
          <cell r="E202" t="str">
            <v>CentralMall Punee</v>
          </cell>
          <cell r="F202" t="str">
            <v>Maharastra_Pune</v>
          </cell>
        </row>
        <row r="203">
          <cell r="B203">
            <v>150</v>
          </cell>
          <cell r="C203">
            <v>9666092038</v>
          </cell>
          <cell r="D203" t="str">
            <v>IN-MH-PUN-WR1-0150-Thergoan</v>
          </cell>
          <cell r="E203" t="str">
            <v>Thergoan</v>
          </cell>
          <cell r="F203" t="str">
            <v>Maharastra_Pune</v>
          </cell>
        </row>
        <row r="204">
          <cell r="B204">
            <v>164</v>
          </cell>
          <cell r="C204">
            <v>7997993045</v>
          </cell>
          <cell r="D204" t="str">
            <v>IN-MH-PUN-WR1-0164-Rahatani</v>
          </cell>
          <cell r="E204" t="str">
            <v>Rahatani</v>
          </cell>
          <cell r="F204" t="str">
            <v>Maharastra_Pune</v>
          </cell>
        </row>
        <row r="205">
          <cell r="B205">
            <v>208</v>
          </cell>
          <cell r="C205">
            <v>9666092915</v>
          </cell>
          <cell r="D205" t="str">
            <v>IN-MH-PUN-WR1-0208-Loni Kalbhor</v>
          </cell>
          <cell r="E205" t="str">
            <v>Loni Karnatakalbhor</v>
          </cell>
          <cell r="F205" t="str">
            <v>Maharastra_Pune</v>
          </cell>
        </row>
        <row r="206">
          <cell r="B206">
            <v>214</v>
          </cell>
          <cell r="C206">
            <v>7997993046</v>
          </cell>
          <cell r="D206" t="str">
            <v>IN-MH-PUN-WR1-0214-Simhagad Road</v>
          </cell>
          <cell r="E206" t="str">
            <v>SiMaharastraaGoad Road</v>
          </cell>
          <cell r="F206" t="str">
            <v>Maharastra_Pune</v>
          </cell>
        </row>
        <row r="207">
          <cell r="B207">
            <v>217</v>
          </cell>
          <cell r="C207">
            <v>7658943300</v>
          </cell>
          <cell r="D207" t="str">
            <v>IN-MH-PUN-WR1-0217-Aurangabad</v>
          </cell>
          <cell r="E207" t="str">
            <v>AuranGoabad</v>
          </cell>
          <cell r="F207" t="str">
            <v>Maharastra_Pune</v>
          </cell>
        </row>
        <row r="208">
          <cell r="B208">
            <v>221</v>
          </cell>
          <cell r="C208">
            <v>7997993050</v>
          </cell>
          <cell r="D208" t="str">
            <v>IN-MH-PUN-WR1-0221-Patil City Mall</v>
          </cell>
          <cell r="E208" t="str">
            <v>Patil City Mall</v>
          </cell>
          <cell r="F208" t="str">
            <v>Maharastra_Pune</v>
          </cell>
        </row>
        <row r="209">
          <cell r="B209">
            <v>231</v>
          </cell>
          <cell r="C209">
            <v>7997993047</v>
          </cell>
          <cell r="D209" t="str">
            <v>IN-MH-PUN-WR1-0231-Poorva Heights</v>
          </cell>
          <cell r="E209" t="str">
            <v>Poorva Heights</v>
          </cell>
          <cell r="F209" t="str">
            <v>Maharastra_Pune</v>
          </cell>
        </row>
        <row r="210">
          <cell r="B210">
            <v>232</v>
          </cell>
          <cell r="C210">
            <v>7658952220</v>
          </cell>
          <cell r="D210" t="str">
            <v>IN-MH-PUN-WR1-0232-Warji</v>
          </cell>
          <cell r="E210" t="str">
            <v>Warji</v>
          </cell>
          <cell r="F210" t="str">
            <v>Maharastra_Pune</v>
          </cell>
        </row>
        <row r="211">
          <cell r="B211">
            <v>242</v>
          </cell>
          <cell r="C211">
            <v>7997993048</v>
          </cell>
          <cell r="D211" t="str">
            <v>IN-MH-PUN-WR1-0242-Sonali</v>
          </cell>
          <cell r="E211" t="str">
            <v>Sonali</v>
          </cell>
          <cell r="F211" t="str">
            <v>Maharastra_Pune</v>
          </cell>
        </row>
        <row r="212">
          <cell r="B212">
            <v>249</v>
          </cell>
          <cell r="C212">
            <v>9951949851</v>
          </cell>
          <cell r="D212" t="str">
            <v>IN-MH-PUN-WR1-0249-Sholapur</v>
          </cell>
          <cell r="E212" t="str">
            <v>Sholapur</v>
          </cell>
          <cell r="F212" t="str">
            <v>Maharastra_Pune</v>
          </cell>
        </row>
        <row r="213">
          <cell r="B213">
            <v>250</v>
          </cell>
          <cell r="C213">
            <v>9951948430</v>
          </cell>
          <cell r="D213" t="str">
            <v>IN-MH-PUN-WR1-0250-Magneto Mall</v>
          </cell>
          <cell r="E213" t="str">
            <v>Magneto Mall</v>
          </cell>
          <cell r="F213" t="str">
            <v>Maharastra_Pune</v>
          </cell>
        </row>
        <row r="214">
          <cell r="B214">
            <v>253</v>
          </cell>
          <cell r="C214">
            <v>9951947837</v>
          </cell>
          <cell r="D214" t="str">
            <v>IN-MH-PUN-WR1-0253-Nasik2</v>
          </cell>
          <cell r="E214" t="str">
            <v>Nasik2</v>
          </cell>
          <cell r="F214" t="str">
            <v>Maharastra_Pune</v>
          </cell>
        </row>
        <row r="215">
          <cell r="B215">
            <v>256</v>
          </cell>
          <cell r="C215">
            <v>9951945817</v>
          </cell>
          <cell r="D215" t="str">
            <v>IN-MH-PUN-WR1-0256-Ambegoan</v>
          </cell>
          <cell r="E215" t="str">
            <v>Ambegoan</v>
          </cell>
          <cell r="F215" t="str">
            <v>Maharastra_Pune</v>
          </cell>
        </row>
        <row r="216">
          <cell r="B216">
            <v>291</v>
          </cell>
          <cell r="C216">
            <v>7997993043</v>
          </cell>
          <cell r="D216" t="str">
            <v>IN-MH-PUN-WR1-0291-Ambuja Mall</v>
          </cell>
          <cell r="E216" t="str">
            <v>Ambuja Mall</v>
          </cell>
          <cell r="F216" t="str">
            <v>Maharastra_Pune</v>
          </cell>
        </row>
        <row r="217">
          <cell r="B217">
            <v>302</v>
          </cell>
          <cell r="C217">
            <v>2017000023</v>
          </cell>
          <cell r="D217" t="str">
            <v>IN-MH-PUN-WR1-0302-Ozarde FoodMall</v>
          </cell>
          <cell r="E217" t="str">
            <v>Ozarde FoodMall</v>
          </cell>
          <cell r="F217" t="str">
            <v>Maharastra_Pune</v>
          </cell>
        </row>
        <row r="218">
          <cell r="B218">
            <v>326</v>
          </cell>
          <cell r="C218">
            <v>2018000088</v>
          </cell>
          <cell r="D218" t="str">
            <v>IN-MH-PUN-WR1-0326-Kharadi</v>
          </cell>
          <cell r="E218" t="str">
            <v>Kharadi</v>
          </cell>
          <cell r="F218" t="str">
            <v>Maharastra_Pune</v>
          </cell>
        </row>
        <row r="219">
          <cell r="B219">
            <v>333</v>
          </cell>
          <cell r="C219">
            <v>2018000096</v>
          </cell>
          <cell r="D219" t="str">
            <v>IN-MH-PUN-WR1-0333-Wagoli</v>
          </cell>
          <cell r="E219" t="str">
            <v>Wagoli</v>
          </cell>
          <cell r="F219" t="str">
            <v>Maharastra_Pune</v>
          </cell>
        </row>
        <row r="220">
          <cell r="B220">
            <v>334</v>
          </cell>
          <cell r="C220">
            <v>2019000007</v>
          </cell>
          <cell r="D220" t="str">
            <v>IN-MH-PUN-WR1-0334-Trillium Mall Nagpur</v>
          </cell>
          <cell r="E220" t="str">
            <v>Trillium Mall Nagpur</v>
          </cell>
          <cell r="F220" t="str">
            <v>Maharastra_Pune</v>
          </cell>
        </row>
        <row r="221">
          <cell r="B221">
            <v>358</v>
          </cell>
          <cell r="C221">
            <v>2019000101</v>
          </cell>
          <cell r="D221" t="str">
            <v>IN-MH-PUN-WR1-0358-ProzoneMall Aurangabad</v>
          </cell>
          <cell r="E221" t="str">
            <v>ProzoneMall AuranGoabad</v>
          </cell>
          <cell r="F221" t="str">
            <v>Maharastra_Pune</v>
          </cell>
        </row>
        <row r="222">
          <cell r="B222">
            <v>359</v>
          </cell>
          <cell r="C222">
            <v>2019000139</v>
          </cell>
          <cell r="D222" t="str">
            <v>IN-MH-PUN-WR1-0359-Poonam Chamber</v>
          </cell>
          <cell r="E222" t="str">
            <v>Poonam Chamber</v>
          </cell>
          <cell r="F222" t="str">
            <v>Maharastra_Pune</v>
          </cell>
        </row>
        <row r="223">
          <cell r="B223">
            <v>363</v>
          </cell>
          <cell r="C223">
            <v>2019000120</v>
          </cell>
          <cell r="D223" t="str">
            <v>IN-MH-PUN-WR1-0363-Blue Ridge Hinjewadi</v>
          </cell>
          <cell r="E223" t="str">
            <v>Blue Ridge Hinjewadi</v>
          </cell>
          <cell r="F223" t="str">
            <v>Maharastra_Pune</v>
          </cell>
        </row>
        <row r="224">
          <cell r="B224">
            <v>365</v>
          </cell>
          <cell r="C224">
            <v>2020000006</v>
          </cell>
          <cell r="D224" t="str">
            <v>IN-MH-PUN-WR1-0365-ELPRO Mall</v>
          </cell>
          <cell r="E224" t="str">
            <v>ELPRO Mall</v>
          </cell>
          <cell r="F224" t="str">
            <v>Maharastra_Pune</v>
          </cell>
        </row>
        <row r="225">
          <cell r="B225" t="str">
            <v>DORA</v>
          </cell>
          <cell r="C225">
            <v>8886618890</v>
          </cell>
          <cell r="D225" t="str">
            <v>IN-MH-PUN-WR1-DORA-Dorabjee Mall</v>
          </cell>
          <cell r="E225" t="str">
            <v>Dorabjee Mall</v>
          </cell>
          <cell r="F225" t="str">
            <v>Maharastra_Pune</v>
          </cell>
        </row>
        <row r="226">
          <cell r="B226" t="str">
            <v>G262</v>
          </cell>
          <cell r="C226">
            <v>9951082951</v>
          </cell>
          <cell r="D226" t="str">
            <v>IN-MH-PUN-WR1-G262-MCDonaldMall Goa</v>
          </cell>
          <cell r="E226" t="str">
            <v>MCDonaldMall Goa</v>
          </cell>
          <cell r="F226" t="str">
            <v>Maharastra_Pune</v>
          </cell>
        </row>
        <row r="227">
          <cell r="B227" t="str">
            <v>M292</v>
          </cell>
          <cell r="C227">
            <v>2017000003</v>
          </cell>
          <cell r="D227" t="str">
            <v>IN-MH-PUN-WR-M292-Amonara Town</v>
          </cell>
          <cell r="E227" t="str">
            <v>Amonara Town</v>
          </cell>
          <cell r="F227" t="str">
            <v>Maharastra_Pune</v>
          </cell>
        </row>
        <row r="228">
          <cell r="B228">
            <v>42</v>
          </cell>
          <cell r="C228">
            <v>2018000007</v>
          </cell>
          <cell r="D228" t="str">
            <v>IN-TG-HYD-SR1-0042-Prasads Imax</v>
          </cell>
          <cell r="E228" t="str">
            <v>Prasads Imax</v>
          </cell>
          <cell r="F228" t="str">
            <v>Telangana_Hyderabad</v>
          </cell>
        </row>
        <row r="229">
          <cell r="B229">
            <v>47</v>
          </cell>
          <cell r="C229">
            <v>9666090841</v>
          </cell>
          <cell r="D229" t="str">
            <v>IN-TG-HYD-SR1-0047-Karkhana</v>
          </cell>
          <cell r="E229" t="str">
            <v>Karnatakarkhana</v>
          </cell>
          <cell r="F229" t="str">
            <v>Telangana_Hyderabad</v>
          </cell>
        </row>
        <row r="230">
          <cell r="B230">
            <v>60</v>
          </cell>
          <cell r="C230">
            <v>7729986540</v>
          </cell>
          <cell r="D230" t="str">
            <v>IN-TG-HYD-SR1-0060-ASRaoNagar</v>
          </cell>
          <cell r="E230" t="str">
            <v>ASRaoNaGoar</v>
          </cell>
          <cell r="F230" t="str">
            <v>Telangana_Hyderabad</v>
          </cell>
        </row>
        <row r="231">
          <cell r="B231">
            <v>69</v>
          </cell>
          <cell r="C231">
            <v>9133382098</v>
          </cell>
          <cell r="D231" t="str">
            <v>IN-TG-HYD-SR1-0069-GMR Hyd</v>
          </cell>
          <cell r="E231" t="str">
            <v>GMR Hyderabad</v>
          </cell>
          <cell r="F231" t="str">
            <v>Telangana_Hyderabad</v>
          </cell>
        </row>
        <row r="232">
          <cell r="B232">
            <v>91</v>
          </cell>
          <cell r="C232">
            <v>2018000009</v>
          </cell>
          <cell r="D232" t="str">
            <v>IN-TG-HYD-SR1-0091-Inorbit Mall</v>
          </cell>
          <cell r="E232" t="str">
            <v>Inorbit Mall</v>
          </cell>
          <cell r="F232" t="str">
            <v>Telangana_Hyderabad</v>
          </cell>
        </row>
        <row r="233">
          <cell r="B233">
            <v>101</v>
          </cell>
          <cell r="C233">
            <v>7729986536</v>
          </cell>
          <cell r="D233" t="str">
            <v>IN-TG-HYD-SR1-0101-SDRoad SecBad</v>
          </cell>
          <cell r="E233" t="str">
            <v>SDRoad SecBad</v>
          </cell>
          <cell r="F233" t="str">
            <v>Telangana_Hyderabad</v>
          </cell>
        </row>
        <row r="234">
          <cell r="B234">
            <v>105</v>
          </cell>
          <cell r="C234">
            <v>9676110586</v>
          </cell>
          <cell r="D234" t="str">
            <v>IN-TG-HYD-SR1-0105-Himayathnagar</v>
          </cell>
          <cell r="E234" t="str">
            <v>HimayathnaGoar</v>
          </cell>
          <cell r="F234" t="str">
            <v>Telangana_Hyderabad</v>
          </cell>
        </row>
        <row r="235">
          <cell r="B235">
            <v>134</v>
          </cell>
          <cell r="C235">
            <v>9666090253</v>
          </cell>
          <cell r="D235" t="str">
            <v>IN-TG-HYD-SR1-0134-Tolichowki</v>
          </cell>
          <cell r="E235" t="str">
            <v>Tolichowki</v>
          </cell>
          <cell r="F235" t="str">
            <v>Telangana_Hyderabad</v>
          </cell>
        </row>
        <row r="236">
          <cell r="B236">
            <v>138</v>
          </cell>
          <cell r="C236">
            <v>7997993035</v>
          </cell>
          <cell r="D236" t="str">
            <v>IN-TG-HYD-SR1-0138-Hitech City</v>
          </cell>
          <cell r="E236" t="str">
            <v>Hitech City</v>
          </cell>
          <cell r="F236" t="str">
            <v>Telangana_Hyderabad</v>
          </cell>
        </row>
        <row r="237">
          <cell r="B237">
            <v>152</v>
          </cell>
          <cell r="C237">
            <v>2018000008</v>
          </cell>
          <cell r="D237" t="str">
            <v>IN-TG-HYD-SR1-0152-Central Mall</v>
          </cell>
          <cell r="E237" t="str">
            <v>Central Mall</v>
          </cell>
          <cell r="F237" t="str">
            <v>Telangana_Hyderabad</v>
          </cell>
        </row>
        <row r="238">
          <cell r="B238">
            <v>169</v>
          </cell>
          <cell r="C238">
            <v>7729986541</v>
          </cell>
          <cell r="D238" t="str">
            <v>IN-TG-HYD-SR1-0169-SIS Mall</v>
          </cell>
          <cell r="E238" t="str">
            <v>SIS Mall</v>
          </cell>
          <cell r="F238" t="str">
            <v>Telangana_Hyderabad</v>
          </cell>
        </row>
        <row r="239">
          <cell r="B239">
            <v>191</v>
          </cell>
          <cell r="C239">
            <v>7997993036</v>
          </cell>
          <cell r="D239" t="str">
            <v>IN-TG-HYD-SR1-0191-Mehdipatnam</v>
          </cell>
          <cell r="E239" t="str">
            <v>MehdipaTamilNaduam</v>
          </cell>
          <cell r="F239" t="str">
            <v>Telangana_Hyderabad</v>
          </cell>
        </row>
        <row r="240">
          <cell r="B240">
            <v>197</v>
          </cell>
          <cell r="C240">
            <v>2018000006</v>
          </cell>
          <cell r="D240" t="str">
            <v>IN-TG-HYD-SR1-0197-Manjeera Mall</v>
          </cell>
          <cell r="E240" t="str">
            <v>Manjeera Mall</v>
          </cell>
          <cell r="F240" t="str">
            <v>Telangana_Hyderabad</v>
          </cell>
        </row>
        <row r="241">
          <cell r="B241">
            <v>206</v>
          </cell>
          <cell r="C241">
            <v>7997993037</v>
          </cell>
          <cell r="D241" t="str">
            <v>IN-TG-HYD-SR1-0206-Gaganpahad</v>
          </cell>
          <cell r="E241" t="str">
            <v>GoaGoanpahad</v>
          </cell>
          <cell r="F241" t="str">
            <v>Telangana_Hyderabad</v>
          </cell>
        </row>
        <row r="242">
          <cell r="B242">
            <v>226</v>
          </cell>
          <cell r="C242">
            <v>7997993038</v>
          </cell>
          <cell r="D242" t="str">
            <v>IN-TG-HYD-SR1-0226-Uppal</v>
          </cell>
          <cell r="E242" t="str">
            <v>Uppal</v>
          </cell>
          <cell r="F242" t="str">
            <v>Telangana_Hyderabad</v>
          </cell>
        </row>
        <row r="243">
          <cell r="B243">
            <v>240</v>
          </cell>
          <cell r="C243">
            <v>7997993039</v>
          </cell>
          <cell r="D243" t="str">
            <v>IN-TG-HYD-SR1-0240-Appaji Nagar</v>
          </cell>
          <cell r="E243" t="str">
            <v>ApPanjimi NaGoar</v>
          </cell>
          <cell r="F243" t="str">
            <v>Telangana_Hyderabad</v>
          </cell>
        </row>
        <row r="244">
          <cell r="B244">
            <v>246</v>
          </cell>
          <cell r="C244">
            <v>9951083071</v>
          </cell>
          <cell r="D244" t="str">
            <v>IN-TG-HYD-SR1-0246-SujanaForum Mall</v>
          </cell>
          <cell r="E244" t="str">
            <v>SujanaForum Mall</v>
          </cell>
          <cell r="F244" t="str">
            <v>Telangana_Hyderabad</v>
          </cell>
        </row>
        <row r="245">
          <cell r="B245">
            <v>254</v>
          </cell>
          <cell r="C245">
            <v>9951950071</v>
          </cell>
          <cell r="D245" t="str">
            <v>IN-TG-HYD-SR1-0254-LB Nagar</v>
          </cell>
          <cell r="E245" t="str">
            <v>LB NaGoar</v>
          </cell>
          <cell r="F245" t="str">
            <v>Telangana_Hyderabad</v>
          </cell>
        </row>
        <row r="246">
          <cell r="B246">
            <v>255</v>
          </cell>
          <cell r="C246">
            <v>9951945673</v>
          </cell>
          <cell r="D246" t="str">
            <v>IN-TG-HYD-SR1-0255-Nellore</v>
          </cell>
          <cell r="E246" t="str">
            <v>Nellore</v>
          </cell>
          <cell r="F246" t="str">
            <v>Telangana_Hyderabad</v>
          </cell>
        </row>
        <row r="247">
          <cell r="B247">
            <v>271</v>
          </cell>
          <cell r="C247">
            <v>9951945297</v>
          </cell>
          <cell r="D247" t="str">
            <v>IN-TG-HYD-SR1-0271-Vijayawada</v>
          </cell>
          <cell r="E247" t="str">
            <v>Vijayawada</v>
          </cell>
          <cell r="F247" t="str">
            <v>Telangana_Hyderabad</v>
          </cell>
        </row>
        <row r="248">
          <cell r="B248">
            <v>272</v>
          </cell>
          <cell r="C248">
            <v>9133382095</v>
          </cell>
          <cell r="D248" t="str">
            <v>IN-TG-HYD-SR1-0272-Namishree</v>
          </cell>
          <cell r="E248" t="str">
            <v>Namishree</v>
          </cell>
          <cell r="F248" t="str">
            <v>Telangana_Hyderabad</v>
          </cell>
        </row>
        <row r="249">
          <cell r="B249">
            <v>298</v>
          </cell>
          <cell r="C249">
            <v>2017000018</v>
          </cell>
          <cell r="D249" t="str">
            <v>IN-TG-HYD-SR1-0298-CMR Vizag</v>
          </cell>
          <cell r="E249" t="str">
            <v>CMR Vizag</v>
          </cell>
          <cell r="F249" t="str">
            <v>Telangana_Hyderabad</v>
          </cell>
        </row>
        <row r="250">
          <cell r="B250">
            <v>321</v>
          </cell>
          <cell r="C250">
            <v>2018000063</v>
          </cell>
          <cell r="D250" t="str">
            <v>IN-TG-HYD-SR1-0321-MPM Mall Abids</v>
          </cell>
          <cell r="E250" t="str">
            <v>MPM Mall Abids</v>
          </cell>
          <cell r="F250" t="str">
            <v>Telangana_Hyderabad</v>
          </cell>
        </row>
        <row r="251">
          <cell r="B251">
            <v>322</v>
          </cell>
          <cell r="C251">
            <v>2018000053</v>
          </cell>
          <cell r="D251" t="str">
            <v>IN-TG-HYD-SR1-0322-Jubilee Hills</v>
          </cell>
          <cell r="E251" t="str">
            <v>Jubilee Hills</v>
          </cell>
          <cell r="F251" t="str">
            <v>Telangana_Hyderabad</v>
          </cell>
        </row>
        <row r="252">
          <cell r="B252">
            <v>324</v>
          </cell>
          <cell r="C252">
            <v>2018000086</v>
          </cell>
          <cell r="D252" t="str">
            <v>IN-TG-HYD-SR1-0324-Kompally</v>
          </cell>
          <cell r="E252" t="str">
            <v>Kompally</v>
          </cell>
          <cell r="F252" t="str">
            <v>Telangana_Hyderabad</v>
          </cell>
        </row>
        <row r="253">
          <cell r="B253">
            <v>325</v>
          </cell>
          <cell r="C253">
            <v>2018000085</v>
          </cell>
          <cell r="D253" t="str">
            <v>IN-TG-HYD-SR1-0325-Kakinada</v>
          </cell>
          <cell r="E253" t="str">
            <v>Karnatakakinada</v>
          </cell>
          <cell r="F253" t="str">
            <v>Telangana_Hyderabad</v>
          </cell>
        </row>
        <row r="254">
          <cell r="B254">
            <v>332</v>
          </cell>
          <cell r="C254">
            <v>2019000083</v>
          </cell>
          <cell r="D254" t="str">
            <v>IN-TG-HYD-SR1-0332-GSM MAll Miyapur</v>
          </cell>
          <cell r="E254" t="str">
            <v>GSM MAll Miyapur</v>
          </cell>
          <cell r="F254" t="str">
            <v>Telangana_Hyderabad</v>
          </cell>
        </row>
        <row r="255">
          <cell r="B255">
            <v>338</v>
          </cell>
          <cell r="C255">
            <v>2019000011</v>
          </cell>
          <cell r="D255" t="str">
            <v>IN-TG-HYD-SR1-0338-BNR SV Mall Tirupati</v>
          </cell>
          <cell r="E255" t="str">
            <v>BNR SV Mall Tirupati</v>
          </cell>
          <cell r="F255" t="str">
            <v>Telangana_Hyderabad</v>
          </cell>
        </row>
        <row r="256">
          <cell r="B256">
            <v>340</v>
          </cell>
          <cell r="C256">
            <v>2019000013</v>
          </cell>
          <cell r="D256" t="str">
            <v>IN-TG-HYD-SR1-0340-SarathCity LG 4-Floor</v>
          </cell>
          <cell r="E256" t="str">
            <v>SarathCity LG 4</v>
          </cell>
          <cell r="F256" t="str">
            <v>Telangana_Hyderabad</v>
          </cell>
        </row>
        <row r="257">
          <cell r="B257">
            <v>341</v>
          </cell>
          <cell r="C257">
            <v>2019000012</v>
          </cell>
          <cell r="D257" t="str">
            <v>IN-TG-HYD-SR1-0341-SarathCity LG G-Floor</v>
          </cell>
          <cell r="E257" t="str">
            <v>SarathCity LG G</v>
          </cell>
          <cell r="F257" t="str">
            <v>Telangana_Hyderabad</v>
          </cell>
        </row>
        <row r="258">
          <cell r="B258">
            <v>353</v>
          </cell>
          <cell r="C258">
            <v>2019000093</v>
          </cell>
          <cell r="D258" t="str">
            <v>IN-TG-HYD-SR1-0353-DSL Mall Uppal</v>
          </cell>
          <cell r="E258" t="str">
            <v>DSL Mall Uppal</v>
          </cell>
          <cell r="F258" t="str">
            <v>Telangana_Hyderabad</v>
          </cell>
        </row>
        <row r="259">
          <cell r="B259">
            <v>283</v>
          </cell>
          <cell r="C259">
            <v>2016000003</v>
          </cell>
          <cell r="D259" t="str">
            <v>IN-TN-CHN-SR-0283-Vivira Mall</v>
          </cell>
          <cell r="E259" t="str">
            <v>Vivira Mall</v>
          </cell>
          <cell r="F259" t="str">
            <v>TamilNadu_Chennai</v>
          </cell>
        </row>
        <row r="260">
          <cell r="B260">
            <v>83</v>
          </cell>
          <cell r="C260">
            <v>9666087824</v>
          </cell>
          <cell r="D260" t="str">
            <v>IN-TN-CHN-SR1-0083-Anna Nagar</v>
          </cell>
          <cell r="E260" t="str">
            <v>Anna NaGoar</v>
          </cell>
          <cell r="F260" t="str">
            <v>TamilNadu_Chennai</v>
          </cell>
        </row>
        <row r="261">
          <cell r="B261">
            <v>90</v>
          </cell>
          <cell r="C261">
            <v>9666089162</v>
          </cell>
          <cell r="D261" t="str">
            <v>IN-TN-CHN-SR1-0090-Grand Arcade</v>
          </cell>
          <cell r="E261" t="str">
            <v>Grand Arcade</v>
          </cell>
          <cell r="F261" t="str">
            <v>TamilNadu_Chennai</v>
          </cell>
        </row>
        <row r="262">
          <cell r="B262">
            <v>146</v>
          </cell>
          <cell r="C262">
            <v>2018000079</v>
          </cell>
          <cell r="D262" t="str">
            <v>IN-TN-CHN-SR1-0146-Fun Mall Coimbatore</v>
          </cell>
          <cell r="E262" t="str">
            <v>Fun Mall Coimbatore</v>
          </cell>
          <cell r="F262" t="str">
            <v>TamilNadu_Chennai</v>
          </cell>
        </row>
        <row r="263">
          <cell r="B263">
            <v>154</v>
          </cell>
          <cell r="C263">
            <v>9666087360</v>
          </cell>
          <cell r="D263" t="str">
            <v>IN-TN-CHN-SR1-0154-Kilpauk</v>
          </cell>
          <cell r="E263" t="str">
            <v>Kilpauk</v>
          </cell>
          <cell r="F263" t="str">
            <v>TamilNadu_Chennai</v>
          </cell>
        </row>
        <row r="264">
          <cell r="B264">
            <v>159</v>
          </cell>
          <cell r="C264">
            <v>9666089326</v>
          </cell>
          <cell r="D264" t="str">
            <v>IN-TN-CHN-SR1-0159-OMR</v>
          </cell>
          <cell r="E264" t="str">
            <v>OMR</v>
          </cell>
          <cell r="F264" t="str">
            <v>TamilNadu_Chennai</v>
          </cell>
        </row>
        <row r="265">
          <cell r="B265">
            <v>172</v>
          </cell>
          <cell r="C265">
            <v>9666087937</v>
          </cell>
          <cell r="D265" t="str">
            <v>IN-TN-CHN-SR1-0172-Arcot Road</v>
          </cell>
          <cell r="E265" t="str">
            <v>Arcot Road</v>
          </cell>
          <cell r="F265" t="str">
            <v>TamilNadu_Chennai</v>
          </cell>
        </row>
        <row r="266">
          <cell r="B266">
            <v>177</v>
          </cell>
          <cell r="C266">
            <v>9666089015</v>
          </cell>
          <cell r="D266" t="str">
            <v>IN-TN-CHN-SR1-0177-Ashok Nagar</v>
          </cell>
          <cell r="E266" t="str">
            <v>Ashok NaGoar</v>
          </cell>
          <cell r="F266" t="str">
            <v>TamilNadu_Chennai</v>
          </cell>
        </row>
        <row r="267">
          <cell r="B267">
            <v>211</v>
          </cell>
          <cell r="C267">
            <v>2017000007</v>
          </cell>
          <cell r="D267" t="str">
            <v>IN-TN-CHN-SR1-0211-Adyar</v>
          </cell>
          <cell r="E267" t="str">
            <v>Adyar</v>
          </cell>
          <cell r="F267" t="str">
            <v>TamilNadu_Chennai</v>
          </cell>
        </row>
        <row r="268">
          <cell r="B268">
            <v>268</v>
          </cell>
          <cell r="C268">
            <v>9951082941</v>
          </cell>
          <cell r="D268" t="str">
            <v>IN-TN-CHN-SR1-0268-Spencer Plaza</v>
          </cell>
          <cell r="E268" t="str">
            <v>Spencer Plaza</v>
          </cell>
          <cell r="F268" t="str">
            <v>TamilNadu_Chennai</v>
          </cell>
        </row>
        <row r="269">
          <cell r="B269">
            <v>286</v>
          </cell>
          <cell r="C269">
            <v>2017000063</v>
          </cell>
          <cell r="D269" t="str">
            <v>IN-TN-CHN-SR1-0286-Nazarathpet</v>
          </cell>
          <cell r="E269" t="str">
            <v>Nazarathpet</v>
          </cell>
          <cell r="F269" t="str">
            <v>TamilNadu_Chennai</v>
          </cell>
        </row>
        <row r="270">
          <cell r="B270">
            <v>287</v>
          </cell>
          <cell r="C270">
            <v>9133382105</v>
          </cell>
          <cell r="D270" t="str">
            <v>IN-TN-CHN-SR1-0287-Maraimalai Nagar</v>
          </cell>
          <cell r="E270" t="str">
            <v>Maraimalai NaGoar</v>
          </cell>
          <cell r="F270" t="str">
            <v>TamilNadu_Chennai</v>
          </cell>
        </row>
        <row r="271">
          <cell r="B271">
            <v>316</v>
          </cell>
          <cell r="C271">
            <v>2018000062</v>
          </cell>
          <cell r="D271" t="str">
            <v>IN-TN-CHN-SR1-0316-VR Mall Koyambedu</v>
          </cell>
          <cell r="E271" t="str">
            <v>VR Mall Koyambedu</v>
          </cell>
          <cell r="F271" t="str">
            <v>TamilNadu_Chennai</v>
          </cell>
        </row>
        <row r="272">
          <cell r="B272">
            <v>323</v>
          </cell>
          <cell r="C272">
            <v>2018000050</v>
          </cell>
          <cell r="D272" t="str">
            <v>IN-TN-CHN-SR1-0323-ProvidenceMall Pondi</v>
          </cell>
          <cell r="E272" t="str">
            <v>ProvidenceMall Pondi</v>
          </cell>
          <cell r="F272" t="str">
            <v>TamilNadu_Chennai</v>
          </cell>
        </row>
        <row r="273">
          <cell r="B273">
            <v>331</v>
          </cell>
          <cell r="C273">
            <v>2018000102</v>
          </cell>
          <cell r="D273" t="str">
            <v>IN-TN-CHN-SR1-0331-PondiBazaar Tnagar</v>
          </cell>
          <cell r="E273" t="str">
            <v>PondiBazaar TamilNaduaGoar</v>
          </cell>
          <cell r="F273" t="str">
            <v>TamilNadu_Chennai</v>
          </cell>
        </row>
        <row r="274">
          <cell r="B274">
            <v>346</v>
          </cell>
          <cell r="C274">
            <v>2019000051</v>
          </cell>
          <cell r="D274" t="str">
            <v>IN-TN-CHN-SR1-0346-ECR Palavakkam</v>
          </cell>
          <cell r="E274" t="str">
            <v>ECR PalavakKarnatakam</v>
          </cell>
          <cell r="F274" t="str">
            <v>TamilNadu_Chennai</v>
          </cell>
        </row>
        <row r="275">
          <cell r="B275">
            <v>350</v>
          </cell>
          <cell r="C275">
            <v>2019000111</v>
          </cell>
          <cell r="D275" t="str">
            <v>IN-TN-CHN-SR1-0350-OMR GIRE Thoraipakkam</v>
          </cell>
          <cell r="E275" t="str">
            <v>OMR GIRE ThoraipakKarnatakam</v>
          </cell>
          <cell r="F275" t="str">
            <v>TamilNadu_Chennai</v>
          </cell>
        </row>
        <row r="276">
          <cell r="B276">
            <v>351</v>
          </cell>
          <cell r="C276">
            <v>2019000086</v>
          </cell>
          <cell r="D276" t="str">
            <v>IN-TN-CHN-SR1-0351-Perungalathur</v>
          </cell>
          <cell r="E276" t="str">
            <v>PerunGoalathur</v>
          </cell>
          <cell r="F276" t="str">
            <v>TamilNadu_Chennai</v>
          </cell>
        </row>
        <row r="277">
          <cell r="B277" t="str">
            <v>T289</v>
          </cell>
          <cell r="C277">
            <v>2017000020</v>
          </cell>
          <cell r="D277" t="str">
            <v>IN-TN-CHN-SR1-T289-Prozone Mall</v>
          </cell>
          <cell r="E277" t="str">
            <v>Prozone Mall</v>
          </cell>
          <cell r="F277" t="str">
            <v>TamilNadu_Chennai</v>
          </cell>
        </row>
        <row r="279">
          <cell r="C27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veetha Medical College"/>
      <sheetName val="SKS"/>
      <sheetName val="Smilax Laboratories"/>
      <sheetName val="Taco Bell"/>
      <sheetName val="TATA Motors Finance"/>
      <sheetName val="Work Avenue 315"/>
      <sheetName val="Yashodha Hospitals"/>
    </sheetNames>
    <sheetDataSet>
      <sheetData sheetId="0">
        <row r="1">
          <cell r="B1" t="str">
            <v>Cell Id</v>
          </cell>
          <cell r="C1" t="str">
            <v>Station Id</v>
          </cell>
          <cell r="D1" t="str">
            <v>Station Name</v>
          </cell>
          <cell r="E1" t="str">
            <v>Site Name</v>
          </cell>
          <cell r="F1" t="str">
            <v>Station Location</v>
          </cell>
        </row>
        <row r="2">
          <cell r="B2">
            <v>290</v>
          </cell>
          <cell r="C2">
            <v>7997993044</v>
          </cell>
          <cell r="D2" t="str">
            <v>IN-GA-PAJ-WR1-0290-Calangute</v>
          </cell>
          <cell r="E2" t="str">
            <v>Calangute</v>
          </cell>
          <cell r="F2" t="str">
            <v>Goa_Panjim</v>
          </cell>
        </row>
        <row r="3">
          <cell r="B3">
            <v>348</v>
          </cell>
          <cell r="C3">
            <v>2019000047</v>
          </cell>
          <cell r="D3" t="str">
            <v>IN-GA-PAJ-WR1-0348-Miramar Goa</v>
          </cell>
          <cell r="E3" t="str">
            <v>Miramar Goa</v>
          </cell>
          <cell r="F3" t="str">
            <v>Goa_Panjim</v>
          </cell>
        </row>
        <row r="4">
          <cell r="B4">
            <v>26</v>
          </cell>
          <cell r="C4">
            <v>2017000017</v>
          </cell>
          <cell r="D4" t="str">
            <v>IN-GJ-AHM-WR2-0026-Maninagar</v>
          </cell>
          <cell r="E4" t="str">
            <v>ManinaGoar</v>
          </cell>
          <cell r="F4" t="str">
            <v>Gujarat_Ahmedabad</v>
          </cell>
        </row>
        <row r="5">
          <cell r="B5">
            <v>38</v>
          </cell>
          <cell r="C5">
            <v>2017000026</v>
          </cell>
          <cell r="D5" t="str">
            <v>IN-GJ-AHM-WR2-0038-TNW Vadodara</v>
          </cell>
          <cell r="E5" t="str">
            <v>TamilNaduW Vadodara</v>
          </cell>
          <cell r="F5" t="str">
            <v>Gujarat_Ahmedabad</v>
          </cell>
        </row>
        <row r="6">
          <cell r="B6">
            <v>74</v>
          </cell>
          <cell r="C6">
            <v>2018000037</v>
          </cell>
          <cell r="D6" t="str">
            <v>IN-GJ-AHM-WR2-0074-ValentineMall Surat</v>
          </cell>
          <cell r="E6" t="str">
            <v>ValentineMall Surat</v>
          </cell>
          <cell r="F6" t="str">
            <v>Gujarat_Ahmedabad</v>
          </cell>
        </row>
        <row r="7">
          <cell r="B7">
            <v>84</v>
          </cell>
          <cell r="C7">
            <v>9666095106</v>
          </cell>
          <cell r="D7" t="str">
            <v>IN-GJ-AHM-WR2-0084-Empress City Center</v>
          </cell>
          <cell r="E7" t="str">
            <v>Empress City Center</v>
          </cell>
          <cell r="F7" t="str">
            <v>Gujarat_Ahmedabad</v>
          </cell>
        </row>
        <row r="8">
          <cell r="B8">
            <v>108</v>
          </cell>
          <cell r="C8">
            <v>2017000010</v>
          </cell>
          <cell r="D8" t="str">
            <v>IN-GJ-AHM-WR2-0108-Pegasus Prahalad Nagar</v>
          </cell>
          <cell r="E8" t="str">
            <v>PeGoasus Prahalad NaGoar</v>
          </cell>
          <cell r="F8" t="str">
            <v>Gujarat_Ahmedabad</v>
          </cell>
        </row>
        <row r="9">
          <cell r="B9">
            <v>156</v>
          </cell>
          <cell r="C9">
            <v>9676126688</v>
          </cell>
          <cell r="D9" t="str">
            <v>IN-GJ-AHM-WR2-0156-Kododara Surat</v>
          </cell>
          <cell r="E9" t="str">
            <v>Kododara Surat</v>
          </cell>
          <cell r="F9" t="str">
            <v>Gujarat_Ahmedabad</v>
          </cell>
        </row>
        <row r="10">
          <cell r="B10">
            <v>162</v>
          </cell>
          <cell r="C10">
            <v>2017000014</v>
          </cell>
          <cell r="D10" t="str">
            <v>IN-GJ-AHM-WR2-0162-CG Road Panchvati</v>
          </cell>
          <cell r="E10" t="str">
            <v>CG Road Panchvati</v>
          </cell>
          <cell r="F10" t="str">
            <v>Gujarat_Ahmedabad</v>
          </cell>
        </row>
        <row r="11">
          <cell r="B11">
            <v>168</v>
          </cell>
          <cell r="C11">
            <v>8498059360</v>
          </cell>
          <cell r="D11" t="str">
            <v>IN-GJ-AHM-WR2-0168-Millionaire Surat</v>
          </cell>
          <cell r="E11" t="str">
            <v>Millionaire Surat</v>
          </cell>
          <cell r="F11" t="str">
            <v>Gujarat_Ahmedabad</v>
          </cell>
        </row>
        <row r="12">
          <cell r="B12">
            <v>176</v>
          </cell>
          <cell r="C12">
            <v>2017000011</v>
          </cell>
          <cell r="D12" t="str">
            <v>IN-GJ-AHM-WR2-0176-Science City</v>
          </cell>
          <cell r="E12" t="str">
            <v>Science City</v>
          </cell>
          <cell r="F12" t="str">
            <v>Gujarat_Ahmedabad</v>
          </cell>
        </row>
        <row r="13">
          <cell r="B13">
            <v>188</v>
          </cell>
          <cell r="C13">
            <v>2017000013</v>
          </cell>
          <cell r="D13" t="str">
            <v>IN-GJ-AHM-WR2-0188-Chand Kheda</v>
          </cell>
          <cell r="E13" t="str">
            <v>Chand Kheda</v>
          </cell>
          <cell r="F13" t="str">
            <v>Gujarat_Ahmedabad</v>
          </cell>
        </row>
        <row r="14">
          <cell r="B14">
            <v>192</v>
          </cell>
          <cell r="C14">
            <v>9666098041</v>
          </cell>
          <cell r="D14" t="str">
            <v>IN-GJ-AHM-WR2-0192-SamaSavali Vadodara</v>
          </cell>
          <cell r="E14" t="str">
            <v>SamaSavali Vadodara</v>
          </cell>
          <cell r="F14" t="str">
            <v>Gujarat_Ahmedabad</v>
          </cell>
        </row>
        <row r="15">
          <cell r="B15">
            <v>199</v>
          </cell>
          <cell r="C15">
            <v>7658940002</v>
          </cell>
          <cell r="D15" t="str">
            <v>IN-GJ-AHM-WR2-0199-Kalawad Road Rajkot</v>
          </cell>
          <cell r="E15" t="str">
            <v>Karnatakalawad Road Rajkot</v>
          </cell>
          <cell r="F15" t="str">
            <v>Gujarat_Ahmedabad</v>
          </cell>
        </row>
        <row r="16">
          <cell r="B16">
            <v>203</v>
          </cell>
          <cell r="C16">
            <v>9666095260</v>
          </cell>
          <cell r="D16" t="str">
            <v>IN-GJ-AHM-WR2-0203-Gunjan Vapi</v>
          </cell>
          <cell r="E16" t="str">
            <v>Gunjan Vapi</v>
          </cell>
          <cell r="F16" t="str">
            <v>Gujarat_Ahmedabad</v>
          </cell>
        </row>
        <row r="17">
          <cell r="B17">
            <v>207</v>
          </cell>
          <cell r="C17">
            <v>2017000015</v>
          </cell>
          <cell r="D17" t="str">
            <v>IN-GJ-AHM-WR2-0207-Mehsana</v>
          </cell>
          <cell r="E17" t="str">
            <v>Mehsana</v>
          </cell>
          <cell r="F17" t="str">
            <v>Gujarat_Ahmedabad</v>
          </cell>
        </row>
        <row r="18">
          <cell r="B18">
            <v>219</v>
          </cell>
          <cell r="C18">
            <v>2017000009</v>
          </cell>
          <cell r="D18" t="str">
            <v>IN-GJ-AHM-WR2-0219-Wide Angle</v>
          </cell>
          <cell r="E18" t="str">
            <v>Wide Angle</v>
          </cell>
          <cell r="F18" t="str">
            <v>Gujarat_Ahmedabad</v>
          </cell>
        </row>
        <row r="19">
          <cell r="B19">
            <v>223</v>
          </cell>
          <cell r="C19">
            <v>2017000025</v>
          </cell>
          <cell r="D19" t="str">
            <v>IN-GJ-AHM-WR2-0223-Nadiad</v>
          </cell>
          <cell r="E19" t="str">
            <v>Nadiad</v>
          </cell>
          <cell r="F19" t="str">
            <v>Gujarat_Ahmedabad</v>
          </cell>
        </row>
        <row r="20">
          <cell r="B20">
            <v>243</v>
          </cell>
          <cell r="C20">
            <v>7729986542</v>
          </cell>
          <cell r="D20" t="str">
            <v>IN-GJ-AHM-WR2-0243-Baruch</v>
          </cell>
          <cell r="E20" t="str">
            <v>Baruch</v>
          </cell>
          <cell r="F20" t="str">
            <v>Gujarat_Ahmedabad</v>
          </cell>
        </row>
        <row r="21">
          <cell r="B21">
            <v>260</v>
          </cell>
          <cell r="C21">
            <v>9951953492</v>
          </cell>
          <cell r="D21" t="str">
            <v>IN-GJ-AHM-WR2-0260-Mark House</v>
          </cell>
          <cell r="E21" t="str">
            <v>Mark House</v>
          </cell>
          <cell r="F21" t="str">
            <v>Gujarat_Ahmedabad</v>
          </cell>
        </row>
        <row r="22">
          <cell r="B22">
            <v>261</v>
          </cell>
          <cell r="C22">
            <v>9951953598</v>
          </cell>
          <cell r="D22" t="str">
            <v>IN-GJ-AHM-WR2-0261-Kamaraj Surat</v>
          </cell>
          <cell r="E22" t="str">
            <v>Karnatakamaraj Surat</v>
          </cell>
          <cell r="F22" t="str">
            <v>Gujarat_Ahmedabad</v>
          </cell>
        </row>
        <row r="23">
          <cell r="B23">
            <v>269</v>
          </cell>
          <cell r="C23">
            <v>9676102713</v>
          </cell>
          <cell r="D23" t="str">
            <v>IN-GJ-AHM-WR2-0269-NikolPavilionMall</v>
          </cell>
          <cell r="E23" t="str">
            <v>NikolPavilionMall</v>
          </cell>
          <cell r="F23" t="str">
            <v>Gujarat_Ahmedabad</v>
          </cell>
        </row>
        <row r="24">
          <cell r="B24">
            <v>276</v>
          </cell>
          <cell r="C24">
            <v>9133382102</v>
          </cell>
          <cell r="D24" t="str">
            <v>IN-GJ-AHM-WR2-0276-Eva Mall</v>
          </cell>
          <cell r="E24" t="str">
            <v>Eva Mall</v>
          </cell>
          <cell r="F24" t="str">
            <v>Gujarat_Ahmedabad</v>
          </cell>
        </row>
        <row r="25">
          <cell r="B25">
            <v>278</v>
          </cell>
          <cell r="C25">
            <v>9133382109</v>
          </cell>
          <cell r="D25" t="str">
            <v>IN-GJ-AHM-WR2-0278-Deepak Mall Surat</v>
          </cell>
          <cell r="E25" t="str">
            <v>Deepak Mall Surat</v>
          </cell>
          <cell r="F25" t="str">
            <v>Gujarat_Ahmedabad</v>
          </cell>
        </row>
        <row r="26">
          <cell r="B26">
            <v>288</v>
          </cell>
          <cell r="C26">
            <v>2017000002</v>
          </cell>
          <cell r="D26" t="str">
            <v>IN-GJ-AHM-WR2-0288-Bapod L&amp;T</v>
          </cell>
          <cell r="E26" t="str">
            <v>Bapod L&amp;T</v>
          </cell>
          <cell r="F26" t="str">
            <v>Gujarat_Ahmedabad</v>
          </cell>
        </row>
        <row r="27">
          <cell r="B27">
            <v>303</v>
          </cell>
          <cell r="C27">
            <v>2018000020</v>
          </cell>
          <cell r="D27" t="str">
            <v>IN-GJ-AHM-WR2-0303-Yash Pinnacle</v>
          </cell>
          <cell r="E27" t="str">
            <v>Yash Pinnacle</v>
          </cell>
          <cell r="F27" t="str">
            <v>Gujarat_Ahmedabad</v>
          </cell>
        </row>
        <row r="28">
          <cell r="B28">
            <v>311</v>
          </cell>
          <cell r="C28">
            <v>2017000068</v>
          </cell>
          <cell r="D28" t="str">
            <v>IN-GJ-AHM-WR2-0311-VIP Road Surat</v>
          </cell>
          <cell r="E28" t="str">
            <v>VIP Road Surat</v>
          </cell>
          <cell r="F28" t="str">
            <v>Gujarat_Ahmedabad</v>
          </cell>
        </row>
        <row r="29">
          <cell r="B29">
            <v>312</v>
          </cell>
          <cell r="C29">
            <v>2017000064</v>
          </cell>
          <cell r="D29" t="str">
            <v>IN-GJ-AHM-WR2-0312-K10-Atlantis Vadodara</v>
          </cell>
          <cell r="E29" t="str">
            <v>K10</v>
          </cell>
          <cell r="F29" t="str">
            <v>Gujarat_Ahmedabad</v>
          </cell>
        </row>
        <row r="30">
          <cell r="B30">
            <v>313</v>
          </cell>
          <cell r="C30">
            <v>2017000065</v>
          </cell>
          <cell r="D30" t="str">
            <v>IN-GJ-AHM-WR2-0313-Indoor T12</v>
          </cell>
          <cell r="E30" t="str">
            <v>Indoor T12</v>
          </cell>
          <cell r="F30" t="str">
            <v>Gujarat_Ahmedabad</v>
          </cell>
        </row>
        <row r="31">
          <cell r="B31">
            <v>317</v>
          </cell>
          <cell r="C31">
            <v>2018000110</v>
          </cell>
          <cell r="D31" t="str">
            <v>IN-GJ-AHM-WR2-0317-Bhopal DT</v>
          </cell>
          <cell r="E31" t="str">
            <v>Bhopal DT</v>
          </cell>
          <cell r="F31" t="str">
            <v>Gujarat_Ahmedabad</v>
          </cell>
        </row>
        <row r="32">
          <cell r="B32">
            <v>318</v>
          </cell>
          <cell r="C32">
            <v>2018000026</v>
          </cell>
          <cell r="D32" t="str">
            <v>IN-GJ-AHM-WR2-0318-Anand Nagar</v>
          </cell>
          <cell r="E32" t="str">
            <v>Anand NaGoar</v>
          </cell>
          <cell r="F32" t="str">
            <v>Gujarat_Ahmedabad</v>
          </cell>
        </row>
        <row r="33">
          <cell r="B33">
            <v>329</v>
          </cell>
          <cell r="C33">
            <v>2018000090</v>
          </cell>
          <cell r="D33" t="str">
            <v>IN-GJ-AHM-WR2-0329-Rishab Circle Surat</v>
          </cell>
          <cell r="E33" t="str">
            <v>Rishab Circle Surat</v>
          </cell>
          <cell r="F33" t="str">
            <v>Gujarat_Ahmedabad</v>
          </cell>
        </row>
        <row r="34">
          <cell r="B34">
            <v>337</v>
          </cell>
          <cell r="C34">
            <v>2018000108</v>
          </cell>
          <cell r="D34" t="str">
            <v>IN-GJ-AHM-WR2-0337-RelianceMall Surat</v>
          </cell>
          <cell r="E34" t="str">
            <v>RelianceMall Surat</v>
          </cell>
          <cell r="F34" t="str">
            <v>Gujarat_Ahmedabad</v>
          </cell>
        </row>
        <row r="35">
          <cell r="B35">
            <v>349</v>
          </cell>
          <cell r="C35">
            <v>2019000046</v>
          </cell>
          <cell r="D35" t="str">
            <v>IN-GJ-AHM-WR2-0349-Gandhi Nagar</v>
          </cell>
          <cell r="E35" t="str">
            <v>Goandhi NaGoar</v>
          </cell>
          <cell r="F35" t="str">
            <v>Gujarat_Ahmedabad</v>
          </cell>
        </row>
        <row r="36">
          <cell r="B36">
            <v>352</v>
          </cell>
          <cell r="C36">
            <v>2019000095</v>
          </cell>
          <cell r="D36" t="str">
            <v>IN-GJ-AHM-WR2-0352-Bhayali Nilamber Trium</v>
          </cell>
          <cell r="E36" t="str">
            <v>Bhayali Nilamber Trium</v>
          </cell>
          <cell r="F36" t="str">
            <v>Gujarat_Ahmedabad</v>
          </cell>
        </row>
        <row r="37">
          <cell r="B37">
            <v>360</v>
          </cell>
          <cell r="C37">
            <v>2019000128</v>
          </cell>
          <cell r="D37" t="str">
            <v>IN-GJ-AHM-WR2-0360-NMR Mall Rajkot</v>
          </cell>
          <cell r="E37" t="str">
            <v>NMR Mall Rajkot</v>
          </cell>
          <cell r="F37" t="str">
            <v>Gujarat_Ahmedabad</v>
          </cell>
        </row>
        <row r="38">
          <cell r="B38">
            <v>368</v>
          </cell>
          <cell r="C38">
            <v>2019000112</v>
          </cell>
          <cell r="D38" t="str">
            <v>IN-GJ-AHM-WR2-0368-Shivalik Ahmedabad</v>
          </cell>
          <cell r="E38" t="str">
            <v>Shivalik Ahmedabad</v>
          </cell>
          <cell r="F38" t="str">
            <v>Gujarat_Ahmedabad</v>
          </cell>
        </row>
        <row r="39">
          <cell r="B39">
            <v>39</v>
          </cell>
          <cell r="C39">
            <v>9666091356</v>
          </cell>
          <cell r="D39" t="str">
            <v>IN-KA-BGL-SR1-0039-Brigade</v>
          </cell>
          <cell r="E39" t="str">
            <v>BriGoade</v>
          </cell>
          <cell r="F39" t="str">
            <v>Karnataka_Bangalore</v>
          </cell>
        </row>
        <row r="40">
          <cell r="B40">
            <v>51</v>
          </cell>
          <cell r="C40">
            <v>2019000042</v>
          </cell>
          <cell r="D40" t="str">
            <v>IN-KA-BGL-SR1-0051-RMZ Eco Space</v>
          </cell>
          <cell r="E40" t="str">
            <v>RMZ Eco Space</v>
          </cell>
          <cell r="F40" t="str">
            <v>Karnataka_Bangalore</v>
          </cell>
        </row>
        <row r="41">
          <cell r="B41">
            <v>66</v>
          </cell>
          <cell r="C41">
            <v>9666101791</v>
          </cell>
          <cell r="D41" t="str">
            <v>IN-KA-BGL-SR1-0066-Kasturba Road</v>
          </cell>
          <cell r="E41" t="str">
            <v>Karnatakasturba Road</v>
          </cell>
          <cell r="F41" t="str">
            <v>Karnataka_Bangalore</v>
          </cell>
        </row>
        <row r="42">
          <cell r="B42">
            <v>67</v>
          </cell>
          <cell r="C42">
            <v>2017000056</v>
          </cell>
          <cell r="D42" t="str">
            <v>IN-KA-BGL-SR1-0067-Channapatna</v>
          </cell>
          <cell r="E42" t="str">
            <v>ChannapaTamilNadua</v>
          </cell>
          <cell r="F42" t="str">
            <v>Karnataka_Bangalore</v>
          </cell>
        </row>
        <row r="43">
          <cell r="B43">
            <v>76</v>
          </cell>
          <cell r="C43">
            <v>7729986532</v>
          </cell>
          <cell r="D43" t="str">
            <v>IN-KA-BGL-SR1-0076-Bull Temple</v>
          </cell>
          <cell r="E43" t="str">
            <v>Bull Temple</v>
          </cell>
          <cell r="F43" t="str">
            <v>Karnataka_Bangalore</v>
          </cell>
        </row>
        <row r="44">
          <cell r="B44">
            <v>81</v>
          </cell>
          <cell r="C44">
            <v>7997993013</v>
          </cell>
          <cell r="D44" t="str">
            <v>IN-KA-BGL-SR1-0081-Kempfort</v>
          </cell>
          <cell r="E44" t="str">
            <v>Kempfort</v>
          </cell>
          <cell r="F44" t="str">
            <v>Karnataka_Bangalore</v>
          </cell>
        </row>
        <row r="45">
          <cell r="B45">
            <v>85</v>
          </cell>
          <cell r="C45">
            <v>9666090861</v>
          </cell>
          <cell r="D45" t="str">
            <v>IN-KA-BGL-SR1-0085-BEL Road</v>
          </cell>
          <cell r="E45" t="str">
            <v>BEL Road</v>
          </cell>
          <cell r="F45" t="str">
            <v>Karnataka_Bangalore</v>
          </cell>
        </row>
        <row r="46">
          <cell r="B46">
            <v>88</v>
          </cell>
          <cell r="C46">
            <v>7997993016</v>
          </cell>
          <cell r="D46" t="str">
            <v>IN-KA-BGL-SR1-0088-JP Central mall</v>
          </cell>
          <cell r="E46" t="str">
            <v>JP Central mall</v>
          </cell>
          <cell r="F46" t="str">
            <v>Karnataka_Bangalore</v>
          </cell>
        </row>
        <row r="47">
          <cell r="B47">
            <v>89</v>
          </cell>
          <cell r="C47">
            <v>9133382100</v>
          </cell>
          <cell r="D47" t="str">
            <v>IN-KA-BGL-SR1-0089-Arch Mall</v>
          </cell>
          <cell r="E47" t="str">
            <v>Arch Mall</v>
          </cell>
          <cell r="F47" t="str">
            <v>Karnataka_Bangalore</v>
          </cell>
        </row>
        <row r="48">
          <cell r="B48">
            <v>92</v>
          </cell>
          <cell r="C48">
            <v>9666098603</v>
          </cell>
          <cell r="D48" t="str">
            <v>IN-KA-BGL-SR1-0092-Peenya</v>
          </cell>
          <cell r="E48" t="str">
            <v>Peenya</v>
          </cell>
          <cell r="F48" t="str">
            <v>Karnataka_Bangalore</v>
          </cell>
        </row>
        <row r="49">
          <cell r="B49">
            <v>93</v>
          </cell>
          <cell r="C49">
            <v>2018000003</v>
          </cell>
          <cell r="D49" t="str">
            <v>IN-KA-BGL-SR1-0093-ForumMall Whitefield</v>
          </cell>
          <cell r="E49" t="str">
            <v>ForumMall Whitefield</v>
          </cell>
          <cell r="F49" t="str">
            <v>Karnataka_Bangalore</v>
          </cell>
        </row>
        <row r="50">
          <cell r="B50">
            <v>94</v>
          </cell>
          <cell r="C50">
            <v>9666098419</v>
          </cell>
          <cell r="D50" t="str">
            <v>IN-KA-BGL-SR1-0094-CMH2</v>
          </cell>
          <cell r="E50" t="str">
            <v>CMaharastra2</v>
          </cell>
          <cell r="F50" t="str">
            <v>Karnataka_Bangalore</v>
          </cell>
        </row>
        <row r="51">
          <cell r="B51">
            <v>96</v>
          </cell>
          <cell r="C51">
            <v>7729986534</v>
          </cell>
          <cell r="D51" t="str">
            <v>IN-KA-BGL-SR1-0096-Commercial Street</v>
          </cell>
          <cell r="E51" t="str">
            <v>Commercial Street</v>
          </cell>
          <cell r="F51" t="str">
            <v>Karnataka_Bangalore</v>
          </cell>
        </row>
        <row r="52">
          <cell r="B52">
            <v>100</v>
          </cell>
          <cell r="C52">
            <v>2017000058</v>
          </cell>
          <cell r="D52" t="str">
            <v>IN-KA-BGL-SR1-0100-Baseshwara Nagar</v>
          </cell>
          <cell r="E52" t="str">
            <v>Baseshwara NaGoar</v>
          </cell>
          <cell r="F52" t="str">
            <v>Karnataka_Bangalore</v>
          </cell>
        </row>
        <row r="53">
          <cell r="B53">
            <v>103</v>
          </cell>
          <cell r="C53">
            <v>9133382081</v>
          </cell>
          <cell r="D53" t="str">
            <v>IN-KA-BGL-SR1-0103-HSR Layout</v>
          </cell>
          <cell r="E53" t="str">
            <v>HSR Layout</v>
          </cell>
          <cell r="F53" t="str">
            <v>Karnataka_Bangalore</v>
          </cell>
        </row>
        <row r="54">
          <cell r="B54">
            <v>104</v>
          </cell>
          <cell r="C54">
            <v>7658937700</v>
          </cell>
          <cell r="D54" t="str">
            <v>IN-KA-BGL-SR1-0104-Jayanagar</v>
          </cell>
          <cell r="E54" t="str">
            <v>JayanaGoar</v>
          </cell>
          <cell r="F54" t="str">
            <v>Karnataka_Bangalore</v>
          </cell>
        </row>
        <row r="55">
          <cell r="B55">
            <v>106</v>
          </cell>
          <cell r="C55">
            <v>2017000016</v>
          </cell>
          <cell r="D55" t="str">
            <v>IN-KA-BGL-SR1-0106-Esteem Mall</v>
          </cell>
          <cell r="E55" t="str">
            <v>Esteem Mall</v>
          </cell>
          <cell r="F55" t="str">
            <v>Karnataka_Bangalore</v>
          </cell>
        </row>
        <row r="56">
          <cell r="B56">
            <v>111</v>
          </cell>
          <cell r="C56">
            <v>7997993014</v>
          </cell>
          <cell r="D56" t="str">
            <v>IN-KA-BGL-SR1-0111-Brookfeild</v>
          </cell>
          <cell r="E56" t="str">
            <v>Brookfeild</v>
          </cell>
          <cell r="F56" t="str">
            <v>Karnataka_Bangalore</v>
          </cell>
        </row>
        <row r="57">
          <cell r="B57">
            <v>114</v>
          </cell>
          <cell r="C57">
            <v>2017000001</v>
          </cell>
          <cell r="D57" t="str">
            <v>IN-KA-BGL-SR1-0114-Shoolagiri</v>
          </cell>
          <cell r="E57" t="str">
            <v>Shoolagiri</v>
          </cell>
          <cell r="F57" t="str">
            <v>Karnataka_Bangalore</v>
          </cell>
        </row>
        <row r="58">
          <cell r="B58">
            <v>117</v>
          </cell>
          <cell r="C58">
            <v>2017000055</v>
          </cell>
          <cell r="D58" t="str">
            <v>IN-KA-BGL-SR1-0117-Minakshi Mall</v>
          </cell>
          <cell r="E58" t="str">
            <v>Minakshi Mall</v>
          </cell>
          <cell r="F58" t="str">
            <v>Karnataka_Bangalore</v>
          </cell>
        </row>
        <row r="59">
          <cell r="B59">
            <v>123</v>
          </cell>
          <cell r="C59">
            <v>2017000053</v>
          </cell>
          <cell r="D59" t="str">
            <v>IN-KA-BGL-SR1-0123-Central Mall</v>
          </cell>
          <cell r="E59" t="str">
            <v>Central Mall</v>
          </cell>
          <cell r="F59" t="str">
            <v>Karnataka_Bangalore</v>
          </cell>
        </row>
        <row r="60">
          <cell r="B60">
            <v>124</v>
          </cell>
          <cell r="C60">
            <v>9666090751</v>
          </cell>
          <cell r="D60" t="str">
            <v>IN-KA-BGL-SR1-0124-Banashankari</v>
          </cell>
          <cell r="E60" t="str">
            <v>BanashanKarnatakari</v>
          </cell>
          <cell r="F60" t="str">
            <v>Karnataka_Bangalore</v>
          </cell>
        </row>
        <row r="61">
          <cell r="B61">
            <v>139</v>
          </cell>
          <cell r="C61">
            <v>9848350615</v>
          </cell>
          <cell r="D61" t="str">
            <v>IN-KA-BGL-SR1-0139-Kamanahalli</v>
          </cell>
          <cell r="E61" t="str">
            <v>Karnatakamanahalli</v>
          </cell>
          <cell r="F61" t="str">
            <v>Karnataka_Bangalore</v>
          </cell>
        </row>
        <row r="62">
          <cell r="B62">
            <v>140</v>
          </cell>
          <cell r="C62">
            <v>7997993011</v>
          </cell>
          <cell r="D62" t="str">
            <v>IN-KA-BGL-SR1-0140-Signature Mall</v>
          </cell>
          <cell r="E62" t="str">
            <v>Signature Mall</v>
          </cell>
          <cell r="F62" t="str">
            <v>Karnataka_Bangalore</v>
          </cell>
        </row>
        <row r="63">
          <cell r="B63">
            <v>147</v>
          </cell>
          <cell r="C63">
            <v>2017000052</v>
          </cell>
          <cell r="D63" t="str">
            <v>IN-KA-BGL-SR1-0147-Brigade OrionMall</v>
          </cell>
          <cell r="E63" t="str">
            <v>BriGoade OrionMall</v>
          </cell>
          <cell r="F63" t="str">
            <v>Karnataka_Bangalore</v>
          </cell>
        </row>
        <row r="64">
          <cell r="B64">
            <v>148</v>
          </cell>
          <cell r="C64">
            <v>2018000002</v>
          </cell>
          <cell r="D64" t="str">
            <v>IN-KA-BGL-SR1-0148-Inorbit Whitefield</v>
          </cell>
          <cell r="E64" t="str">
            <v>Inorbit Whitefield</v>
          </cell>
          <cell r="F64" t="str">
            <v>Karnataka_Bangalore</v>
          </cell>
        </row>
        <row r="65">
          <cell r="B65">
            <v>155</v>
          </cell>
          <cell r="C65">
            <v>2018000005</v>
          </cell>
          <cell r="D65" t="str">
            <v>IN-KA-BGL-SR1-0155-Vijaya Nagar</v>
          </cell>
          <cell r="E65" t="str">
            <v>Vijaya NaGoar</v>
          </cell>
          <cell r="F65" t="str">
            <v>Karnataka_Bangalore</v>
          </cell>
        </row>
        <row r="66">
          <cell r="B66">
            <v>157</v>
          </cell>
          <cell r="C66">
            <v>2017000051</v>
          </cell>
          <cell r="D66" t="str">
            <v>IN-KA-BGL-SR1-0157-Mantri Mall</v>
          </cell>
          <cell r="E66" t="str">
            <v>Mantri Mall</v>
          </cell>
          <cell r="F66" t="str">
            <v>Karnataka_Bangalore</v>
          </cell>
        </row>
        <row r="67">
          <cell r="B67">
            <v>166</v>
          </cell>
          <cell r="C67">
            <v>9666101726</v>
          </cell>
          <cell r="D67" t="str">
            <v>IN-KA-BGL-SR1-0166-JLB Mysore</v>
          </cell>
          <cell r="E67" t="str">
            <v>JLB Mysore</v>
          </cell>
          <cell r="F67" t="str">
            <v>Karnataka_Bangalore</v>
          </cell>
        </row>
        <row r="68">
          <cell r="B68">
            <v>180</v>
          </cell>
          <cell r="C68">
            <v>9133382082</v>
          </cell>
          <cell r="D68" t="str">
            <v>IN-KA-BGL-SR1-0180-Koramangala</v>
          </cell>
          <cell r="E68" t="str">
            <v>KoramanGoala</v>
          </cell>
          <cell r="F68" t="str">
            <v>Karnataka_Bangalore</v>
          </cell>
        </row>
        <row r="69">
          <cell r="B69">
            <v>184</v>
          </cell>
          <cell r="C69">
            <v>9666098645</v>
          </cell>
          <cell r="D69" t="str">
            <v>IN-KA-BGL-SR1-0184-Downtown Park</v>
          </cell>
          <cell r="E69" t="str">
            <v>Downtown Park</v>
          </cell>
          <cell r="F69" t="str">
            <v>Karnataka_Bangalore</v>
          </cell>
        </row>
        <row r="70">
          <cell r="B70">
            <v>189</v>
          </cell>
          <cell r="C70">
            <v>9666090857</v>
          </cell>
          <cell r="D70" t="str">
            <v>IN-KA-BGL-SR1-0189-BTM</v>
          </cell>
          <cell r="E70" t="str">
            <v>BTM</v>
          </cell>
          <cell r="F70" t="str">
            <v>Karnataka_Bangalore</v>
          </cell>
        </row>
        <row r="71">
          <cell r="B71">
            <v>194</v>
          </cell>
          <cell r="C71">
            <v>2017000047</v>
          </cell>
          <cell r="D71" t="str">
            <v>IN-KA-BGL-SR1-0194-Shobha Arcade RT Nagar</v>
          </cell>
          <cell r="E71" t="str">
            <v>Shobha Arcade RT NaGoar</v>
          </cell>
          <cell r="F71" t="str">
            <v>Karnataka_Bangalore</v>
          </cell>
        </row>
        <row r="72">
          <cell r="B72">
            <v>204</v>
          </cell>
          <cell r="C72">
            <v>2017000008</v>
          </cell>
          <cell r="D72" t="str">
            <v>IN-KA-BGL-SR1-0204-Sahakar Nagar</v>
          </cell>
          <cell r="E72" t="str">
            <v>SahaKarnatakar NaGoar</v>
          </cell>
          <cell r="F72" t="str">
            <v>Karnataka_Bangalore</v>
          </cell>
        </row>
        <row r="73">
          <cell r="B73">
            <v>209</v>
          </cell>
          <cell r="C73">
            <v>2017000054</v>
          </cell>
          <cell r="D73" t="str">
            <v>IN-KA-BGL-SR1-0209-J.P. Nagar</v>
          </cell>
          <cell r="E73" t="str">
            <v>J.P. NaGoar</v>
          </cell>
          <cell r="F73" t="str">
            <v>Karnataka_Bangalore</v>
          </cell>
        </row>
        <row r="74">
          <cell r="B74">
            <v>224</v>
          </cell>
          <cell r="C74">
            <v>2018000014</v>
          </cell>
          <cell r="D74" t="str">
            <v>IN-KA-BGL-SR1-0224-CityCenterMall Mangalore</v>
          </cell>
          <cell r="E74" t="str">
            <v>CityCenterMall ManGoalore</v>
          </cell>
          <cell r="F74" t="str">
            <v>Karnataka_Bangalore</v>
          </cell>
        </row>
        <row r="75">
          <cell r="B75">
            <v>225</v>
          </cell>
          <cell r="C75">
            <v>2018000015</v>
          </cell>
          <cell r="D75" t="str">
            <v>IN-KA-BGL-SR1-0225-ForumFizaMall Mangalore</v>
          </cell>
          <cell r="E75" t="str">
            <v>ForumFizaMall ManGoalore</v>
          </cell>
          <cell r="F75" t="str">
            <v>Karnataka_Bangalore</v>
          </cell>
        </row>
        <row r="76">
          <cell r="B76">
            <v>233</v>
          </cell>
          <cell r="C76">
            <v>7997993042</v>
          </cell>
          <cell r="D76" t="str">
            <v>IN-KA-BGL-SR1-0233-Hubbali</v>
          </cell>
          <cell r="E76" t="str">
            <v>Hubbali</v>
          </cell>
          <cell r="F76" t="str">
            <v>Karnataka_Bangalore</v>
          </cell>
        </row>
        <row r="77">
          <cell r="B77">
            <v>236</v>
          </cell>
          <cell r="C77">
            <v>2017000050</v>
          </cell>
          <cell r="D77" t="str">
            <v>IN-KA-BGL-SR1-0236-Elememts Mall</v>
          </cell>
          <cell r="E77" t="str">
            <v>Elememts Mall</v>
          </cell>
          <cell r="F77" t="str">
            <v>Karnataka_Bangalore</v>
          </cell>
        </row>
        <row r="78">
          <cell r="B78">
            <v>241</v>
          </cell>
          <cell r="C78">
            <v>2018000016</v>
          </cell>
          <cell r="D78" t="str">
            <v>IN-KA-BGL-SR1-0241-Mall Of Mysore</v>
          </cell>
          <cell r="E78" t="str">
            <v>Mall Of Mysore</v>
          </cell>
          <cell r="F78" t="str">
            <v>Karnataka_Bangalore</v>
          </cell>
        </row>
        <row r="79">
          <cell r="B79">
            <v>245</v>
          </cell>
          <cell r="C79">
            <v>9951952822</v>
          </cell>
          <cell r="D79" t="str">
            <v>IN-KA-BGL-SR1-0245-Orion Mall</v>
          </cell>
          <cell r="E79" t="str">
            <v>Orion Mall</v>
          </cell>
          <cell r="F79" t="str">
            <v>Karnataka_Bangalore</v>
          </cell>
        </row>
        <row r="80">
          <cell r="B80">
            <v>247</v>
          </cell>
          <cell r="C80">
            <v>8886618893</v>
          </cell>
          <cell r="D80" t="str">
            <v>IN-KA-BGL-SR1-0247-HighwayStar Kolar</v>
          </cell>
          <cell r="E80" t="str">
            <v>HighwayStar Kolar</v>
          </cell>
          <cell r="F80" t="str">
            <v>Karnataka_Bangalore</v>
          </cell>
        </row>
        <row r="81">
          <cell r="B81">
            <v>257</v>
          </cell>
          <cell r="C81">
            <v>9951947657</v>
          </cell>
          <cell r="D81" t="str">
            <v>IN-KA-BGL-SR1-0257-Ascendas</v>
          </cell>
          <cell r="E81" t="str">
            <v>Ascendas</v>
          </cell>
          <cell r="F81" t="str">
            <v>Karnataka_Bangalore</v>
          </cell>
        </row>
        <row r="82">
          <cell r="B82">
            <v>282</v>
          </cell>
          <cell r="C82">
            <v>2017000004</v>
          </cell>
          <cell r="D82" t="str">
            <v>IN-KA-BGL-SR1-0282-Whitefield VR Mall</v>
          </cell>
          <cell r="E82" t="str">
            <v>Whitefield VR Mall</v>
          </cell>
          <cell r="F82" t="str">
            <v>Karnataka_Bangalore</v>
          </cell>
        </row>
        <row r="83">
          <cell r="B83">
            <v>293</v>
          </cell>
          <cell r="C83">
            <v>2017000070</v>
          </cell>
          <cell r="D83" t="str">
            <v>IN-KA-BGL-SR1-0293-Electronic City</v>
          </cell>
          <cell r="E83" t="str">
            <v>Electronic City</v>
          </cell>
          <cell r="F83" t="str">
            <v>Karnataka_Bangalore</v>
          </cell>
        </row>
        <row r="84">
          <cell r="B84">
            <v>301</v>
          </cell>
          <cell r="C84">
            <v>2017000021</v>
          </cell>
          <cell r="D84" t="str">
            <v>IN-KA-BGL-SR1-0301-Vega City Mall</v>
          </cell>
          <cell r="E84" t="str">
            <v>VeGoa City Mall</v>
          </cell>
          <cell r="F84" t="str">
            <v>Karnataka_Bangalore</v>
          </cell>
        </row>
        <row r="85">
          <cell r="B85">
            <v>306</v>
          </cell>
          <cell r="C85">
            <v>2017000066</v>
          </cell>
          <cell r="D85" t="str">
            <v>IN-KA-BGL-SR1-0306-Manipal</v>
          </cell>
          <cell r="E85" t="str">
            <v>Manipal</v>
          </cell>
          <cell r="F85" t="str">
            <v>Karnataka_Bangalore</v>
          </cell>
        </row>
        <row r="86">
          <cell r="B86">
            <v>308</v>
          </cell>
          <cell r="C86">
            <v>2017000069</v>
          </cell>
          <cell r="D86" t="str">
            <v>IN-KA-BGL-SR1-0308-Forum Mysore</v>
          </cell>
          <cell r="E86" t="str">
            <v>Forum Mysore</v>
          </cell>
          <cell r="F86" t="str">
            <v>Karnataka_Bangalore</v>
          </cell>
        </row>
        <row r="87">
          <cell r="B87">
            <v>314</v>
          </cell>
          <cell r="C87">
            <v>2018000052</v>
          </cell>
          <cell r="D87" t="str">
            <v>IN-KA-BGL-SR1-0314-Soul Space ArenaMall</v>
          </cell>
          <cell r="E87" t="str">
            <v>Soul Space ArenaMall</v>
          </cell>
          <cell r="F87" t="str">
            <v>Karnataka_Bangalore</v>
          </cell>
        </row>
        <row r="88">
          <cell r="B88">
            <v>315</v>
          </cell>
          <cell r="C88">
            <v>2018000023</v>
          </cell>
          <cell r="D88" t="str">
            <v>IN-KA-BGL-SR1-0315-Kadugodi</v>
          </cell>
          <cell r="E88" t="str">
            <v>Karnatakadugodi</v>
          </cell>
          <cell r="F88" t="str">
            <v>Karnataka_Bangalore</v>
          </cell>
        </row>
        <row r="89">
          <cell r="B89">
            <v>328</v>
          </cell>
          <cell r="C89">
            <v>2018000097</v>
          </cell>
          <cell r="D89" t="str">
            <v>IN-KA-BGL-SR1-0328-Kukke Plaza</v>
          </cell>
          <cell r="E89" t="str">
            <v>Kukke Plaza</v>
          </cell>
          <cell r="F89" t="str">
            <v>Karnataka_Bangalore</v>
          </cell>
        </row>
        <row r="90">
          <cell r="B90">
            <v>339</v>
          </cell>
          <cell r="C90">
            <v>2019000035</v>
          </cell>
          <cell r="D90" t="str">
            <v>IN-KA-BGL-SR1-0339-Jupiter Mall</v>
          </cell>
          <cell r="E90" t="str">
            <v>Jupiter Mall</v>
          </cell>
          <cell r="F90" t="str">
            <v>Karnataka_Bangalore</v>
          </cell>
        </row>
        <row r="91">
          <cell r="B91">
            <v>347</v>
          </cell>
          <cell r="C91">
            <v>2019000050</v>
          </cell>
          <cell r="D91" t="str">
            <v>IN-KA-BGL-SR1-0347-Nagarbhavi</v>
          </cell>
          <cell r="E91" t="str">
            <v>NaGoarbhavi</v>
          </cell>
          <cell r="F91" t="str">
            <v>Karnataka_Bangalore</v>
          </cell>
        </row>
        <row r="92">
          <cell r="B92">
            <v>355</v>
          </cell>
          <cell r="C92">
            <v>2019000094</v>
          </cell>
          <cell r="D92" t="str">
            <v>IN-KA-BGL-SR1-0355-Kadubesnahali Pestige Par</v>
          </cell>
          <cell r="E92" t="str">
            <v>Karnatakadubesnahali Pestige Par</v>
          </cell>
          <cell r="F92" t="str">
            <v>Karnataka_Bangalore</v>
          </cell>
        </row>
        <row r="93">
          <cell r="B93">
            <v>372</v>
          </cell>
          <cell r="C93">
            <v>2020000008</v>
          </cell>
          <cell r="D93" t="str">
            <v>IN-KA-BGL-SR1-0372-Manyata Tech Park</v>
          </cell>
          <cell r="E93" t="str">
            <v>Manyata Tech Park</v>
          </cell>
          <cell r="F93" t="str">
            <v>Karnataka_Bangalore</v>
          </cell>
        </row>
        <row r="94">
          <cell r="B94" t="str">
            <v>BA95</v>
          </cell>
          <cell r="C94">
            <v>7997993017</v>
          </cell>
          <cell r="D94" t="str">
            <v>IN-KA-BGL-SR1-BA95-Lido Mall</v>
          </cell>
          <cell r="E94" t="str">
            <v>Lido Mall</v>
          </cell>
          <cell r="F94" t="str">
            <v>Karnataka_Bangalore</v>
          </cell>
        </row>
        <row r="95">
          <cell r="B95" t="str">
            <v>K228</v>
          </cell>
          <cell r="C95">
            <v>7997993041</v>
          </cell>
          <cell r="D95" t="str">
            <v>IN-KA-BGL-SR1-K228-KLEU Belagavi</v>
          </cell>
          <cell r="E95" t="str">
            <v>KeralaEU BelaGoavi</v>
          </cell>
          <cell r="F95" t="str">
            <v>Karnataka_Bangalore</v>
          </cell>
        </row>
        <row r="96">
          <cell r="B96">
            <v>167</v>
          </cell>
          <cell r="C96">
            <v>2020000017</v>
          </cell>
          <cell r="D96" t="str">
            <v>IN-KL-KCI-SR1-0167-LULU Mall</v>
          </cell>
          <cell r="E96" t="str">
            <v>LULU Mall</v>
          </cell>
          <cell r="F96" t="str">
            <v>Kerala_Kochi</v>
          </cell>
        </row>
        <row r="97">
          <cell r="B97">
            <v>175</v>
          </cell>
          <cell r="C97">
            <v>7729986537</v>
          </cell>
          <cell r="D97" t="str">
            <v>IN-KL-KCI-SR1-0175-M.G. Road</v>
          </cell>
          <cell r="E97" t="str">
            <v>M.G. Road</v>
          </cell>
          <cell r="F97" t="str">
            <v>Kerala_Kochi</v>
          </cell>
        </row>
        <row r="98">
          <cell r="B98">
            <v>218</v>
          </cell>
          <cell r="C98">
            <v>2018000092</v>
          </cell>
          <cell r="D98" t="str">
            <v>IN-KL-KCI-SR1-0218-Holiday Inn Kochin</v>
          </cell>
          <cell r="E98" t="str">
            <v>Holiday Inn Kochin</v>
          </cell>
          <cell r="F98" t="str">
            <v>Kerala_Kochi</v>
          </cell>
        </row>
        <row r="99">
          <cell r="B99">
            <v>258</v>
          </cell>
          <cell r="C99">
            <v>9951953209</v>
          </cell>
          <cell r="D99" t="str">
            <v>IN-KL-KCI-SR1-0258-Sobha Trissur</v>
          </cell>
          <cell r="E99" t="str">
            <v>Sobha Trissur</v>
          </cell>
          <cell r="F99" t="str">
            <v>Kerala_Kochi</v>
          </cell>
        </row>
        <row r="100">
          <cell r="B100">
            <v>259</v>
          </cell>
          <cell r="C100">
            <v>9951952971</v>
          </cell>
          <cell r="D100" t="str">
            <v>IN-KL-KCI-SR1-0259-Hilite Calicut</v>
          </cell>
          <cell r="E100" t="str">
            <v>Hilite Calicut</v>
          </cell>
          <cell r="F100" t="str">
            <v>Kerala_Kochi</v>
          </cell>
        </row>
        <row r="101">
          <cell r="B101">
            <v>280</v>
          </cell>
          <cell r="C101">
            <v>9133382110</v>
          </cell>
          <cell r="D101" t="str">
            <v>IN-KL-KCI-SR1-0280-Kollam</v>
          </cell>
          <cell r="E101" t="str">
            <v>Kollam</v>
          </cell>
          <cell r="F101" t="str">
            <v>Kerala_Kochi</v>
          </cell>
        </row>
        <row r="102">
          <cell r="B102">
            <v>307</v>
          </cell>
          <cell r="C102">
            <v>2018000004</v>
          </cell>
          <cell r="D102" t="str">
            <v>IN-KL-KCI-SR1-0307-GrandCentral Kakkanad</v>
          </cell>
          <cell r="E102" t="str">
            <v>GrandCentral KarnatakakKarnatakanad</v>
          </cell>
          <cell r="F102" t="str">
            <v>Kerala_Kochi</v>
          </cell>
        </row>
        <row r="103">
          <cell r="B103">
            <v>330</v>
          </cell>
          <cell r="C103">
            <v>2018000101</v>
          </cell>
          <cell r="D103" t="str">
            <v>IN-KL-KCI-SR1-0330-Travancore</v>
          </cell>
          <cell r="E103" t="str">
            <v>Travancore</v>
          </cell>
          <cell r="F103" t="str">
            <v>Kerala_Kochi</v>
          </cell>
        </row>
        <row r="104">
          <cell r="B104">
            <v>354</v>
          </cell>
          <cell r="C104">
            <v>2019000107</v>
          </cell>
          <cell r="D104" t="str">
            <v>IN-KL-KCI-SR1-0354-Aluva Metro Station</v>
          </cell>
          <cell r="E104" t="str">
            <v>Aluva Metro Station</v>
          </cell>
          <cell r="F104" t="str">
            <v>Kerala_Kochi</v>
          </cell>
        </row>
        <row r="105">
          <cell r="B105">
            <v>374</v>
          </cell>
          <cell r="C105">
            <v>2020000001</v>
          </cell>
          <cell r="D105" t="str">
            <v>IN-KL-KCI-SR1-0374-ABAD Nucleus Mall</v>
          </cell>
          <cell r="E105" t="str">
            <v>ABAD Nucleus Mall</v>
          </cell>
          <cell r="F105" t="str">
            <v>Kerala_Kochi</v>
          </cell>
        </row>
        <row r="106">
          <cell r="B106">
            <v>1</v>
          </cell>
          <cell r="C106">
            <v>8886616137</v>
          </cell>
          <cell r="D106" t="str">
            <v>IN-MH-MUM-WR1-0001-Bandra</v>
          </cell>
          <cell r="E106" t="str">
            <v>Bandra</v>
          </cell>
          <cell r="F106" t="str">
            <v>Maharastra_Mumbai</v>
          </cell>
        </row>
        <row r="107">
          <cell r="B107">
            <v>2</v>
          </cell>
          <cell r="C107">
            <v>7997993024</v>
          </cell>
          <cell r="D107" t="str">
            <v>IN-MH-MUM-WR1-0002-Lokhandwala Complex</v>
          </cell>
          <cell r="E107" t="str">
            <v>Lokhandwala Complex</v>
          </cell>
          <cell r="F107" t="str">
            <v>Maharastra_Mumbai</v>
          </cell>
        </row>
        <row r="108">
          <cell r="B108">
            <v>3</v>
          </cell>
          <cell r="C108">
            <v>2018000073</v>
          </cell>
          <cell r="D108" t="str">
            <v>IN-MH-MUM-WR1-0003-Vashi Mansarovar</v>
          </cell>
          <cell r="E108" t="str">
            <v>Vashi Mansarovar</v>
          </cell>
          <cell r="F108" t="str">
            <v>Maharastra_Mumbai</v>
          </cell>
        </row>
        <row r="109">
          <cell r="B109">
            <v>4</v>
          </cell>
          <cell r="C109">
            <v>7997993023</v>
          </cell>
          <cell r="D109" t="str">
            <v>IN-MH-MUM-WR1-0004-Vile Parle-W</v>
          </cell>
          <cell r="E109" t="str">
            <v>Vile Parle</v>
          </cell>
          <cell r="F109" t="str">
            <v>Maharastra_Mumbai</v>
          </cell>
        </row>
        <row r="110">
          <cell r="B110">
            <v>6</v>
          </cell>
          <cell r="C110">
            <v>8886616135</v>
          </cell>
          <cell r="D110" t="str">
            <v>IN-MH-MUM-WR1-0006-New Empire</v>
          </cell>
          <cell r="E110" t="str">
            <v>New Empire</v>
          </cell>
          <cell r="F110" t="str">
            <v>Maharastra_Mumbai</v>
          </cell>
        </row>
        <row r="111">
          <cell r="B111">
            <v>7</v>
          </cell>
          <cell r="C111">
            <v>9666093283</v>
          </cell>
          <cell r="D111" t="str">
            <v>IN-MH-MUM-WR1-0007-Cross Road</v>
          </cell>
          <cell r="E111" t="str">
            <v>Cross Road</v>
          </cell>
          <cell r="F111" t="str">
            <v>Maharastra_Mumbai</v>
          </cell>
        </row>
        <row r="112">
          <cell r="B112">
            <v>8</v>
          </cell>
          <cell r="C112">
            <v>9666091857</v>
          </cell>
          <cell r="D112" t="str">
            <v>IN-MH-MUM-WR1-0008-Andheri</v>
          </cell>
          <cell r="E112" t="str">
            <v>Andheri</v>
          </cell>
          <cell r="F112" t="str">
            <v>Maharastra_Mumbai</v>
          </cell>
        </row>
        <row r="113">
          <cell r="B113">
            <v>10</v>
          </cell>
          <cell r="C113">
            <v>9848361705</v>
          </cell>
          <cell r="D113" t="str">
            <v>IN-MH-MUM-WR1-0010-Thane</v>
          </cell>
          <cell r="E113" t="str">
            <v>Thane</v>
          </cell>
          <cell r="F113" t="str">
            <v>Maharastra_Mumbai</v>
          </cell>
        </row>
        <row r="114">
          <cell r="B114">
            <v>12</v>
          </cell>
          <cell r="C114">
            <v>9848368371</v>
          </cell>
          <cell r="D114" t="str">
            <v>IN-MH-MUM-WR1-0012-Kalamboli</v>
          </cell>
          <cell r="E114" t="str">
            <v>Karnatakalamboli</v>
          </cell>
          <cell r="F114" t="str">
            <v>Maharastra_Mumbai</v>
          </cell>
        </row>
        <row r="115">
          <cell r="B115">
            <v>15</v>
          </cell>
          <cell r="C115">
            <v>8886616134</v>
          </cell>
          <cell r="D115" t="str">
            <v>IN-MH-MUM-WR1-0015-Phoenix Mills</v>
          </cell>
          <cell r="E115" t="str">
            <v>Phoenix Mills</v>
          </cell>
          <cell r="F115" t="str">
            <v>Maharastra_Mumbai</v>
          </cell>
        </row>
        <row r="116">
          <cell r="B116">
            <v>17</v>
          </cell>
          <cell r="C116">
            <v>7997993022</v>
          </cell>
          <cell r="D116" t="str">
            <v>IN-MH-MUM-WR1-0017-Mulund</v>
          </cell>
          <cell r="E116" t="str">
            <v>Mulund</v>
          </cell>
          <cell r="F116" t="str">
            <v>Maharastra_Mumbai</v>
          </cell>
        </row>
        <row r="117">
          <cell r="B117">
            <v>18</v>
          </cell>
          <cell r="C117">
            <v>7997993019</v>
          </cell>
          <cell r="D117" t="str">
            <v>IN-MH-MUM-WR1-0018-Metro House Colaba</v>
          </cell>
          <cell r="E117" t="str">
            <v>Metro House Colaba</v>
          </cell>
          <cell r="F117" t="str">
            <v>Maharastra_Mumbai</v>
          </cell>
        </row>
        <row r="118">
          <cell r="B118">
            <v>22</v>
          </cell>
          <cell r="C118">
            <v>2018000010</v>
          </cell>
          <cell r="D118" t="str">
            <v>IN-MH-MUM-WR1-0022-Borivali</v>
          </cell>
          <cell r="E118" t="str">
            <v>Borivali</v>
          </cell>
          <cell r="F118" t="str">
            <v>Maharastra_Mumbai</v>
          </cell>
        </row>
        <row r="119">
          <cell r="B119">
            <v>25</v>
          </cell>
          <cell r="C119">
            <v>2017000072</v>
          </cell>
          <cell r="D119" t="str">
            <v>IN-MH-MUM-WR1-0025-HubMall Goregaon</v>
          </cell>
          <cell r="E119" t="str">
            <v>HubMall GoreGoaon</v>
          </cell>
          <cell r="F119" t="str">
            <v>Maharastra_Mumbai</v>
          </cell>
        </row>
        <row r="120">
          <cell r="B120">
            <v>28</v>
          </cell>
          <cell r="C120">
            <v>9666089574</v>
          </cell>
          <cell r="D120" t="str">
            <v>IN-MH-MUM-WR1-0028-L City Thane-2</v>
          </cell>
          <cell r="E120" t="str">
            <v>L City Thane</v>
          </cell>
          <cell r="F120" t="str">
            <v>Maharastra_Mumbai</v>
          </cell>
        </row>
        <row r="121">
          <cell r="B121">
            <v>46</v>
          </cell>
          <cell r="C121">
            <v>2018000076</v>
          </cell>
          <cell r="D121" t="str">
            <v>IN-MH-MUM-WR1-0046-MumbaiCentral2</v>
          </cell>
          <cell r="E121" t="str">
            <v>MumbaibaiCentral2</v>
          </cell>
          <cell r="F121" t="str">
            <v>Maharastra_Mumbai</v>
          </cell>
        </row>
        <row r="122">
          <cell r="B122">
            <v>50</v>
          </cell>
          <cell r="C122">
            <v>9666091715</v>
          </cell>
          <cell r="D122" t="str">
            <v>IN-MH-MUM-WR1-0050-Thakur Mall</v>
          </cell>
          <cell r="E122" t="str">
            <v>Thakur Mall</v>
          </cell>
          <cell r="F122" t="str">
            <v>Maharastra_Mumbai</v>
          </cell>
        </row>
        <row r="123">
          <cell r="B123">
            <v>56</v>
          </cell>
          <cell r="C123">
            <v>2019000028</v>
          </cell>
          <cell r="D123" t="str">
            <v>IN-MH-MUM-WR1-0056-Kalyan Metro Junction</v>
          </cell>
          <cell r="E123" t="str">
            <v>Karnatakalyan Metro Junction</v>
          </cell>
          <cell r="F123" t="str">
            <v>Maharastra_Mumbai</v>
          </cell>
        </row>
        <row r="124">
          <cell r="B124">
            <v>57</v>
          </cell>
          <cell r="C124">
            <v>7658935533</v>
          </cell>
          <cell r="D124" t="str">
            <v>IN-MH-MUM-WR1-0057-MumbaiExpressway</v>
          </cell>
          <cell r="E124" t="str">
            <v>MumbaibaiExpressway</v>
          </cell>
          <cell r="F124" t="str">
            <v>Maharastra_Mumbai</v>
          </cell>
        </row>
        <row r="125">
          <cell r="B125">
            <v>70</v>
          </cell>
          <cell r="C125">
            <v>9666091814</v>
          </cell>
          <cell r="D125" t="str">
            <v>IN-MH-MUM-WR1-0070-Khargar Little World</v>
          </cell>
          <cell r="E125" t="str">
            <v>KharGoar Little World</v>
          </cell>
          <cell r="F125" t="str">
            <v>Maharastra_Mumbai</v>
          </cell>
        </row>
        <row r="126">
          <cell r="B126">
            <v>79</v>
          </cell>
          <cell r="C126">
            <v>8886616136</v>
          </cell>
          <cell r="D126" t="str">
            <v>IN-MH-MUM-WR1-0079-Mira Bhayander</v>
          </cell>
          <cell r="E126" t="str">
            <v>Mira Bhayander</v>
          </cell>
          <cell r="F126" t="str">
            <v>Maharastra_Mumbai</v>
          </cell>
        </row>
        <row r="127">
          <cell r="B127">
            <v>82</v>
          </cell>
          <cell r="C127">
            <v>2019000089</v>
          </cell>
          <cell r="D127" t="str">
            <v>IN-MH-MUM-WR1-0082-Kalyan Food Court</v>
          </cell>
          <cell r="E127" t="str">
            <v>Karnatakalyan Food Court</v>
          </cell>
          <cell r="F127" t="str">
            <v>Maharastra_Mumbai</v>
          </cell>
        </row>
        <row r="128">
          <cell r="B128">
            <v>98</v>
          </cell>
          <cell r="C128">
            <v>2019000029</v>
          </cell>
          <cell r="D128" t="str">
            <v>IN-MH-MUM-WR1-0098-Big Mall Thane</v>
          </cell>
          <cell r="E128" t="str">
            <v>Big Mall Thane</v>
          </cell>
          <cell r="F128" t="str">
            <v>Maharastra_Mumbai</v>
          </cell>
        </row>
        <row r="129">
          <cell r="B129">
            <v>107</v>
          </cell>
          <cell r="C129">
            <v>9666093358</v>
          </cell>
          <cell r="D129" t="str">
            <v>IN-MH-MUM-WR1-0107-DLR</v>
          </cell>
          <cell r="E129" t="str">
            <v>DLR</v>
          </cell>
          <cell r="F129" t="str">
            <v>Maharastra_Mumbai</v>
          </cell>
        </row>
        <row r="130">
          <cell r="B130">
            <v>109</v>
          </cell>
          <cell r="C130">
            <v>7658953300</v>
          </cell>
          <cell r="D130" t="str">
            <v>IN-MH-MUM-WR1-0109-Shivai</v>
          </cell>
          <cell r="E130" t="str">
            <v>Shivai</v>
          </cell>
          <cell r="F130" t="str">
            <v>Maharastra_Mumbai</v>
          </cell>
        </row>
        <row r="131">
          <cell r="B131">
            <v>127</v>
          </cell>
          <cell r="C131">
            <v>7729986545</v>
          </cell>
          <cell r="D131" t="str">
            <v>IN-MH-MUM-WR1-0127-Ghansoli</v>
          </cell>
          <cell r="E131" t="str">
            <v>Ghansoli</v>
          </cell>
          <cell r="F131" t="str">
            <v>Maharastra_Mumbai</v>
          </cell>
        </row>
        <row r="132">
          <cell r="B132">
            <v>135</v>
          </cell>
          <cell r="C132">
            <v>9666091638</v>
          </cell>
          <cell r="D132" t="str">
            <v>IN-MH-MUM-WR1-0135-Ideal Cafe</v>
          </cell>
          <cell r="E132" t="str">
            <v>Ideal Cafe</v>
          </cell>
          <cell r="F132" t="str">
            <v>Maharastra_Mumbai</v>
          </cell>
        </row>
        <row r="133">
          <cell r="B133">
            <v>145</v>
          </cell>
          <cell r="C133">
            <v>2018000017</v>
          </cell>
          <cell r="D133" t="str">
            <v>IN-MH-MUM-WR1-0145-CBD Belapur</v>
          </cell>
          <cell r="E133" t="str">
            <v>CBD Belapur</v>
          </cell>
          <cell r="F133" t="str">
            <v>Maharastra_Mumbai</v>
          </cell>
        </row>
        <row r="134">
          <cell r="B134">
            <v>149</v>
          </cell>
          <cell r="C134">
            <v>2018000011</v>
          </cell>
          <cell r="D134" t="str">
            <v>IN-MH-MUM-WR1-0149-Star Mall Dadar</v>
          </cell>
          <cell r="E134" t="str">
            <v>Star Mall Dadar</v>
          </cell>
          <cell r="F134" t="str">
            <v>Maharastra_Mumbai</v>
          </cell>
        </row>
        <row r="135">
          <cell r="B135">
            <v>151</v>
          </cell>
          <cell r="C135">
            <v>2018000074</v>
          </cell>
          <cell r="D135" t="str">
            <v>IN-MH-MUM-WR1-0151-Lodha Boulevard Thane</v>
          </cell>
          <cell r="E135" t="str">
            <v>Lodha Boulevard Thane</v>
          </cell>
          <cell r="F135" t="str">
            <v>Maharastra_Mumbai</v>
          </cell>
        </row>
        <row r="136">
          <cell r="B136">
            <v>158</v>
          </cell>
          <cell r="C136">
            <v>9666089671</v>
          </cell>
          <cell r="D136" t="str">
            <v>IN-MH-MUM-WR1-0158-BroadwayAve Vasai</v>
          </cell>
          <cell r="E136" t="str">
            <v>BroadwayAve Vasai</v>
          </cell>
          <cell r="F136" t="str">
            <v>Maharastra_Mumbai</v>
          </cell>
        </row>
        <row r="137">
          <cell r="B137">
            <v>161</v>
          </cell>
          <cell r="C137">
            <v>2018000040</v>
          </cell>
          <cell r="D137" t="str">
            <v>IN-MH-MUM-WR1-0161-Vishwamahal Mulund</v>
          </cell>
          <cell r="E137" t="str">
            <v>Vishwamahal Mulund</v>
          </cell>
          <cell r="F137" t="str">
            <v>Maharastra_Mumbai</v>
          </cell>
        </row>
        <row r="138">
          <cell r="B138">
            <v>163</v>
          </cell>
          <cell r="C138">
            <v>2018000072</v>
          </cell>
          <cell r="D138" t="str">
            <v>IN-MH-MUM-WR1-0163-Koparkhairane</v>
          </cell>
          <cell r="E138" t="str">
            <v>Koparkhairane</v>
          </cell>
          <cell r="F138" t="str">
            <v>Maharastra_Mumbai</v>
          </cell>
        </row>
        <row r="139">
          <cell r="B139">
            <v>165</v>
          </cell>
          <cell r="C139">
            <v>7729986539</v>
          </cell>
          <cell r="D139" t="str">
            <v>IN-MH-MUM-WR1-0165-Bansuri Ulhasnagar</v>
          </cell>
          <cell r="E139" t="str">
            <v>Bansuri UlhasnaGoar</v>
          </cell>
          <cell r="F139" t="str">
            <v>Maharastra_Mumbai</v>
          </cell>
        </row>
        <row r="140">
          <cell r="B140">
            <v>171</v>
          </cell>
          <cell r="C140">
            <v>9666089581</v>
          </cell>
          <cell r="D140" t="str">
            <v>IN-MH-MUM-WR1-0171-Ripples</v>
          </cell>
          <cell r="E140" t="str">
            <v>Ripples</v>
          </cell>
          <cell r="F140" t="str">
            <v>Maharastra_Mumbai</v>
          </cell>
        </row>
        <row r="141">
          <cell r="B141">
            <v>181</v>
          </cell>
          <cell r="C141">
            <v>2018000075</v>
          </cell>
          <cell r="D141" t="str">
            <v>IN-MH-MUM-WR1-0181-SaiElegance AndheriEast</v>
          </cell>
          <cell r="E141" t="str">
            <v>SaiEleGoance AndheriEast</v>
          </cell>
          <cell r="F141" t="str">
            <v>Maharastra_Mumbai</v>
          </cell>
        </row>
        <row r="142">
          <cell r="B142">
            <v>193</v>
          </cell>
          <cell r="C142">
            <v>9666089586</v>
          </cell>
          <cell r="D142" t="str">
            <v>IN-MH-MUM-WR1-0193-Shelar</v>
          </cell>
          <cell r="E142" t="str">
            <v>Shelar</v>
          </cell>
          <cell r="F142" t="str">
            <v>Maharastra_Mumbai</v>
          </cell>
        </row>
        <row r="143">
          <cell r="B143">
            <v>205</v>
          </cell>
          <cell r="C143">
            <v>7658952200</v>
          </cell>
          <cell r="D143" t="str">
            <v>IN-MH-MUM-WR1-0205-Landmark</v>
          </cell>
          <cell r="E143" t="str">
            <v>Landmark</v>
          </cell>
          <cell r="F143" t="str">
            <v>Maharastra_Mumbai</v>
          </cell>
        </row>
        <row r="144">
          <cell r="B144">
            <v>210</v>
          </cell>
          <cell r="C144">
            <v>7658945550</v>
          </cell>
          <cell r="D144" t="str">
            <v>IN-MH-MUM-WR1-0210-Centurion Mall</v>
          </cell>
          <cell r="E144" t="str">
            <v>Centurion Mall</v>
          </cell>
          <cell r="F144" t="str">
            <v>Maharastra_Mumbai</v>
          </cell>
        </row>
        <row r="145">
          <cell r="B145">
            <v>212</v>
          </cell>
          <cell r="C145">
            <v>9666089572</v>
          </cell>
          <cell r="D145" t="str">
            <v>IN-MH-MUM-WR1-0212-A 2 Z Vasai</v>
          </cell>
          <cell r="E145" t="str">
            <v>A 2 Z Vasai</v>
          </cell>
          <cell r="F145" t="str">
            <v>Maharastra_Mumbai</v>
          </cell>
        </row>
        <row r="146">
          <cell r="B146">
            <v>213</v>
          </cell>
          <cell r="C146">
            <v>2018000024</v>
          </cell>
          <cell r="D146" t="str">
            <v>IN-MH-MUM-WR1-0213-Rabale Navi Mumbai</v>
          </cell>
          <cell r="E146" t="str">
            <v>Rabale Navi Mumbaibai</v>
          </cell>
          <cell r="F146" t="str">
            <v>Maharastra_Mumbai</v>
          </cell>
        </row>
        <row r="147">
          <cell r="B147">
            <v>215</v>
          </cell>
          <cell r="C147">
            <v>9133382106</v>
          </cell>
          <cell r="D147" t="str">
            <v>IN-MH-MUM-WR1-0215-NTS Bandra</v>
          </cell>
          <cell r="E147" t="str">
            <v>NTS Bandra</v>
          </cell>
          <cell r="F147" t="str">
            <v>Maharastra_Mumbai</v>
          </cell>
        </row>
        <row r="148">
          <cell r="B148">
            <v>222</v>
          </cell>
          <cell r="C148">
            <v>2018000013</v>
          </cell>
          <cell r="D148" t="str">
            <v>IN-MH-MUM-WR1-0222-Vaibhav Andheri</v>
          </cell>
          <cell r="E148" t="str">
            <v>Vaibhav Andheri</v>
          </cell>
          <cell r="F148" t="str">
            <v>Maharastra_Mumbai</v>
          </cell>
        </row>
        <row r="149">
          <cell r="B149">
            <v>227</v>
          </cell>
          <cell r="C149">
            <v>2017000059</v>
          </cell>
          <cell r="D149" t="str">
            <v>IN-MH-MUM-WR1-0227-Anupam Store</v>
          </cell>
          <cell r="E149" t="str">
            <v>Anupam Store</v>
          </cell>
          <cell r="F149" t="str">
            <v>Maharastra_Mumbai</v>
          </cell>
        </row>
        <row r="150">
          <cell r="B150">
            <v>244</v>
          </cell>
          <cell r="C150">
            <v>9848365339</v>
          </cell>
          <cell r="D150" t="str">
            <v>IN-MH-MUM-WR1-0244-Virar</v>
          </cell>
          <cell r="E150" t="str">
            <v>Virar</v>
          </cell>
          <cell r="F150" t="str">
            <v>Maharastra_Mumbai</v>
          </cell>
        </row>
        <row r="151">
          <cell r="B151">
            <v>248</v>
          </cell>
          <cell r="C151">
            <v>7349791613</v>
          </cell>
          <cell r="D151" t="str">
            <v>IN-MH-MUM-WR1-0248-Palghar Manor</v>
          </cell>
          <cell r="E151" t="str">
            <v>Palghar Manor</v>
          </cell>
          <cell r="F151" t="str">
            <v>Maharastra_Mumbai</v>
          </cell>
        </row>
        <row r="152">
          <cell r="B152">
            <v>251</v>
          </cell>
          <cell r="C152">
            <v>8886618894</v>
          </cell>
          <cell r="D152" t="str">
            <v>IN-MH-MUM-WR1-0251-Panvel</v>
          </cell>
          <cell r="E152" t="str">
            <v>Panvel</v>
          </cell>
          <cell r="F152" t="str">
            <v>Maharastra_Mumbai</v>
          </cell>
        </row>
        <row r="153">
          <cell r="B153">
            <v>252</v>
          </cell>
          <cell r="C153">
            <v>2016000001</v>
          </cell>
          <cell r="D153" t="str">
            <v>IN-MH-MUM-WR1-0252-RohitDT Mall</v>
          </cell>
          <cell r="E153" t="str">
            <v>RohitDT Mall</v>
          </cell>
          <cell r="F153" t="str">
            <v>Maharastra_Mumbai</v>
          </cell>
        </row>
        <row r="154">
          <cell r="B154">
            <v>263</v>
          </cell>
          <cell r="C154">
            <v>9951952243</v>
          </cell>
          <cell r="D154" t="str">
            <v>IN-MH-MUM-WR1-0263-Dombivili Lodha</v>
          </cell>
          <cell r="E154" t="str">
            <v>Dombivili Lodha</v>
          </cell>
          <cell r="F154" t="str">
            <v>Maharastra_Mumbai</v>
          </cell>
        </row>
        <row r="155">
          <cell r="B155">
            <v>265</v>
          </cell>
          <cell r="C155">
            <v>9951945925</v>
          </cell>
          <cell r="D155" t="str">
            <v>IN-MH-MUM-WR1-0265-Swastik Naigoan</v>
          </cell>
          <cell r="E155" t="str">
            <v>Swastik Naigoan</v>
          </cell>
          <cell r="F155" t="str">
            <v>Maharastra_Mumbai</v>
          </cell>
        </row>
        <row r="156">
          <cell r="B156">
            <v>267</v>
          </cell>
          <cell r="C156">
            <v>9951952803</v>
          </cell>
          <cell r="D156" t="str">
            <v>IN-MH-MUM-WR1-0267-BKC</v>
          </cell>
          <cell r="E156" t="str">
            <v>BKC</v>
          </cell>
          <cell r="F156" t="str">
            <v>Maharastra_Mumbai</v>
          </cell>
        </row>
        <row r="157">
          <cell r="B157">
            <v>275</v>
          </cell>
          <cell r="C157">
            <v>2017000005</v>
          </cell>
          <cell r="D157" t="str">
            <v>IN-MH-MUM-WR1-0275-Jogeshwari</v>
          </cell>
          <cell r="E157" t="str">
            <v>Jogeshwari</v>
          </cell>
          <cell r="F157" t="str">
            <v>Maharastra_Mumbai</v>
          </cell>
        </row>
        <row r="158">
          <cell r="B158">
            <v>277</v>
          </cell>
          <cell r="C158">
            <v>7997993018</v>
          </cell>
          <cell r="D158" t="str">
            <v>IN-MH-MUM-WR1-0277-Nariman Point</v>
          </cell>
          <cell r="E158" t="str">
            <v>Nariman Point</v>
          </cell>
          <cell r="F158" t="str">
            <v>Maharastra_Mumbai</v>
          </cell>
        </row>
        <row r="159">
          <cell r="B159">
            <v>281</v>
          </cell>
          <cell r="C159">
            <v>7997993020</v>
          </cell>
          <cell r="D159" t="str">
            <v>IN-MH-MUM-WR1-0281-Asangaon</v>
          </cell>
          <cell r="E159" t="str">
            <v>AsanGoaon</v>
          </cell>
          <cell r="F159" t="str">
            <v>Maharastra_Mumbai</v>
          </cell>
        </row>
        <row r="160">
          <cell r="B160">
            <v>284</v>
          </cell>
          <cell r="C160">
            <v>7997993034</v>
          </cell>
          <cell r="D160" t="str">
            <v>IN-MH-MUM-WR1-0284-Pacific Heights</v>
          </cell>
          <cell r="E160" t="str">
            <v>Pacific Heights</v>
          </cell>
          <cell r="F160" t="str">
            <v>Maharastra_Mumbai</v>
          </cell>
        </row>
        <row r="161">
          <cell r="B161">
            <v>285</v>
          </cell>
          <cell r="C161">
            <v>2017000067</v>
          </cell>
          <cell r="D161" t="str">
            <v>IN-MH-MUM-WR1-0285-Avishkar Scion</v>
          </cell>
          <cell r="E161" t="str">
            <v>AvishKarnatakar Scion</v>
          </cell>
          <cell r="F161" t="str">
            <v>Maharastra_Mumbai</v>
          </cell>
        </row>
        <row r="162">
          <cell r="B162">
            <v>294</v>
          </cell>
          <cell r="C162">
            <v>9951948193</v>
          </cell>
          <cell r="D162" t="str">
            <v>IN-MH-MUM-WR1-0294-VileParle East</v>
          </cell>
          <cell r="E162" t="str">
            <v>VileParle East</v>
          </cell>
          <cell r="F162" t="str">
            <v>Maharastra_Mumbai</v>
          </cell>
        </row>
        <row r="163">
          <cell r="B163">
            <v>295</v>
          </cell>
          <cell r="C163">
            <v>2018000089</v>
          </cell>
          <cell r="D163" t="str">
            <v>IN-MH-MUM-WR1-0295-Nalasopara</v>
          </cell>
          <cell r="E163" t="str">
            <v>Nalasopara</v>
          </cell>
          <cell r="F163" t="str">
            <v>Maharastra_Mumbai</v>
          </cell>
        </row>
        <row r="164">
          <cell r="B164">
            <v>297</v>
          </cell>
          <cell r="C164">
            <v>9676102377</v>
          </cell>
          <cell r="D164" t="str">
            <v>IN-MH-MUM-WR1-0297-SeaWoods Grand Central</v>
          </cell>
          <cell r="E164" t="str">
            <v>SeaWoods Grand Central</v>
          </cell>
          <cell r="F164" t="str">
            <v>Maharastra_Mumbai</v>
          </cell>
        </row>
        <row r="165">
          <cell r="B165">
            <v>299</v>
          </cell>
          <cell r="C165">
            <v>2017000024</v>
          </cell>
          <cell r="D165" t="str">
            <v>IN-MH-MUM-WR1-0299-SumitAristas Satacruz</v>
          </cell>
          <cell r="E165" t="str">
            <v>SumitAristas Satacruz</v>
          </cell>
          <cell r="F165" t="str">
            <v>Maharastra_Mumbai</v>
          </cell>
        </row>
        <row r="166">
          <cell r="B166">
            <v>304</v>
          </cell>
          <cell r="C166">
            <v>2018000028</v>
          </cell>
          <cell r="D166" t="str">
            <v>IN-MH-MUM-WR1-0304-OrangePark Indore</v>
          </cell>
          <cell r="E166" t="str">
            <v>OrangePark Indore</v>
          </cell>
          <cell r="F166" t="str">
            <v>Maharastra_Mumbai</v>
          </cell>
        </row>
        <row r="167">
          <cell r="B167">
            <v>305</v>
          </cell>
          <cell r="C167">
            <v>2017000022</v>
          </cell>
          <cell r="D167" t="str">
            <v>IN-MH-MUM-WR1-0305-MagnetMall Bhandup</v>
          </cell>
          <cell r="E167" t="str">
            <v>MagnetMall Bhandup</v>
          </cell>
          <cell r="F167" t="str">
            <v>Maharastra_Mumbai</v>
          </cell>
        </row>
        <row r="168">
          <cell r="B168">
            <v>309</v>
          </cell>
          <cell r="C168">
            <v>2020000053</v>
          </cell>
          <cell r="D168" t="str">
            <v>IN-MH-MUM-WR1-0309-Arihant Ghatkopar</v>
          </cell>
          <cell r="E168" t="str">
            <v>Arihant Ghatkopar</v>
          </cell>
          <cell r="F168" t="str">
            <v>Maharastra_Mumbai</v>
          </cell>
        </row>
        <row r="169">
          <cell r="B169">
            <v>310</v>
          </cell>
          <cell r="C169">
            <v>2018000001</v>
          </cell>
          <cell r="D169" t="str">
            <v>IN-MH-MUM-WR1-0310-Khalapur</v>
          </cell>
          <cell r="E169" t="str">
            <v>Khalapur</v>
          </cell>
          <cell r="F169" t="str">
            <v>Maharastra_Mumbai</v>
          </cell>
        </row>
        <row r="170">
          <cell r="B170">
            <v>319</v>
          </cell>
          <cell r="C170">
            <v>2018000025</v>
          </cell>
          <cell r="D170" t="str">
            <v>IN-MH-MUM-WR1-0319-Dombivili East</v>
          </cell>
          <cell r="E170" t="str">
            <v>Dombivili East</v>
          </cell>
          <cell r="F170" t="str">
            <v>Maharastra_Mumbai</v>
          </cell>
        </row>
        <row r="171">
          <cell r="B171">
            <v>320</v>
          </cell>
          <cell r="C171">
            <v>2018000027</v>
          </cell>
          <cell r="D171" t="str">
            <v>IN-MH-MUM-WR1-0320-Haloli Village Palghar</v>
          </cell>
          <cell r="E171" t="str">
            <v>Haloli Village Palghar</v>
          </cell>
          <cell r="F171" t="str">
            <v>Maharastra_Mumbai</v>
          </cell>
        </row>
        <row r="172">
          <cell r="B172">
            <v>335</v>
          </cell>
          <cell r="C172">
            <v>2018000109</v>
          </cell>
          <cell r="D172" t="str">
            <v>IN-MH-MUM-WR1-0335-LnT Seawoods</v>
          </cell>
          <cell r="E172" t="str">
            <v>LnT Seawoods</v>
          </cell>
          <cell r="F172" t="str">
            <v>Maharastra_Mumbai</v>
          </cell>
        </row>
        <row r="173">
          <cell r="B173">
            <v>336</v>
          </cell>
          <cell r="C173">
            <v>2018000107</v>
          </cell>
          <cell r="D173" t="str">
            <v>IN-MH-MUM-WR1-0336-Korum Mall Thane</v>
          </cell>
          <cell r="E173" t="str">
            <v>Korum Mall Thane</v>
          </cell>
          <cell r="F173" t="str">
            <v>Maharastra_Mumbai</v>
          </cell>
        </row>
        <row r="174">
          <cell r="B174">
            <v>342</v>
          </cell>
          <cell r="C174">
            <v>2019000020</v>
          </cell>
          <cell r="D174" t="str">
            <v>IN-MH-MUM-WR1-0342-Igatpuri</v>
          </cell>
          <cell r="E174" t="str">
            <v>IGoatpuri</v>
          </cell>
          <cell r="F174" t="str">
            <v>Maharastra_Mumbai</v>
          </cell>
        </row>
        <row r="175">
          <cell r="B175">
            <v>343</v>
          </cell>
          <cell r="C175">
            <v>2019000121</v>
          </cell>
          <cell r="D175" t="str">
            <v>IN-MH-MUM-WR1-0343-Nirmaan Heights</v>
          </cell>
          <cell r="E175" t="str">
            <v>Nirmaan Heights</v>
          </cell>
          <cell r="F175" t="str">
            <v>Maharastra_Mumbai</v>
          </cell>
        </row>
        <row r="176">
          <cell r="B176">
            <v>344</v>
          </cell>
          <cell r="C176">
            <v>2019000030</v>
          </cell>
          <cell r="D176" t="str">
            <v>IN-MH-MUM-WR1-0344-Unique Mall Thane</v>
          </cell>
          <cell r="E176" t="str">
            <v>Unique Mall Thane</v>
          </cell>
          <cell r="F176" t="str">
            <v>Maharastra_Mumbai</v>
          </cell>
        </row>
        <row r="177">
          <cell r="B177">
            <v>345</v>
          </cell>
          <cell r="C177">
            <v>2019000049</v>
          </cell>
          <cell r="D177" t="str">
            <v>IN-MH-MUM-WR1-0345-ChurchGate</v>
          </cell>
          <cell r="E177" t="str">
            <v>ChurchGoate</v>
          </cell>
          <cell r="F177" t="str">
            <v>Maharastra_Mumbai</v>
          </cell>
        </row>
        <row r="178">
          <cell r="B178">
            <v>356</v>
          </cell>
          <cell r="C178">
            <v>2019000096</v>
          </cell>
          <cell r="D178" t="str">
            <v>IN-MH-MUM-WR1-0356-Khalapur Toll Plaza</v>
          </cell>
          <cell r="E178" t="str">
            <v>Khalapur Toll Plaza</v>
          </cell>
          <cell r="F178" t="str">
            <v>Maharastra_Mumbai</v>
          </cell>
        </row>
        <row r="179">
          <cell r="B179">
            <v>357</v>
          </cell>
          <cell r="C179">
            <v>2019000082</v>
          </cell>
          <cell r="D179" t="str">
            <v>IN-MH-MUM-WR1-0357-Bhendi Bazaar</v>
          </cell>
          <cell r="E179" t="str">
            <v>Bhendi Bazaar</v>
          </cell>
          <cell r="F179" t="str">
            <v>Maharastra_Mumbai</v>
          </cell>
        </row>
        <row r="180">
          <cell r="B180">
            <v>361</v>
          </cell>
          <cell r="C180">
            <v>2019000129</v>
          </cell>
          <cell r="D180" t="str">
            <v>IN-MH-MUM-WR1-0361-Splendor Borivali</v>
          </cell>
          <cell r="E180" t="str">
            <v>Splendor Borivali</v>
          </cell>
          <cell r="F180" t="str">
            <v>Maharastra_Mumbai</v>
          </cell>
        </row>
        <row r="181">
          <cell r="B181">
            <v>366</v>
          </cell>
          <cell r="C181">
            <v>2019000114</v>
          </cell>
          <cell r="D181" t="str">
            <v>IN-MH-MUM-WR1-0366-Kohinoor Dadar</v>
          </cell>
          <cell r="E181" t="str">
            <v>Kohinoor Dadar</v>
          </cell>
          <cell r="F181" t="str">
            <v>Maharastra_Mumbai</v>
          </cell>
        </row>
        <row r="182">
          <cell r="B182">
            <v>369</v>
          </cell>
          <cell r="C182">
            <v>2019000127</v>
          </cell>
          <cell r="D182" t="str">
            <v>IN-MH-MUM-WR1-0369-Badlapur</v>
          </cell>
          <cell r="E182" t="str">
            <v>Badlapur</v>
          </cell>
          <cell r="F182" t="str">
            <v>Maharastra_Mumbai</v>
          </cell>
        </row>
        <row r="183">
          <cell r="B183">
            <v>370</v>
          </cell>
          <cell r="C183">
            <v>2019000134</v>
          </cell>
          <cell r="D183" t="str">
            <v>IN-MH-MUM-WR1-0370-Vashi Raghuleela</v>
          </cell>
          <cell r="E183" t="str">
            <v>Vashi Raghuleela</v>
          </cell>
          <cell r="F183" t="str">
            <v>Maharastra_Mumbai</v>
          </cell>
        </row>
        <row r="184">
          <cell r="B184">
            <v>376</v>
          </cell>
          <cell r="C184">
            <v>2020000039</v>
          </cell>
          <cell r="D184" t="str">
            <v>IN-MH-MUM-WR1-0376-T2 Mumbai</v>
          </cell>
          <cell r="E184" t="str">
            <v>T2 Mumbaibai</v>
          </cell>
          <cell r="F184" t="str">
            <v>Maharastra_Mumbai</v>
          </cell>
        </row>
        <row r="185">
          <cell r="B185">
            <v>7658</v>
          </cell>
          <cell r="C185">
            <v>7658949900</v>
          </cell>
          <cell r="D185" t="str">
            <v>IN-MH-MUM-WR1-7658-Shalimar</v>
          </cell>
          <cell r="E185" t="str">
            <v>Shalimar</v>
          </cell>
          <cell r="F185" t="str">
            <v>Maharastra_Mumbai</v>
          </cell>
        </row>
        <row r="186">
          <cell r="B186" t="str">
            <v>DE20</v>
          </cell>
          <cell r="C186">
            <v>7997993021</v>
          </cell>
          <cell r="D186" t="str">
            <v>IN-MH-MUM-WR1-DE20-Ghatkopar</v>
          </cell>
          <cell r="E186" t="str">
            <v>Ghatkopar</v>
          </cell>
          <cell r="F186" t="str">
            <v>Maharastra_Mumbai</v>
          </cell>
        </row>
        <row r="187">
          <cell r="B187">
            <v>11</v>
          </cell>
          <cell r="C187">
            <v>9666093127</v>
          </cell>
          <cell r="D187" t="str">
            <v>IN-MH-PUN-WR1-0011-JM Road</v>
          </cell>
          <cell r="E187" t="str">
            <v>JM Road</v>
          </cell>
          <cell r="F187" t="str">
            <v>Maharastra_Pune</v>
          </cell>
        </row>
        <row r="188">
          <cell r="B188">
            <v>27</v>
          </cell>
          <cell r="C188">
            <v>7658951114</v>
          </cell>
          <cell r="D188" t="str">
            <v>IN-MH-PUN-WR1-0027-Marigold</v>
          </cell>
          <cell r="E188" t="str">
            <v>Marigold</v>
          </cell>
          <cell r="F188" t="str">
            <v>Maharastra_Pune</v>
          </cell>
        </row>
        <row r="189">
          <cell r="B189">
            <v>31</v>
          </cell>
          <cell r="C189">
            <v>9133382099</v>
          </cell>
          <cell r="D189" t="str">
            <v>IN-MH-PUN-WR1-0031-Kothrud</v>
          </cell>
          <cell r="E189" t="str">
            <v>Kothrud</v>
          </cell>
          <cell r="F189" t="str">
            <v>Maharastra_Pune</v>
          </cell>
        </row>
        <row r="190">
          <cell r="B190">
            <v>33</v>
          </cell>
          <cell r="C190">
            <v>9666093103</v>
          </cell>
          <cell r="D190" t="str">
            <v>IN-MH-PUN-WR1-0033-Nasik</v>
          </cell>
          <cell r="E190" t="str">
            <v>Nasik</v>
          </cell>
          <cell r="F190" t="str">
            <v>Maharastra_Pune</v>
          </cell>
        </row>
        <row r="191">
          <cell r="B191">
            <v>34</v>
          </cell>
          <cell r="C191">
            <v>9133382103</v>
          </cell>
          <cell r="D191" t="str">
            <v>IN-MH-PUN-WR1-0034-SGS Mall</v>
          </cell>
          <cell r="E191" t="str">
            <v>SGS Mall</v>
          </cell>
          <cell r="F191" t="str">
            <v>Maharastra_Pune</v>
          </cell>
        </row>
        <row r="192">
          <cell r="B192">
            <v>40</v>
          </cell>
          <cell r="C192">
            <v>9666093258</v>
          </cell>
          <cell r="D192" t="str">
            <v>IN-MH-PUN-WR1-0040-Aundh</v>
          </cell>
          <cell r="E192" t="str">
            <v>Aundh</v>
          </cell>
          <cell r="F192" t="str">
            <v>Maharastra_Pune</v>
          </cell>
        </row>
        <row r="193">
          <cell r="B193">
            <v>43</v>
          </cell>
          <cell r="C193">
            <v>9666093184</v>
          </cell>
          <cell r="D193" t="str">
            <v>IN-MH-PUN-WR1-0043-PCMC</v>
          </cell>
          <cell r="E193" t="str">
            <v>PCMC</v>
          </cell>
          <cell r="F193" t="str">
            <v>Maharastra_Pune</v>
          </cell>
        </row>
        <row r="194">
          <cell r="B194">
            <v>54</v>
          </cell>
          <cell r="C194">
            <v>9666092275</v>
          </cell>
          <cell r="D194" t="str">
            <v>IN-MH-PUN-WR1-0054-HinjeWadi</v>
          </cell>
          <cell r="E194" t="str">
            <v>HinjeWadi</v>
          </cell>
          <cell r="F194" t="str">
            <v>Maharastra_Pune</v>
          </cell>
        </row>
        <row r="195">
          <cell r="B195">
            <v>64</v>
          </cell>
          <cell r="C195">
            <v>9666093054</v>
          </cell>
          <cell r="D195" t="str">
            <v>IN-MH-PUN-WR1-0064-Sacred world</v>
          </cell>
          <cell r="E195" t="str">
            <v>Sacred world</v>
          </cell>
          <cell r="F195" t="str">
            <v>Maharastra_Pune</v>
          </cell>
        </row>
        <row r="196">
          <cell r="B196">
            <v>65</v>
          </cell>
          <cell r="C196">
            <v>9666093062</v>
          </cell>
          <cell r="D196" t="str">
            <v>IN-MH-PUN-WR1-0065-Kolhapur Highway</v>
          </cell>
          <cell r="E196" t="str">
            <v>Kolhapur Highway</v>
          </cell>
          <cell r="F196" t="str">
            <v>Maharastra_Pune</v>
          </cell>
        </row>
        <row r="197">
          <cell r="B197">
            <v>87</v>
          </cell>
          <cell r="C197">
            <v>9666092371</v>
          </cell>
          <cell r="D197" t="str">
            <v>IN-MH-PUN-WR1-0087-Khedshivapur</v>
          </cell>
          <cell r="E197" t="str">
            <v>Khedshivapur</v>
          </cell>
          <cell r="F197" t="str">
            <v>Maharastra_Pune</v>
          </cell>
        </row>
        <row r="198">
          <cell r="B198">
            <v>120</v>
          </cell>
          <cell r="C198">
            <v>9666092148</v>
          </cell>
          <cell r="D198" t="str">
            <v>IN-MH-PUN-WR1-0120-Paud Road</v>
          </cell>
          <cell r="E198" t="str">
            <v>Paud Road</v>
          </cell>
          <cell r="F198" t="str">
            <v>Maharastra_Pune</v>
          </cell>
        </row>
        <row r="199">
          <cell r="B199">
            <v>129</v>
          </cell>
          <cell r="C199">
            <v>9666092634</v>
          </cell>
          <cell r="D199" t="str">
            <v>IN-MH-PUN-WR1-0129-Lonawala Square</v>
          </cell>
          <cell r="E199" t="str">
            <v>Lonawala Square</v>
          </cell>
          <cell r="F199" t="str">
            <v>Maharastra_Pune</v>
          </cell>
        </row>
        <row r="200">
          <cell r="B200">
            <v>130</v>
          </cell>
          <cell r="C200">
            <v>7997993049</v>
          </cell>
          <cell r="D200" t="str">
            <v>IN-MH-PUN-WR1-0130-Megamart Dapodi</v>
          </cell>
          <cell r="E200" t="str">
            <v>MeGoamart Dapodi</v>
          </cell>
          <cell r="F200" t="str">
            <v>Maharastra_Pune</v>
          </cell>
        </row>
        <row r="201">
          <cell r="B201">
            <v>141</v>
          </cell>
          <cell r="C201">
            <v>9666092556</v>
          </cell>
          <cell r="D201" t="str">
            <v>IN-MH-PUN-WR1-0141-BPCL Talegoan</v>
          </cell>
          <cell r="E201" t="str">
            <v>BPCL Talegoan</v>
          </cell>
          <cell r="F201" t="str">
            <v>Maharastra_Pune</v>
          </cell>
        </row>
        <row r="202">
          <cell r="B202">
            <v>144</v>
          </cell>
          <cell r="C202">
            <v>2018000082</v>
          </cell>
          <cell r="D202" t="str">
            <v>IN-MH-PUN-WR1-0144-CentralMall Pune</v>
          </cell>
          <cell r="E202" t="str">
            <v>CentralMall Punee</v>
          </cell>
          <cell r="F202" t="str">
            <v>Maharastra_Pune</v>
          </cell>
        </row>
        <row r="203">
          <cell r="B203">
            <v>150</v>
          </cell>
          <cell r="C203">
            <v>9666092038</v>
          </cell>
          <cell r="D203" t="str">
            <v>IN-MH-PUN-WR1-0150-Thergoan</v>
          </cell>
          <cell r="E203" t="str">
            <v>Thergoan</v>
          </cell>
          <cell r="F203" t="str">
            <v>Maharastra_Pune</v>
          </cell>
        </row>
        <row r="204">
          <cell r="B204">
            <v>164</v>
          </cell>
          <cell r="C204">
            <v>7997993045</v>
          </cell>
          <cell r="D204" t="str">
            <v>IN-MH-PUN-WR1-0164-Rahatani</v>
          </cell>
          <cell r="E204" t="str">
            <v>Rahatani</v>
          </cell>
          <cell r="F204" t="str">
            <v>Maharastra_Pune</v>
          </cell>
        </row>
        <row r="205">
          <cell r="B205">
            <v>208</v>
          </cell>
          <cell r="C205">
            <v>9666092915</v>
          </cell>
          <cell r="D205" t="str">
            <v>IN-MH-PUN-WR1-0208-Loni Kalbhor</v>
          </cell>
          <cell r="E205" t="str">
            <v>Loni Karnatakalbhor</v>
          </cell>
          <cell r="F205" t="str">
            <v>Maharastra_Pune</v>
          </cell>
        </row>
        <row r="206">
          <cell r="B206">
            <v>214</v>
          </cell>
          <cell r="C206">
            <v>7997993046</v>
          </cell>
          <cell r="D206" t="str">
            <v>IN-MH-PUN-WR1-0214-Simhagad Road</v>
          </cell>
          <cell r="E206" t="str">
            <v>SiMaharastraaGoad Road</v>
          </cell>
          <cell r="F206" t="str">
            <v>Maharastra_Pune</v>
          </cell>
        </row>
        <row r="207">
          <cell r="B207">
            <v>217</v>
          </cell>
          <cell r="C207">
            <v>7658943300</v>
          </cell>
          <cell r="D207" t="str">
            <v>IN-MH-PUN-WR1-0217-Aurangabad</v>
          </cell>
          <cell r="E207" t="str">
            <v>AuranGoabad</v>
          </cell>
          <cell r="F207" t="str">
            <v>Maharastra_Pune</v>
          </cell>
        </row>
        <row r="208">
          <cell r="B208">
            <v>221</v>
          </cell>
          <cell r="C208">
            <v>7997993050</v>
          </cell>
          <cell r="D208" t="str">
            <v>IN-MH-PUN-WR1-0221-Patil City Mall</v>
          </cell>
          <cell r="E208" t="str">
            <v>Patil City Mall</v>
          </cell>
          <cell r="F208" t="str">
            <v>Maharastra_Pune</v>
          </cell>
        </row>
        <row r="209">
          <cell r="B209">
            <v>231</v>
          </cell>
          <cell r="C209">
            <v>7997993047</v>
          </cell>
          <cell r="D209" t="str">
            <v>IN-MH-PUN-WR1-0231-Poorva Heights</v>
          </cell>
          <cell r="E209" t="str">
            <v>Poorva Heights</v>
          </cell>
          <cell r="F209" t="str">
            <v>Maharastra_Pune</v>
          </cell>
        </row>
        <row r="210">
          <cell r="B210">
            <v>232</v>
          </cell>
          <cell r="C210">
            <v>7658952220</v>
          </cell>
          <cell r="D210" t="str">
            <v>IN-MH-PUN-WR1-0232-Warji</v>
          </cell>
          <cell r="E210" t="str">
            <v>Warji</v>
          </cell>
          <cell r="F210" t="str">
            <v>Maharastra_Pune</v>
          </cell>
        </row>
        <row r="211">
          <cell r="B211">
            <v>242</v>
          </cell>
          <cell r="C211">
            <v>7997993048</v>
          </cell>
          <cell r="D211" t="str">
            <v>IN-MH-PUN-WR1-0242-Sonali</v>
          </cell>
          <cell r="E211" t="str">
            <v>Sonali</v>
          </cell>
          <cell r="F211" t="str">
            <v>Maharastra_Pune</v>
          </cell>
        </row>
        <row r="212">
          <cell r="B212">
            <v>249</v>
          </cell>
          <cell r="C212">
            <v>9951949851</v>
          </cell>
          <cell r="D212" t="str">
            <v>IN-MH-PUN-WR1-0249-Sholapur</v>
          </cell>
          <cell r="E212" t="str">
            <v>Sholapur</v>
          </cell>
          <cell r="F212" t="str">
            <v>Maharastra_Pune</v>
          </cell>
        </row>
        <row r="213">
          <cell r="B213">
            <v>250</v>
          </cell>
          <cell r="C213">
            <v>9951948430</v>
          </cell>
          <cell r="D213" t="str">
            <v>IN-MH-PUN-WR1-0250-Magneto Mall</v>
          </cell>
          <cell r="E213" t="str">
            <v>Magneto Mall</v>
          </cell>
          <cell r="F213" t="str">
            <v>Maharastra_Pune</v>
          </cell>
        </row>
        <row r="214">
          <cell r="B214">
            <v>253</v>
          </cell>
          <cell r="C214">
            <v>9951947837</v>
          </cell>
          <cell r="D214" t="str">
            <v>IN-MH-PUN-WR1-0253-Nasik2</v>
          </cell>
          <cell r="E214" t="str">
            <v>Nasik2</v>
          </cell>
          <cell r="F214" t="str">
            <v>Maharastra_Pune</v>
          </cell>
        </row>
        <row r="215">
          <cell r="B215">
            <v>256</v>
          </cell>
          <cell r="C215">
            <v>9951945817</v>
          </cell>
          <cell r="D215" t="str">
            <v>IN-MH-PUN-WR1-0256-Ambegoan</v>
          </cell>
          <cell r="E215" t="str">
            <v>Ambegoan</v>
          </cell>
          <cell r="F215" t="str">
            <v>Maharastra_Pune</v>
          </cell>
        </row>
        <row r="216">
          <cell r="B216">
            <v>291</v>
          </cell>
          <cell r="C216">
            <v>7997993043</v>
          </cell>
          <cell r="D216" t="str">
            <v>IN-MH-PUN-WR1-0291-Ambuja Mall</v>
          </cell>
          <cell r="E216" t="str">
            <v>Ambuja Mall</v>
          </cell>
          <cell r="F216" t="str">
            <v>Maharastra_Pune</v>
          </cell>
        </row>
        <row r="217">
          <cell r="B217">
            <v>302</v>
          </cell>
          <cell r="C217">
            <v>2017000023</v>
          </cell>
          <cell r="D217" t="str">
            <v>IN-MH-PUN-WR1-0302-Ozarde FoodMall</v>
          </cell>
          <cell r="E217" t="str">
            <v>Ozarde FoodMall</v>
          </cell>
          <cell r="F217" t="str">
            <v>Maharastra_Pune</v>
          </cell>
        </row>
        <row r="218">
          <cell r="B218">
            <v>326</v>
          </cell>
          <cell r="C218">
            <v>2018000088</v>
          </cell>
          <cell r="D218" t="str">
            <v>IN-MH-PUN-WR1-0326-Kharadi</v>
          </cell>
          <cell r="E218" t="str">
            <v>Kharadi</v>
          </cell>
          <cell r="F218" t="str">
            <v>Maharastra_Pune</v>
          </cell>
        </row>
        <row r="219">
          <cell r="B219">
            <v>333</v>
          </cell>
          <cell r="C219">
            <v>2018000096</v>
          </cell>
          <cell r="D219" t="str">
            <v>IN-MH-PUN-WR1-0333-Wagoli</v>
          </cell>
          <cell r="E219" t="str">
            <v>Wagoli</v>
          </cell>
          <cell r="F219" t="str">
            <v>Maharastra_Pune</v>
          </cell>
        </row>
        <row r="220">
          <cell r="B220">
            <v>334</v>
          </cell>
          <cell r="C220">
            <v>2019000007</v>
          </cell>
          <cell r="D220" t="str">
            <v>IN-MH-PUN-WR1-0334-Trillium Mall Nagpur</v>
          </cell>
          <cell r="E220" t="str">
            <v>Trillium Mall Nagpur</v>
          </cell>
          <cell r="F220" t="str">
            <v>Maharastra_Pune</v>
          </cell>
        </row>
        <row r="221">
          <cell r="B221">
            <v>358</v>
          </cell>
          <cell r="C221">
            <v>2019000101</v>
          </cell>
          <cell r="D221" t="str">
            <v>IN-MH-PUN-WR1-0358-ProzoneMall Aurangabad</v>
          </cell>
          <cell r="E221" t="str">
            <v>ProzoneMall AuranGoabad</v>
          </cell>
          <cell r="F221" t="str">
            <v>Maharastra_Pune</v>
          </cell>
        </row>
        <row r="222">
          <cell r="B222">
            <v>359</v>
          </cell>
          <cell r="C222">
            <v>2019000139</v>
          </cell>
          <cell r="D222" t="str">
            <v>IN-MH-PUN-WR1-0359-Poonam Chamber</v>
          </cell>
          <cell r="E222" t="str">
            <v>Poonam Chamber</v>
          </cell>
          <cell r="F222" t="str">
            <v>Maharastra_Pune</v>
          </cell>
        </row>
        <row r="223">
          <cell r="B223">
            <v>363</v>
          </cell>
          <cell r="C223">
            <v>2019000120</v>
          </cell>
          <cell r="D223" t="str">
            <v>IN-MH-PUN-WR1-0363-Blue Ridge Hinjewadi</v>
          </cell>
          <cell r="E223" t="str">
            <v>Blue Ridge Hinjewadi</v>
          </cell>
          <cell r="F223" t="str">
            <v>Maharastra_Pune</v>
          </cell>
        </row>
        <row r="224">
          <cell r="B224">
            <v>365</v>
          </cell>
          <cell r="C224">
            <v>2020000006</v>
          </cell>
          <cell r="D224" t="str">
            <v>IN-MH-PUN-WR1-0365-ELPRO Mall</v>
          </cell>
          <cell r="E224" t="str">
            <v>ELPRO Mall</v>
          </cell>
          <cell r="F224" t="str">
            <v>Maharastra_Pune</v>
          </cell>
        </row>
        <row r="225">
          <cell r="B225" t="str">
            <v>DORA</v>
          </cell>
          <cell r="C225">
            <v>8886618890</v>
          </cell>
          <cell r="D225" t="str">
            <v>IN-MH-PUN-WR1-DORA-Dorabjee Mall</v>
          </cell>
          <cell r="E225" t="str">
            <v>Dorabjee Mall</v>
          </cell>
          <cell r="F225" t="str">
            <v>Maharastra_Pune</v>
          </cell>
        </row>
        <row r="226">
          <cell r="B226" t="str">
            <v>G262</v>
          </cell>
          <cell r="C226">
            <v>9951082951</v>
          </cell>
          <cell r="D226" t="str">
            <v>IN-MH-PUN-WR1-G262-MCDonaldMall Goa</v>
          </cell>
          <cell r="E226" t="str">
            <v>MCDonaldMall Goa</v>
          </cell>
          <cell r="F226" t="str">
            <v>Maharastra_Pune</v>
          </cell>
        </row>
        <row r="227">
          <cell r="B227" t="str">
            <v>M292</v>
          </cell>
          <cell r="C227">
            <v>2017000003</v>
          </cell>
          <cell r="D227" t="str">
            <v>IN-MH-PUN-WR-M292-Amonara Town</v>
          </cell>
          <cell r="E227" t="str">
            <v>Amonara Town</v>
          </cell>
          <cell r="F227" t="str">
            <v>Maharastra_Pune</v>
          </cell>
        </row>
        <row r="228">
          <cell r="B228">
            <v>42</v>
          </cell>
          <cell r="C228">
            <v>2018000007</v>
          </cell>
          <cell r="D228" t="str">
            <v>IN-TG-HYD-SR1-0042-Prasads Imax</v>
          </cell>
          <cell r="E228" t="str">
            <v>Prasads Imax</v>
          </cell>
          <cell r="F228" t="str">
            <v>Telangana_Hyderabad</v>
          </cell>
        </row>
        <row r="229">
          <cell r="B229">
            <v>47</v>
          </cell>
          <cell r="C229">
            <v>9666090841</v>
          </cell>
          <cell r="D229" t="str">
            <v>IN-TG-HYD-SR1-0047-Karkhana</v>
          </cell>
          <cell r="E229" t="str">
            <v>Karnatakarkhana</v>
          </cell>
          <cell r="F229" t="str">
            <v>Telangana_Hyderabad</v>
          </cell>
        </row>
        <row r="230">
          <cell r="B230">
            <v>60</v>
          </cell>
          <cell r="C230">
            <v>7729986540</v>
          </cell>
          <cell r="D230" t="str">
            <v>IN-TG-HYD-SR1-0060-ASRaoNagar</v>
          </cell>
          <cell r="E230" t="str">
            <v>ASRaoNaGoar</v>
          </cell>
          <cell r="F230" t="str">
            <v>Telangana_Hyderabad</v>
          </cell>
        </row>
        <row r="231">
          <cell r="B231">
            <v>69</v>
          </cell>
          <cell r="C231">
            <v>9133382098</v>
          </cell>
          <cell r="D231" t="str">
            <v>IN-TG-HYD-SR1-0069-GMR Hyd</v>
          </cell>
          <cell r="E231" t="str">
            <v>GMR Hyderabad</v>
          </cell>
          <cell r="F231" t="str">
            <v>Telangana_Hyderabad</v>
          </cell>
        </row>
        <row r="232">
          <cell r="B232">
            <v>91</v>
          </cell>
          <cell r="C232">
            <v>2018000009</v>
          </cell>
          <cell r="D232" t="str">
            <v>IN-TG-HYD-SR1-0091-Inorbit Mall</v>
          </cell>
          <cell r="E232" t="str">
            <v>Inorbit Mall</v>
          </cell>
          <cell r="F232" t="str">
            <v>Telangana_Hyderabad</v>
          </cell>
        </row>
        <row r="233">
          <cell r="B233">
            <v>101</v>
          </cell>
          <cell r="C233">
            <v>7729986536</v>
          </cell>
          <cell r="D233" t="str">
            <v>IN-TG-HYD-SR1-0101-SDRoad SecBad</v>
          </cell>
          <cell r="E233" t="str">
            <v>SDRoad SecBad</v>
          </cell>
          <cell r="F233" t="str">
            <v>Telangana_Hyderabad</v>
          </cell>
        </row>
        <row r="234">
          <cell r="B234">
            <v>105</v>
          </cell>
          <cell r="C234">
            <v>9676110586</v>
          </cell>
          <cell r="D234" t="str">
            <v>IN-TG-HYD-SR1-0105-Himayathnagar</v>
          </cell>
          <cell r="E234" t="str">
            <v>HimayathnaGoar</v>
          </cell>
          <cell r="F234" t="str">
            <v>Telangana_Hyderabad</v>
          </cell>
        </row>
        <row r="235">
          <cell r="B235">
            <v>134</v>
          </cell>
          <cell r="C235">
            <v>9666090253</v>
          </cell>
          <cell r="D235" t="str">
            <v>IN-TG-HYD-SR1-0134-Tolichowki</v>
          </cell>
          <cell r="E235" t="str">
            <v>Tolichowki</v>
          </cell>
          <cell r="F235" t="str">
            <v>Telangana_Hyderabad</v>
          </cell>
        </row>
        <row r="236">
          <cell r="B236">
            <v>138</v>
          </cell>
          <cell r="C236">
            <v>7997993035</v>
          </cell>
          <cell r="D236" t="str">
            <v>IN-TG-HYD-SR1-0138-Hitech City</v>
          </cell>
          <cell r="E236" t="str">
            <v>Hitech City</v>
          </cell>
          <cell r="F236" t="str">
            <v>Telangana_Hyderabad</v>
          </cell>
        </row>
        <row r="237">
          <cell r="B237">
            <v>152</v>
          </cell>
          <cell r="C237">
            <v>2018000008</v>
          </cell>
          <cell r="D237" t="str">
            <v>IN-TG-HYD-SR1-0152-Central Mall</v>
          </cell>
          <cell r="E237" t="str">
            <v>Central Mall</v>
          </cell>
          <cell r="F237" t="str">
            <v>Telangana_Hyderabad</v>
          </cell>
        </row>
        <row r="238">
          <cell r="B238">
            <v>169</v>
          </cell>
          <cell r="C238">
            <v>7729986541</v>
          </cell>
          <cell r="D238" t="str">
            <v>IN-TG-HYD-SR1-0169-SIS Mall</v>
          </cell>
          <cell r="E238" t="str">
            <v>SIS Mall</v>
          </cell>
          <cell r="F238" t="str">
            <v>Telangana_Hyderabad</v>
          </cell>
        </row>
        <row r="239">
          <cell r="B239">
            <v>191</v>
          </cell>
          <cell r="C239">
            <v>7997993036</v>
          </cell>
          <cell r="D239" t="str">
            <v>IN-TG-HYD-SR1-0191-Mehdipatnam</v>
          </cell>
          <cell r="E239" t="str">
            <v>MehdipaTamilNaduam</v>
          </cell>
          <cell r="F239" t="str">
            <v>Telangana_Hyderabad</v>
          </cell>
        </row>
        <row r="240">
          <cell r="B240">
            <v>197</v>
          </cell>
          <cell r="C240">
            <v>2018000006</v>
          </cell>
          <cell r="D240" t="str">
            <v>IN-TG-HYD-SR1-0197-Manjeera Mall</v>
          </cell>
          <cell r="E240" t="str">
            <v>Manjeera Mall</v>
          </cell>
          <cell r="F240" t="str">
            <v>Telangana_Hyderabad</v>
          </cell>
        </row>
        <row r="241">
          <cell r="B241">
            <v>206</v>
          </cell>
          <cell r="C241">
            <v>7997993037</v>
          </cell>
          <cell r="D241" t="str">
            <v>IN-TG-HYD-SR1-0206-Gaganpahad</v>
          </cell>
          <cell r="E241" t="str">
            <v>GoaGoanpahad</v>
          </cell>
          <cell r="F241" t="str">
            <v>Telangana_Hyderabad</v>
          </cell>
        </row>
        <row r="242">
          <cell r="B242">
            <v>226</v>
          </cell>
          <cell r="C242">
            <v>7997993038</v>
          </cell>
          <cell r="D242" t="str">
            <v>IN-TG-HYD-SR1-0226-Uppal</v>
          </cell>
          <cell r="E242" t="str">
            <v>Uppal</v>
          </cell>
          <cell r="F242" t="str">
            <v>Telangana_Hyderabad</v>
          </cell>
        </row>
        <row r="243">
          <cell r="B243">
            <v>240</v>
          </cell>
          <cell r="C243">
            <v>7997993039</v>
          </cell>
          <cell r="D243" t="str">
            <v>IN-TG-HYD-SR1-0240-Appaji Nagar</v>
          </cell>
          <cell r="E243" t="str">
            <v>ApPanjimi NaGoar</v>
          </cell>
          <cell r="F243" t="str">
            <v>Telangana_Hyderabad</v>
          </cell>
        </row>
        <row r="244">
          <cell r="B244">
            <v>246</v>
          </cell>
          <cell r="C244">
            <v>9951083071</v>
          </cell>
          <cell r="D244" t="str">
            <v>IN-TG-HYD-SR1-0246-SujanaForum Mall</v>
          </cell>
          <cell r="E244" t="str">
            <v>SujanaForum Mall</v>
          </cell>
          <cell r="F244" t="str">
            <v>Telangana_Hyderabad</v>
          </cell>
        </row>
        <row r="245">
          <cell r="B245">
            <v>254</v>
          </cell>
          <cell r="C245">
            <v>9951950071</v>
          </cell>
          <cell r="D245" t="str">
            <v>IN-TG-HYD-SR1-0254-LB Nagar</v>
          </cell>
          <cell r="E245" t="str">
            <v>LB NaGoar</v>
          </cell>
          <cell r="F245" t="str">
            <v>Telangana_Hyderabad</v>
          </cell>
        </row>
        <row r="246">
          <cell r="B246">
            <v>255</v>
          </cell>
          <cell r="C246">
            <v>9951945673</v>
          </cell>
          <cell r="D246" t="str">
            <v>IN-TG-HYD-SR1-0255-Nellore</v>
          </cell>
          <cell r="E246" t="str">
            <v>Nellore</v>
          </cell>
          <cell r="F246" t="str">
            <v>Telangana_Hyderabad</v>
          </cell>
        </row>
        <row r="247">
          <cell r="B247">
            <v>271</v>
          </cell>
          <cell r="C247">
            <v>9951945297</v>
          </cell>
          <cell r="D247" t="str">
            <v>IN-TG-HYD-SR1-0271-Vijayawada</v>
          </cell>
          <cell r="E247" t="str">
            <v>Vijayawada</v>
          </cell>
          <cell r="F247" t="str">
            <v>Telangana_Hyderabad</v>
          </cell>
        </row>
        <row r="248">
          <cell r="B248">
            <v>272</v>
          </cell>
          <cell r="C248">
            <v>9133382095</v>
          </cell>
          <cell r="D248" t="str">
            <v>IN-TG-HYD-SR1-0272-Namishree</v>
          </cell>
          <cell r="E248" t="str">
            <v>Namishree</v>
          </cell>
          <cell r="F248" t="str">
            <v>Telangana_Hyderabad</v>
          </cell>
        </row>
        <row r="249">
          <cell r="B249">
            <v>298</v>
          </cell>
          <cell r="C249">
            <v>2017000018</v>
          </cell>
          <cell r="D249" t="str">
            <v>IN-TG-HYD-SR1-0298-CMR Vizag</v>
          </cell>
          <cell r="E249" t="str">
            <v>CMR Vizag</v>
          </cell>
          <cell r="F249" t="str">
            <v>Telangana_Hyderabad</v>
          </cell>
        </row>
        <row r="250">
          <cell r="B250">
            <v>321</v>
          </cell>
          <cell r="C250">
            <v>2018000063</v>
          </cell>
          <cell r="D250" t="str">
            <v>IN-TG-HYD-SR1-0321-MPM Mall Abids</v>
          </cell>
          <cell r="E250" t="str">
            <v>MPM Mall Abids</v>
          </cell>
          <cell r="F250" t="str">
            <v>Telangana_Hyderabad</v>
          </cell>
        </row>
        <row r="251">
          <cell r="B251">
            <v>322</v>
          </cell>
          <cell r="C251">
            <v>2018000053</v>
          </cell>
          <cell r="D251" t="str">
            <v>IN-TG-HYD-SR1-0322-Jubilee Hills</v>
          </cell>
          <cell r="E251" t="str">
            <v>Jubilee Hills</v>
          </cell>
          <cell r="F251" t="str">
            <v>Telangana_Hyderabad</v>
          </cell>
        </row>
        <row r="252">
          <cell r="B252">
            <v>324</v>
          </cell>
          <cell r="C252">
            <v>2018000086</v>
          </cell>
          <cell r="D252" t="str">
            <v>IN-TG-HYD-SR1-0324-Kompally</v>
          </cell>
          <cell r="E252" t="str">
            <v>Kompally</v>
          </cell>
          <cell r="F252" t="str">
            <v>Telangana_Hyderabad</v>
          </cell>
        </row>
        <row r="253">
          <cell r="B253">
            <v>325</v>
          </cell>
          <cell r="C253">
            <v>2018000085</v>
          </cell>
          <cell r="D253" t="str">
            <v>IN-TG-HYD-SR1-0325-Kakinada</v>
          </cell>
          <cell r="E253" t="str">
            <v>Karnatakakinada</v>
          </cell>
          <cell r="F253" t="str">
            <v>Telangana_Hyderabad</v>
          </cell>
        </row>
        <row r="254">
          <cell r="B254">
            <v>332</v>
          </cell>
          <cell r="C254">
            <v>2019000083</v>
          </cell>
          <cell r="D254" t="str">
            <v>IN-TG-HYD-SR1-0332-GSM MAll Miyapur</v>
          </cell>
          <cell r="E254" t="str">
            <v>GSM MAll Miyapur</v>
          </cell>
          <cell r="F254" t="str">
            <v>Telangana_Hyderabad</v>
          </cell>
        </row>
        <row r="255">
          <cell r="B255">
            <v>338</v>
          </cell>
          <cell r="C255">
            <v>2019000011</v>
          </cell>
          <cell r="D255" t="str">
            <v>IN-TG-HYD-SR1-0338-BNR SV Mall Tirupati</v>
          </cell>
          <cell r="E255" t="str">
            <v>BNR SV Mall Tirupati</v>
          </cell>
          <cell r="F255" t="str">
            <v>Telangana_Hyderabad</v>
          </cell>
        </row>
        <row r="256">
          <cell r="B256">
            <v>340</v>
          </cell>
          <cell r="C256">
            <v>2019000013</v>
          </cell>
          <cell r="D256" t="str">
            <v>IN-TG-HYD-SR1-0340-SarathCity LG 4-Floor</v>
          </cell>
          <cell r="E256" t="str">
            <v>SarathCity LG 4</v>
          </cell>
          <cell r="F256" t="str">
            <v>Telangana_Hyderabad</v>
          </cell>
        </row>
        <row r="257">
          <cell r="B257">
            <v>341</v>
          </cell>
          <cell r="C257">
            <v>2019000012</v>
          </cell>
          <cell r="D257" t="str">
            <v>IN-TG-HYD-SR1-0341-SarathCity LG G-Floor</v>
          </cell>
          <cell r="E257" t="str">
            <v>SarathCity LG G</v>
          </cell>
          <cell r="F257" t="str">
            <v>Telangana_Hyderabad</v>
          </cell>
        </row>
        <row r="258">
          <cell r="B258">
            <v>353</v>
          </cell>
          <cell r="C258">
            <v>2019000093</v>
          </cell>
          <cell r="D258" t="str">
            <v>IN-TG-HYD-SR1-0353-DSL Mall Uppal</v>
          </cell>
          <cell r="E258" t="str">
            <v>DSL Mall Uppal</v>
          </cell>
          <cell r="F258" t="str">
            <v>Telangana_Hyderabad</v>
          </cell>
        </row>
        <row r="259">
          <cell r="B259">
            <v>283</v>
          </cell>
          <cell r="C259">
            <v>2016000003</v>
          </cell>
          <cell r="D259" t="str">
            <v>IN-TN-CHN-SR-0283-Vivira Mall</v>
          </cell>
          <cell r="E259" t="str">
            <v>Vivira Mall</v>
          </cell>
          <cell r="F259" t="str">
            <v>TamilNadu_Chennai</v>
          </cell>
        </row>
        <row r="260">
          <cell r="B260">
            <v>83</v>
          </cell>
          <cell r="C260">
            <v>9666087824</v>
          </cell>
          <cell r="D260" t="str">
            <v>IN-TN-CHN-SR1-0083-Anna Nagar</v>
          </cell>
          <cell r="E260" t="str">
            <v>Anna NaGoar</v>
          </cell>
          <cell r="F260" t="str">
            <v>TamilNadu_Chennai</v>
          </cell>
        </row>
        <row r="261">
          <cell r="B261">
            <v>90</v>
          </cell>
          <cell r="C261">
            <v>9666089162</v>
          </cell>
          <cell r="D261" t="str">
            <v>IN-TN-CHN-SR1-0090-Grand Arcade</v>
          </cell>
          <cell r="E261" t="str">
            <v>Grand Arcade</v>
          </cell>
          <cell r="F261" t="str">
            <v>TamilNadu_Chennai</v>
          </cell>
        </row>
        <row r="262">
          <cell r="B262">
            <v>146</v>
          </cell>
          <cell r="C262">
            <v>2018000079</v>
          </cell>
          <cell r="D262" t="str">
            <v>IN-TN-CHN-SR1-0146-Fun Mall Coimbatore</v>
          </cell>
          <cell r="E262" t="str">
            <v>Fun Mall Coimbatore</v>
          </cell>
          <cell r="F262" t="str">
            <v>TamilNadu_Chennai</v>
          </cell>
        </row>
        <row r="263">
          <cell r="B263">
            <v>154</v>
          </cell>
          <cell r="C263">
            <v>9666087360</v>
          </cell>
          <cell r="D263" t="str">
            <v>IN-TN-CHN-SR1-0154-Kilpauk</v>
          </cell>
          <cell r="E263" t="str">
            <v>Kilpauk</v>
          </cell>
          <cell r="F263" t="str">
            <v>TamilNadu_Chennai</v>
          </cell>
        </row>
        <row r="264">
          <cell r="B264">
            <v>159</v>
          </cell>
          <cell r="C264">
            <v>9666089326</v>
          </cell>
          <cell r="D264" t="str">
            <v>IN-TN-CHN-SR1-0159-OMR</v>
          </cell>
          <cell r="E264" t="str">
            <v>OMR</v>
          </cell>
          <cell r="F264" t="str">
            <v>TamilNadu_Chennai</v>
          </cell>
        </row>
        <row r="265">
          <cell r="B265">
            <v>172</v>
          </cell>
          <cell r="C265">
            <v>9666087937</v>
          </cell>
          <cell r="D265" t="str">
            <v>IN-TN-CHN-SR1-0172-Arcot Road</v>
          </cell>
          <cell r="E265" t="str">
            <v>Arcot Road</v>
          </cell>
          <cell r="F265" t="str">
            <v>TamilNadu_Chennai</v>
          </cell>
        </row>
        <row r="266">
          <cell r="B266">
            <v>177</v>
          </cell>
          <cell r="C266">
            <v>9666089015</v>
          </cell>
          <cell r="D266" t="str">
            <v>IN-TN-CHN-SR1-0177-Ashok Nagar</v>
          </cell>
          <cell r="E266" t="str">
            <v>Ashok NaGoar</v>
          </cell>
          <cell r="F266" t="str">
            <v>TamilNadu_Chennai</v>
          </cell>
        </row>
        <row r="267">
          <cell r="B267">
            <v>211</v>
          </cell>
          <cell r="C267">
            <v>2017000007</v>
          </cell>
          <cell r="D267" t="str">
            <v>IN-TN-CHN-SR1-0211-Adyar</v>
          </cell>
          <cell r="E267" t="str">
            <v>Adyar</v>
          </cell>
          <cell r="F267" t="str">
            <v>TamilNadu_Chennai</v>
          </cell>
        </row>
        <row r="268">
          <cell r="B268">
            <v>268</v>
          </cell>
          <cell r="C268">
            <v>9951082941</v>
          </cell>
          <cell r="D268" t="str">
            <v>IN-TN-CHN-SR1-0268-Spencer Plaza</v>
          </cell>
          <cell r="E268" t="str">
            <v>Spencer Plaza</v>
          </cell>
          <cell r="F268" t="str">
            <v>TamilNadu_Chennai</v>
          </cell>
        </row>
        <row r="269">
          <cell r="B269">
            <v>286</v>
          </cell>
          <cell r="C269">
            <v>2017000063</v>
          </cell>
          <cell r="D269" t="str">
            <v>IN-TN-CHN-SR1-0286-Nazarathpet</v>
          </cell>
          <cell r="E269" t="str">
            <v>Nazarathpet</v>
          </cell>
          <cell r="F269" t="str">
            <v>TamilNadu_Chennai</v>
          </cell>
        </row>
        <row r="270">
          <cell r="B270">
            <v>287</v>
          </cell>
          <cell r="C270">
            <v>9133382105</v>
          </cell>
          <cell r="D270" t="str">
            <v>IN-TN-CHN-SR1-0287-Maraimalai Nagar</v>
          </cell>
          <cell r="E270" t="str">
            <v>Maraimalai NaGoar</v>
          </cell>
          <cell r="F270" t="str">
            <v>TamilNadu_Chennai</v>
          </cell>
        </row>
        <row r="271">
          <cell r="B271">
            <v>316</v>
          </cell>
          <cell r="C271">
            <v>2018000062</v>
          </cell>
          <cell r="D271" t="str">
            <v>IN-TN-CHN-SR1-0316-VR Mall Koyambedu</v>
          </cell>
          <cell r="E271" t="str">
            <v>VR Mall Koyambedu</v>
          </cell>
          <cell r="F271" t="str">
            <v>TamilNadu_Chennai</v>
          </cell>
        </row>
        <row r="272">
          <cell r="B272">
            <v>323</v>
          </cell>
          <cell r="C272">
            <v>2018000050</v>
          </cell>
          <cell r="D272" t="str">
            <v>IN-TN-CHN-SR1-0323-ProvidenceMall Pondi</v>
          </cell>
          <cell r="E272" t="str">
            <v>ProvidenceMall Pondi</v>
          </cell>
          <cell r="F272" t="str">
            <v>TamilNadu_Chennai</v>
          </cell>
        </row>
        <row r="273">
          <cell r="B273">
            <v>331</v>
          </cell>
          <cell r="C273">
            <v>2018000102</v>
          </cell>
          <cell r="D273" t="str">
            <v>IN-TN-CHN-SR1-0331-PondiBazaar Tnagar</v>
          </cell>
          <cell r="E273" t="str">
            <v>PondiBazaar TamilNaduaGoar</v>
          </cell>
          <cell r="F273" t="str">
            <v>TamilNadu_Chennai</v>
          </cell>
        </row>
        <row r="274">
          <cell r="B274">
            <v>346</v>
          </cell>
          <cell r="C274">
            <v>2019000051</v>
          </cell>
          <cell r="D274" t="str">
            <v>IN-TN-CHN-SR1-0346-ECR Palavakkam</v>
          </cell>
          <cell r="E274" t="str">
            <v>ECR PalavakKarnatakam</v>
          </cell>
          <cell r="F274" t="str">
            <v>TamilNadu_Chennai</v>
          </cell>
        </row>
        <row r="275">
          <cell r="B275">
            <v>350</v>
          </cell>
          <cell r="C275">
            <v>2019000111</v>
          </cell>
          <cell r="D275" t="str">
            <v>IN-TN-CHN-SR1-0350-OMR GIRE Thoraipakkam</v>
          </cell>
          <cell r="E275" t="str">
            <v>OMR GIRE ThoraipakKarnatakam</v>
          </cell>
          <cell r="F275" t="str">
            <v>TamilNadu_Chennai</v>
          </cell>
        </row>
        <row r="276">
          <cell r="B276">
            <v>351</v>
          </cell>
          <cell r="C276">
            <v>2019000086</v>
          </cell>
          <cell r="D276" t="str">
            <v>IN-TN-CHN-SR1-0351-Perungalathur</v>
          </cell>
          <cell r="E276" t="str">
            <v>PerunGoalathur</v>
          </cell>
          <cell r="F276" t="str">
            <v>TamilNadu_Chennai</v>
          </cell>
        </row>
        <row r="277">
          <cell r="B277" t="str">
            <v>T289</v>
          </cell>
          <cell r="C277">
            <v>2017000020</v>
          </cell>
          <cell r="D277" t="str">
            <v>IN-TN-CHN-SR1-T289-Prozone Mall</v>
          </cell>
          <cell r="E277" t="str">
            <v>Prozone Mall</v>
          </cell>
          <cell r="F277" t="str">
            <v>TamilNadu_Chennai</v>
          </cell>
        </row>
        <row r="279">
          <cell r="C27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veetha Medical College"/>
      <sheetName val="SKS"/>
      <sheetName val="Smilax Laboratories"/>
      <sheetName val="Taco Bell"/>
      <sheetName val="TATA Motors Finance"/>
      <sheetName val="Work Avenue 315"/>
      <sheetName val="Yashodha Hospitals"/>
    </sheetNames>
    <sheetDataSet>
      <sheetData sheetId="0">
        <row r="1">
          <cell r="B1" t="str">
            <v>Cell Id</v>
          </cell>
          <cell r="C1" t="str">
            <v>Station Id</v>
          </cell>
          <cell r="D1" t="str">
            <v>Station Name</v>
          </cell>
          <cell r="E1" t="str">
            <v>Site Name</v>
          </cell>
          <cell r="F1" t="str">
            <v>Station Location</v>
          </cell>
        </row>
        <row r="2">
          <cell r="B2">
            <v>290</v>
          </cell>
          <cell r="C2">
            <v>7997993044</v>
          </cell>
          <cell r="D2" t="str">
            <v>IN-GA-PAJ-WR1-0290-Calangute</v>
          </cell>
          <cell r="E2" t="str">
            <v>Calangute</v>
          </cell>
          <cell r="F2" t="str">
            <v>Goa_Panjim</v>
          </cell>
        </row>
        <row r="3">
          <cell r="B3">
            <v>348</v>
          </cell>
          <cell r="C3">
            <v>2019000047</v>
          </cell>
          <cell r="D3" t="str">
            <v>IN-GA-PAJ-WR1-0348-Miramar Goa</v>
          </cell>
          <cell r="E3" t="str">
            <v>Miramar Goa</v>
          </cell>
          <cell r="F3" t="str">
            <v>Goa_Panjim</v>
          </cell>
        </row>
        <row r="4">
          <cell r="B4">
            <v>26</v>
          </cell>
          <cell r="C4">
            <v>2017000017</v>
          </cell>
          <cell r="D4" t="str">
            <v>IN-GJ-AHM-WR2-0026-Maninagar</v>
          </cell>
          <cell r="E4" t="str">
            <v>ManinaGoar</v>
          </cell>
          <cell r="F4" t="str">
            <v>Gujarat_Ahmedabad</v>
          </cell>
        </row>
        <row r="5">
          <cell r="B5">
            <v>38</v>
          </cell>
          <cell r="C5">
            <v>2017000026</v>
          </cell>
          <cell r="D5" t="str">
            <v>IN-GJ-AHM-WR2-0038-TNW Vadodara</v>
          </cell>
          <cell r="E5" t="str">
            <v>TamilNaduW Vadodara</v>
          </cell>
          <cell r="F5" t="str">
            <v>Gujarat_Ahmedabad</v>
          </cell>
        </row>
        <row r="6">
          <cell r="B6">
            <v>74</v>
          </cell>
          <cell r="C6">
            <v>2018000037</v>
          </cell>
          <cell r="D6" t="str">
            <v>IN-GJ-AHM-WR2-0074-ValentineMall Surat</v>
          </cell>
          <cell r="E6" t="str">
            <v>ValentineMall Surat</v>
          </cell>
          <cell r="F6" t="str">
            <v>Gujarat_Ahmedabad</v>
          </cell>
        </row>
        <row r="7">
          <cell r="B7">
            <v>84</v>
          </cell>
          <cell r="C7">
            <v>9666095106</v>
          </cell>
          <cell r="D7" t="str">
            <v>IN-GJ-AHM-WR2-0084-Empress City Center</v>
          </cell>
          <cell r="E7" t="str">
            <v>Empress City Center</v>
          </cell>
          <cell r="F7" t="str">
            <v>Gujarat_Ahmedabad</v>
          </cell>
        </row>
        <row r="8">
          <cell r="B8">
            <v>108</v>
          </cell>
          <cell r="C8">
            <v>2017000010</v>
          </cell>
          <cell r="D8" t="str">
            <v>IN-GJ-AHM-WR2-0108-Pegasus Prahalad Nagar</v>
          </cell>
          <cell r="E8" t="str">
            <v>PeGoasus Prahalad NaGoar</v>
          </cell>
          <cell r="F8" t="str">
            <v>Gujarat_Ahmedabad</v>
          </cell>
        </row>
        <row r="9">
          <cell r="B9">
            <v>156</v>
          </cell>
          <cell r="C9">
            <v>9676126688</v>
          </cell>
          <cell r="D9" t="str">
            <v>IN-GJ-AHM-WR2-0156-Kododara Surat</v>
          </cell>
          <cell r="E9" t="str">
            <v>Kododara Surat</v>
          </cell>
          <cell r="F9" t="str">
            <v>Gujarat_Ahmedabad</v>
          </cell>
        </row>
        <row r="10">
          <cell r="B10">
            <v>162</v>
          </cell>
          <cell r="C10">
            <v>2017000014</v>
          </cell>
          <cell r="D10" t="str">
            <v>IN-GJ-AHM-WR2-0162-CG Road Panchvati</v>
          </cell>
          <cell r="E10" t="str">
            <v>CG Road Panchvati</v>
          </cell>
          <cell r="F10" t="str">
            <v>Gujarat_Ahmedabad</v>
          </cell>
        </row>
        <row r="11">
          <cell r="B11">
            <v>168</v>
          </cell>
          <cell r="C11">
            <v>8498059360</v>
          </cell>
          <cell r="D11" t="str">
            <v>IN-GJ-AHM-WR2-0168-Millionaire Surat</v>
          </cell>
          <cell r="E11" t="str">
            <v>Millionaire Surat</v>
          </cell>
          <cell r="F11" t="str">
            <v>Gujarat_Ahmedabad</v>
          </cell>
        </row>
        <row r="12">
          <cell r="B12">
            <v>176</v>
          </cell>
          <cell r="C12">
            <v>2017000011</v>
          </cell>
          <cell r="D12" t="str">
            <v>IN-GJ-AHM-WR2-0176-Science City</v>
          </cell>
          <cell r="E12" t="str">
            <v>Science City</v>
          </cell>
          <cell r="F12" t="str">
            <v>Gujarat_Ahmedabad</v>
          </cell>
        </row>
        <row r="13">
          <cell r="B13">
            <v>188</v>
          </cell>
          <cell r="C13">
            <v>2017000013</v>
          </cell>
          <cell r="D13" t="str">
            <v>IN-GJ-AHM-WR2-0188-Chand Kheda</v>
          </cell>
          <cell r="E13" t="str">
            <v>Chand Kheda</v>
          </cell>
          <cell r="F13" t="str">
            <v>Gujarat_Ahmedabad</v>
          </cell>
        </row>
        <row r="14">
          <cell r="B14">
            <v>192</v>
          </cell>
          <cell r="C14">
            <v>9666098041</v>
          </cell>
          <cell r="D14" t="str">
            <v>IN-GJ-AHM-WR2-0192-SamaSavali Vadodara</v>
          </cell>
          <cell r="E14" t="str">
            <v>SamaSavali Vadodara</v>
          </cell>
          <cell r="F14" t="str">
            <v>Gujarat_Ahmedabad</v>
          </cell>
        </row>
        <row r="15">
          <cell r="B15">
            <v>199</v>
          </cell>
          <cell r="C15">
            <v>7658940002</v>
          </cell>
          <cell r="D15" t="str">
            <v>IN-GJ-AHM-WR2-0199-Kalawad Road Rajkot</v>
          </cell>
          <cell r="E15" t="str">
            <v>Karnatakalawad Road Rajkot</v>
          </cell>
          <cell r="F15" t="str">
            <v>Gujarat_Ahmedabad</v>
          </cell>
        </row>
        <row r="16">
          <cell r="B16">
            <v>203</v>
          </cell>
          <cell r="C16">
            <v>9666095260</v>
          </cell>
          <cell r="D16" t="str">
            <v>IN-GJ-AHM-WR2-0203-Gunjan Vapi</v>
          </cell>
          <cell r="E16" t="str">
            <v>Gunjan Vapi</v>
          </cell>
          <cell r="F16" t="str">
            <v>Gujarat_Ahmedabad</v>
          </cell>
        </row>
        <row r="17">
          <cell r="B17">
            <v>207</v>
          </cell>
          <cell r="C17">
            <v>2017000015</v>
          </cell>
          <cell r="D17" t="str">
            <v>IN-GJ-AHM-WR2-0207-Mehsana</v>
          </cell>
          <cell r="E17" t="str">
            <v>Mehsana</v>
          </cell>
          <cell r="F17" t="str">
            <v>Gujarat_Ahmedabad</v>
          </cell>
        </row>
        <row r="18">
          <cell r="B18">
            <v>219</v>
          </cell>
          <cell r="C18">
            <v>2017000009</v>
          </cell>
          <cell r="D18" t="str">
            <v>IN-GJ-AHM-WR2-0219-Wide Angle</v>
          </cell>
          <cell r="E18" t="str">
            <v>Wide Angle</v>
          </cell>
          <cell r="F18" t="str">
            <v>Gujarat_Ahmedabad</v>
          </cell>
        </row>
        <row r="19">
          <cell r="B19">
            <v>223</v>
          </cell>
          <cell r="C19">
            <v>2017000025</v>
          </cell>
          <cell r="D19" t="str">
            <v>IN-GJ-AHM-WR2-0223-Nadiad</v>
          </cell>
          <cell r="E19" t="str">
            <v>Nadiad</v>
          </cell>
          <cell r="F19" t="str">
            <v>Gujarat_Ahmedabad</v>
          </cell>
        </row>
        <row r="20">
          <cell r="B20">
            <v>243</v>
          </cell>
          <cell r="C20">
            <v>7729986542</v>
          </cell>
          <cell r="D20" t="str">
            <v>IN-GJ-AHM-WR2-0243-Baruch</v>
          </cell>
          <cell r="E20" t="str">
            <v>Baruch</v>
          </cell>
          <cell r="F20" t="str">
            <v>Gujarat_Ahmedabad</v>
          </cell>
        </row>
        <row r="21">
          <cell r="B21">
            <v>260</v>
          </cell>
          <cell r="C21">
            <v>9951953492</v>
          </cell>
          <cell r="D21" t="str">
            <v>IN-GJ-AHM-WR2-0260-Mark House</v>
          </cell>
          <cell r="E21" t="str">
            <v>Mark House</v>
          </cell>
          <cell r="F21" t="str">
            <v>Gujarat_Ahmedabad</v>
          </cell>
        </row>
        <row r="22">
          <cell r="B22">
            <v>261</v>
          </cell>
          <cell r="C22">
            <v>9951953598</v>
          </cell>
          <cell r="D22" t="str">
            <v>IN-GJ-AHM-WR2-0261-Kamaraj Surat</v>
          </cell>
          <cell r="E22" t="str">
            <v>Karnatakamaraj Surat</v>
          </cell>
          <cell r="F22" t="str">
            <v>Gujarat_Ahmedabad</v>
          </cell>
        </row>
        <row r="23">
          <cell r="B23">
            <v>269</v>
          </cell>
          <cell r="C23">
            <v>9676102713</v>
          </cell>
          <cell r="D23" t="str">
            <v>IN-GJ-AHM-WR2-0269-NikolPavilionMall</v>
          </cell>
          <cell r="E23" t="str">
            <v>NikolPavilionMall</v>
          </cell>
          <cell r="F23" t="str">
            <v>Gujarat_Ahmedabad</v>
          </cell>
        </row>
        <row r="24">
          <cell r="B24">
            <v>276</v>
          </cell>
          <cell r="C24">
            <v>9133382102</v>
          </cell>
          <cell r="D24" t="str">
            <v>IN-GJ-AHM-WR2-0276-Eva Mall</v>
          </cell>
          <cell r="E24" t="str">
            <v>Eva Mall</v>
          </cell>
          <cell r="F24" t="str">
            <v>Gujarat_Ahmedabad</v>
          </cell>
        </row>
        <row r="25">
          <cell r="B25">
            <v>278</v>
          </cell>
          <cell r="C25">
            <v>9133382109</v>
          </cell>
          <cell r="D25" t="str">
            <v>IN-GJ-AHM-WR2-0278-Deepak Mall Surat</v>
          </cell>
          <cell r="E25" t="str">
            <v>Deepak Mall Surat</v>
          </cell>
          <cell r="F25" t="str">
            <v>Gujarat_Ahmedabad</v>
          </cell>
        </row>
        <row r="26">
          <cell r="B26">
            <v>288</v>
          </cell>
          <cell r="C26">
            <v>2017000002</v>
          </cell>
          <cell r="D26" t="str">
            <v>IN-GJ-AHM-WR2-0288-Bapod L&amp;T</v>
          </cell>
          <cell r="E26" t="str">
            <v>Bapod L&amp;T</v>
          </cell>
          <cell r="F26" t="str">
            <v>Gujarat_Ahmedabad</v>
          </cell>
        </row>
        <row r="27">
          <cell r="B27">
            <v>303</v>
          </cell>
          <cell r="C27">
            <v>2018000020</v>
          </cell>
          <cell r="D27" t="str">
            <v>IN-GJ-AHM-WR2-0303-Yash Pinnacle</v>
          </cell>
          <cell r="E27" t="str">
            <v>Yash Pinnacle</v>
          </cell>
          <cell r="F27" t="str">
            <v>Gujarat_Ahmedabad</v>
          </cell>
        </row>
        <row r="28">
          <cell r="B28">
            <v>311</v>
          </cell>
          <cell r="C28">
            <v>2017000068</v>
          </cell>
          <cell r="D28" t="str">
            <v>IN-GJ-AHM-WR2-0311-VIP Road Surat</v>
          </cell>
          <cell r="E28" t="str">
            <v>VIP Road Surat</v>
          </cell>
          <cell r="F28" t="str">
            <v>Gujarat_Ahmedabad</v>
          </cell>
        </row>
        <row r="29">
          <cell r="B29">
            <v>312</v>
          </cell>
          <cell r="C29">
            <v>2017000064</v>
          </cell>
          <cell r="D29" t="str">
            <v>IN-GJ-AHM-WR2-0312-K10-Atlantis Vadodara</v>
          </cell>
          <cell r="E29" t="str">
            <v>K10</v>
          </cell>
          <cell r="F29" t="str">
            <v>Gujarat_Ahmedabad</v>
          </cell>
        </row>
        <row r="30">
          <cell r="B30">
            <v>313</v>
          </cell>
          <cell r="C30">
            <v>2017000065</v>
          </cell>
          <cell r="D30" t="str">
            <v>IN-GJ-AHM-WR2-0313-Indoor T12</v>
          </cell>
          <cell r="E30" t="str">
            <v>Indoor T12</v>
          </cell>
          <cell r="F30" t="str">
            <v>Gujarat_Ahmedabad</v>
          </cell>
        </row>
        <row r="31">
          <cell r="B31">
            <v>317</v>
          </cell>
          <cell r="C31">
            <v>2018000110</v>
          </cell>
          <cell r="D31" t="str">
            <v>IN-GJ-AHM-WR2-0317-Bhopal DT</v>
          </cell>
          <cell r="E31" t="str">
            <v>Bhopal DT</v>
          </cell>
          <cell r="F31" t="str">
            <v>Gujarat_Ahmedabad</v>
          </cell>
        </row>
        <row r="32">
          <cell r="B32">
            <v>318</v>
          </cell>
          <cell r="C32">
            <v>2018000026</v>
          </cell>
          <cell r="D32" t="str">
            <v>IN-GJ-AHM-WR2-0318-Anand Nagar</v>
          </cell>
          <cell r="E32" t="str">
            <v>Anand NaGoar</v>
          </cell>
          <cell r="F32" t="str">
            <v>Gujarat_Ahmedabad</v>
          </cell>
        </row>
        <row r="33">
          <cell r="B33">
            <v>329</v>
          </cell>
          <cell r="C33">
            <v>2018000090</v>
          </cell>
          <cell r="D33" t="str">
            <v>IN-GJ-AHM-WR2-0329-Rishab Circle Surat</v>
          </cell>
          <cell r="E33" t="str">
            <v>Rishab Circle Surat</v>
          </cell>
          <cell r="F33" t="str">
            <v>Gujarat_Ahmedabad</v>
          </cell>
        </row>
        <row r="34">
          <cell r="B34">
            <v>337</v>
          </cell>
          <cell r="C34">
            <v>2018000108</v>
          </cell>
          <cell r="D34" t="str">
            <v>IN-GJ-AHM-WR2-0337-RelianceMall Surat</v>
          </cell>
          <cell r="E34" t="str">
            <v>RelianceMall Surat</v>
          </cell>
          <cell r="F34" t="str">
            <v>Gujarat_Ahmedabad</v>
          </cell>
        </row>
        <row r="35">
          <cell r="B35">
            <v>349</v>
          </cell>
          <cell r="C35">
            <v>2019000046</v>
          </cell>
          <cell r="D35" t="str">
            <v>IN-GJ-AHM-WR2-0349-Gandhi Nagar</v>
          </cell>
          <cell r="E35" t="str">
            <v>Goandhi NaGoar</v>
          </cell>
          <cell r="F35" t="str">
            <v>Gujarat_Ahmedabad</v>
          </cell>
        </row>
        <row r="36">
          <cell r="B36">
            <v>352</v>
          </cell>
          <cell r="C36">
            <v>2019000095</v>
          </cell>
          <cell r="D36" t="str">
            <v>IN-GJ-AHM-WR2-0352-Bhayali Nilamber Trium</v>
          </cell>
          <cell r="E36" t="str">
            <v>Bhayali Nilamber Trium</v>
          </cell>
          <cell r="F36" t="str">
            <v>Gujarat_Ahmedabad</v>
          </cell>
        </row>
        <row r="37">
          <cell r="B37">
            <v>360</v>
          </cell>
          <cell r="C37">
            <v>2019000128</v>
          </cell>
          <cell r="D37" t="str">
            <v>IN-GJ-AHM-WR2-0360-NMR Mall Rajkot</v>
          </cell>
          <cell r="E37" t="str">
            <v>NMR Mall Rajkot</v>
          </cell>
          <cell r="F37" t="str">
            <v>Gujarat_Ahmedabad</v>
          </cell>
        </row>
        <row r="38">
          <cell r="B38">
            <v>368</v>
          </cell>
          <cell r="C38">
            <v>2019000112</v>
          </cell>
          <cell r="D38" t="str">
            <v>IN-GJ-AHM-WR2-0368-Shivalik Ahmedabad</v>
          </cell>
          <cell r="E38" t="str">
            <v>Shivalik Ahmedabad</v>
          </cell>
          <cell r="F38" t="str">
            <v>Gujarat_Ahmedabad</v>
          </cell>
        </row>
        <row r="39">
          <cell r="B39">
            <v>39</v>
          </cell>
          <cell r="C39">
            <v>9666091356</v>
          </cell>
          <cell r="D39" t="str">
            <v>IN-KA-BGL-SR1-0039-Brigade</v>
          </cell>
          <cell r="E39" t="str">
            <v>BriGoade</v>
          </cell>
          <cell r="F39" t="str">
            <v>Karnataka_Bangalore</v>
          </cell>
        </row>
        <row r="40">
          <cell r="B40">
            <v>51</v>
          </cell>
          <cell r="C40">
            <v>2019000042</v>
          </cell>
          <cell r="D40" t="str">
            <v>IN-KA-BGL-SR1-0051-RMZ Eco Space</v>
          </cell>
          <cell r="E40" t="str">
            <v>RMZ Eco Space</v>
          </cell>
          <cell r="F40" t="str">
            <v>Karnataka_Bangalore</v>
          </cell>
        </row>
        <row r="41">
          <cell r="B41">
            <v>66</v>
          </cell>
          <cell r="C41">
            <v>9666101791</v>
          </cell>
          <cell r="D41" t="str">
            <v>IN-KA-BGL-SR1-0066-Kasturba Road</v>
          </cell>
          <cell r="E41" t="str">
            <v>Karnatakasturba Road</v>
          </cell>
          <cell r="F41" t="str">
            <v>Karnataka_Bangalore</v>
          </cell>
        </row>
        <row r="42">
          <cell r="B42">
            <v>67</v>
          </cell>
          <cell r="C42">
            <v>2017000056</v>
          </cell>
          <cell r="D42" t="str">
            <v>IN-KA-BGL-SR1-0067-Channapatna</v>
          </cell>
          <cell r="E42" t="str">
            <v>ChannapaTamilNadua</v>
          </cell>
          <cell r="F42" t="str">
            <v>Karnataka_Bangalore</v>
          </cell>
        </row>
        <row r="43">
          <cell r="B43">
            <v>76</v>
          </cell>
          <cell r="C43">
            <v>7729986532</v>
          </cell>
          <cell r="D43" t="str">
            <v>IN-KA-BGL-SR1-0076-Bull Temple</v>
          </cell>
          <cell r="E43" t="str">
            <v>Bull Temple</v>
          </cell>
          <cell r="F43" t="str">
            <v>Karnataka_Bangalore</v>
          </cell>
        </row>
        <row r="44">
          <cell r="B44">
            <v>81</v>
          </cell>
          <cell r="C44">
            <v>7997993013</v>
          </cell>
          <cell r="D44" t="str">
            <v>IN-KA-BGL-SR1-0081-Kempfort</v>
          </cell>
          <cell r="E44" t="str">
            <v>Kempfort</v>
          </cell>
          <cell r="F44" t="str">
            <v>Karnataka_Bangalore</v>
          </cell>
        </row>
        <row r="45">
          <cell r="B45">
            <v>85</v>
          </cell>
          <cell r="C45">
            <v>9666090861</v>
          </cell>
          <cell r="D45" t="str">
            <v>IN-KA-BGL-SR1-0085-BEL Road</v>
          </cell>
          <cell r="E45" t="str">
            <v>BEL Road</v>
          </cell>
          <cell r="F45" t="str">
            <v>Karnataka_Bangalore</v>
          </cell>
        </row>
        <row r="46">
          <cell r="B46">
            <v>88</v>
          </cell>
          <cell r="C46">
            <v>7997993016</v>
          </cell>
          <cell r="D46" t="str">
            <v>IN-KA-BGL-SR1-0088-JP Central mall</v>
          </cell>
          <cell r="E46" t="str">
            <v>JP Central mall</v>
          </cell>
          <cell r="F46" t="str">
            <v>Karnataka_Bangalore</v>
          </cell>
        </row>
        <row r="47">
          <cell r="B47">
            <v>89</v>
          </cell>
          <cell r="C47">
            <v>9133382100</v>
          </cell>
          <cell r="D47" t="str">
            <v>IN-KA-BGL-SR1-0089-Arch Mall</v>
          </cell>
          <cell r="E47" t="str">
            <v>Arch Mall</v>
          </cell>
          <cell r="F47" t="str">
            <v>Karnataka_Bangalore</v>
          </cell>
        </row>
        <row r="48">
          <cell r="B48">
            <v>92</v>
          </cell>
          <cell r="C48">
            <v>9666098603</v>
          </cell>
          <cell r="D48" t="str">
            <v>IN-KA-BGL-SR1-0092-Peenya</v>
          </cell>
          <cell r="E48" t="str">
            <v>Peenya</v>
          </cell>
          <cell r="F48" t="str">
            <v>Karnataka_Bangalore</v>
          </cell>
        </row>
        <row r="49">
          <cell r="B49">
            <v>93</v>
          </cell>
          <cell r="C49">
            <v>2018000003</v>
          </cell>
          <cell r="D49" t="str">
            <v>IN-KA-BGL-SR1-0093-ForumMall Whitefield</v>
          </cell>
          <cell r="E49" t="str">
            <v>ForumMall Whitefield</v>
          </cell>
          <cell r="F49" t="str">
            <v>Karnataka_Bangalore</v>
          </cell>
        </row>
        <row r="50">
          <cell r="B50">
            <v>94</v>
          </cell>
          <cell r="C50">
            <v>9666098419</v>
          </cell>
          <cell r="D50" t="str">
            <v>IN-KA-BGL-SR1-0094-CMH2</v>
          </cell>
          <cell r="E50" t="str">
            <v>CMaharastra2</v>
          </cell>
          <cell r="F50" t="str">
            <v>Karnataka_Bangalore</v>
          </cell>
        </row>
        <row r="51">
          <cell r="B51">
            <v>96</v>
          </cell>
          <cell r="C51">
            <v>7729986534</v>
          </cell>
          <cell r="D51" t="str">
            <v>IN-KA-BGL-SR1-0096-Commercial Street</v>
          </cell>
          <cell r="E51" t="str">
            <v>Commercial Street</v>
          </cell>
          <cell r="F51" t="str">
            <v>Karnataka_Bangalore</v>
          </cell>
        </row>
        <row r="52">
          <cell r="B52">
            <v>100</v>
          </cell>
          <cell r="C52">
            <v>2017000058</v>
          </cell>
          <cell r="D52" t="str">
            <v>IN-KA-BGL-SR1-0100-Baseshwara Nagar</v>
          </cell>
          <cell r="E52" t="str">
            <v>Baseshwara NaGoar</v>
          </cell>
          <cell r="F52" t="str">
            <v>Karnataka_Bangalore</v>
          </cell>
        </row>
        <row r="53">
          <cell r="B53">
            <v>103</v>
          </cell>
          <cell r="C53">
            <v>9133382081</v>
          </cell>
          <cell r="D53" t="str">
            <v>IN-KA-BGL-SR1-0103-HSR Layout</v>
          </cell>
          <cell r="E53" t="str">
            <v>HSR Layout</v>
          </cell>
          <cell r="F53" t="str">
            <v>Karnataka_Bangalore</v>
          </cell>
        </row>
        <row r="54">
          <cell r="B54">
            <v>104</v>
          </cell>
          <cell r="C54">
            <v>7658937700</v>
          </cell>
          <cell r="D54" t="str">
            <v>IN-KA-BGL-SR1-0104-Jayanagar</v>
          </cell>
          <cell r="E54" t="str">
            <v>JayanaGoar</v>
          </cell>
          <cell r="F54" t="str">
            <v>Karnataka_Bangalore</v>
          </cell>
        </row>
        <row r="55">
          <cell r="B55">
            <v>106</v>
          </cell>
          <cell r="C55">
            <v>2017000016</v>
          </cell>
          <cell r="D55" t="str">
            <v>IN-KA-BGL-SR1-0106-Esteem Mall</v>
          </cell>
          <cell r="E55" t="str">
            <v>Esteem Mall</v>
          </cell>
          <cell r="F55" t="str">
            <v>Karnataka_Bangalore</v>
          </cell>
        </row>
        <row r="56">
          <cell r="B56">
            <v>111</v>
          </cell>
          <cell r="C56">
            <v>7997993014</v>
          </cell>
          <cell r="D56" t="str">
            <v>IN-KA-BGL-SR1-0111-Brookfeild</v>
          </cell>
          <cell r="E56" t="str">
            <v>Brookfeild</v>
          </cell>
          <cell r="F56" t="str">
            <v>Karnataka_Bangalore</v>
          </cell>
        </row>
        <row r="57">
          <cell r="B57">
            <v>114</v>
          </cell>
          <cell r="C57">
            <v>2017000001</v>
          </cell>
          <cell r="D57" t="str">
            <v>IN-KA-BGL-SR1-0114-Shoolagiri</v>
          </cell>
          <cell r="E57" t="str">
            <v>Shoolagiri</v>
          </cell>
          <cell r="F57" t="str">
            <v>Karnataka_Bangalore</v>
          </cell>
        </row>
        <row r="58">
          <cell r="B58">
            <v>117</v>
          </cell>
          <cell r="C58">
            <v>2017000055</v>
          </cell>
          <cell r="D58" t="str">
            <v>IN-KA-BGL-SR1-0117-Minakshi Mall</v>
          </cell>
          <cell r="E58" t="str">
            <v>Minakshi Mall</v>
          </cell>
          <cell r="F58" t="str">
            <v>Karnataka_Bangalore</v>
          </cell>
        </row>
        <row r="59">
          <cell r="B59">
            <v>123</v>
          </cell>
          <cell r="C59">
            <v>2017000053</v>
          </cell>
          <cell r="D59" t="str">
            <v>IN-KA-BGL-SR1-0123-Central Mall</v>
          </cell>
          <cell r="E59" t="str">
            <v>Central Mall</v>
          </cell>
          <cell r="F59" t="str">
            <v>Karnataka_Bangalore</v>
          </cell>
        </row>
        <row r="60">
          <cell r="B60">
            <v>124</v>
          </cell>
          <cell r="C60">
            <v>9666090751</v>
          </cell>
          <cell r="D60" t="str">
            <v>IN-KA-BGL-SR1-0124-Banashankari</v>
          </cell>
          <cell r="E60" t="str">
            <v>BanashanKarnatakari</v>
          </cell>
          <cell r="F60" t="str">
            <v>Karnataka_Bangalore</v>
          </cell>
        </row>
        <row r="61">
          <cell r="B61">
            <v>139</v>
          </cell>
          <cell r="C61">
            <v>9848350615</v>
          </cell>
          <cell r="D61" t="str">
            <v>IN-KA-BGL-SR1-0139-Kamanahalli</v>
          </cell>
          <cell r="E61" t="str">
            <v>Karnatakamanahalli</v>
          </cell>
          <cell r="F61" t="str">
            <v>Karnataka_Bangalore</v>
          </cell>
        </row>
        <row r="62">
          <cell r="B62">
            <v>140</v>
          </cell>
          <cell r="C62">
            <v>7997993011</v>
          </cell>
          <cell r="D62" t="str">
            <v>IN-KA-BGL-SR1-0140-Signature Mall</v>
          </cell>
          <cell r="E62" t="str">
            <v>Signature Mall</v>
          </cell>
          <cell r="F62" t="str">
            <v>Karnataka_Bangalore</v>
          </cell>
        </row>
        <row r="63">
          <cell r="B63">
            <v>147</v>
          </cell>
          <cell r="C63">
            <v>2017000052</v>
          </cell>
          <cell r="D63" t="str">
            <v>IN-KA-BGL-SR1-0147-Brigade OrionMall</v>
          </cell>
          <cell r="E63" t="str">
            <v>BriGoade OrionMall</v>
          </cell>
          <cell r="F63" t="str">
            <v>Karnataka_Bangalore</v>
          </cell>
        </row>
        <row r="64">
          <cell r="B64">
            <v>148</v>
          </cell>
          <cell r="C64">
            <v>2018000002</v>
          </cell>
          <cell r="D64" t="str">
            <v>IN-KA-BGL-SR1-0148-Inorbit Whitefield</v>
          </cell>
          <cell r="E64" t="str">
            <v>Inorbit Whitefield</v>
          </cell>
          <cell r="F64" t="str">
            <v>Karnataka_Bangalore</v>
          </cell>
        </row>
        <row r="65">
          <cell r="B65">
            <v>155</v>
          </cell>
          <cell r="C65">
            <v>2018000005</v>
          </cell>
          <cell r="D65" t="str">
            <v>IN-KA-BGL-SR1-0155-Vijaya Nagar</v>
          </cell>
          <cell r="E65" t="str">
            <v>Vijaya NaGoar</v>
          </cell>
          <cell r="F65" t="str">
            <v>Karnataka_Bangalore</v>
          </cell>
        </row>
        <row r="66">
          <cell r="B66">
            <v>157</v>
          </cell>
          <cell r="C66">
            <v>2017000051</v>
          </cell>
          <cell r="D66" t="str">
            <v>IN-KA-BGL-SR1-0157-Mantri Mall</v>
          </cell>
          <cell r="E66" t="str">
            <v>Mantri Mall</v>
          </cell>
          <cell r="F66" t="str">
            <v>Karnataka_Bangalore</v>
          </cell>
        </row>
        <row r="67">
          <cell r="B67">
            <v>166</v>
          </cell>
          <cell r="C67">
            <v>9666101726</v>
          </cell>
          <cell r="D67" t="str">
            <v>IN-KA-BGL-SR1-0166-JLB Mysore</v>
          </cell>
          <cell r="E67" t="str">
            <v>JLB Mysore</v>
          </cell>
          <cell r="F67" t="str">
            <v>Karnataka_Bangalore</v>
          </cell>
        </row>
        <row r="68">
          <cell r="B68">
            <v>180</v>
          </cell>
          <cell r="C68">
            <v>9133382082</v>
          </cell>
          <cell r="D68" t="str">
            <v>IN-KA-BGL-SR1-0180-Koramangala</v>
          </cell>
          <cell r="E68" t="str">
            <v>KoramanGoala</v>
          </cell>
          <cell r="F68" t="str">
            <v>Karnataka_Bangalore</v>
          </cell>
        </row>
        <row r="69">
          <cell r="B69">
            <v>184</v>
          </cell>
          <cell r="C69">
            <v>9666098645</v>
          </cell>
          <cell r="D69" t="str">
            <v>IN-KA-BGL-SR1-0184-Downtown Park</v>
          </cell>
          <cell r="E69" t="str">
            <v>Downtown Park</v>
          </cell>
          <cell r="F69" t="str">
            <v>Karnataka_Bangalore</v>
          </cell>
        </row>
        <row r="70">
          <cell r="B70">
            <v>189</v>
          </cell>
          <cell r="C70">
            <v>9666090857</v>
          </cell>
          <cell r="D70" t="str">
            <v>IN-KA-BGL-SR1-0189-BTM</v>
          </cell>
          <cell r="E70" t="str">
            <v>BTM</v>
          </cell>
          <cell r="F70" t="str">
            <v>Karnataka_Bangalore</v>
          </cell>
        </row>
        <row r="71">
          <cell r="B71">
            <v>194</v>
          </cell>
          <cell r="C71">
            <v>2017000047</v>
          </cell>
          <cell r="D71" t="str">
            <v>IN-KA-BGL-SR1-0194-Shobha Arcade RT Nagar</v>
          </cell>
          <cell r="E71" t="str">
            <v>Shobha Arcade RT NaGoar</v>
          </cell>
          <cell r="F71" t="str">
            <v>Karnataka_Bangalore</v>
          </cell>
        </row>
        <row r="72">
          <cell r="B72">
            <v>204</v>
          </cell>
          <cell r="C72">
            <v>2017000008</v>
          </cell>
          <cell r="D72" t="str">
            <v>IN-KA-BGL-SR1-0204-Sahakar Nagar</v>
          </cell>
          <cell r="E72" t="str">
            <v>SahaKarnatakar NaGoar</v>
          </cell>
          <cell r="F72" t="str">
            <v>Karnataka_Bangalore</v>
          </cell>
        </row>
        <row r="73">
          <cell r="B73">
            <v>209</v>
          </cell>
          <cell r="C73">
            <v>2017000054</v>
          </cell>
          <cell r="D73" t="str">
            <v>IN-KA-BGL-SR1-0209-J.P. Nagar</v>
          </cell>
          <cell r="E73" t="str">
            <v>J.P. NaGoar</v>
          </cell>
          <cell r="F73" t="str">
            <v>Karnataka_Bangalore</v>
          </cell>
        </row>
        <row r="74">
          <cell r="B74">
            <v>224</v>
          </cell>
          <cell r="C74">
            <v>2018000014</v>
          </cell>
          <cell r="D74" t="str">
            <v>IN-KA-BGL-SR1-0224-CityCenterMall Mangalore</v>
          </cell>
          <cell r="E74" t="str">
            <v>CityCenterMall ManGoalore</v>
          </cell>
          <cell r="F74" t="str">
            <v>Karnataka_Bangalore</v>
          </cell>
        </row>
        <row r="75">
          <cell r="B75">
            <v>225</v>
          </cell>
          <cell r="C75">
            <v>2018000015</v>
          </cell>
          <cell r="D75" t="str">
            <v>IN-KA-BGL-SR1-0225-ForumFizaMall Mangalore</v>
          </cell>
          <cell r="E75" t="str">
            <v>ForumFizaMall ManGoalore</v>
          </cell>
          <cell r="F75" t="str">
            <v>Karnataka_Bangalore</v>
          </cell>
        </row>
        <row r="76">
          <cell r="B76">
            <v>233</v>
          </cell>
          <cell r="C76">
            <v>7997993042</v>
          </cell>
          <cell r="D76" t="str">
            <v>IN-KA-BGL-SR1-0233-Hubbali</v>
          </cell>
          <cell r="E76" t="str">
            <v>Hubbali</v>
          </cell>
          <cell r="F76" t="str">
            <v>Karnataka_Bangalore</v>
          </cell>
        </row>
        <row r="77">
          <cell r="B77">
            <v>236</v>
          </cell>
          <cell r="C77">
            <v>2017000050</v>
          </cell>
          <cell r="D77" t="str">
            <v>IN-KA-BGL-SR1-0236-Elememts Mall</v>
          </cell>
          <cell r="E77" t="str">
            <v>Elememts Mall</v>
          </cell>
          <cell r="F77" t="str">
            <v>Karnataka_Bangalore</v>
          </cell>
        </row>
        <row r="78">
          <cell r="B78">
            <v>241</v>
          </cell>
          <cell r="C78">
            <v>2018000016</v>
          </cell>
          <cell r="D78" t="str">
            <v>IN-KA-BGL-SR1-0241-Mall Of Mysore</v>
          </cell>
          <cell r="E78" t="str">
            <v>Mall Of Mysore</v>
          </cell>
          <cell r="F78" t="str">
            <v>Karnataka_Bangalore</v>
          </cell>
        </row>
        <row r="79">
          <cell r="B79">
            <v>245</v>
          </cell>
          <cell r="C79">
            <v>9951952822</v>
          </cell>
          <cell r="D79" t="str">
            <v>IN-KA-BGL-SR1-0245-Orion Mall</v>
          </cell>
          <cell r="E79" t="str">
            <v>Orion Mall</v>
          </cell>
          <cell r="F79" t="str">
            <v>Karnataka_Bangalore</v>
          </cell>
        </row>
        <row r="80">
          <cell r="B80">
            <v>247</v>
          </cell>
          <cell r="C80">
            <v>8886618893</v>
          </cell>
          <cell r="D80" t="str">
            <v>IN-KA-BGL-SR1-0247-HighwayStar Kolar</v>
          </cell>
          <cell r="E80" t="str">
            <v>HighwayStar Kolar</v>
          </cell>
          <cell r="F80" t="str">
            <v>Karnataka_Bangalore</v>
          </cell>
        </row>
        <row r="81">
          <cell r="B81">
            <v>257</v>
          </cell>
          <cell r="C81">
            <v>9951947657</v>
          </cell>
          <cell r="D81" t="str">
            <v>IN-KA-BGL-SR1-0257-Ascendas</v>
          </cell>
          <cell r="E81" t="str">
            <v>Ascendas</v>
          </cell>
          <cell r="F81" t="str">
            <v>Karnataka_Bangalore</v>
          </cell>
        </row>
        <row r="82">
          <cell r="B82">
            <v>282</v>
          </cell>
          <cell r="C82">
            <v>2017000004</v>
          </cell>
          <cell r="D82" t="str">
            <v>IN-KA-BGL-SR1-0282-Whitefield VR Mall</v>
          </cell>
          <cell r="E82" t="str">
            <v>Whitefield VR Mall</v>
          </cell>
          <cell r="F82" t="str">
            <v>Karnataka_Bangalore</v>
          </cell>
        </row>
        <row r="83">
          <cell r="B83">
            <v>293</v>
          </cell>
          <cell r="C83">
            <v>2017000070</v>
          </cell>
          <cell r="D83" t="str">
            <v>IN-KA-BGL-SR1-0293-Electronic City</v>
          </cell>
          <cell r="E83" t="str">
            <v>Electronic City</v>
          </cell>
          <cell r="F83" t="str">
            <v>Karnataka_Bangalore</v>
          </cell>
        </row>
        <row r="84">
          <cell r="B84">
            <v>301</v>
          </cell>
          <cell r="C84">
            <v>2017000021</v>
          </cell>
          <cell r="D84" t="str">
            <v>IN-KA-BGL-SR1-0301-Vega City Mall</v>
          </cell>
          <cell r="E84" t="str">
            <v>VeGoa City Mall</v>
          </cell>
          <cell r="F84" t="str">
            <v>Karnataka_Bangalore</v>
          </cell>
        </row>
        <row r="85">
          <cell r="B85">
            <v>306</v>
          </cell>
          <cell r="C85">
            <v>2017000066</v>
          </cell>
          <cell r="D85" t="str">
            <v>IN-KA-BGL-SR1-0306-Manipal</v>
          </cell>
          <cell r="E85" t="str">
            <v>Manipal</v>
          </cell>
          <cell r="F85" t="str">
            <v>Karnataka_Bangalore</v>
          </cell>
        </row>
        <row r="86">
          <cell r="B86">
            <v>308</v>
          </cell>
          <cell r="C86">
            <v>2017000069</v>
          </cell>
          <cell r="D86" t="str">
            <v>IN-KA-BGL-SR1-0308-Forum Mysore</v>
          </cell>
          <cell r="E86" t="str">
            <v>Forum Mysore</v>
          </cell>
          <cell r="F86" t="str">
            <v>Karnataka_Bangalore</v>
          </cell>
        </row>
        <row r="87">
          <cell r="B87">
            <v>314</v>
          </cell>
          <cell r="C87">
            <v>2018000052</v>
          </cell>
          <cell r="D87" t="str">
            <v>IN-KA-BGL-SR1-0314-Soul Space ArenaMall</v>
          </cell>
          <cell r="E87" t="str">
            <v>Soul Space ArenaMall</v>
          </cell>
          <cell r="F87" t="str">
            <v>Karnataka_Bangalore</v>
          </cell>
        </row>
        <row r="88">
          <cell r="B88">
            <v>315</v>
          </cell>
          <cell r="C88">
            <v>2018000023</v>
          </cell>
          <cell r="D88" t="str">
            <v>IN-KA-BGL-SR1-0315-Kadugodi</v>
          </cell>
          <cell r="E88" t="str">
            <v>Karnatakadugodi</v>
          </cell>
          <cell r="F88" t="str">
            <v>Karnataka_Bangalore</v>
          </cell>
        </row>
        <row r="89">
          <cell r="B89">
            <v>328</v>
          </cell>
          <cell r="C89">
            <v>2018000097</v>
          </cell>
          <cell r="D89" t="str">
            <v>IN-KA-BGL-SR1-0328-Kukke Plaza</v>
          </cell>
          <cell r="E89" t="str">
            <v>Kukke Plaza</v>
          </cell>
          <cell r="F89" t="str">
            <v>Karnataka_Bangalore</v>
          </cell>
        </row>
        <row r="90">
          <cell r="B90">
            <v>339</v>
          </cell>
          <cell r="C90">
            <v>2019000035</v>
          </cell>
          <cell r="D90" t="str">
            <v>IN-KA-BGL-SR1-0339-Jupiter Mall</v>
          </cell>
          <cell r="E90" t="str">
            <v>Jupiter Mall</v>
          </cell>
          <cell r="F90" t="str">
            <v>Karnataka_Bangalore</v>
          </cell>
        </row>
        <row r="91">
          <cell r="B91">
            <v>347</v>
          </cell>
          <cell r="C91">
            <v>2019000050</v>
          </cell>
          <cell r="D91" t="str">
            <v>IN-KA-BGL-SR1-0347-Nagarbhavi</v>
          </cell>
          <cell r="E91" t="str">
            <v>NaGoarbhavi</v>
          </cell>
          <cell r="F91" t="str">
            <v>Karnataka_Bangalore</v>
          </cell>
        </row>
        <row r="92">
          <cell r="B92">
            <v>355</v>
          </cell>
          <cell r="C92">
            <v>2019000094</v>
          </cell>
          <cell r="D92" t="str">
            <v>IN-KA-BGL-SR1-0355-Kadubesnahali Pestige Par</v>
          </cell>
          <cell r="E92" t="str">
            <v>Karnatakadubesnahali Pestige Par</v>
          </cell>
          <cell r="F92" t="str">
            <v>Karnataka_Bangalore</v>
          </cell>
        </row>
        <row r="93">
          <cell r="B93">
            <v>372</v>
          </cell>
          <cell r="C93">
            <v>2020000008</v>
          </cell>
          <cell r="D93" t="str">
            <v>IN-KA-BGL-SR1-0372-Manyata Tech Park</v>
          </cell>
          <cell r="E93" t="str">
            <v>Manyata Tech Park</v>
          </cell>
          <cell r="F93" t="str">
            <v>Karnataka_Bangalore</v>
          </cell>
        </row>
        <row r="94">
          <cell r="B94" t="str">
            <v>BA95</v>
          </cell>
          <cell r="C94">
            <v>7997993017</v>
          </cell>
          <cell r="D94" t="str">
            <v>IN-KA-BGL-SR1-BA95-Lido Mall</v>
          </cell>
          <cell r="E94" t="str">
            <v>Lido Mall</v>
          </cell>
          <cell r="F94" t="str">
            <v>Karnataka_Bangalore</v>
          </cell>
        </row>
        <row r="95">
          <cell r="B95" t="str">
            <v>K228</v>
          </cell>
          <cell r="C95">
            <v>7997993041</v>
          </cell>
          <cell r="D95" t="str">
            <v>IN-KA-BGL-SR1-K228-KLEU Belagavi</v>
          </cell>
          <cell r="E95" t="str">
            <v>KeralaEU BelaGoavi</v>
          </cell>
          <cell r="F95" t="str">
            <v>Karnataka_Bangalore</v>
          </cell>
        </row>
        <row r="96">
          <cell r="B96">
            <v>167</v>
          </cell>
          <cell r="C96">
            <v>2020000017</v>
          </cell>
          <cell r="D96" t="str">
            <v>IN-KL-KCI-SR1-0167-LULU Mall</v>
          </cell>
          <cell r="E96" t="str">
            <v>LULU Mall</v>
          </cell>
          <cell r="F96" t="str">
            <v>Kerala_Kochi</v>
          </cell>
        </row>
        <row r="97">
          <cell r="B97">
            <v>175</v>
          </cell>
          <cell r="C97">
            <v>7729986537</v>
          </cell>
          <cell r="D97" t="str">
            <v>IN-KL-KCI-SR1-0175-M.G. Road</v>
          </cell>
          <cell r="E97" t="str">
            <v>M.G. Road</v>
          </cell>
          <cell r="F97" t="str">
            <v>Kerala_Kochi</v>
          </cell>
        </row>
        <row r="98">
          <cell r="B98">
            <v>218</v>
          </cell>
          <cell r="C98">
            <v>2018000092</v>
          </cell>
          <cell r="D98" t="str">
            <v>IN-KL-KCI-SR1-0218-Holiday Inn Kochin</v>
          </cell>
          <cell r="E98" t="str">
            <v>Holiday Inn Kochin</v>
          </cell>
          <cell r="F98" t="str">
            <v>Kerala_Kochi</v>
          </cell>
        </row>
        <row r="99">
          <cell r="B99">
            <v>258</v>
          </cell>
          <cell r="C99">
            <v>9951953209</v>
          </cell>
          <cell r="D99" t="str">
            <v>IN-KL-KCI-SR1-0258-Sobha Trissur</v>
          </cell>
          <cell r="E99" t="str">
            <v>Sobha Trissur</v>
          </cell>
          <cell r="F99" t="str">
            <v>Kerala_Kochi</v>
          </cell>
        </row>
        <row r="100">
          <cell r="B100">
            <v>259</v>
          </cell>
          <cell r="C100">
            <v>9951952971</v>
          </cell>
          <cell r="D100" t="str">
            <v>IN-KL-KCI-SR1-0259-Hilite Calicut</v>
          </cell>
          <cell r="E100" t="str">
            <v>Hilite Calicut</v>
          </cell>
          <cell r="F100" t="str">
            <v>Kerala_Kochi</v>
          </cell>
        </row>
        <row r="101">
          <cell r="B101">
            <v>280</v>
          </cell>
          <cell r="C101">
            <v>9133382110</v>
          </cell>
          <cell r="D101" t="str">
            <v>IN-KL-KCI-SR1-0280-Kollam</v>
          </cell>
          <cell r="E101" t="str">
            <v>Kollam</v>
          </cell>
          <cell r="F101" t="str">
            <v>Kerala_Kochi</v>
          </cell>
        </row>
        <row r="102">
          <cell r="B102">
            <v>307</v>
          </cell>
          <cell r="C102">
            <v>2018000004</v>
          </cell>
          <cell r="D102" t="str">
            <v>IN-KL-KCI-SR1-0307-GrandCentral Kakkanad</v>
          </cell>
          <cell r="E102" t="str">
            <v>GrandCentral KarnatakakKarnatakanad</v>
          </cell>
          <cell r="F102" t="str">
            <v>Kerala_Kochi</v>
          </cell>
        </row>
        <row r="103">
          <cell r="B103">
            <v>330</v>
          </cell>
          <cell r="C103">
            <v>2018000101</v>
          </cell>
          <cell r="D103" t="str">
            <v>IN-KL-KCI-SR1-0330-Travancore</v>
          </cell>
          <cell r="E103" t="str">
            <v>Travancore</v>
          </cell>
          <cell r="F103" t="str">
            <v>Kerala_Kochi</v>
          </cell>
        </row>
        <row r="104">
          <cell r="B104">
            <v>354</v>
          </cell>
          <cell r="C104">
            <v>2019000107</v>
          </cell>
          <cell r="D104" t="str">
            <v>IN-KL-KCI-SR1-0354-Aluva Metro Station</v>
          </cell>
          <cell r="E104" t="str">
            <v>Aluva Metro Station</v>
          </cell>
          <cell r="F104" t="str">
            <v>Kerala_Kochi</v>
          </cell>
        </row>
        <row r="105">
          <cell r="B105">
            <v>374</v>
          </cell>
          <cell r="C105">
            <v>2020000001</v>
          </cell>
          <cell r="D105" t="str">
            <v>IN-KL-KCI-SR1-0374-ABAD Nucleus Mall</v>
          </cell>
          <cell r="E105" t="str">
            <v>ABAD Nucleus Mall</v>
          </cell>
          <cell r="F105" t="str">
            <v>Kerala_Kochi</v>
          </cell>
        </row>
        <row r="106">
          <cell r="B106">
            <v>1</v>
          </cell>
          <cell r="C106">
            <v>8886616137</v>
          </cell>
          <cell r="D106" t="str">
            <v>IN-MH-MUM-WR1-0001-Bandra</v>
          </cell>
          <cell r="E106" t="str">
            <v>Bandra</v>
          </cell>
          <cell r="F106" t="str">
            <v>Maharastra_Mumbai</v>
          </cell>
        </row>
        <row r="107">
          <cell r="B107">
            <v>2</v>
          </cell>
          <cell r="C107">
            <v>7997993024</v>
          </cell>
          <cell r="D107" t="str">
            <v>IN-MH-MUM-WR1-0002-Lokhandwala Complex</v>
          </cell>
          <cell r="E107" t="str">
            <v>Lokhandwala Complex</v>
          </cell>
          <cell r="F107" t="str">
            <v>Maharastra_Mumbai</v>
          </cell>
        </row>
        <row r="108">
          <cell r="B108">
            <v>3</v>
          </cell>
          <cell r="C108">
            <v>2018000073</v>
          </cell>
          <cell r="D108" t="str">
            <v>IN-MH-MUM-WR1-0003-Vashi Mansarovar</v>
          </cell>
          <cell r="E108" t="str">
            <v>Vashi Mansarovar</v>
          </cell>
          <cell r="F108" t="str">
            <v>Maharastra_Mumbai</v>
          </cell>
        </row>
        <row r="109">
          <cell r="B109">
            <v>4</v>
          </cell>
          <cell r="C109">
            <v>7997993023</v>
          </cell>
          <cell r="D109" t="str">
            <v>IN-MH-MUM-WR1-0004-Vile Parle-W</v>
          </cell>
          <cell r="E109" t="str">
            <v>Vile Parle</v>
          </cell>
          <cell r="F109" t="str">
            <v>Maharastra_Mumbai</v>
          </cell>
        </row>
        <row r="110">
          <cell r="B110">
            <v>6</v>
          </cell>
          <cell r="C110">
            <v>8886616135</v>
          </cell>
          <cell r="D110" t="str">
            <v>IN-MH-MUM-WR1-0006-New Empire</v>
          </cell>
          <cell r="E110" t="str">
            <v>New Empire</v>
          </cell>
          <cell r="F110" t="str">
            <v>Maharastra_Mumbai</v>
          </cell>
        </row>
        <row r="111">
          <cell r="B111">
            <v>7</v>
          </cell>
          <cell r="C111">
            <v>9666093283</v>
          </cell>
          <cell r="D111" t="str">
            <v>IN-MH-MUM-WR1-0007-Cross Road</v>
          </cell>
          <cell r="E111" t="str">
            <v>Cross Road</v>
          </cell>
          <cell r="F111" t="str">
            <v>Maharastra_Mumbai</v>
          </cell>
        </row>
        <row r="112">
          <cell r="B112">
            <v>8</v>
          </cell>
          <cell r="C112">
            <v>9666091857</v>
          </cell>
          <cell r="D112" t="str">
            <v>IN-MH-MUM-WR1-0008-Andheri</v>
          </cell>
          <cell r="E112" t="str">
            <v>Andheri</v>
          </cell>
          <cell r="F112" t="str">
            <v>Maharastra_Mumbai</v>
          </cell>
        </row>
        <row r="113">
          <cell r="B113">
            <v>10</v>
          </cell>
          <cell r="C113">
            <v>9848361705</v>
          </cell>
          <cell r="D113" t="str">
            <v>IN-MH-MUM-WR1-0010-Thane</v>
          </cell>
          <cell r="E113" t="str">
            <v>Thane</v>
          </cell>
          <cell r="F113" t="str">
            <v>Maharastra_Mumbai</v>
          </cell>
        </row>
        <row r="114">
          <cell r="B114">
            <v>12</v>
          </cell>
          <cell r="C114">
            <v>9848368371</v>
          </cell>
          <cell r="D114" t="str">
            <v>IN-MH-MUM-WR1-0012-Kalamboli</v>
          </cell>
          <cell r="E114" t="str">
            <v>Karnatakalamboli</v>
          </cell>
          <cell r="F114" t="str">
            <v>Maharastra_Mumbai</v>
          </cell>
        </row>
        <row r="115">
          <cell r="B115">
            <v>15</v>
          </cell>
          <cell r="C115">
            <v>8886616134</v>
          </cell>
          <cell r="D115" t="str">
            <v>IN-MH-MUM-WR1-0015-Phoenix Mills</v>
          </cell>
          <cell r="E115" t="str">
            <v>Phoenix Mills</v>
          </cell>
          <cell r="F115" t="str">
            <v>Maharastra_Mumbai</v>
          </cell>
        </row>
        <row r="116">
          <cell r="B116">
            <v>17</v>
          </cell>
          <cell r="C116">
            <v>7997993022</v>
          </cell>
          <cell r="D116" t="str">
            <v>IN-MH-MUM-WR1-0017-Mulund</v>
          </cell>
          <cell r="E116" t="str">
            <v>Mulund</v>
          </cell>
          <cell r="F116" t="str">
            <v>Maharastra_Mumbai</v>
          </cell>
        </row>
        <row r="117">
          <cell r="B117">
            <v>18</v>
          </cell>
          <cell r="C117">
            <v>7997993019</v>
          </cell>
          <cell r="D117" t="str">
            <v>IN-MH-MUM-WR1-0018-Metro House Colaba</v>
          </cell>
          <cell r="E117" t="str">
            <v>Metro House Colaba</v>
          </cell>
          <cell r="F117" t="str">
            <v>Maharastra_Mumbai</v>
          </cell>
        </row>
        <row r="118">
          <cell r="B118">
            <v>22</v>
          </cell>
          <cell r="C118">
            <v>2018000010</v>
          </cell>
          <cell r="D118" t="str">
            <v>IN-MH-MUM-WR1-0022-Borivali</v>
          </cell>
          <cell r="E118" t="str">
            <v>Borivali</v>
          </cell>
          <cell r="F118" t="str">
            <v>Maharastra_Mumbai</v>
          </cell>
        </row>
        <row r="119">
          <cell r="B119">
            <v>25</v>
          </cell>
          <cell r="C119">
            <v>2017000072</v>
          </cell>
          <cell r="D119" t="str">
            <v>IN-MH-MUM-WR1-0025-HubMall Goregaon</v>
          </cell>
          <cell r="E119" t="str">
            <v>HubMall GoreGoaon</v>
          </cell>
          <cell r="F119" t="str">
            <v>Maharastra_Mumbai</v>
          </cell>
        </row>
        <row r="120">
          <cell r="B120">
            <v>28</v>
          </cell>
          <cell r="C120">
            <v>9666089574</v>
          </cell>
          <cell r="D120" t="str">
            <v>IN-MH-MUM-WR1-0028-L City Thane-2</v>
          </cell>
          <cell r="E120" t="str">
            <v>L City Thane</v>
          </cell>
          <cell r="F120" t="str">
            <v>Maharastra_Mumbai</v>
          </cell>
        </row>
        <row r="121">
          <cell r="B121">
            <v>46</v>
          </cell>
          <cell r="C121">
            <v>2018000076</v>
          </cell>
          <cell r="D121" t="str">
            <v>IN-MH-MUM-WR1-0046-MumbaiCentral2</v>
          </cell>
          <cell r="E121" t="str">
            <v>MumbaibaiCentral2</v>
          </cell>
          <cell r="F121" t="str">
            <v>Maharastra_Mumbai</v>
          </cell>
        </row>
        <row r="122">
          <cell r="B122">
            <v>50</v>
          </cell>
          <cell r="C122">
            <v>9666091715</v>
          </cell>
          <cell r="D122" t="str">
            <v>IN-MH-MUM-WR1-0050-Thakur Mall</v>
          </cell>
          <cell r="E122" t="str">
            <v>Thakur Mall</v>
          </cell>
          <cell r="F122" t="str">
            <v>Maharastra_Mumbai</v>
          </cell>
        </row>
        <row r="123">
          <cell r="B123">
            <v>56</v>
          </cell>
          <cell r="C123">
            <v>2019000028</v>
          </cell>
          <cell r="D123" t="str">
            <v>IN-MH-MUM-WR1-0056-Kalyan Metro Junction</v>
          </cell>
          <cell r="E123" t="str">
            <v>Karnatakalyan Metro Junction</v>
          </cell>
          <cell r="F123" t="str">
            <v>Maharastra_Mumbai</v>
          </cell>
        </row>
        <row r="124">
          <cell r="B124">
            <v>57</v>
          </cell>
          <cell r="C124">
            <v>7658935533</v>
          </cell>
          <cell r="D124" t="str">
            <v>IN-MH-MUM-WR1-0057-MumbaiExpressway</v>
          </cell>
          <cell r="E124" t="str">
            <v>MumbaibaiExpressway</v>
          </cell>
          <cell r="F124" t="str">
            <v>Maharastra_Mumbai</v>
          </cell>
        </row>
        <row r="125">
          <cell r="B125">
            <v>70</v>
          </cell>
          <cell r="C125">
            <v>9666091814</v>
          </cell>
          <cell r="D125" t="str">
            <v>IN-MH-MUM-WR1-0070-Khargar Little World</v>
          </cell>
          <cell r="E125" t="str">
            <v>KharGoar Little World</v>
          </cell>
          <cell r="F125" t="str">
            <v>Maharastra_Mumbai</v>
          </cell>
        </row>
        <row r="126">
          <cell r="B126">
            <v>79</v>
          </cell>
          <cell r="C126">
            <v>8886616136</v>
          </cell>
          <cell r="D126" t="str">
            <v>IN-MH-MUM-WR1-0079-Mira Bhayander</v>
          </cell>
          <cell r="E126" t="str">
            <v>Mira Bhayander</v>
          </cell>
          <cell r="F126" t="str">
            <v>Maharastra_Mumbai</v>
          </cell>
        </row>
        <row r="127">
          <cell r="B127">
            <v>82</v>
          </cell>
          <cell r="C127">
            <v>2019000089</v>
          </cell>
          <cell r="D127" t="str">
            <v>IN-MH-MUM-WR1-0082-Kalyan Food Court</v>
          </cell>
          <cell r="E127" t="str">
            <v>Karnatakalyan Food Court</v>
          </cell>
          <cell r="F127" t="str">
            <v>Maharastra_Mumbai</v>
          </cell>
        </row>
        <row r="128">
          <cell r="B128">
            <v>98</v>
          </cell>
          <cell r="C128">
            <v>2019000029</v>
          </cell>
          <cell r="D128" t="str">
            <v>IN-MH-MUM-WR1-0098-Big Mall Thane</v>
          </cell>
          <cell r="E128" t="str">
            <v>Big Mall Thane</v>
          </cell>
          <cell r="F128" t="str">
            <v>Maharastra_Mumbai</v>
          </cell>
        </row>
        <row r="129">
          <cell r="B129">
            <v>107</v>
          </cell>
          <cell r="C129">
            <v>9666093358</v>
          </cell>
          <cell r="D129" t="str">
            <v>IN-MH-MUM-WR1-0107-DLR</v>
          </cell>
          <cell r="E129" t="str">
            <v>DLR</v>
          </cell>
          <cell r="F129" t="str">
            <v>Maharastra_Mumbai</v>
          </cell>
        </row>
        <row r="130">
          <cell r="B130">
            <v>109</v>
          </cell>
          <cell r="C130">
            <v>7658953300</v>
          </cell>
          <cell r="D130" t="str">
            <v>IN-MH-MUM-WR1-0109-Shivai</v>
          </cell>
          <cell r="E130" t="str">
            <v>Shivai</v>
          </cell>
          <cell r="F130" t="str">
            <v>Maharastra_Mumbai</v>
          </cell>
        </row>
        <row r="131">
          <cell r="B131">
            <v>127</v>
          </cell>
          <cell r="C131">
            <v>7729986545</v>
          </cell>
          <cell r="D131" t="str">
            <v>IN-MH-MUM-WR1-0127-Ghansoli</v>
          </cell>
          <cell r="E131" t="str">
            <v>Ghansoli</v>
          </cell>
          <cell r="F131" t="str">
            <v>Maharastra_Mumbai</v>
          </cell>
        </row>
        <row r="132">
          <cell r="B132">
            <v>135</v>
          </cell>
          <cell r="C132">
            <v>9666091638</v>
          </cell>
          <cell r="D132" t="str">
            <v>IN-MH-MUM-WR1-0135-Ideal Cafe</v>
          </cell>
          <cell r="E132" t="str">
            <v>Ideal Cafe</v>
          </cell>
          <cell r="F132" t="str">
            <v>Maharastra_Mumbai</v>
          </cell>
        </row>
        <row r="133">
          <cell r="B133">
            <v>145</v>
          </cell>
          <cell r="C133">
            <v>2018000017</v>
          </cell>
          <cell r="D133" t="str">
            <v>IN-MH-MUM-WR1-0145-CBD Belapur</v>
          </cell>
          <cell r="E133" t="str">
            <v>CBD Belapur</v>
          </cell>
          <cell r="F133" t="str">
            <v>Maharastra_Mumbai</v>
          </cell>
        </row>
        <row r="134">
          <cell r="B134">
            <v>149</v>
          </cell>
          <cell r="C134">
            <v>2018000011</v>
          </cell>
          <cell r="D134" t="str">
            <v>IN-MH-MUM-WR1-0149-Star Mall Dadar</v>
          </cell>
          <cell r="E134" t="str">
            <v>Star Mall Dadar</v>
          </cell>
          <cell r="F134" t="str">
            <v>Maharastra_Mumbai</v>
          </cell>
        </row>
        <row r="135">
          <cell r="B135">
            <v>151</v>
          </cell>
          <cell r="C135">
            <v>2018000074</v>
          </cell>
          <cell r="D135" t="str">
            <v>IN-MH-MUM-WR1-0151-Lodha Boulevard Thane</v>
          </cell>
          <cell r="E135" t="str">
            <v>Lodha Boulevard Thane</v>
          </cell>
          <cell r="F135" t="str">
            <v>Maharastra_Mumbai</v>
          </cell>
        </row>
        <row r="136">
          <cell r="B136">
            <v>158</v>
          </cell>
          <cell r="C136">
            <v>9666089671</v>
          </cell>
          <cell r="D136" t="str">
            <v>IN-MH-MUM-WR1-0158-BroadwayAve Vasai</v>
          </cell>
          <cell r="E136" t="str">
            <v>BroadwayAve Vasai</v>
          </cell>
          <cell r="F136" t="str">
            <v>Maharastra_Mumbai</v>
          </cell>
        </row>
        <row r="137">
          <cell r="B137">
            <v>161</v>
          </cell>
          <cell r="C137">
            <v>2018000040</v>
          </cell>
          <cell r="D137" t="str">
            <v>IN-MH-MUM-WR1-0161-Vishwamahal Mulund</v>
          </cell>
          <cell r="E137" t="str">
            <v>Vishwamahal Mulund</v>
          </cell>
          <cell r="F137" t="str">
            <v>Maharastra_Mumbai</v>
          </cell>
        </row>
        <row r="138">
          <cell r="B138">
            <v>163</v>
          </cell>
          <cell r="C138">
            <v>2018000072</v>
          </cell>
          <cell r="D138" t="str">
            <v>IN-MH-MUM-WR1-0163-Koparkhairane</v>
          </cell>
          <cell r="E138" t="str">
            <v>Koparkhairane</v>
          </cell>
          <cell r="F138" t="str">
            <v>Maharastra_Mumbai</v>
          </cell>
        </row>
        <row r="139">
          <cell r="B139">
            <v>165</v>
          </cell>
          <cell r="C139">
            <v>7729986539</v>
          </cell>
          <cell r="D139" t="str">
            <v>IN-MH-MUM-WR1-0165-Bansuri Ulhasnagar</v>
          </cell>
          <cell r="E139" t="str">
            <v>Bansuri UlhasnaGoar</v>
          </cell>
          <cell r="F139" t="str">
            <v>Maharastra_Mumbai</v>
          </cell>
        </row>
        <row r="140">
          <cell r="B140">
            <v>171</v>
          </cell>
          <cell r="C140">
            <v>9666089581</v>
          </cell>
          <cell r="D140" t="str">
            <v>IN-MH-MUM-WR1-0171-Ripples</v>
          </cell>
          <cell r="E140" t="str">
            <v>Ripples</v>
          </cell>
          <cell r="F140" t="str">
            <v>Maharastra_Mumbai</v>
          </cell>
        </row>
        <row r="141">
          <cell r="B141">
            <v>181</v>
          </cell>
          <cell r="C141">
            <v>2018000075</v>
          </cell>
          <cell r="D141" t="str">
            <v>IN-MH-MUM-WR1-0181-SaiElegance AndheriEast</v>
          </cell>
          <cell r="E141" t="str">
            <v>SaiEleGoance AndheriEast</v>
          </cell>
          <cell r="F141" t="str">
            <v>Maharastra_Mumbai</v>
          </cell>
        </row>
        <row r="142">
          <cell r="B142">
            <v>193</v>
          </cell>
          <cell r="C142">
            <v>9666089586</v>
          </cell>
          <cell r="D142" t="str">
            <v>IN-MH-MUM-WR1-0193-Shelar</v>
          </cell>
          <cell r="E142" t="str">
            <v>Shelar</v>
          </cell>
          <cell r="F142" t="str">
            <v>Maharastra_Mumbai</v>
          </cell>
        </row>
        <row r="143">
          <cell r="B143">
            <v>205</v>
          </cell>
          <cell r="C143">
            <v>7658952200</v>
          </cell>
          <cell r="D143" t="str">
            <v>IN-MH-MUM-WR1-0205-Landmark</v>
          </cell>
          <cell r="E143" t="str">
            <v>Landmark</v>
          </cell>
          <cell r="F143" t="str">
            <v>Maharastra_Mumbai</v>
          </cell>
        </row>
        <row r="144">
          <cell r="B144">
            <v>210</v>
          </cell>
          <cell r="C144">
            <v>7658945550</v>
          </cell>
          <cell r="D144" t="str">
            <v>IN-MH-MUM-WR1-0210-Centurion Mall</v>
          </cell>
          <cell r="E144" t="str">
            <v>Centurion Mall</v>
          </cell>
          <cell r="F144" t="str">
            <v>Maharastra_Mumbai</v>
          </cell>
        </row>
        <row r="145">
          <cell r="B145">
            <v>212</v>
          </cell>
          <cell r="C145">
            <v>9666089572</v>
          </cell>
          <cell r="D145" t="str">
            <v>IN-MH-MUM-WR1-0212-A 2 Z Vasai</v>
          </cell>
          <cell r="E145" t="str">
            <v>A 2 Z Vasai</v>
          </cell>
          <cell r="F145" t="str">
            <v>Maharastra_Mumbai</v>
          </cell>
        </row>
        <row r="146">
          <cell r="B146">
            <v>213</v>
          </cell>
          <cell r="C146">
            <v>2018000024</v>
          </cell>
          <cell r="D146" t="str">
            <v>IN-MH-MUM-WR1-0213-Rabale Navi Mumbai</v>
          </cell>
          <cell r="E146" t="str">
            <v>Rabale Navi Mumbaibai</v>
          </cell>
          <cell r="F146" t="str">
            <v>Maharastra_Mumbai</v>
          </cell>
        </row>
        <row r="147">
          <cell r="B147">
            <v>215</v>
          </cell>
          <cell r="C147">
            <v>9133382106</v>
          </cell>
          <cell r="D147" t="str">
            <v>IN-MH-MUM-WR1-0215-NTS Bandra</v>
          </cell>
          <cell r="E147" t="str">
            <v>NTS Bandra</v>
          </cell>
          <cell r="F147" t="str">
            <v>Maharastra_Mumbai</v>
          </cell>
        </row>
        <row r="148">
          <cell r="B148">
            <v>222</v>
          </cell>
          <cell r="C148">
            <v>2018000013</v>
          </cell>
          <cell r="D148" t="str">
            <v>IN-MH-MUM-WR1-0222-Vaibhav Andheri</v>
          </cell>
          <cell r="E148" t="str">
            <v>Vaibhav Andheri</v>
          </cell>
          <cell r="F148" t="str">
            <v>Maharastra_Mumbai</v>
          </cell>
        </row>
        <row r="149">
          <cell r="B149">
            <v>227</v>
          </cell>
          <cell r="C149">
            <v>2017000059</v>
          </cell>
          <cell r="D149" t="str">
            <v>IN-MH-MUM-WR1-0227-Anupam Store</v>
          </cell>
          <cell r="E149" t="str">
            <v>Anupam Store</v>
          </cell>
          <cell r="F149" t="str">
            <v>Maharastra_Mumbai</v>
          </cell>
        </row>
        <row r="150">
          <cell r="B150">
            <v>244</v>
          </cell>
          <cell r="C150">
            <v>9848365339</v>
          </cell>
          <cell r="D150" t="str">
            <v>IN-MH-MUM-WR1-0244-Virar</v>
          </cell>
          <cell r="E150" t="str">
            <v>Virar</v>
          </cell>
          <cell r="F150" t="str">
            <v>Maharastra_Mumbai</v>
          </cell>
        </row>
        <row r="151">
          <cell r="B151">
            <v>248</v>
          </cell>
          <cell r="C151">
            <v>7349791613</v>
          </cell>
          <cell r="D151" t="str">
            <v>IN-MH-MUM-WR1-0248-Palghar Manor</v>
          </cell>
          <cell r="E151" t="str">
            <v>Palghar Manor</v>
          </cell>
          <cell r="F151" t="str">
            <v>Maharastra_Mumbai</v>
          </cell>
        </row>
        <row r="152">
          <cell r="B152">
            <v>251</v>
          </cell>
          <cell r="C152">
            <v>8886618894</v>
          </cell>
          <cell r="D152" t="str">
            <v>IN-MH-MUM-WR1-0251-Panvel</v>
          </cell>
          <cell r="E152" t="str">
            <v>Panvel</v>
          </cell>
          <cell r="F152" t="str">
            <v>Maharastra_Mumbai</v>
          </cell>
        </row>
        <row r="153">
          <cell r="B153">
            <v>252</v>
          </cell>
          <cell r="C153">
            <v>2016000001</v>
          </cell>
          <cell r="D153" t="str">
            <v>IN-MH-MUM-WR1-0252-RohitDT Mall</v>
          </cell>
          <cell r="E153" t="str">
            <v>RohitDT Mall</v>
          </cell>
          <cell r="F153" t="str">
            <v>Maharastra_Mumbai</v>
          </cell>
        </row>
        <row r="154">
          <cell r="B154">
            <v>263</v>
          </cell>
          <cell r="C154">
            <v>9951952243</v>
          </cell>
          <cell r="D154" t="str">
            <v>IN-MH-MUM-WR1-0263-Dombivili Lodha</v>
          </cell>
          <cell r="E154" t="str">
            <v>Dombivili Lodha</v>
          </cell>
          <cell r="F154" t="str">
            <v>Maharastra_Mumbai</v>
          </cell>
        </row>
        <row r="155">
          <cell r="B155">
            <v>265</v>
          </cell>
          <cell r="C155">
            <v>9951945925</v>
          </cell>
          <cell r="D155" t="str">
            <v>IN-MH-MUM-WR1-0265-Swastik Naigoan</v>
          </cell>
          <cell r="E155" t="str">
            <v>Swastik Naigoan</v>
          </cell>
          <cell r="F155" t="str">
            <v>Maharastra_Mumbai</v>
          </cell>
        </row>
        <row r="156">
          <cell r="B156">
            <v>267</v>
          </cell>
          <cell r="C156">
            <v>9951952803</v>
          </cell>
          <cell r="D156" t="str">
            <v>IN-MH-MUM-WR1-0267-BKC</v>
          </cell>
          <cell r="E156" t="str">
            <v>BKC</v>
          </cell>
          <cell r="F156" t="str">
            <v>Maharastra_Mumbai</v>
          </cell>
        </row>
        <row r="157">
          <cell r="B157">
            <v>275</v>
          </cell>
          <cell r="C157">
            <v>2017000005</v>
          </cell>
          <cell r="D157" t="str">
            <v>IN-MH-MUM-WR1-0275-Jogeshwari</v>
          </cell>
          <cell r="E157" t="str">
            <v>Jogeshwari</v>
          </cell>
          <cell r="F157" t="str">
            <v>Maharastra_Mumbai</v>
          </cell>
        </row>
        <row r="158">
          <cell r="B158">
            <v>277</v>
          </cell>
          <cell r="C158">
            <v>7997993018</v>
          </cell>
          <cell r="D158" t="str">
            <v>IN-MH-MUM-WR1-0277-Nariman Point</v>
          </cell>
          <cell r="E158" t="str">
            <v>Nariman Point</v>
          </cell>
          <cell r="F158" t="str">
            <v>Maharastra_Mumbai</v>
          </cell>
        </row>
        <row r="159">
          <cell r="B159">
            <v>281</v>
          </cell>
          <cell r="C159">
            <v>7997993020</v>
          </cell>
          <cell r="D159" t="str">
            <v>IN-MH-MUM-WR1-0281-Asangaon</v>
          </cell>
          <cell r="E159" t="str">
            <v>AsanGoaon</v>
          </cell>
          <cell r="F159" t="str">
            <v>Maharastra_Mumbai</v>
          </cell>
        </row>
        <row r="160">
          <cell r="B160">
            <v>284</v>
          </cell>
          <cell r="C160">
            <v>7997993034</v>
          </cell>
          <cell r="D160" t="str">
            <v>IN-MH-MUM-WR1-0284-Pacific Heights</v>
          </cell>
          <cell r="E160" t="str">
            <v>Pacific Heights</v>
          </cell>
          <cell r="F160" t="str">
            <v>Maharastra_Mumbai</v>
          </cell>
        </row>
        <row r="161">
          <cell r="B161">
            <v>285</v>
          </cell>
          <cell r="C161">
            <v>2017000067</v>
          </cell>
          <cell r="D161" t="str">
            <v>IN-MH-MUM-WR1-0285-Avishkar Scion</v>
          </cell>
          <cell r="E161" t="str">
            <v>AvishKarnatakar Scion</v>
          </cell>
          <cell r="F161" t="str">
            <v>Maharastra_Mumbai</v>
          </cell>
        </row>
        <row r="162">
          <cell r="B162">
            <v>294</v>
          </cell>
          <cell r="C162">
            <v>9951948193</v>
          </cell>
          <cell r="D162" t="str">
            <v>IN-MH-MUM-WR1-0294-VileParle East</v>
          </cell>
          <cell r="E162" t="str">
            <v>VileParle East</v>
          </cell>
          <cell r="F162" t="str">
            <v>Maharastra_Mumbai</v>
          </cell>
        </row>
        <row r="163">
          <cell r="B163">
            <v>295</v>
          </cell>
          <cell r="C163">
            <v>2018000089</v>
          </cell>
          <cell r="D163" t="str">
            <v>IN-MH-MUM-WR1-0295-Nalasopara</v>
          </cell>
          <cell r="E163" t="str">
            <v>Nalasopara</v>
          </cell>
          <cell r="F163" t="str">
            <v>Maharastra_Mumbai</v>
          </cell>
        </row>
        <row r="164">
          <cell r="B164">
            <v>297</v>
          </cell>
          <cell r="C164">
            <v>9676102377</v>
          </cell>
          <cell r="D164" t="str">
            <v>IN-MH-MUM-WR1-0297-SeaWoods Grand Central</v>
          </cell>
          <cell r="E164" t="str">
            <v>SeaWoods Grand Central</v>
          </cell>
          <cell r="F164" t="str">
            <v>Maharastra_Mumbai</v>
          </cell>
        </row>
        <row r="165">
          <cell r="B165">
            <v>299</v>
          </cell>
          <cell r="C165">
            <v>2017000024</v>
          </cell>
          <cell r="D165" t="str">
            <v>IN-MH-MUM-WR1-0299-SumitAristas Satacruz</v>
          </cell>
          <cell r="E165" t="str">
            <v>SumitAristas Satacruz</v>
          </cell>
          <cell r="F165" t="str">
            <v>Maharastra_Mumbai</v>
          </cell>
        </row>
        <row r="166">
          <cell r="B166">
            <v>304</v>
          </cell>
          <cell r="C166">
            <v>2018000028</v>
          </cell>
          <cell r="D166" t="str">
            <v>IN-MH-MUM-WR1-0304-OrangePark Indore</v>
          </cell>
          <cell r="E166" t="str">
            <v>OrangePark Indore</v>
          </cell>
          <cell r="F166" t="str">
            <v>Maharastra_Mumbai</v>
          </cell>
        </row>
        <row r="167">
          <cell r="B167">
            <v>305</v>
          </cell>
          <cell r="C167">
            <v>2017000022</v>
          </cell>
          <cell r="D167" t="str">
            <v>IN-MH-MUM-WR1-0305-MagnetMall Bhandup</v>
          </cell>
          <cell r="E167" t="str">
            <v>MagnetMall Bhandup</v>
          </cell>
          <cell r="F167" t="str">
            <v>Maharastra_Mumbai</v>
          </cell>
        </row>
        <row r="168">
          <cell r="B168">
            <v>309</v>
          </cell>
          <cell r="C168">
            <v>2020000053</v>
          </cell>
          <cell r="D168" t="str">
            <v>IN-MH-MUM-WR1-0309-Arihant Ghatkopar</v>
          </cell>
          <cell r="E168" t="str">
            <v>Arihant Ghatkopar</v>
          </cell>
          <cell r="F168" t="str">
            <v>Maharastra_Mumbai</v>
          </cell>
        </row>
        <row r="169">
          <cell r="B169">
            <v>310</v>
          </cell>
          <cell r="C169">
            <v>2018000001</v>
          </cell>
          <cell r="D169" t="str">
            <v>IN-MH-MUM-WR1-0310-Khalapur</v>
          </cell>
          <cell r="E169" t="str">
            <v>Khalapur</v>
          </cell>
          <cell r="F169" t="str">
            <v>Maharastra_Mumbai</v>
          </cell>
        </row>
        <row r="170">
          <cell r="B170">
            <v>319</v>
          </cell>
          <cell r="C170">
            <v>2018000025</v>
          </cell>
          <cell r="D170" t="str">
            <v>IN-MH-MUM-WR1-0319-Dombivili East</v>
          </cell>
          <cell r="E170" t="str">
            <v>Dombivili East</v>
          </cell>
          <cell r="F170" t="str">
            <v>Maharastra_Mumbai</v>
          </cell>
        </row>
        <row r="171">
          <cell r="B171">
            <v>320</v>
          </cell>
          <cell r="C171">
            <v>2018000027</v>
          </cell>
          <cell r="D171" t="str">
            <v>IN-MH-MUM-WR1-0320-Haloli Village Palghar</v>
          </cell>
          <cell r="E171" t="str">
            <v>Haloli Village Palghar</v>
          </cell>
          <cell r="F171" t="str">
            <v>Maharastra_Mumbai</v>
          </cell>
        </row>
        <row r="172">
          <cell r="B172">
            <v>335</v>
          </cell>
          <cell r="C172">
            <v>2018000109</v>
          </cell>
          <cell r="D172" t="str">
            <v>IN-MH-MUM-WR1-0335-LnT Seawoods</v>
          </cell>
          <cell r="E172" t="str">
            <v>LnT Seawoods</v>
          </cell>
          <cell r="F172" t="str">
            <v>Maharastra_Mumbai</v>
          </cell>
        </row>
        <row r="173">
          <cell r="B173">
            <v>336</v>
          </cell>
          <cell r="C173">
            <v>2018000107</v>
          </cell>
          <cell r="D173" t="str">
            <v>IN-MH-MUM-WR1-0336-Korum Mall Thane</v>
          </cell>
          <cell r="E173" t="str">
            <v>Korum Mall Thane</v>
          </cell>
          <cell r="F173" t="str">
            <v>Maharastra_Mumbai</v>
          </cell>
        </row>
        <row r="174">
          <cell r="B174">
            <v>342</v>
          </cell>
          <cell r="C174">
            <v>2019000020</v>
          </cell>
          <cell r="D174" t="str">
            <v>IN-MH-MUM-WR1-0342-Igatpuri</v>
          </cell>
          <cell r="E174" t="str">
            <v>IGoatpuri</v>
          </cell>
          <cell r="F174" t="str">
            <v>Maharastra_Mumbai</v>
          </cell>
        </row>
        <row r="175">
          <cell r="B175">
            <v>343</v>
          </cell>
          <cell r="C175">
            <v>2019000121</v>
          </cell>
          <cell r="D175" t="str">
            <v>IN-MH-MUM-WR1-0343-Nirmaan Heights</v>
          </cell>
          <cell r="E175" t="str">
            <v>Nirmaan Heights</v>
          </cell>
          <cell r="F175" t="str">
            <v>Maharastra_Mumbai</v>
          </cell>
        </row>
        <row r="176">
          <cell r="B176">
            <v>344</v>
          </cell>
          <cell r="C176">
            <v>2019000030</v>
          </cell>
          <cell r="D176" t="str">
            <v>IN-MH-MUM-WR1-0344-Unique Mall Thane</v>
          </cell>
          <cell r="E176" t="str">
            <v>Unique Mall Thane</v>
          </cell>
          <cell r="F176" t="str">
            <v>Maharastra_Mumbai</v>
          </cell>
        </row>
        <row r="177">
          <cell r="B177">
            <v>345</v>
          </cell>
          <cell r="C177">
            <v>2019000049</v>
          </cell>
          <cell r="D177" t="str">
            <v>IN-MH-MUM-WR1-0345-ChurchGate</v>
          </cell>
          <cell r="E177" t="str">
            <v>ChurchGoate</v>
          </cell>
          <cell r="F177" t="str">
            <v>Maharastra_Mumbai</v>
          </cell>
        </row>
        <row r="178">
          <cell r="B178">
            <v>356</v>
          </cell>
          <cell r="C178">
            <v>2019000096</v>
          </cell>
          <cell r="D178" t="str">
            <v>IN-MH-MUM-WR1-0356-Khalapur Toll Plaza</v>
          </cell>
          <cell r="E178" t="str">
            <v>Khalapur Toll Plaza</v>
          </cell>
          <cell r="F178" t="str">
            <v>Maharastra_Mumbai</v>
          </cell>
        </row>
        <row r="179">
          <cell r="B179">
            <v>357</v>
          </cell>
          <cell r="C179">
            <v>2019000082</v>
          </cell>
          <cell r="D179" t="str">
            <v>IN-MH-MUM-WR1-0357-Bhendi Bazaar</v>
          </cell>
          <cell r="E179" t="str">
            <v>Bhendi Bazaar</v>
          </cell>
          <cell r="F179" t="str">
            <v>Maharastra_Mumbai</v>
          </cell>
        </row>
        <row r="180">
          <cell r="B180">
            <v>361</v>
          </cell>
          <cell r="C180">
            <v>2019000129</v>
          </cell>
          <cell r="D180" t="str">
            <v>IN-MH-MUM-WR1-0361-Splendor Borivali</v>
          </cell>
          <cell r="E180" t="str">
            <v>Splendor Borivali</v>
          </cell>
          <cell r="F180" t="str">
            <v>Maharastra_Mumbai</v>
          </cell>
        </row>
        <row r="181">
          <cell r="B181">
            <v>366</v>
          </cell>
          <cell r="C181">
            <v>2019000114</v>
          </cell>
          <cell r="D181" t="str">
            <v>IN-MH-MUM-WR1-0366-Kohinoor Dadar</v>
          </cell>
          <cell r="E181" t="str">
            <v>Kohinoor Dadar</v>
          </cell>
          <cell r="F181" t="str">
            <v>Maharastra_Mumbai</v>
          </cell>
        </row>
        <row r="182">
          <cell r="B182">
            <v>369</v>
          </cell>
          <cell r="C182">
            <v>2019000127</v>
          </cell>
          <cell r="D182" t="str">
            <v>IN-MH-MUM-WR1-0369-Badlapur</v>
          </cell>
          <cell r="E182" t="str">
            <v>Badlapur</v>
          </cell>
          <cell r="F182" t="str">
            <v>Maharastra_Mumbai</v>
          </cell>
        </row>
        <row r="183">
          <cell r="B183">
            <v>370</v>
          </cell>
          <cell r="C183">
            <v>2019000134</v>
          </cell>
          <cell r="D183" t="str">
            <v>IN-MH-MUM-WR1-0370-Vashi Raghuleela</v>
          </cell>
          <cell r="E183" t="str">
            <v>Vashi Raghuleela</v>
          </cell>
          <cell r="F183" t="str">
            <v>Maharastra_Mumbai</v>
          </cell>
        </row>
        <row r="184">
          <cell r="B184">
            <v>376</v>
          </cell>
          <cell r="C184">
            <v>2020000039</v>
          </cell>
          <cell r="D184" t="str">
            <v>IN-MH-MUM-WR1-0376-T2 Mumbai</v>
          </cell>
          <cell r="E184" t="str">
            <v>T2 Mumbaibai</v>
          </cell>
          <cell r="F184" t="str">
            <v>Maharastra_Mumbai</v>
          </cell>
        </row>
        <row r="185">
          <cell r="B185">
            <v>7658</v>
          </cell>
          <cell r="C185">
            <v>7658949900</v>
          </cell>
          <cell r="D185" t="str">
            <v>IN-MH-MUM-WR1-7658-Shalimar</v>
          </cell>
          <cell r="E185" t="str">
            <v>Shalimar</v>
          </cell>
          <cell r="F185" t="str">
            <v>Maharastra_Mumbai</v>
          </cell>
        </row>
        <row r="186">
          <cell r="B186" t="str">
            <v>DE20</v>
          </cell>
          <cell r="C186">
            <v>7997993021</v>
          </cell>
          <cell r="D186" t="str">
            <v>IN-MH-MUM-WR1-DE20-Ghatkopar</v>
          </cell>
          <cell r="E186" t="str">
            <v>Ghatkopar</v>
          </cell>
          <cell r="F186" t="str">
            <v>Maharastra_Mumbai</v>
          </cell>
        </row>
        <row r="187">
          <cell r="B187">
            <v>11</v>
          </cell>
          <cell r="C187">
            <v>9666093127</v>
          </cell>
          <cell r="D187" t="str">
            <v>IN-MH-PUN-WR1-0011-JM Road</v>
          </cell>
          <cell r="E187" t="str">
            <v>JM Road</v>
          </cell>
          <cell r="F187" t="str">
            <v>Maharastra_Pune</v>
          </cell>
        </row>
        <row r="188">
          <cell r="B188">
            <v>27</v>
          </cell>
          <cell r="C188">
            <v>7658951114</v>
          </cell>
          <cell r="D188" t="str">
            <v>IN-MH-PUN-WR1-0027-Marigold</v>
          </cell>
          <cell r="E188" t="str">
            <v>Marigold</v>
          </cell>
          <cell r="F188" t="str">
            <v>Maharastra_Pune</v>
          </cell>
        </row>
        <row r="189">
          <cell r="B189">
            <v>31</v>
          </cell>
          <cell r="C189">
            <v>9133382099</v>
          </cell>
          <cell r="D189" t="str">
            <v>IN-MH-PUN-WR1-0031-Kothrud</v>
          </cell>
          <cell r="E189" t="str">
            <v>Kothrud</v>
          </cell>
          <cell r="F189" t="str">
            <v>Maharastra_Pune</v>
          </cell>
        </row>
        <row r="190">
          <cell r="B190">
            <v>33</v>
          </cell>
          <cell r="C190">
            <v>9666093103</v>
          </cell>
          <cell r="D190" t="str">
            <v>IN-MH-PUN-WR1-0033-Nasik</v>
          </cell>
          <cell r="E190" t="str">
            <v>Nasik</v>
          </cell>
          <cell r="F190" t="str">
            <v>Maharastra_Pune</v>
          </cell>
        </row>
        <row r="191">
          <cell r="B191">
            <v>34</v>
          </cell>
          <cell r="C191">
            <v>9133382103</v>
          </cell>
          <cell r="D191" t="str">
            <v>IN-MH-PUN-WR1-0034-SGS Mall</v>
          </cell>
          <cell r="E191" t="str">
            <v>SGS Mall</v>
          </cell>
          <cell r="F191" t="str">
            <v>Maharastra_Pune</v>
          </cell>
        </row>
        <row r="192">
          <cell r="B192">
            <v>40</v>
          </cell>
          <cell r="C192">
            <v>9666093258</v>
          </cell>
          <cell r="D192" t="str">
            <v>IN-MH-PUN-WR1-0040-Aundh</v>
          </cell>
          <cell r="E192" t="str">
            <v>Aundh</v>
          </cell>
          <cell r="F192" t="str">
            <v>Maharastra_Pune</v>
          </cell>
        </row>
        <row r="193">
          <cell r="B193">
            <v>43</v>
          </cell>
          <cell r="C193">
            <v>9666093184</v>
          </cell>
          <cell r="D193" t="str">
            <v>IN-MH-PUN-WR1-0043-PCMC</v>
          </cell>
          <cell r="E193" t="str">
            <v>PCMC</v>
          </cell>
          <cell r="F193" t="str">
            <v>Maharastra_Pune</v>
          </cell>
        </row>
        <row r="194">
          <cell r="B194">
            <v>54</v>
          </cell>
          <cell r="C194">
            <v>9666092275</v>
          </cell>
          <cell r="D194" t="str">
            <v>IN-MH-PUN-WR1-0054-HinjeWadi</v>
          </cell>
          <cell r="E194" t="str">
            <v>HinjeWadi</v>
          </cell>
          <cell r="F194" t="str">
            <v>Maharastra_Pune</v>
          </cell>
        </row>
        <row r="195">
          <cell r="B195">
            <v>64</v>
          </cell>
          <cell r="C195">
            <v>9666093054</v>
          </cell>
          <cell r="D195" t="str">
            <v>IN-MH-PUN-WR1-0064-Sacred world</v>
          </cell>
          <cell r="E195" t="str">
            <v>Sacred world</v>
          </cell>
          <cell r="F195" t="str">
            <v>Maharastra_Pune</v>
          </cell>
        </row>
        <row r="196">
          <cell r="B196">
            <v>65</v>
          </cell>
          <cell r="C196">
            <v>9666093062</v>
          </cell>
          <cell r="D196" t="str">
            <v>IN-MH-PUN-WR1-0065-Kolhapur Highway</v>
          </cell>
          <cell r="E196" t="str">
            <v>Kolhapur Highway</v>
          </cell>
          <cell r="F196" t="str">
            <v>Maharastra_Pune</v>
          </cell>
        </row>
        <row r="197">
          <cell r="B197">
            <v>87</v>
          </cell>
          <cell r="C197">
            <v>9666092371</v>
          </cell>
          <cell r="D197" t="str">
            <v>IN-MH-PUN-WR1-0087-Khedshivapur</v>
          </cell>
          <cell r="E197" t="str">
            <v>Khedshivapur</v>
          </cell>
          <cell r="F197" t="str">
            <v>Maharastra_Pune</v>
          </cell>
        </row>
        <row r="198">
          <cell r="B198">
            <v>120</v>
          </cell>
          <cell r="C198">
            <v>9666092148</v>
          </cell>
          <cell r="D198" t="str">
            <v>IN-MH-PUN-WR1-0120-Paud Road</v>
          </cell>
          <cell r="E198" t="str">
            <v>Paud Road</v>
          </cell>
          <cell r="F198" t="str">
            <v>Maharastra_Pune</v>
          </cell>
        </row>
        <row r="199">
          <cell r="B199">
            <v>129</v>
          </cell>
          <cell r="C199">
            <v>9666092634</v>
          </cell>
          <cell r="D199" t="str">
            <v>IN-MH-PUN-WR1-0129-Lonawala Square</v>
          </cell>
          <cell r="E199" t="str">
            <v>Lonawala Square</v>
          </cell>
          <cell r="F199" t="str">
            <v>Maharastra_Pune</v>
          </cell>
        </row>
        <row r="200">
          <cell r="B200">
            <v>130</v>
          </cell>
          <cell r="C200">
            <v>7997993049</v>
          </cell>
          <cell r="D200" t="str">
            <v>IN-MH-PUN-WR1-0130-Megamart Dapodi</v>
          </cell>
          <cell r="E200" t="str">
            <v>MeGoamart Dapodi</v>
          </cell>
          <cell r="F200" t="str">
            <v>Maharastra_Pune</v>
          </cell>
        </row>
        <row r="201">
          <cell r="B201">
            <v>141</v>
          </cell>
          <cell r="C201">
            <v>9666092556</v>
          </cell>
          <cell r="D201" t="str">
            <v>IN-MH-PUN-WR1-0141-BPCL Talegoan</v>
          </cell>
          <cell r="E201" t="str">
            <v>BPCL Talegoan</v>
          </cell>
          <cell r="F201" t="str">
            <v>Maharastra_Pune</v>
          </cell>
        </row>
        <row r="202">
          <cell r="B202">
            <v>144</v>
          </cell>
          <cell r="C202">
            <v>2018000082</v>
          </cell>
          <cell r="D202" t="str">
            <v>IN-MH-PUN-WR1-0144-CentralMall Pune</v>
          </cell>
          <cell r="E202" t="str">
            <v>CentralMall Punee</v>
          </cell>
          <cell r="F202" t="str">
            <v>Maharastra_Pune</v>
          </cell>
        </row>
        <row r="203">
          <cell r="B203">
            <v>150</v>
          </cell>
          <cell r="C203">
            <v>9666092038</v>
          </cell>
          <cell r="D203" t="str">
            <v>IN-MH-PUN-WR1-0150-Thergoan</v>
          </cell>
          <cell r="E203" t="str">
            <v>Thergoan</v>
          </cell>
          <cell r="F203" t="str">
            <v>Maharastra_Pune</v>
          </cell>
        </row>
        <row r="204">
          <cell r="B204">
            <v>164</v>
          </cell>
          <cell r="C204">
            <v>7997993045</v>
          </cell>
          <cell r="D204" t="str">
            <v>IN-MH-PUN-WR1-0164-Rahatani</v>
          </cell>
          <cell r="E204" t="str">
            <v>Rahatani</v>
          </cell>
          <cell r="F204" t="str">
            <v>Maharastra_Pune</v>
          </cell>
        </row>
        <row r="205">
          <cell r="B205">
            <v>208</v>
          </cell>
          <cell r="C205">
            <v>9666092915</v>
          </cell>
          <cell r="D205" t="str">
            <v>IN-MH-PUN-WR1-0208-Loni Kalbhor</v>
          </cell>
          <cell r="E205" t="str">
            <v>Loni Karnatakalbhor</v>
          </cell>
          <cell r="F205" t="str">
            <v>Maharastra_Pune</v>
          </cell>
        </row>
        <row r="206">
          <cell r="B206">
            <v>214</v>
          </cell>
          <cell r="C206">
            <v>7997993046</v>
          </cell>
          <cell r="D206" t="str">
            <v>IN-MH-PUN-WR1-0214-Simhagad Road</v>
          </cell>
          <cell r="E206" t="str">
            <v>SiMaharastraaGoad Road</v>
          </cell>
          <cell r="F206" t="str">
            <v>Maharastra_Pune</v>
          </cell>
        </row>
        <row r="207">
          <cell r="B207">
            <v>217</v>
          </cell>
          <cell r="C207">
            <v>7658943300</v>
          </cell>
          <cell r="D207" t="str">
            <v>IN-MH-PUN-WR1-0217-Aurangabad</v>
          </cell>
          <cell r="E207" t="str">
            <v>AuranGoabad</v>
          </cell>
          <cell r="F207" t="str">
            <v>Maharastra_Pune</v>
          </cell>
        </row>
        <row r="208">
          <cell r="B208">
            <v>221</v>
          </cell>
          <cell r="C208">
            <v>7997993050</v>
          </cell>
          <cell r="D208" t="str">
            <v>IN-MH-PUN-WR1-0221-Patil City Mall</v>
          </cell>
          <cell r="E208" t="str">
            <v>Patil City Mall</v>
          </cell>
          <cell r="F208" t="str">
            <v>Maharastra_Pune</v>
          </cell>
        </row>
        <row r="209">
          <cell r="B209">
            <v>231</v>
          </cell>
          <cell r="C209">
            <v>7997993047</v>
          </cell>
          <cell r="D209" t="str">
            <v>IN-MH-PUN-WR1-0231-Poorva Heights</v>
          </cell>
          <cell r="E209" t="str">
            <v>Poorva Heights</v>
          </cell>
          <cell r="F209" t="str">
            <v>Maharastra_Pune</v>
          </cell>
        </row>
        <row r="210">
          <cell r="B210">
            <v>232</v>
          </cell>
          <cell r="C210">
            <v>7658952220</v>
          </cell>
          <cell r="D210" t="str">
            <v>IN-MH-PUN-WR1-0232-Warji</v>
          </cell>
          <cell r="E210" t="str">
            <v>Warji</v>
          </cell>
          <cell r="F210" t="str">
            <v>Maharastra_Pune</v>
          </cell>
        </row>
        <row r="211">
          <cell r="B211">
            <v>242</v>
          </cell>
          <cell r="C211">
            <v>7997993048</v>
          </cell>
          <cell r="D211" t="str">
            <v>IN-MH-PUN-WR1-0242-Sonali</v>
          </cell>
          <cell r="E211" t="str">
            <v>Sonali</v>
          </cell>
          <cell r="F211" t="str">
            <v>Maharastra_Pune</v>
          </cell>
        </row>
        <row r="212">
          <cell r="B212">
            <v>249</v>
          </cell>
          <cell r="C212">
            <v>9951949851</v>
          </cell>
          <cell r="D212" t="str">
            <v>IN-MH-PUN-WR1-0249-Sholapur</v>
          </cell>
          <cell r="E212" t="str">
            <v>Sholapur</v>
          </cell>
          <cell r="F212" t="str">
            <v>Maharastra_Pune</v>
          </cell>
        </row>
        <row r="213">
          <cell r="B213">
            <v>250</v>
          </cell>
          <cell r="C213">
            <v>9951948430</v>
          </cell>
          <cell r="D213" t="str">
            <v>IN-MH-PUN-WR1-0250-Magneto Mall</v>
          </cell>
          <cell r="E213" t="str">
            <v>Magneto Mall</v>
          </cell>
          <cell r="F213" t="str">
            <v>Maharastra_Pune</v>
          </cell>
        </row>
        <row r="214">
          <cell r="B214">
            <v>253</v>
          </cell>
          <cell r="C214">
            <v>9951947837</v>
          </cell>
          <cell r="D214" t="str">
            <v>IN-MH-PUN-WR1-0253-Nasik2</v>
          </cell>
          <cell r="E214" t="str">
            <v>Nasik2</v>
          </cell>
          <cell r="F214" t="str">
            <v>Maharastra_Pune</v>
          </cell>
        </row>
        <row r="215">
          <cell r="B215">
            <v>256</v>
          </cell>
          <cell r="C215">
            <v>9951945817</v>
          </cell>
          <cell r="D215" t="str">
            <v>IN-MH-PUN-WR1-0256-Ambegoan</v>
          </cell>
          <cell r="E215" t="str">
            <v>Ambegoan</v>
          </cell>
          <cell r="F215" t="str">
            <v>Maharastra_Pune</v>
          </cell>
        </row>
        <row r="216">
          <cell r="B216">
            <v>291</v>
          </cell>
          <cell r="C216">
            <v>7997993043</v>
          </cell>
          <cell r="D216" t="str">
            <v>IN-MH-PUN-WR1-0291-Ambuja Mall</v>
          </cell>
          <cell r="E216" t="str">
            <v>Ambuja Mall</v>
          </cell>
          <cell r="F216" t="str">
            <v>Maharastra_Pune</v>
          </cell>
        </row>
        <row r="217">
          <cell r="B217">
            <v>302</v>
          </cell>
          <cell r="C217">
            <v>2017000023</v>
          </cell>
          <cell r="D217" t="str">
            <v>IN-MH-PUN-WR1-0302-Ozarde FoodMall</v>
          </cell>
          <cell r="E217" t="str">
            <v>Ozarde FoodMall</v>
          </cell>
          <cell r="F217" t="str">
            <v>Maharastra_Pune</v>
          </cell>
        </row>
        <row r="218">
          <cell r="B218">
            <v>326</v>
          </cell>
          <cell r="C218">
            <v>2018000088</v>
          </cell>
          <cell r="D218" t="str">
            <v>IN-MH-PUN-WR1-0326-Kharadi</v>
          </cell>
          <cell r="E218" t="str">
            <v>Kharadi</v>
          </cell>
          <cell r="F218" t="str">
            <v>Maharastra_Pune</v>
          </cell>
        </row>
        <row r="219">
          <cell r="B219">
            <v>333</v>
          </cell>
          <cell r="C219">
            <v>2018000096</v>
          </cell>
          <cell r="D219" t="str">
            <v>IN-MH-PUN-WR1-0333-Wagoli</v>
          </cell>
          <cell r="E219" t="str">
            <v>Wagoli</v>
          </cell>
          <cell r="F219" t="str">
            <v>Maharastra_Pune</v>
          </cell>
        </row>
        <row r="220">
          <cell r="B220">
            <v>334</v>
          </cell>
          <cell r="C220">
            <v>2019000007</v>
          </cell>
          <cell r="D220" t="str">
            <v>IN-MH-PUN-WR1-0334-Trillium Mall Nagpur</v>
          </cell>
          <cell r="E220" t="str">
            <v>Trillium Mall Nagpur</v>
          </cell>
          <cell r="F220" t="str">
            <v>Maharastra_Pune</v>
          </cell>
        </row>
        <row r="221">
          <cell r="B221">
            <v>358</v>
          </cell>
          <cell r="C221">
            <v>2019000101</v>
          </cell>
          <cell r="D221" t="str">
            <v>IN-MH-PUN-WR1-0358-ProzoneMall Aurangabad</v>
          </cell>
          <cell r="E221" t="str">
            <v>ProzoneMall AuranGoabad</v>
          </cell>
          <cell r="F221" t="str">
            <v>Maharastra_Pune</v>
          </cell>
        </row>
        <row r="222">
          <cell r="B222">
            <v>359</v>
          </cell>
          <cell r="C222">
            <v>2019000139</v>
          </cell>
          <cell r="D222" t="str">
            <v>IN-MH-PUN-WR1-0359-Poonam Chamber</v>
          </cell>
          <cell r="E222" t="str">
            <v>Poonam Chamber</v>
          </cell>
          <cell r="F222" t="str">
            <v>Maharastra_Pune</v>
          </cell>
        </row>
        <row r="223">
          <cell r="B223">
            <v>363</v>
          </cell>
          <cell r="C223">
            <v>2019000120</v>
          </cell>
          <cell r="D223" t="str">
            <v>IN-MH-PUN-WR1-0363-Blue Ridge Hinjewadi</v>
          </cell>
          <cell r="E223" t="str">
            <v>Blue Ridge Hinjewadi</v>
          </cell>
          <cell r="F223" t="str">
            <v>Maharastra_Pune</v>
          </cell>
        </row>
        <row r="224">
          <cell r="B224">
            <v>365</v>
          </cell>
          <cell r="C224">
            <v>2020000006</v>
          </cell>
          <cell r="D224" t="str">
            <v>IN-MH-PUN-WR1-0365-ELPRO Mall</v>
          </cell>
          <cell r="E224" t="str">
            <v>ELPRO Mall</v>
          </cell>
          <cell r="F224" t="str">
            <v>Maharastra_Pune</v>
          </cell>
        </row>
        <row r="225">
          <cell r="B225" t="str">
            <v>DORA</v>
          </cell>
          <cell r="C225">
            <v>8886618890</v>
          </cell>
          <cell r="D225" t="str">
            <v>IN-MH-PUN-WR1-DORA-Dorabjee Mall</v>
          </cell>
          <cell r="E225" t="str">
            <v>Dorabjee Mall</v>
          </cell>
          <cell r="F225" t="str">
            <v>Maharastra_Pune</v>
          </cell>
        </row>
        <row r="226">
          <cell r="B226" t="str">
            <v>G262</v>
          </cell>
          <cell r="C226">
            <v>9951082951</v>
          </cell>
          <cell r="D226" t="str">
            <v>IN-MH-PUN-WR1-G262-MCDonaldMall Goa</v>
          </cell>
          <cell r="E226" t="str">
            <v>MCDonaldMall Goa</v>
          </cell>
          <cell r="F226" t="str">
            <v>Maharastra_Pune</v>
          </cell>
        </row>
        <row r="227">
          <cell r="B227" t="str">
            <v>M292</v>
          </cell>
          <cell r="C227">
            <v>2017000003</v>
          </cell>
          <cell r="D227" t="str">
            <v>IN-MH-PUN-WR-M292-Amonara Town</v>
          </cell>
          <cell r="E227" t="str">
            <v>Amonara Town</v>
          </cell>
          <cell r="F227" t="str">
            <v>Maharastra_Pune</v>
          </cell>
        </row>
        <row r="228">
          <cell r="B228">
            <v>42</v>
          </cell>
          <cell r="C228">
            <v>2018000007</v>
          </cell>
          <cell r="D228" t="str">
            <v>IN-TG-HYD-SR1-0042-Prasads Imax</v>
          </cell>
          <cell r="E228" t="str">
            <v>Prasads Imax</v>
          </cell>
          <cell r="F228" t="str">
            <v>Telangana_Hyderabad</v>
          </cell>
        </row>
        <row r="229">
          <cell r="B229">
            <v>47</v>
          </cell>
          <cell r="C229">
            <v>9666090841</v>
          </cell>
          <cell r="D229" t="str">
            <v>IN-TG-HYD-SR1-0047-Karkhana</v>
          </cell>
          <cell r="E229" t="str">
            <v>Karnatakarkhana</v>
          </cell>
          <cell r="F229" t="str">
            <v>Telangana_Hyderabad</v>
          </cell>
        </row>
        <row r="230">
          <cell r="B230">
            <v>60</v>
          </cell>
          <cell r="C230">
            <v>7729986540</v>
          </cell>
          <cell r="D230" t="str">
            <v>IN-TG-HYD-SR1-0060-ASRaoNagar</v>
          </cell>
          <cell r="E230" t="str">
            <v>ASRaoNaGoar</v>
          </cell>
          <cell r="F230" t="str">
            <v>Telangana_Hyderabad</v>
          </cell>
        </row>
        <row r="231">
          <cell r="B231">
            <v>69</v>
          </cell>
          <cell r="C231">
            <v>9133382098</v>
          </cell>
          <cell r="D231" t="str">
            <v>IN-TG-HYD-SR1-0069-GMR Hyd</v>
          </cell>
          <cell r="E231" t="str">
            <v>GMR Hyderabad</v>
          </cell>
          <cell r="F231" t="str">
            <v>Telangana_Hyderabad</v>
          </cell>
        </row>
        <row r="232">
          <cell r="B232">
            <v>91</v>
          </cell>
          <cell r="C232">
            <v>2018000009</v>
          </cell>
          <cell r="D232" t="str">
            <v>IN-TG-HYD-SR1-0091-Inorbit Mall</v>
          </cell>
          <cell r="E232" t="str">
            <v>Inorbit Mall</v>
          </cell>
          <cell r="F232" t="str">
            <v>Telangana_Hyderabad</v>
          </cell>
        </row>
        <row r="233">
          <cell r="B233">
            <v>101</v>
          </cell>
          <cell r="C233">
            <v>7729986536</v>
          </cell>
          <cell r="D233" t="str">
            <v>IN-TG-HYD-SR1-0101-SDRoad SecBad</v>
          </cell>
          <cell r="E233" t="str">
            <v>SDRoad SecBad</v>
          </cell>
          <cell r="F233" t="str">
            <v>Telangana_Hyderabad</v>
          </cell>
        </row>
        <row r="234">
          <cell r="B234">
            <v>105</v>
          </cell>
          <cell r="C234">
            <v>9676110586</v>
          </cell>
          <cell r="D234" t="str">
            <v>IN-TG-HYD-SR1-0105-Himayathnagar</v>
          </cell>
          <cell r="E234" t="str">
            <v>HimayathnaGoar</v>
          </cell>
          <cell r="F234" t="str">
            <v>Telangana_Hyderabad</v>
          </cell>
        </row>
        <row r="235">
          <cell r="B235">
            <v>134</v>
          </cell>
          <cell r="C235">
            <v>9666090253</v>
          </cell>
          <cell r="D235" t="str">
            <v>IN-TG-HYD-SR1-0134-Tolichowki</v>
          </cell>
          <cell r="E235" t="str">
            <v>Tolichowki</v>
          </cell>
          <cell r="F235" t="str">
            <v>Telangana_Hyderabad</v>
          </cell>
        </row>
        <row r="236">
          <cell r="B236">
            <v>138</v>
          </cell>
          <cell r="C236">
            <v>7997993035</v>
          </cell>
          <cell r="D236" t="str">
            <v>IN-TG-HYD-SR1-0138-Hitech City</v>
          </cell>
          <cell r="E236" t="str">
            <v>Hitech City</v>
          </cell>
          <cell r="F236" t="str">
            <v>Telangana_Hyderabad</v>
          </cell>
        </row>
        <row r="237">
          <cell r="B237">
            <v>152</v>
          </cell>
          <cell r="C237">
            <v>2018000008</v>
          </cell>
          <cell r="D237" t="str">
            <v>IN-TG-HYD-SR1-0152-Central Mall</v>
          </cell>
          <cell r="E237" t="str">
            <v>Central Mall</v>
          </cell>
          <cell r="F237" t="str">
            <v>Telangana_Hyderabad</v>
          </cell>
        </row>
        <row r="238">
          <cell r="B238">
            <v>169</v>
          </cell>
          <cell r="C238">
            <v>7729986541</v>
          </cell>
          <cell r="D238" t="str">
            <v>IN-TG-HYD-SR1-0169-SIS Mall</v>
          </cell>
          <cell r="E238" t="str">
            <v>SIS Mall</v>
          </cell>
          <cell r="F238" t="str">
            <v>Telangana_Hyderabad</v>
          </cell>
        </row>
        <row r="239">
          <cell r="B239">
            <v>191</v>
          </cell>
          <cell r="C239">
            <v>7997993036</v>
          </cell>
          <cell r="D239" t="str">
            <v>IN-TG-HYD-SR1-0191-Mehdipatnam</v>
          </cell>
          <cell r="E239" t="str">
            <v>MehdipaTamilNaduam</v>
          </cell>
          <cell r="F239" t="str">
            <v>Telangana_Hyderabad</v>
          </cell>
        </row>
        <row r="240">
          <cell r="B240">
            <v>197</v>
          </cell>
          <cell r="C240">
            <v>2018000006</v>
          </cell>
          <cell r="D240" t="str">
            <v>IN-TG-HYD-SR1-0197-Manjeera Mall</v>
          </cell>
          <cell r="E240" t="str">
            <v>Manjeera Mall</v>
          </cell>
          <cell r="F240" t="str">
            <v>Telangana_Hyderabad</v>
          </cell>
        </row>
        <row r="241">
          <cell r="B241">
            <v>206</v>
          </cell>
          <cell r="C241">
            <v>7997993037</v>
          </cell>
          <cell r="D241" t="str">
            <v>IN-TG-HYD-SR1-0206-Gaganpahad</v>
          </cell>
          <cell r="E241" t="str">
            <v>GoaGoanpahad</v>
          </cell>
          <cell r="F241" t="str">
            <v>Telangana_Hyderabad</v>
          </cell>
        </row>
        <row r="242">
          <cell r="B242">
            <v>226</v>
          </cell>
          <cell r="C242">
            <v>7997993038</v>
          </cell>
          <cell r="D242" t="str">
            <v>IN-TG-HYD-SR1-0226-Uppal</v>
          </cell>
          <cell r="E242" t="str">
            <v>Uppal</v>
          </cell>
          <cell r="F242" t="str">
            <v>Telangana_Hyderabad</v>
          </cell>
        </row>
        <row r="243">
          <cell r="B243">
            <v>240</v>
          </cell>
          <cell r="C243">
            <v>7997993039</v>
          </cell>
          <cell r="D243" t="str">
            <v>IN-TG-HYD-SR1-0240-Appaji Nagar</v>
          </cell>
          <cell r="E243" t="str">
            <v>ApPanjimi NaGoar</v>
          </cell>
          <cell r="F243" t="str">
            <v>Telangana_Hyderabad</v>
          </cell>
        </row>
        <row r="244">
          <cell r="B244">
            <v>246</v>
          </cell>
          <cell r="C244">
            <v>9951083071</v>
          </cell>
          <cell r="D244" t="str">
            <v>IN-TG-HYD-SR1-0246-SujanaForum Mall</v>
          </cell>
          <cell r="E244" t="str">
            <v>SujanaForum Mall</v>
          </cell>
          <cell r="F244" t="str">
            <v>Telangana_Hyderabad</v>
          </cell>
        </row>
        <row r="245">
          <cell r="B245">
            <v>254</v>
          </cell>
          <cell r="C245">
            <v>9951950071</v>
          </cell>
          <cell r="D245" t="str">
            <v>IN-TG-HYD-SR1-0254-LB Nagar</v>
          </cell>
          <cell r="E245" t="str">
            <v>LB NaGoar</v>
          </cell>
          <cell r="F245" t="str">
            <v>Telangana_Hyderabad</v>
          </cell>
        </row>
        <row r="246">
          <cell r="B246">
            <v>255</v>
          </cell>
          <cell r="C246">
            <v>9951945673</v>
          </cell>
          <cell r="D246" t="str">
            <v>IN-TG-HYD-SR1-0255-Nellore</v>
          </cell>
          <cell r="E246" t="str">
            <v>Nellore</v>
          </cell>
          <cell r="F246" t="str">
            <v>Telangana_Hyderabad</v>
          </cell>
        </row>
        <row r="247">
          <cell r="B247">
            <v>271</v>
          </cell>
          <cell r="C247">
            <v>9951945297</v>
          </cell>
          <cell r="D247" t="str">
            <v>IN-TG-HYD-SR1-0271-Vijayawada</v>
          </cell>
          <cell r="E247" t="str">
            <v>Vijayawada</v>
          </cell>
          <cell r="F247" t="str">
            <v>Telangana_Hyderabad</v>
          </cell>
        </row>
        <row r="248">
          <cell r="B248">
            <v>272</v>
          </cell>
          <cell r="C248">
            <v>9133382095</v>
          </cell>
          <cell r="D248" t="str">
            <v>IN-TG-HYD-SR1-0272-Namishree</v>
          </cell>
          <cell r="E248" t="str">
            <v>Namishree</v>
          </cell>
          <cell r="F248" t="str">
            <v>Telangana_Hyderabad</v>
          </cell>
        </row>
        <row r="249">
          <cell r="B249">
            <v>298</v>
          </cell>
          <cell r="C249">
            <v>2017000018</v>
          </cell>
          <cell r="D249" t="str">
            <v>IN-TG-HYD-SR1-0298-CMR Vizag</v>
          </cell>
          <cell r="E249" t="str">
            <v>CMR Vizag</v>
          </cell>
          <cell r="F249" t="str">
            <v>Telangana_Hyderabad</v>
          </cell>
        </row>
        <row r="250">
          <cell r="B250">
            <v>321</v>
          </cell>
          <cell r="C250">
            <v>2018000063</v>
          </cell>
          <cell r="D250" t="str">
            <v>IN-TG-HYD-SR1-0321-MPM Mall Abids</v>
          </cell>
          <cell r="E250" t="str">
            <v>MPM Mall Abids</v>
          </cell>
          <cell r="F250" t="str">
            <v>Telangana_Hyderabad</v>
          </cell>
        </row>
        <row r="251">
          <cell r="B251">
            <v>322</v>
          </cell>
          <cell r="C251">
            <v>2018000053</v>
          </cell>
          <cell r="D251" t="str">
            <v>IN-TG-HYD-SR1-0322-Jubilee Hills</v>
          </cell>
          <cell r="E251" t="str">
            <v>Jubilee Hills</v>
          </cell>
          <cell r="F251" t="str">
            <v>Telangana_Hyderabad</v>
          </cell>
        </row>
        <row r="252">
          <cell r="B252">
            <v>324</v>
          </cell>
          <cell r="C252">
            <v>2018000086</v>
          </cell>
          <cell r="D252" t="str">
            <v>IN-TG-HYD-SR1-0324-Kompally</v>
          </cell>
          <cell r="E252" t="str">
            <v>Kompally</v>
          </cell>
          <cell r="F252" t="str">
            <v>Telangana_Hyderabad</v>
          </cell>
        </row>
        <row r="253">
          <cell r="B253">
            <v>325</v>
          </cell>
          <cell r="C253">
            <v>2018000085</v>
          </cell>
          <cell r="D253" t="str">
            <v>IN-TG-HYD-SR1-0325-Kakinada</v>
          </cell>
          <cell r="E253" t="str">
            <v>Karnatakakinada</v>
          </cell>
          <cell r="F253" t="str">
            <v>Telangana_Hyderabad</v>
          </cell>
        </row>
        <row r="254">
          <cell r="B254">
            <v>332</v>
          </cell>
          <cell r="C254">
            <v>2019000083</v>
          </cell>
          <cell r="D254" t="str">
            <v>IN-TG-HYD-SR1-0332-GSM MAll Miyapur</v>
          </cell>
          <cell r="E254" t="str">
            <v>GSM MAll Miyapur</v>
          </cell>
          <cell r="F254" t="str">
            <v>Telangana_Hyderabad</v>
          </cell>
        </row>
        <row r="255">
          <cell r="B255">
            <v>338</v>
          </cell>
          <cell r="C255">
            <v>2019000011</v>
          </cell>
          <cell r="D255" t="str">
            <v>IN-TG-HYD-SR1-0338-BNR SV Mall Tirupati</v>
          </cell>
          <cell r="E255" t="str">
            <v>BNR SV Mall Tirupati</v>
          </cell>
          <cell r="F255" t="str">
            <v>Telangana_Hyderabad</v>
          </cell>
        </row>
        <row r="256">
          <cell r="B256">
            <v>340</v>
          </cell>
          <cell r="C256">
            <v>2019000013</v>
          </cell>
          <cell r="D256" t="str">
            <v>IN-TG-HYD-SR1-0340-SarathCity LG 4-Floor</v>
          </cell>
          <cell r="E256" t="str">
            <v>SarathCity LG 4</v>
          </cell>
          <cell r="F256" t="str">
            <v>Telangana_Hyderabad</v>
          </cell>
        </row>
        <row r="257">
          <cell r="B257">
            <v>341</v>
          </cell>
          <cell r="C257">
            <v>2019000012</v>
          </cell>
          <cell r="D257" t="str">
            <v>IN-TG-HYD-SR1-0341-SarathCity LG G-Floor</v>
          </cell>
          <cell r="E257" t="str">
            <v>SarathCity LG G</v>
          </cell>
          <cell r="F257" t="str">
            <v>Telangana_Hyderabad</v>
          </cell>
        </row>
        <row r="258">
          <cell r="B258">
            <v>353</v>
          </cell>
          <cell r="C258">
            <v>2019000093</v>
          </cell>
          <cell r="D258" t="str">
            <v>IN-TG-HYD-SR1-0353-DSL Mall Uppal</v>
          </cell>
          <cell r="E258" t="str">
            <v>DSL Mall Uppal</v>
          </cell>
          <cell r="F258" t="str">
            <v>Telangana_Hyderabad</v>
          </cell>
        </row>
        <row r="259">
          <cell r="B259">
            <v>283</v>
          </cell>
          <cell r="C259">
            <v>2016000003</v>
          </cell>
          <cell r="D259" t="str">
            <v>IN-TN-CHN-SR-0283-Vivira Mall</v>
          </cell>
          <cell r="E259" t="str">
            <v>Vivira Mall</v>
          </cell>
          <cell r="F259" t="str">
            <v>TamilNadu_Chennai</v>
          </cell>
        </row>
        <row r="260">
          <cell r="B260">
            <v>83</v>
          </cell>
          <cell r="C260">
            <v>9666087824</v>
          </cell>
          <cell r="D260" t="str">
            <v>IN-TN-CHN-SR1-0083-Anna Nagar</v>
          </cell>
          <cell r="E260" t="str">
            <v>Anna NaGoar</v>
          </cell>
          <cell r="F260" t="str">
            <v>TamilNadu_Chennai</v>
          </cell>
        </row>
        <row r="261">
          <cell r="B261">
            <v>90</v>
          </cell>
          <cell r="C261">
            <v>9666089162</v>
          </cell>
          <cell r="D261" t="str">
            <v>IN-TN-CHN-SR1-0090-Grand Arcade</v>
          </cell>
          <cell r="E261" t="str">
            <v>Grand Arcade</v>
          </cell>
          <cell r="F261" t="str">
            <v>TamilNadu_Chennai</v>
          </cell>
        </row>
        <row r="262">
          <cell r="B262">
            <v>146</v>
          </cell>
          <cell r="C262">
            <v>2018000079</v>
          </cell>
          <cell r="D262" t="str">
            <v>IN-TN-CHN-SR1-0146-Fun Mall Coimbatore</v>
          </cell>
          <cell r="E262" t="str">
            <v>Fun Mall Coimbatore</v>
          </cell>
          <cell r="F262" t="str">
            <v>TamilNadu_Chennai</v>
          </cell>
        </row>
        <row r="263">
          <cell r="B263">
            <v>154</v>
          </cell>
          <cell r="C263">
            <v>9666087360</v>
          </cell>
          <cell r="D263" t="str">
            <v>IN-TN-CHN-SR1-0154-Kilpauk</v>
          </cell>
          <cell r="E263" t="str">
            <v>Kilpauk</v>
          </cell>
          <cell r="F263" t="str">
            <v>TamilNadu_Chennai</v>
          </cell>
        </row>
        <row r="264">
          <cell r="B264">
            <v>159</v>
          </cell>
          <cell r="C264">
            <v>9666089326</v>
          </cell>
          <cell r="D264" t="str">
            <v>IN-TN-CHN-SR1-0159-OMR</v>
          </cell>
          <cell r="E264" t="str">
            <v>OMR</v>
          </cell>
          <cell r="F264" t="str">
            <v>TamilNadu_Chennai</v>
          </cell>
        </row>
        <row r="265">
          <cell r="B265">
            <v>172</v>
          </cell>
          <cell r="C265">
            <v>9666087937</v>
          </cell>
          <cell r="D265" t="str">
            <v>IN-TN-CHN-SR1-0172-Arcot Road</v>
          </cell>
          <cell r="E265" t="str">
            <v>Arcot Road</v>
          </cell>
          <cell r="F265" t="str">
            <v>TamilNadu_Chennai</v>
          </cell>
        </row>
        <row r="266">
          <cell r="B266">
            <v>177</v>
          </cell>
          <cell r="C266">
            <v>9666089015</v>
          </cell>
          <cell r="D266" t="str">
            <v>IN-TN-CHN-SR1-0177-Ashok Nagar</v>
          </cell>
          <cell r="E266" t="str">
            <v>Ashok NaGoar</v>
          </cell>
          <cell r="F266" t="str">
            <v>TamilNadu_Chennai</v>
          </cell>
        </row>
        <row r="267">
          <cell r="B267">
            <v>211</v>
          </cell>
          <cell r="C267">
            <v>2017000007</v>
          </cell>
          <cell r="D267" t="str">
            <v>IN-TN-CHN-SR1-0211-Adyar</v>
          </cell>
          <cell r="E267" t="str">
            <v>Adyar</v>
          </cell>
          <cell r="F267" t="str">
            <v>TamilNadu_Chennai</v>
          </cell>
        </row>
        <row r="268">
          <cell r="B268">
            <v>268</v>
          </cell>
          <cell r="C268">
            <v>9951082941</v>
          </cell>
          <cell r="D268" t="str">
            <v>IN-TN-CHN-SR1-0268-Spencer Plaza</v>
          </cell>
          <cell r="E268" t="str">
            <v>Spencer Plaza</v>
          </cell>
          <cell r="F268" t="str">
            <v>TamilNadu_Chennai</v>
          </cell>
        </row>
        <row r="269">
          <cell r="B269">
            <v>286</v>
          </cell>
          <cell r="C269">
            <v>2017000063</v>
          </cell>
          <cell r="D269" t="str">
            <v>IN-TN-CHN-SR1-0286-Nazarathpet</v>
          </cell>
          <cell r="E269" t="str">
            <v>Nazarathpet</v>
          </cell>
          <cell r="F269" t="str">
            <v>TamilNadu_Chennai</v>
          </cell>
        </row>
        <row r="270">
          <cell r="B270">
            <v>287</v>
          </cell>
          <cell r="C270">
            <v>9133382105</v>
          </cell>
          <cell r="D270" t="str">
            <v>IN-TN-CHN-SR1-0287-Maraimalai Nagar</v>
          </cell>
          <cell r="E270" t="str">
            <v>Maraimalai NaGoar</v>
          </cell>
          <cell r="F270" t="str">
            <v>TamilNadu_Chennai</v>
          </cell>
        </row>
        <row r="271">
          <cell r="B271">
            <v>316</v>
          </cell>
          <cell r="C271">
            <v>2018000062</v>
          </cell>
          <cell r="D271" t="str">
            <v>IN-TN-CHN-SR1-0316-VR Mall Koyambedu</v>
          </cell>
          <cell r="E271" t="str">
            <v>VR Mall Koyambedu</v>
          </cell>
          <cell r="F271" t="str">
            <v>TamilNadu_Chennai</v>
          </cell>
        </row>
        <row r="272">
          <cell r="B272">
            <v>323</v>
          </cell>
          <cell r="C272">
            <v>2018000050</v>
          </cell>
          <cell r="D272" t="str">
            <v>IN-TN-CHN-SR1-0323-ProvidenceMall Pondi</v>
          </cell>
          <cell r="E272" t="str">
            <v>ProvidenceMall Pondi</v>
          </cell>
          <cell r="F272" t="str">
            <v>TamilNadu_Chennai</v>
          </cell>
        </row>
        <row r="273">
          <cell r="B273">
            <v>331</v>
          </cell>
          <cell r="C273">
            <v>2018000102</v>
          </cell>
          <cell r="D273" t="str">
            <v>IN-TN-CHN-SR1-0331-PondiBazaar Tnagar</v>
          </cell>
          <cell r="E273" t="str">
            <v>PondiBazaar TamilNaduaGoar</v>
          </cell>
          <cell r="F273" t="str">
            <v>TamilNadu_Chennai</v>
          </cell>
        </row>
        <row r="274">
          <cell r="B274">
            <v>346</v>
          </cell>
          <cell r="C274">
            <v>2019000051</v>
          </cell>
          <cell r="D274" t="str">
            <v>IN-TN-CHN-SR1-0346-ECR Palavakkam</v>
          </cell>
          <cell r="E274" t="str">
            <v>ECR PalavakKarnatakam</v>
          </cell>
          <cell r="F274" t="str">
            <v>TamilNadu_Chennai</v>
          </cell>
        </row>
        <row r="275">
          <cell r="B275">
            <v>350</v>
          </cell>
          <cell r="C275">
            <v>2019000111</v>
          </cell>
          <cell r="D275" t="str">
            <v>IN-TN-CHN-SR1-0350-OMR GIRE Thoraipakkam</v>
          </cell>
          <cell r="E275" t="str">
            <v>OMR GIRE ThoraipakKarnatakam</v>
          </cell>
          <cell r="F275" t="str">
            <v>TamilNadu_Chennai</v>
          </cell>
        </row>
        <row r="276">
          <cell r="B276">
            <v>351</v>
          </cell>
          <cell r="C276">
            <v>2019000086</v>
          </cell>
          <cell r="D276" t="str">
            <v>IN-TN-CHN-SR1-0351-Perungalathur</v>
          </cell>
          <cell r="E276" t="str">
            <v>PerunGoalathur</v>
          </cell>
          <cell r="F276" t="str">
            <v>TamilNadu_Chennai</v>
          </cell>
        </row>
        <row r="277">
          <cell r="B277" t="str">
            <v>T289</v>
          </cell>
          <cell r="C277">
            <v>2017000020</v>
          </cell>
          <cell r="D277" t="str">
            <v>IN-TN-CHN-SR1-T289-Prozone Mall</v>
          </cell>
          <cell r="E277" t="str">
            <v>Prozone Mall</v>
          </cell>
          <cell r="F277" t="str">
            <v>TamilNadu_Chennai</v>
          </cell>
        </row>
        <row r="279">
          <cell r="C279"/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c Donalds"/>
      <sheetName val="Barbeque"/>
      <sheetName val="Adyar Anada Bhavan"/>
      <sheetName val="AIG Hospital"/>
      <sheetName val="Aizant"/>
      <sheetName val="Amcorp Group"/>
      <sheetName val="Apollo Hospitals"/>
      <sheetName val="ATC Limited"/>
      <sheetName val="Bharat Petrolum Pvt Ltd"/>
      <sheetName val="Carkhana"/>
      <sheetName val="CRBE India"/>
      <sheetName val="Cinepolis India Ltd"/>
      <sheetName val="Dominos Pizza"/>
      <sheetName val="Fairmont Building"/>
      <sheetName val="Goudium School"/>
      <sheetName val="Glenmark Pharmaceuticals"/>
      <sheetName val="GreenBox Cold Room Mfg"/>
      <sheetName val="Hindware"/>
      <sheetName val="IBIS Hotels"/>
      <sheetName val="ICRISAT"/>
      <sheetName val="Indian Oil Corporation Ltd"/>
      <sheetName val="JC Residency"/>
      <sheetName val="Kauvery Hospital"/>
      <sheetName val="Kayempee Foods Pvt Ltd"/>
      <sheetName val="Konnect IM"/>
      <sheetName val="MGM Health Care"/>
      <sheetName val="Myhomes"/>
      <sheetName val="Nandi Toyota"/>
      <sheetName val="Nanjappa Hospital"/>
      <sheetName val="Narayana Health"/>
      <sheetName val="Novotel Hotels"/>
      <sheetName val="Oberoi Group"/>
      <sheetName val="Ortho One Hospital"/>
      <sheetName val="P.R.K Hospitals"/>
      <sheetName val="Palamuru Bio Sciences"/>
      <sheetName val="Perfect Infra Engineers Ltd"/>
      <sheetName val="Progressive Technologies"/>
      <sheetName val="ProTech Factory"/>
      <sheetName val="Randheer Building Complex"/>
      <sheetName val="Ratnadeep Super Market"/>
      <sheetName val="RINAC India Ltd"/>
      <sheetName val="Rockwell Industries Pvt Ltd"/>
      <sheetName val="Sandor Pharma"/>
      <sheetName val="Saveetha Medical College"/>
      <sheetName val="SKS"/>
      <sheetName val="Smilax Laboratories"/>
      <sheetName val="Taco Bell"/>
      <sheetName val="TATA Motors Finance"/>
      <sheetName val="TATA Trent West Side"/>
      <sheetName val="Work Avenue 315"/>
      <sheetName val="Vishnu Cars"/>
      <sheetName val="Yashodha Hospitals"/>
    </sheetNames>
    <sheetDataSet>
      <sheetData sheetId="0">
        <row r="1">
          <cell r="C1" t="str">
            <v>Station Name</v>
          </cell>
          <cell r="D1" t="str">
            <v>Site Name</v>
          </cell>
          <cell r="E1" t="str">
            <v>Station Location</v>
          </cell>
          <cell r="F1">
            <v>1</v>
          </cell>
          <cell r="G1">
            <v>2</v>
          </cell>
          <cell r="H1">
            <v>3</v>
          </cell>
          <cell r="I1">
            <v>4</v>
          </cell>
          <cell r="J1">
            <v>5</v>
          </cell>
          <cell r="K1">
            <v>6</v>
          </cell>
          <cell r="L1">
            <v>7</v>
          </cell>
          <cell r="M1">
            <v>8</v>
          </cell>
          <cell r="N1">
            <v>9</v>
          </cell>
          <cell r="O1">
            <v>10</v>
          </cell>
          <cell r="P1">
            <v>11</v>
          </cell>
          <cell r="Q1">
            <v>12</v>
          </cell>
          <cell r="R1">
            <v>13</v>
          </cell>
          <cell r="S1">
            <v>14</v>
          </cell>
          <cell r="T1">
            <v>15</v>
          </cell>
          <cell r="U1">
            <v>16</v>
          </cell>
          <cell r="V1">
            <v>17</v>
          </cell>
          <cell r="W1">
            <v>18</v>
          </cell>
          <cell r="X1">
            <v>19</v>
          </cell>
          <cell r="Y1">
            <v>20</v>
          </cell>
          <cell r="Z1">
            <v>21</v>
          </cell>
          <cell r="AA1">
            <v>22</v>
          </cell>
          <cell r="AB1">
            <v>23</v>
          </cell>
          <cell r="AC1">
            <v>24</v>
          </cell>
          <cell r="AD1">
            <v>25</v>
          </cell>
          <cell r="AE1">
            <v>26</v>
          </cell>
          <cell r="AF1">
            <v>27</v>
          </cell>
          <cell r="AG1">
            <v>28</v>
          </cell>
          <cell r="AH1">
            <v>29</v>
          </cell>
          <cell r="AI1">
            <v>30</v>
          </cell>
          <cell r="AJ1">
            <v>31</v>
          </cell>
          <cell r="AK1" t="str">
            <v>Remarks</v>
          </cell>
        </row>
        <row r="2">
          <cell r="C2" t="str">
            <v>IN-GA-PAJ-WR1-0290-Calangute</v>
          </cell>
          <cell r="D2" t="str">
            <v>Calangute</v>
          </cell>
          <cell r="E2" t="str">
            <v>Goa_Panjim</v>
          </cell>
        </row>
        <row r="3">
          <cell r="C3" t="str">
            <v>IN-GA-PAJ-WR1-0348-Miramar Goa</v>
          </cell>
          <cell r="D3" t="str">
            <v>Miramar Goa</v>
          </cell>
          <cell r="E3" t="str">
            <v>Goa_Panjim</v>
          </cell>
        </row>
        <row r="4">
          <cell r="C4" t="str">
            <v>IN-GJ-AHM-WR2-0026-Maninagar</v>
          </cell>
          <cell r="D4" t="str">
            <v>ManinaGoar</v>
          </cell>
          <cell r="E4" t="str">
            <v>Gujarat_Ahmedabad</v>
          </cell>
        </row>
        <row r="5">
          <cell r="C5" t="str">
            <v>IN-GJ-AHM-WR2-0038-TNW Vadodara</v>
          </cell>
          <cell r="D5" t="str">
            <v>TamilNaduW Vadodara</v>
          </cell>
          <cell r="E5" t="str">
            <v>Gujarat_Ahmedabad</v>
          </cell>
        </row>
        <row r="6">
          <cell r="C6" t="str">
            <v>IN-GJ-AHM-WR2-0074-ValentineMall Surat</v>
          </cell>
          <cell r="D6" t="str">
            <v>ValentineMall Surat</v>
          </cell>
          <cell r="E6" t="str">
            <v>Gujarat_Ahmedabad</v>
          </cell>
          <cell r="AK6" t="str">
            <v>SIM not Replaced</v>
          </cell>
        </row>
        <row r="7">
          <cell r="C7" t="str">
            <v>IN-GJ-AHM-WR2-0084-Empress City Center</v>
          </cell>
          <cell r="D7" t="str">
            <v>Empress City Center</v>
          </cell>
          <cell r="E7" t="str">
            <v>Gujarat_Ahmedabad</v>
          </cell>
        </row>
        <row r="8">
          <cell r="C8" t="str">
            <v>IN-GJ-AHM-WR2-0108-Pegasus Prahalad Nagar</v>
          </cell>
          <cell r="D8" t="str">
            <v>PeGoasus Prahalad NaGoar</v>
          </cell>
          <cell r="E8" t="str">
            <v>Gujarat_Ahmedabad</v>
          </cell>
        </row>
        <row r="9">
          <cell r="C9" t="str">
            <v>IN-GJ-AHM-WR2-0156-Kododara Surat</v>
          </cell>
          <cell r="D9" t="str">
            <v>Kododara Surat</v>
          </cell>
          <cell r="E9" t="str">
            <v>Gujarat_Ahmedabad</v>
          </cell>
        </row>
        <row r="10">
          <cell r="C10" t="str">
            <v>IN-GJ-AHM-WR2-0162-CG Road Panchvati</v>
          </cell>
          <cell r="D10" t="str">
            <v>CG Road Panchvati</v>
          </cell>
          <cell r="E10" t="str">
            <v>Gujarat_Ahmedabad</v>
          </cell>
        </row>
        <row r="11">
          <cell r="C11" t="str">
            <v>IN-GJ-AHM-WR2-0168-Millionaire Surat</v>
          </cell>
          <cell r="D11" t="str">
            <v>Millionaire Surat</v>
          </cell>
          <cell r="E11" t="str">
            <v>Gujarat_Ahmedabad</v>
          </cell>
        </row>
        <row r="12">
          <cell r="C12" t="str">
            <v>IN-GJ-AHM-WR2-0176-Science City</v>
          </cell>
          <cell r="D12" t="str">
            <v>Science City</v>
          </cell>
          <cell r="E12" t="str">
            <v>Gujarat_Ahmedabad</v>
          </cell>
        </row>
        <row r="13">
          <cell r="C13" t="str">
            <v>IN-GJ-AHM-WR2-0188-Chand Kheda</v>
          </cell>
          <cell r="D13" t="str">
            <v>Chand Kheda</v>
          </cell>
          <cell r="E13" t="str">
            <v>Gujarat_Ahmedabad</v>
          </cell>
        </row>
        <row r="14">
          <cell r="C14" t="str">
            <v>IN-GJ-AHM-WR2-0192-SamaSavali Vadodara</v>
          </cell>
          <cell r="D14" t="str">
            <v>SamaSavali Vadodara</v>
          </cell>
          <cell r="E14" t="str">
            <v>Gujarat_Ahmedabad</v>
          </cell>
        </row>
        <row r="15">
          <cell r="C15" t="str">
            <v>IN-GJ-AHM-WR2-0199-Kalawad Road Rajkot</v>
          </cell>
          <cell r="D15" t="str">
            <v>Karnatakalawad Road Rajkot</v>
          </cell>
          <cell r="E15" t="str">
            <v>Gujarat_Ahmedabad</v>
          </cell>
        </row>
        <row r="16">
          <cell r="C16" t="str">
            <v>IN-GJ-AHM-WR2-0203-Gunjan Vapi</v>
          </cell>
          <cell r="D16" t="str">
            <v>Gunjan Vapi</v>
          </cell>
          <cell r="E16" t="str">
            <v>Gujarat_Ahmedabad</v>
          </cell>
        </row>
        <row r="17">
          <cell r="C17" t="str">
            <v>IN-GJ-AHM-WR2-0207-Mehsana</v>
          </cell>
          <cell r="D17" t="str">
            <v>Mehsana</v>
          </cell>
          <cell r="E17" t="str">
            <v>Gujarat_Ahmedabad</v>
          </cell>
        </row>
        <row r="18">
          <cell r="C18" t="str">
            <v>IN-GJ-AHM-WR2-0219-Wide Angle</v>
          </cell>
          <cell r="D18" t="str">
            <v>Wide Angle</v>
          </cell>
          <cell r="E18" t="str">
            <v>Gujarat_Ahmedabad</v>
          </cell>
        </row>
        <row r="19">
          <cell r="C19" t="str">
            <v>IN-GJ-AHM-WR2-0223-Nadiad</v>
          </cell>
          <cell r="D19" t="str">
            <v>Nadiad</v>
          </cell>
          <cell r="E19" t="str">
            <v>Gujarat_Ahmedabad</v>
          </cell>
          <cell r="AK19" t="str">
            <v>SIM Issue not cleared</v>
          </cell>
        </row>
        <row r="20">
          <cell r="C20" t="str">
            <v>IN-GJ-AHM-WR2-0243-Baruch</v>
          </cell>
          <cell r="D20" t="str">
            <v>Baruch</v>
          </cell>
          <cell r="E20" t="str">
            <v>Gujarat_Ahmedabad</v>
          </cell>
        </row>
        <row r="21">
          <cell r="C21" t="str">
            <v>IN-GJ-AHM-WR2-0260-Mark House</v>
          </cell>
          <cell r="D21" t="str">
            <v>Mark House</v>
          </cell>
          <cell r="E21" t="str">
            <v>Gujarat_Ahmedabad</v>
          </cell>
        </row>
        <row r="22">
          <cell r="C22" t="str">
            <v>IN-GJ-AHM-WR2-0261-Kamaraj Surat</v>
          </cell>
          <cell r="D22" t="str">
            <v>Karnatakamaraj Surat</v>
          </cell>
          <cell r="E22" t="str">
            <v>Gujarat_Ahmedabad</v>
          </cell>
        </row>
        <row r="23">
          <cell r="C23" t="str">
            <v>IN-GJ-AHM-WR2-0269-NikolPavilionMall</v>
          </cell>
          <cell r="D23" t="str">
            <v>NikolPavilionMall</v>
          </cell>
          <cell r="E23" t="str">
            <v>Gujarat_Ahmedabad</v>
          </cell>
          <cell r="AK23" t="str">
            <v>No replay from customer</v>
          </cell>
        </row>
        <row r="24">
          <cell r="C24" t="str">
            <v>IN-GJ-AHM-WR2-0276-Eva Mall</v>
          </cell>
          <cell r="D24" t="str">
            <v>Eva Mall</v>
          </cell>
          <cell r="E24" t="str">
            <v>Gujarat_Ahmedabad</v>
          </cell>
        </row>
        <row r="25">
          <cell r="C25" t="str">
            <v>IN-GJ-AHM-WR2-0278-Deepak Mall Surat</v>
          </cell>
          <cell r="D25" t="str">
            <v>Deepak Mall Surat</v>
          </cell>
          <cell r="E25" t="str">
            <v>Gujarat_Ahmedabad</v>
          </cell>
        </row>
        <row r="26">
          <cell r="C26" t="str">
            <v>IN-GJ-AHM-WR2-0288-Bapod L&amp;T</v>
          </cell>
          <cell r="D26" t="str">
            <v>Bapod L&amp;T</v>
          </cell>
          <cell r="E26" t="str">
            <v>Gujarat_Ahmedabad</v>
          </cell>
        </row>
        <row r="27">
          <cell r="C27" t="str">
            <v>IN-GJ-AHM-WR2-0303-Yash Pinnacle</v>
          </cell>
          <cell r="D27" t="str">
            <v>Yash Pinnacle</v>
          </cell>
          <cell r="E27" t="str">
            <v>Gujarat_Ahmedabad</v>
          </cell>
        </row>
        <row r="28">
          <cell r="C28" t="str">
            <v>IN-GJ-AHM-WR2-0311-VIP Road Surat</v>
          </cell>
          <cell r="D28" t="str">
            <v>VIP Road Surat</v>
          </cell>
          <cell r="E28" t="str">
            <v>Gujarat_Ahmedabad</v>
          </cell>
        </row>
        <row r="29">
          <cell r="C29" t="str">
            <v>IN-GJ-AHM-WR2-0312-K10-Atlantis Vadodara</v>
          </cell>
          <cell r="D29" t="str">
            <v>K10</v>
          </cell>
          <cell r="E29" t="str">
            <v>Gujarat_Ahmedabad</v>
          </cell>
        </row>
        <row r="30">
          <cell r="C30" t="str">
            <v>IN-GJ-AHM-WR2-0313-Indoor T12</v>
          </cell>
          <cell r="D30" t="str">
            <v>Indoor T12</v>
          </cell>
          <cell r="E30" t="str">
            <v>Gujarat_Ahmedabad</v>
          </cell>
          <cell r="AK30" t="str">
            <v>Store Removed</v>
          </cell>
        </row>
        <row r="31">
          <cell r="C31" t="str">
            <v>IN-GJ-AHM-WR2-0317-Bhopal DT</v>
          </cell>
          <cell r="D31" t="str">
            <v>Bhopal DT</v>
          </cell>
          <cell r="E31" t="str">
            <v>Gujarat_Ahmedabad</v>
          </cell>
        </row>
        <row r="32">
          <cell r="C32" t="str">
            <v>IN-GJ-AHM-WR2-0318-Anand Nagar</v>
          </cell>
          <cell r="D32" t="str">
            <v>Anand NaGoar</v>
          </cell>
          <cell r="E32" t="str">
            <v>Gujarat_Ahmedabad</v>
          </cell>
        </row>
        <row r="33">
          <cell r="C33" t="str">
            <v>IN-GJ-AHM-WR2-0329-Rishab Circle Surat</v>
          </cell>
          <cell r="D33" t="str">
            <v>Rishab Circle Surat</v>
          </cell>
          <cell r="E33" t="str">
            <v>Gujarat_Ahmedabad</v>
          </cell>
        </row>
        <row r="34">
          <cell r="C34" t="str">
            <v>IN-GJ-AHM-WR2-0337-RelianceMall Surat</v>
          </cell>
          <cell r="D34" t="str">
            <v>RelianceMall Surat</v>
          </cell>
          <cell r="E34" t="str">
            <v>Gujarat_Ahmedabad</v>
          </cell>
        </row>
        <row r="35">
          <cell r="C35" t="str">
            <v>IN-GJ-AHM-WR2-0349-Gandhi Nagar</v>
          </cell>
          <cell r="D35" t="str">
            <v>Goandhi NaGoar</v>
          </cell>
          <cell r="E35" t="str">
            <v>Gujarat_Ahmedabad</v>
          </cell>
        </row>
        <row r="36">
          <cell r="C36" t="str">
            <v>IN-GJ-AHM-WR2-0352-Bhayali Nilamber Trium</v>
          </cell>
          <cell r="D36" t="str">
            <v>Bhayali Nilamber Trium</v>
          </cell>
          <cell r="E36" t="str">
            <v>Gujarat_Ahmedabad</v>
          </cell>
        </row>
        <row r="37">
          <cell r="C37" t="str">
            <v>IN-GJ-AHM-WR2-0360-NMR Mall Rajkot</v>
          </cell>
          <cell r="D37" t="str">
            <v>NMR Mall Rajkot</v>
          </cell>
          <cell r="E37" t="str">
            <v>Gujarat_Ahmedabad</v>
          </cell>
        </row>
        <row r="38">
          <cell r="C38" t="str">
            <v>IN-GJ-AHM-WR2-0368-Shivalik Ahmedabad</v>
          </cell>
          <cell r="D38" t="str">
            <v>Shivalik Ahmedabad</v>
          </cell>
          <cell r="E38" t="str">
            <v>Gujarat_Ahmedabad</v>
          </cell>
        </row>
        <row r="39">
          <cell r="C39" t="str">
            <v>IN-KA-BGL-SR1-0039-Brigade</v>
          </cell>
          <cell r="D39" t="str">
            <v>BriGoade</v>
          </cell>
          <cell r="E39" t="str">
            <v>Karnataka_Bangalore</v>
          </cell>
        </row>
        <row r="40">
          <cell r="C40" t="str">
            <v>IN-KA-BGL-SR1-0051-RMZ Eco Space</v>
          </cell>
          <cell r="D40" t="str">
            <v>RMZ Eco Space</v>
          </cell>
          <cell r="E40" t="str">
            <v>Karnataka_Bangalore</v>
          </cell>
        </row>
        <row r="41">
          <cell r="C41" t="str">
            <v>IN-KA-BGL-SR1-0066-Kasturba Road</v>
          </cell>
          <cell r="D41" t="str">
            <v>Karnatakasturba Road</v>
          </cell>
          <cell r="E41" t="str">
            <v>Karnataka_Bangalore</v>
          </cell>
        </row>
        <row r="42">
          <cell r="C42" t="str">
            <v>IN-KA-BGL-SR1-0067-Channapatna</v>
          </cell>
          <cell r="D42" t="str">
            <v>ChannapaTamilNadua</v>
          </cell>
          <cell r="E42" t="str">
            <v>Karnataka_Bangalore</v>
          </cell>
        </row>
        <row r="43">
          <cell r="C43" t="str">
            <v>IN-KA-BGL-SR1-0076-Bull Temple</v>
          </cell>
          <cell r="D43" t="str">
            <v>Bull Temple</v>
          </cell>
          <cell r="E43" t="str">
            <v>Karnataka_Bangalore</v>
          </cell>
        </row>
        <row r="44">
          <cell r="C44" t="str">
            <v>IN-KA-BGL-SR1-0081-Kempfort</v>
          </cell>
          <cell r="D44" t="str">
            <v>Kempfort</v>
          </cell>
          <cell r="E44" t="str">
            <v>Karnataka_Bangalore</v>
          </cell>
        </row>
        <row r="45">
          <cell r="C45" t="str">
            <v>IN-KA-BGL-SR1-0085-BEL Road</v>
          </cell>
          <cell r="D45" t="str">
            <v>BEL Road</v>
          </cell>
          <cell r="E45" t="str">
            <v>Karnataka_Bangalore</v>
          </cell>
        </row>
        <row r="46">
          <cell r="C46" t="str">
            <v>IN-KA-BGL-SR1-0088-JP Central mall</v>
          </cell>
          <cell r="D46" t="str">
            <v>JP Central mall</v>
          </cell>
          <cell r="E46" t="str">
            <v>Karnataka_Bangalore</v>
          </cell>
        </row>
        <row r="47">
          <cell r="C47" t="str">
            <v>IN-KA-BGL-SR1-0089-Arch Mall</v>
          </cell>
          <cell r="D47" t="str">
            <v>Arch Mall</v>
          </cell>
          <cell r="E47" t="str">
            <v>Karnataka_Bangalore</v>
          </cell>
        </row>
        <row r="48">
          <cell r="C48" t="str">
            <v>IN-KA-BGL-SR1-0092-Peenya</v>
          </cell>
          <cell r="D48" t="str">
            <v>Peenya</v>
          </cell>
          <cell r="E48" t="str">
            <v>Karnataka_Bangalore</v>
          </cell>
        </row>
        <row r="49">
          <cell r="C49" t="str">
            <v>IN-KA-BGL-SR1-0093-ForumMall Whitefield</v>
          </cell>
          <cell r="D49" t="str">
            <v>ForumMall Whitefield</v>
          </cell>
          <cell r="E49" t="str">
            <v>Karnataka_Bangalore</v>
          </cell>
        </row>
        <row r="50">
          <cell r="C50" t="str">
            <v>IN-KA-BGL-SR1-0094-CMH2</v>
          </cell>
          <cell r="D50" t="str">
            <v>CMaharastra2</v>
          </cell>
          <cell r="E50" t="str">
            <v>Karnataka_Bangalore</v>
          </cell>
        </row>
        <row r="51">
          <cell r="C51" t="str">
            <v>IN-KA-BGL-SR1-0096-Commercial Street</v>
          </cell>
          <cell r="D51" t="str">
            <v>Commercial Street</v>
          </cell>
          <cell r="E51" t="str">
            <v>Karnataka_Bangalore</v>
          </cell>
        </row>
        <row r="52">
          <cell r="C52" t="str">
            <v>IN-KA-BGL-SR1-0100-Baseshwara Nagar</v>
          </cell>
          <cell r="D52" t="str">
            <v>Baseshwara NaGoar</v>
          </cell>
          <cell r="E52" t="str">
            <v>Karnataka_Bangalore</v>
          </cell>
        </row>
        <row r="53">
          <cell r="C53" t="str">
            <v>IN-KA-BGL-SR1-0103-HSR Layout</v>
          </cell>
          <cell r="D53" t="str">
            <v>HSR Layout</v>
          </cell>
          <cell r="E53" t="str">
            <v>Karnataka_Bangalore</v>
          </cell>
        </row>
        <row r="54">
          <cell r="C54" t="str">
            <v>IN-KA-BGL-SR1-0104-Jayanagar</v>
          </cell>
          <cell r="D54" t="str">
            <v>JayanaGoar</v>
          </cell>
          <cell r="E54" t="str">
            <v>Karnataka_Bangalore</v>
          </cell>
        </row>
        <row r="55">
          <cell r="C55" t="str">
            <v>IN-KA-BGL-SR1-0106-Esteem Mall</v>
          </cell>
          <cell r="D55" t="str">
            <v>Esteem Mall</v>
          </cell>
          <cell r="E55" t="str">
            <v>Karnataka_Bangalore</v>
          </cell>
        </row>
        <row r="56">
          <cell r="C56" t="str">
            <v>IN-KA-BGL-SR1-0111-Brookfeild</v>
          </cell>
          <cell r="D56" t="str">
            <v>Brookfeild</v>
          </cell>
          <cell r="E56" t="str">
            <v>Karnataka_Bangalore</v>
          </cell>
        </row>
        <row r="57">
          <cell r="C57" t="str">
            <v>IN-KA-BGL-SR1-0114-Shoolagiri</v>
          </cell>
          <cell r="D57" t="str">
            <v>Shoolagiri</v>
          </cell>
          <cell r="E57" t="str">
            <v>Karnataka_Bangalore</v>
          </cell>
        </row>
        <row r="58">
          <cell r="C58" t="str">
            <v>IN-KA-BGL-SR1-0117-Minakshi Mall</v>
          </cell>
          <cell r="D58" t="str">
            <v>Minakshi Mall</v>
          </cell>
          <cell r="E58" t="str">
            <v>Karnataka_Bangalore</v>
          </cell>
        </row>
        <row r="59">
          <cell r="C59" t="str">
            <v>IN-KA-BGL-SR1-0123-Central Mall</v>
          </cell>
          <cell r="D59" t="str">
            <v>Central Mall</v>
          </cell>
          <cell r="E59" t="str">
            <v>Karnataka_Bangalore</v>
          </cell>
        </row>
        <row r="60">
          <cell r="C60" t="str">
            <v>IN-KA-BGL-SR1-0124-Banashankari</v>
          </cell>
          <cell r="D60" t="str">
            <v>BanashanKarnatakari</v>
          </cell>
          <cell r="E60" t="str">
            <v>Karnataka_Bangalore</v>
          </cell>
        </row>
        <row r="61">
          <cell r="C61" t="str">
            <v>IN-KA-BGL-SR1-0139-Kamanahalli</v>
          </cell>
          <cell r="D61" t="str">
            <v>Karnatakamanahalli</v>
          </cell>
          <cell r="E61" t="str">
            <v>Karnataka_Bangalore</v>
          </cell>
        </row>
        <row r="62">
          <cell r="C62" t="str">
            <v>IN-KA-BGL-SR1-0140-Signature Mall</v>
          </cell>
          <cell r="D62" t="str">
            <v>Signature Mall</v>
          </cell>
          <cell r="E62" t="str">
            <v>Karnataka_Bangalore</v>
          </cell>
        </row>
        <row r="63">
          <cell r="C63" t="str">
            <v>IN-KA-BGL-SR1-0147-Brigade OrionMall</v>
          </cell>
          <cell r="D63" t="str">
            <v>BriGoade OrionMall</v>
          </cell>
          <cell r="E63" t="str">
            <v>Karnataka_Bangalore</v>
          </cell>
        </row>
        <row r="64">
          <cell r="C64" t="str">
            <v>IN-KA-BGL-SR1-0148-Inorbit Whitefield</v>
          </cell>
          <cell r="D64" t="str">
            <v>Inorbit Whitefield</v>
          </cell>
          <cell r="E64" t="str">
            <v>Karnataka_Bangalore</v>
          </cell>
          <cell r="AK64" t="str">
            <v>Store Removed</v>
          </cell>
        </row>
        <row r="65">
          <cell r="C65" t="str">
            <v>IN-KA-BGL-SR1-0155-Vijaya Nagar</v>
          </cell>
          <cell r="D65" t="str">
            <v>Vijaya NaGoar</v>
          </cell>
          <cell r="E65" t="str">
            <v>Karnataka_Bangalore</v>
          </cell>
        </row>
        <row r="66">
          <cell r="C66" t="str">
            <v>IN-KA-BGL-SR1-0157-Mantri Mall</v>
          </cell>
          <cell r="D66" t="str">
            <v>Mantri Mall</v>
          </cell>
          <cell r="E66" t="str">
            <v>Karnataka_Bangalore</v>
          </cell>
          <cell r="AK66" t="str">
            <v>No replay from customer</v>
          </cell>
        </row>
        <row r="67">
          <cell r="C67" t="str">
            <v>IN-KA-BGL-SR1-0166-JLB Mysore</v>
          </cell>
          <cell r="D67" t="str">
            <v>JLB Mysore</v>
          </cell>
          <cell r="E67" t="str">
            <v>Karnataka_Bangalore</v>
          </cell>
        </row>
        <row r="68">
          <cell r="C68" t="str">
            <v>IN-KA-BGL-SR1-0180-Koramangala</v>
          </cell>
          <cell r="D68" t="str">
            <v>KoramanGoala</v>
          </cell>
          <cell r="E68" t="str">
            <v>Karnataka_Bangalore</v>
          </cell>
        </row>
        <row r="69">
          <cell r="C69" t="str">
            <v>IN-KA-BGL-SR1-0184-Downtown Park</v>
          </cell>
          <cell r="D69" t="str">
            <v>Downtown Park</v>
          </cell>
          <cell r="E69" t="str">
            <v>Karnataka_Bangalore</v>
          </cell>
        </row>
        <row r="70">
          <cell r="C70" t="str">
            <v>IN-KA-BGL-SR1-0189-BTM</v>
          </cell>
          <cell r="D70" t="str">
            <v>BTM</v>
          </cell>
          <cell r="E70" t="str">
            <v>Karnataka_Bangalore</v>
          </cell>
        </row>
        <row r="71">
          <cell r="C71" t="str">
            <v>IN-KA-BGL-SR1-0194-Shobha Arcade RT Nagar</v>
          </cell>
          <cell r="D71" t="str">
            <v>Shobha Arcade RT NaGoar</v>
          </cell>
          <cell r="E71" t="str">
            <v>Karnataka_Bangalore</v>
          </cell>
          <cell r="AK71" t="str">
            <v>Store Removed</v>
          </cell>
        </row>
        <row r="72">
          <cell r="C72" t="str">
            <v>IN-KA-BGL-SR1-0204-Sahakar Nagar</v>
          </cell>
          <cell r="D72" t="str">
            <v>SahaKarnatakar NaGoar</v>
          </cell>
          <cell r="E72" t="str">
            <v>Karnataka_Bangalore</v>
          </cell>
        </row>
        <row r="73">
          <cell r="C73" t="str">
            <v>IN-KA-BGL-SR1-0209-J.P. Nagar</v>
          </cell>
          <cell r="D73" t="str">
            <v>J.P. NaGoar</v>
          </cell>
          <cell r="E73" t="str">
            <v>Karnataka_Bangalore</v>
          </cell>
        </row>
        <row r="74">
          <cell r="C74" t="str">
            <v>IN-KA-BGL-SR1-0224-CityCenterMall Mangalore</v>
          </cell>
          <cell r="D74" t="str">
            <v>CityCenterMall ManGoalore</v>
          </cell>
          <cell r="E74" t="str">
            <v>Karnataka_Bangalore</v>
          </cell>
        </row>
        <row r="75">
          <cell r="C75" t="str">
            <v>IN-KA-BGL-SR1-0225-ForumFizaMall Mangalore</v>
          </cell>
          <cell r="D75" t="str">
            <v>ForumFizaMall ManGoalore</v>
          </cell>
          <cell r="E75" t="str">
            <v>Karnataka_Bangalore</v>
          </cell>
        </row>
        <row r="76">
          <cell r="C76" t="str">
            <v>IN-KA-BGL-SR1-0233-Hubbali</v>
          </cell>
          <cell r="D76" t="str">
            <v>Hubbali</v>
          </cell>
          <cell r="E76" t="str">
            <v>Karnataka_Bangalore</v>
          </cell>
        </row>
        <row r="77">
          <cell r="C77" t="str">
            <v>IN-KA-BGL-SR1-0236-Elememts Mall</v>
          </cell>
          <cell r="D77" t="str">
            <v>Elememts Mall</v>
          </cell>
          <cell r="E77" t="str">
            <v>Karnataka_Bangalore</v>
          </cell>
        </row>
        <row r="78">
          <cell r="C78" t="str">
            <v>IN-KA-BGL-SR1-0241-Mall Of Mysore</v>
          </cell>
          <cell r="D78" t="str">
            <v>Mall Of Mysore</v>
          </cell>
          <cell r="E78" t="str">
            <v>Karnataka_Bangalore</v>
          </cell>
          <cell r="AK78" t="str">
            <v>Store Removed</v>
          </cell>
        </row>
        <row r="79">
          <cell r="C79" t="str">
            <v>IN-KA-BGL-SR1-0245-Orion Mall</v>
          </cell>
          <cell r="D79" t="str">
            <v>Orion Mall</v>
          </cell>
          <cell r="E79" t="str">
            <v>Karnataka_Bangalore</v>
          </cell>
        </row>
        <row r="80">
          <cell r="C80" t="str">
            <v>IN-KA-BGL-SR1-0247-HighwayStar Kolar</v>
          </cell>
          <cell r="D80" t="str">
            <v>HighwayStar Kolar</v>
          </cell>
          <cell r="E80" t="str">
            <v>Karnataka_Bangalore</v>
          </cell>
        </row>
        <row r="81">
          <cell r="C81" t="str">
            <v>IN-KA-BGL-SR1-0257-Ascendas</v>
          </cell>
          <cell r="D81" t="str">
            <v>Ascendas</v>
          </cell>
          <cell r="E81" t="str">
            <v>Karnataka_Bangalore</v>
          </cell>
        </row>
        <row r="82">
          <cell r="C82" t="str">
            <v>IN-KA-BGL-SR1-0282-Whitefield VR Mall</v>
          </cell>
          <cell r="D82" t="str">
            <v>Whitefield VR Mall</v>
          </cell>
          <cell r="E82" t="str">
            <v>Karnataka_Bangalore</v>
          </cell>
        </row>
        <row r="83">
          <cell r="C83" t="str">
            <v>IN-KA-BGL-SR1-0293-Electronic City</v>
          </cell>
          <cell r="D83" t="str">
            <v>Electronic City</v>
          </cell>
          <cell r="E83" t="str">
            <v>Karnataka_Bangalore</v>
          </cell>
        </row>
        <row r="84">
          <cell r="C84" t="str">
            <v>IN-KA-BGL-SR1-0301-Vega City Mall</v>
          </cell>
          <cell r="D84" t="str">
            <v>VeGoa City Mall</v>
          </cell>
          <cell r="E84" t="str">
            <v>Karnataka_Bangalore</v>
          </cell>
        </row>
        <row r="85">
          <cell r="C85" t="str">
            <v>IN-KA-BGL-SR1-0306-Manipal</v>
          </cell>
          <cell r="D85" t="str">
            <v>Manipal</v>
          </cell>
          <cell r="E85" t="str">
            <v>Karnataka_Bangalore</v>
          </cell>
        </row>
        <row r="86">
          <cell r="C86" t="str">
            <v>IN-KA-BGL-SR1-0308-Forum Mysore</v>
          </cell>
          <cell r="D86" t="str">
            <v>Forum Mysore</v>
          </cell>
          <cell r="E86" t="str">
            <v>Karnataka_Bangalore</v>
          </cell>
        </row>
        <row r="87">
          <cell r="C87" t="str">
            <v>IN-KA-BGL-SR1-0314-Soul Space ArenaMall</v>
          </cell>
          <cell r="D87" t="str">
            <v>Soul Space ArenaMall</v>
          </cell>
          <cell r="E87" t="str">
            <v>Karnataka_Bangalore</v>
          </cell>
        </row>
        <row r="88">
          <cell r="C88" t="str">
            <v>IN-KA-BGL-SR1-0315-Kadugodi</v>
          </cell>
          <cell r="D88" t="str">
            <v>Karnatakadugodi</v>
          </cell>
          <cell r="E88" t="str">
            <v>Karnataka_Bangalore</v>
          </cell>
        </row>
        <row r="89">
          <cell r="C89" t="str">
            <v>IN-KA-BGL-SR1-0328-Kukke Plaza</v>
          </cell>
          <cell r="D89" t="str">
            <v>Kukke Plaza</v>
          </cell>
          <cell r="E89" t="str">
            <v>Karnataka_Bangalore</v>
          </cell>
        </row>
        <row r="90">
          <cell r="C90" t="str">
            <v>IN-KA-BGL-SR1-0339-Jupiter Mall</v>
          </cell>
          <cell r="D90" t="str">
            <v>Jupiter Mall</v>
          </cell>
          <cell r="E90" t="str">
            <v>Karnataka_Bangalore</v>
          </cell>
        </row>
        <row r="91">
          <cell r="C91" t="str">
            <v>IN-KA-BGL-SR1-0347-Nagarbhavi</v>
          </cell>
          <cell r="D91" t="str">
            <v>NaGoarbhavi</v>
          </cell>
          <cell r="E91" t="str">
            <v>Karnataka_Bangalore</v>
          </cell>
        </row>
        <row r="92">
          <cell r="C92" t="str">
            <v>IN-KA-BGL-SR1-0355-Kadubesnahali Pestige Par</v>
          </cell>
          <cell r="D92" t="str">
            <v>Karnatakadubesnahali Pestige Par</v>
          </cell>
          <cell r="E92" t="str">
            <v>Karnataka_Bangalore</v>
          </cell>
        </row>
        <row r="93">
          <cell r="C93" t="str">
            <v>IN-KA-BGL-SR1-0372-Manyata Tech Park</v>
          </cell>
          <cell r="D93" t="str">
            <v>Manyata Tech Park</v>
          </cell>
          <cell r="E93" t="str">
            <v>Karnataka_Bangalore</v>
          </cell>
        </row>
        <row r="94">
          <cell r="C94" t="str">
            <v>IN-KA-BGL-SR1-BA95-Lido Mall</v>
          </cell>
          <cell r="D94" t="str">
            <v>Lido Mall</v>
          </cell>
          <cell r="E94" t="str">
            <v>Karnataka_Bangalore</v>
          </cell>
        </row>
        <row r="95">
          <cell r="C95" t="str">
            <v>IN-KA-BGL-SR1-K228-KLEU Belagavi</v>
          </cell>
          <cell r="D95" t="str">
            <v>KeralaEU BelaGoavi</v>
          </cell>
          <cell r="E95" t="str">
            <v>Karnataka_Bangalore</v>
          </cell>
        </row>
        <row r="96">
          <cell r="C96" t="str">
            <v>IN-KL-KCI-SR1-0167-LULU Mall</v>
          </cell>
          <cell r="D96" t="str">
            <v>LULU Mall</v>
          </cell>
          <cell r="E96" t="str">
            <v>Kerala_Kochi</v>
          </cell>
        </row>
        <row r="97">
          <cell r="C97" t="str">
            <v>IN-KL-KCI-SR1-0175-M.G. Road</v>
          </cell>
          <cell r="D97" t="str">
            <v>M.G. Road</v>
          </cell>
          <cell r="E97" t="str">
            <v>Kerala_Kochi</v>
          </cell>
        </row>
        <row r="98">
          <cell r="C98" t="str">
            <v>IN-KL-KCI-SR1-0218-Holiday Inn Kochin</v>
          </cell>
          <cell r="D98" t="str">
            <v>Holiday Inn Kochin</v>
          </cell>
          <cell r="E98" t="str">
            <v>Kerala_Kochi</v>
          </cell>
        </row>
        <row r="99">
          <cell r="C99" t="str">
            <v>IN-KL-KCI-SR1-0258-Sobha Trissur</v>
          </cell>
          <cell r="D99" t="str">
            <v>Sobha Trissur</v>
          </cell>
          <cell r="E99" t="str">
            <v>Kerala_Kochi</v>
          </cell>
        </row>
        <row r="100">
          <cell r="C100" t="str">
            <v>IN-KL-KCI-SR1-0259-Hilite Calicut</v>
          </cell>
          <cell r="D100" t="str">
            <v>Hilite Calicut</v>
          </cell>
          <cell r="E100" t="str">
            <v>Kerala_Kochi</v>
          </cell>
        </row>
        <row r="101">
          <cell r="C101" t="str">
            <v>IN-KL-KCI-SR1-0280-Kollam</v>
          </cell>
          <cell r="D101" t="str">
            <v>Kollam</v>
          </cell>
          <cell r="E101" t="str">
            <v>Kerala_Kochi</v>
          </cell>
        </row>
        <row r="102">
          <cell r="C102" t="str">
            <v>IN-KL-KCI-SR1-0307-GrandCentral Kakkanad</v>
          </cell>
          <cell r="D102" t="str">
            <v>GrandCentral KarnatakakKarnatakanad</v>
          </cell>
          <cell r="E102" t="str">
            <v>Kerala_Kochi</v>
          </cell>
        </row>
        <row r="103">
          <cell r="C103" t="str">
            <v>IN-KL-KCI-SR1-0330-Travancore</v>
          </cell>
          <cell r="D103" t="str">
            <v>Travancore</v>
          </cell>
          <cell r="E103" t="str">
            <v>Kerala_Kochi</v>
          </cell>
        </row>
        <row r="104">
          <cell r="C104" t="str">
            <v>IN-KL-KCI-SR1-0354-Aluva Metro Station</v>
          </cell>
          <cell r="D104" t="str">
            <v>Aluva Metro Station</v>
          </cell>
          <cell r="E104" t="str">
            <v>Kerala_Kochi</v>
          </cell>
        </row>
        <row r="105">
          <cell r="C105" t="str">
            <v>IN-KL-KCI-SR1-0374-ABAD Nucleus Mall</v>
          </cell>
          <cell r="D105" t="str">
            <v>ABAD Nucleus Mall</v>
          </cell>
          <cell r="E105" t="str">
            <v>Kerala_Kochi</v>
          </cell>
        </row>
        <row r="106">
          <cell r="C106" t="str">
            <v>IN-MH-MUM-WR1-0001-Bandra</v>
          </cell>
          <cell r="D106" t="str">
            <v>Bandra</v>
          </cell>
          <cell r="E106" t="str">
            <v>Maharastra_Mumbai</v>
          </cell>
        </row>
        <row r="107">
          <cell r="C107" t="str">
            <v>IN-MH-MUM-WR1-0002-Lokhandwala Complex</v>
          </cell>
          <cell r="D107" t="str">
            <v>Lokhandwala Complex</v>
          </cell>
          <cell r="E107" t="str">
            <v>Maharastra_Mumbai</v>
          </cell>
        </row>
        <row r="108">
          <cell r="C108" t="str">
            <v>IN-MH-MUM-WR1-0003-Vashi Mansarovar</v>
          </cell>
          <cell r="D108" t="str">
            <v>Vashi Mansarovar</v>
          </cell>
          <cell r="E108" t="str">
            <v>Maharastra_Mumbai</v>
          </cell>
        </row>
        <row r="109">
          <cell r="C109" t="str">
            <v>IN-MH-MUM-WR1-0004-Vile Parle-W</v>
          </cell>
          <cell r="D109" t="str">
            <v>Vile Parle</v>
          </cell>
          <cell r="E109" t="str">
            <v>Maharastra_Mumbai</v>
          </cell>
        </row>
        <row r="110">
          <cell r="C110" t="str">
            <v>IN-MH-MUM-WR1-0006-New Empire</v>
          </cell>
          <cell r="D110" t="str">
            <v>New Empire</v>
          </cell>
          <cell r="E110" t="str">
            <v>Maharastra_Mumbai</v>
          </cell>
        </row>
        <row r="111">
          <cell r="C111" t="str">
            <v>IN-MH-MUM-WR1-0007-Cross Road</v>
          </cell>
          <cell r="D111" t="str">
            <v>Cross Road</v>
          </cell>
          <cell r="E111" t="str">
            <v>Maharastra_Mumbai</v>
          </cell>
        </row>
        <row r="112">
          <cell r="C112" t="str">
            <v>IN-MH-MUM-WR1-0008-Andheri</v>
          </cell>
          <cell r="D112" t="str">
            <v>Andheri</v>
          </cell>
          <cell r="E112" t="str">
            <v>Maharastra_Mumbai</v>
          </cell>
          <cell r="AK112" t="str">
            <v>Store Removed</v>
          </cell>
        </row>
        <row r="113">
          <cell r="C113" t="str">
            <v>IN-MH-MUM-WR1-0010-Thane</v>
          </cell>
          <cell r="D113" t="str">
            <v>Thane</v>
          </cell>
          <cell r="E113" t="str">
            <v>Maharastra_Mumbai</v>
          </cell>
        </row>
        <row r="114">
          <cell r="C114" t="str">
            <v>IN-MH-MUM-WR1-0012-Kalamboli</v>
          </cell>
          <cell r="D114" t="str">
            <v>Karnatakalamboli</v>
          </cell>
          <cell r="E114" t="str">
            <v>Maharastra_Mumbai</v>
          </cell>
        </row>
        <row r="115">
          <cell r="C115" t="str">
            <v>IN-MH-MUM-WR1-0015-Phoenix Mills</v>
          </cell>
          <cell r="D115" t="str">
            <v>Phoenix Mills</v>
          </cell>
          <cell r="E115" t="str">
            <v>Maharastra_Mumbai</v>
          </cell>
        </row>
        <row r="116">
          <cell r="C116" t="str">
            <v>IN-MH-MUM-WR1-0017-Mulund</v>
          </cell>
          <cell r="D116" t="str">
            <v>Mulund</v>
          </cell>
          <cell r="E116" t="str">
            <v>Maharastra_Mumbai</v>
          </cell>
        </row>
        <row r="117">
          <cell r="C117" t="str">
            <v>IN-MH-MUM-WR1-0018-Metro House Colaba</v>
          </cell>
          <cell r="D117" t="str">
            <v>Metro House Colaba</v>
          </cell>
          <cell r="E117" t="str">
            <v>Maharastra_Mumbai</v>
          </cell>
        </row>
        <row r="118">
          <cell r="C118" t="str">
            <v>IN-MH-MUM-WR1-0022-Borivali</v>
          </cell>
          <cell r="D118" t="str">
            <v>Borivali</v>
          </cell>
          <cell r="E118" t="str">
            <v>Maharastra_Mumbai</v>
          </cell>
        </row>
        <row r="119">
          <cell r="C119" t="str">
            <v>IN-MH-MUM-WR1-0025-HubMall Goregaon</v>
          </cell>
          <cell r="D119" t="str">
            <v>HubMall GoreGoaon</v>
          </cell>
          <cell r="E119" t="str">
            <v>Maharastra_Mumbai</v>
          </cell>
        </row>
        <row r="120">
          <cell r="C120" t="str">
            <v>IN-MH-MUM-WR1-0028-L City Thane-2</v>
          </cell>
          <cell r="D120" t="str">
            <v>L City Thane</v>
          </cell>
          <cell r="E120" t="str">
            <v>Maharastra_Mumbai</v>
          </cell>
        </row>
        <row r="121">
          <cell r="C121" t="str">
            <v>IN-MH-MUM-WR1-0046-MumbaiCentral2</v>
          </cell>
          <cell r="D121" t="str">
            <v>MumbaibaiCentral2</v>
          </cell>
          <cell r="E121" t="str">
            <v>Maharastra_Mumbai</v>
          </cell>
        </row>
        <row r="122">
          <cell r="C122" t="str">
            <v>IN-MH-MUM-WR1-0050-Thakur Mall</v>
          </cell>
          <cell r="D122" t="str">
            <v>Thakur Mall</v>
          </cell>
          <cell r="E122" t="str">
            <v>Maharastra_Mumbai</v>
          </cell>
        </row>
        <row r="123">
          <cell r="C123" t="str">
            <v>IN-MH-MUM-WR1-0056-Kalyan Metro Junction</v>
          </cell>
          <cell r="D123" t="str">
            <v>Karnatakalyan Metro Junction</v>
          </cell>
          <cell r="E123" t="str">
            <v>Maharastra_Mumbai</v>
          </cell>
        </row>
        <row r="124">
          <cell r="C124" t="str">
            <v>IN-MH-MUM-WR1-0057-MumbaiExpressway</v>
          </cell>
          <cell r="D124" t="str">
            <v>MumbaibaiExpressway</v>
          </cell>
          <cell r="E124" t="str">
            <v>Maharastra_Mumbai</v>
          </cell>
          <cell r="AK124" t="str">
            <v>Store Removed</v>
          </cell>
        </row>
        <row r="125">
          <cell r="C125" t="str">
            <v>IN-MH-MUM-WR1-0070-Khargar Little World</v>
          </cell>
          <cell r="D125" t="str">
            <v>KharGoar Little World</v>
          </cell>
          <cell r="E125" t="str">
            <v>Maharastra_Mumbai</v>
          </cell>
        </row>
        <row r="126">
          <cell r="C126" t="str">
            <v>IN-MH-MUM-WR1-0079-Mira Bhayander</v>
          </cell>
          <cell r="D126" t="str">
            <v>Mira Bhayander</v>
          </cell>
          <cell r="E126" t="str">
            <v>Maharastra_Mumbai</v>
          </cell>
        </row>
        <row r="127">
          <cell r="C127" t="str">
            <v>IN-MH-MUM-WR1-0082-Kalyan Food Court</v>
          </cell>
          <cell r="D127" t="str">
            <v>Karnatakalyan Food Court</v>
          </cell>
          <cell r="E127" t="str">
            <v>Maharastra_Mumbai</v>
          </cell>
        </row>
        <row r="128">
          <cell r="C128" t="str">
            <v>IN-MH-MUM-WR1-0098-Big Mall Thane</v>
          </cell>
          <cell r="D128" t="str">
            <v>Big Mall Thane</v>
          </cell>
          <cell r="E128" t="str">
            <v>Maharastra_Mumbai</v>
          </cell>
        </row>
        <row r="129">
          <cell r="C129" t="str">
            <v>IN-MH-MUM-WR1-0107-DLR</v>
          </cell>
          <cell r="D129" t="str">
            <v>DLR</v>
          </cell>
          <cell r="E129" t="str">
            <v>Maharastra_Mumbai</v>
          </cell>
          <cell r="AK129" t="str">
            <v>Team resolving the issue</v>
          </cell>
        </row>
        <row r="130">
          <cell r="C130" t="str">
            <v>IN-MH-MUM-WR1-0109-Shivai</v>
          </cell>
          <cell r="D130" t="str">
            <v>Shivai</v>
          </cell>
          <cell r="E130" t="str">
            <v>Maharastra_Mumbai</v>
          </cell>
        </row>
        <row r="131">
          <cell r="C131" t="str">
            <v>IN-MH-MUM-WR1-0127-Ghansoli</v>
          </cell>
          <cell r="D131" t="str">
            <v>Ghansoli</v>
          </cell>
          <cell r="E131" t="str">
            <v>Maharastra_Mumbai</v>
          </cell>
        </row>
        <row r="132">
          <cell r="C132" t="str">
            <v>IN-MH-MUM-WR1-0135-Ideal Cafe</v>
          </cell>
          <cell r="D132" t="str">
            <v>Ideal Cafe</v>
          </cell>
          <cell r="E132" t="str">
            <v>Maharastra_Mumbai</v>
          </cell>
        </row>
        <row r="133">
          <cell r="C133" t="str">
            <v>IN-MH-MUM-WR1-0145-CBD Belapur</v>
          </cell>
          <cell r="D133" t="str">
            <v>CBD Belapur</v>
          </cell>
          <cell r="E133" t="str">
            <v>Maharastra_Mumbai</v>
          </cell>
        </row>
        <row r="134">
          <cell r="C134" t="str">
            <v>IN-MH-MUM-WR1-0149-Star Mall Dadar</v>
          </cell>
          <cell r="D134" t="str">
            <v>Star Mall Dadar</v>
          </cell>
          <cell r="E134" t="str">
            <v>Maharastra_Mumbai</v>
          </cell>
        </row>
        <row r="135">
          <cell r="C135" t="str">
            <v>IN-MH-MUM-WR1-0151-Lodha Boulevard Thane</v>
          </cell>
          <cell r="D135" t="str">
            <v>Lodha Boulevard Thane</v>
          </cell>
          <cell r="E135" t="str">
            <v>Maharastra_Mumbai</v>
          </cell>
        </row>
        <row r="136">
          <cell r="C136" t="str">
            <v>IN-MH-MUM-WR1-0158-BroadwayAve Vasai</v>
          </cell>
          <cell r="D136" t="str">
            <v>BroadwayAve Vasai</v>
          </cell>
          <cell r="E136" t="str">
            <v>Maharastra_Mumbai</v>
          </cell>
        </row>
        <row r="137">
          <cell r="C137" t="str">
            <v>IN-MH-MUM-WR1-0161-Vishwamahal Mulund</v>
          </cell>
          <cell r="D137" t="str">
            <v>Vishwamahal Mulund</v>
          </cell>
          <cell r="E137" t="str">
            <v>Maharastra_Mumbai</v>
          </cell>
        </row>
        <row r="138">
          <cell r="C138" t="str">
            <v>IN-MH-MUM-WR1-0163-Koparkhairane</v>
          </cell>
          <cell r="D138" t="str">
            <v>Koparkhairane</v>
          </cell>
          <cell r="E138" t="str">
            <v>Maharastra_Mumbai</v>
          </cell>
        </row>
        <row r="139">
          <cell r="C139" t="str">
            <v>IN-MH-MUM-WR1-0165-Bansuri Ulhasnagar</v>
          </cell>
          <cell r="D139" t="str">
            <v>Bansuri UlhasnaGoar</v>
          </cell>
          <cell r="E139" t="str">
            <v>Maharastra_Mumbai</v>
          </cell>
          <cell r="AK139" t="str">
            <v>Store Removed</v>
          </cell>
        </row>
        <row r="140">
          <cell r="C140" t="str">
            <v>IN-MH-MUM-WR1-0171-Ripples</v>
          </cell>
          <cell r="D140" t="str">
            <v>Ripples</v>
          </cell>
          <cell r="E140" t="str">
            <v>Maharastra_Mumbai</v>
          </cell>
        </row>
        <row r="141">
          <cell r="C141" t="str">
            <v>IN-MH-MUM-WR1-0181-SaiElegance AndheriEast</v>
          </cell>
          <cell r="D141" t="str">
            <v>SaiEleGoance AndheriEast</v>
          </cell>
          <cell r="E141" t="str">
            <v>Maharastra_Mumbai</v>
          </cell>
        </row>
        <row r="142">
          <cell r="C142" t="str">
            <v>IN-MH-MUM-WR1-0193-Shelar</v>
          </cell>
          <cell r="D142" t="str">
            <v>Shelar</v>
          </cell>
          <cell r="E142" t="str">
            <v>Maharastra_Mumbai</v>
          </cell>
        </row>
        <row r="143">
          <cell r="C143" t="str">
            <v>IN-MH-MUM-WR1-0205-Landmark</v>
          </cell>
          <cell r="D143" t="str">
            <v>Landmark</v>
          </cell>
          <cell r="E143" t="str">
            <v>Maharastra_Mumbai</v>
          </cell>
        </row>
        <row r="144">
          <cell r="C144" t="str">
            <v>IN-MH-MUM-WR1-0210-Centurion Mall</v>
          </cell>
          <cell r="D144" t="str">
            <v>Centurion Mall</v>
          </cell>
          <cell r="E144" t="str">
            <v>Maharastra_Mumbai</v>
          </cell>
        </row>
        <row r="145">
          <cell r="C145" t="str">
            <v>IN-MH-MUM-WR1-0212-A 2 Z Vasai</v>
          </cell>
          <cell r="D145" t="str">
            <v>A 2 Z Vasai</v>
          </cell>
          <cell r="E145" t="str">
            <v>Maharastra_Mumbai</v>
          </cell>
        </row>
        <row r="146">
          <cell r="C146" t="str">
            <v>IN-MH-MUM-WR1-0213-Rabale Navi Mumbai</v>
          </cell>
          <cell r="D146" t="str">
            <v>Rabale Navi Mumbaibai</v>
          </cell>
          <cell r="E146" t="str">
            <v>Maharastra_Mumbai</v>
          </cell>
        </row>
        <row r="147">
          <cell r="C147" t="str">
            <v>IN-MH-MUM-WR1-0215-NTS Bandra</v>
          </cell>
          <cell r="D147" t="str">
            <v>NTS Bandra</v>
          </cell>
          <cell r="E147" t="str">
            <v>Maharastra_Mumbai</v>
          </cell>
        </row>
        <row r="148">
          <cell r="C148" t="str">
            <v>IN-MH-MUM-WR1-0222-Vaibhav Andheri</v>
          </cell>
          <cell r="D148" t="str">
            <v>Vaibhav Andheri</v>
          </cell>
          <cell r="E148" t="str">
            <v>Maharastra_Mumbai</v>
          </cell>
        </row>
        <row r="149">
          <cell r="C149" t="str">
            <v>IN-MH-MUM-WR1-0227-Anupam Store</v>
          </cell>
          <cell r="D149" t="str">
            <v>Anupam Store</v>
          </cell>
          <cell r="E149" t="str">
            <v>Maharastra_Mumbai</v>
          </cell>
        </row>
        <row r="150">
          <cell r="C150" t="str">
            <v>IN-MH-MUM-WR1-0244-Virar</v>
          </cell>
          <cell r="D150" t="str">
            <v>Virar</v>
          </cell>
          <cell r="E150" t="str">
            <v>Maharastra_Mumbai</v>
          </cell>
        </row>
        <row r="151">
          <cell r="C151" t="str">
            <v>IN-MH-MUM-WR1-0248-Palghar Manor</v>
          </cell>
          <cell r="D151" t="str">
            <v>Palghar Manor</v>
          </cell>
          <cell r="E151" t="str">
            <v>Maharastra_Mumbai</v>
          </cell>
          <cell r="AK151" t="str">
            <v>SIM card not found</v>
          </cell>
        </row>
        <row r="152">
          <cell r="C152" t="str">
            <v>IN-MH-MUM-WR1-0251-Panvel</v>
          </cell>
          <cell r="D152" t="str">
            <v>Panvel</v>
          </cell>
          <cell r="E152" t="str">
            <v>Maharastra_Mumbai</v>
          </cell>
        </row>
        <row r="153">
          <cell r="C153" t="str">
            <v>IN-MH-MUM-WR1-0252-RohitDT Mall</v>
          </cell>
          <cell r="D153" t="str">
            <v>RohitDT Mall</v>
          </cell>
          <cell r="E153" t="str">
            <v>Maharastra_Mumbai</v>
          </cell>
        </row>
        <row r="154">
          <cell r="C154" t="str">
            <v>IN-MH-MUM-WR1-0263-Dombivili Lodha</v>
          </cell>
          <cell r="D154" t="str">
            <v>Dombivili Lodha</v>
          </cell>
          <cell r="E154" t="str">
            <v>Maharastra_Mumbai</v>
          </cell>
        </row>
        <row r="155">
          <cell r="C155" t="str">
            <v>IN-MH-MUM-WR1-0265-Swastik Naigoan</v>
          </cell>
          <cell r="D155" t="str">
            <v>Swastik Naigoan</v>
          </cell>
          <cell r="E155" t="str">
            <v>Maharastra_Mumbai</v>
          </cell>
        </row>
        <row r="156">
          <cell r="C156" t="str">
            <v>IN-MH-MUM-WR1-0267-BKC</v>
          </cell>
          <cell r="D156" t="str">
            <v>BKC</v>
          </cell>
          <cell r="E156" t="str">
            <v>Maharastra_Mumbai</v>
          </cell>
          <cell r="AK156" t="str">
            <v xml:space="preserve">STORE ISSUE </v>
          </cell>
        </row>
        <row r="157">
          <cell r="C157" t="str">
            <v>IN-MH-MUM-WR1-0275-Jogeshwari</v>
          </cell>
          <cell r="D157" t="str">
            <v>Jogeshwari</v>
          </cell>
          <cell r="E157" t="str">
            <v>Maharastra_Mumbai</v>
          </cell>
        </row>
        <row r="158">
          <cell r="C158" t="str">
            <v>IN-MH-MUM-WR1-0277-Nariman Point</v>
          </cell>
          <cell r="D158" t="str">
            <v>Nariman Point</v>
          </cell>
          <cell r="E158" t="str">
            <v>Maharastra_Mumbai</v>
          </cell>
          <cell r="AK158" t="str">
            <v>Store Removed</v>
          </cell>
        </row>
        <row r="159">
          <cell r="C159" t="str">
            <v>IN-MH-MUM-WR1-0281-Asangaon</v>
          </cell>
          <cell r="D159" t="str">
            <v>AsanGoaon</v>
          </cell>
          <cell r="E159" t="str">
            <v>Maharastra_Mumbai</v>
          </cell>
        </row>
        <row r="160">
          <cell r="C160" t="str">
            <v>IN-MH-MUM-WR1-0284-Pacific Heights</v>
          </cell>
          <cell r="D160" t="str">
            <v>Pacific Heights</v>
          </cell>
          <cell r="E160" t="str">
            <v>Maharastra_Mumbai</v>
          </cell>
        </row>
        <row r="161">
          <cell r="C161" t="str">
            <v>IN-MH-MUM-WR1-0285-Avishkar Scion</v>
          </cell>
          <cell r="D161" t="str">
            <v>AvishKarnatakar Scion</v>
          </cell>
          <cell r="E161" t="str">
            <v>Maharastra_Mumbai</v>
          </cell>
        </row>
        <row r="162">
          <cell r="C162" t="str">
            <v>IN-MH-MUM-WR1-0294-VileParle East</v>
          </cell>
          <cell r="D162" t="str">
            <v>VileParle East</v>
          </cell>
          <cell r="E162" t="str">
            <v>Maharastra_Mumbai</v>
          </cell>
        </row>
        <row r="163">
          <cell r="C163" t="str">
            <v>IN-MH-MUM-WR1-0295-Nalasopara</v>
          </cell>
          <cell r="D163" t="str">
            <v>Nalasopara</v>
          </cell>
          <cell r="E163" t="str">
            <v>Maharastra_Mumbai</v>
          </cell>
        </row>
        <row r="164">
          <cell r="C164" t="str">
            <v>IN-MH-MUM-WR1-0297-SeaWoods Grand Central</v>
          </cell>
          <cell r="D164" t="str">
            <v>SeaWoods Grand Central</v>
          </cell>
          <cell r="E164" t="str">
            <v>Maharastra_Mumbai</v>
          </cell>
        </row>
        <row r="165">
          <cell r="C165" t="str">
            <v>IN-MH-MUM-WR1-0299-SumitAristas Satacruz</v>
          </cell>
          <cell r="D165" t="str">
            <v>SumitAristas Satacruz</v>
          </cell>
          <cell r="E165" t="str">
            <v>Maharastra_Mumbai</v>
          </cell>
        </row>
        <row r="166">
          <cell r="C166" t="str">
            <v>IN-MH-MUM-WR1-0304-OrangePark Indore</v>
          </cell>
          <cell r="D166" t="str">
            <v>OrangePark Indore</v>
          </cell>
          <cell r="E166" t="str">
            <v>Maharastra_Mumbai</v>
          </cell>
        </row>
        <row r="167">
          <cell r="C167" t="str">
            <v>IN-MH-MUM-WR1-0305-MagnetMall Bhandup</v>
          </cell>
          <cell r="D167" t="str">
            <v>MagnetMall Bhandup</v>
          </cell>
          <cell r="E167" t="str">
            <v>Maharastra_Mumbai</v>
          </cell>
        </row>
        <row r="168">
          <cell r="C168" t="str">
            <v>IN-MH-MUM-WR1-0309-Arihant Ghatkopar</v>
          </cell>
          <cell r="D168" t="str">
            <v>Arihant Ghatkopar</v>
          </cell>
          <cell r="E168" t="str">
            <v>Maharastra_Mumbai</v>
          </cell>
        </row>
        <row r="169">
          <cell r="C169" t="str">
            <v>IN-MH-MUM-WR1-0310-Khalapur</v>
          </cell>
          <cell r="D169" t="str">
            <v>Khalapur</v>
          </cell>
          <cell r="E169" t="str">
            <v>Maharastra_Mumbai</v>
          </cell>
        </row>
        <row r="170">
          <cell r="C170" t="str">
            <v>IN-MH-MUM-WR1-0319-Dombivili East</v>
          </cell>
          <cell r="D170" t="str">
            <v>Dombivili East</v>
          </cell>
          <cell r="E170" t="str">
            <v>Maharastra_Mumbai</v>
          </cell>
        </row>
        <row r="171">
          <cell r="C171" t="str">
            <v>IN-MH-MUM-WR1-0320-Haloli Village Palghar</v>
          </cell>
          <cell r="D171" t="str">
            <v>Haloli Village Palghar</v>
          </cell>
          <cell r="E171" t="str">
            <v>Maharastra_Mumbai</v>
          </cell>
          <cell r="AK171" t="str">
            <v>Store Removed</v>
          </cell>
        </row>
        <row r="172">
          <cell r="C172" t="str">
            <v>IN-MH-MUM-WR1-0335-LnT Seawoods</v>
          </cell>
          <cell r="D172" t="str">
            <v>LnT Seawoods</v>
          </cell>
          <cell r="E172" t="str">
            <v>Maharastra_Mumbai</v>
          </cell>
        </row>
        <row r="173">
          <cell r="C173" t="str">
            <v>IN-MH-MUM-WR1-0336-Korum Mall Thane</v>
          </cell>
          <cell r="D173" t="str">
            <v>Korum Mall Thane</v>
          </cell>
          <cell r="E173" t="str">
            <v>Maharastra_Mumbai</v>
          </cell>
        </row>
        <row r="174">
          <cell r="C174" t="str">
            <v>IN-MH-MUM-WR1-0342-Igatpuri</v>
          </cell>
          <cell r="D174" t="str">
            <v>IGoatpuri</v>
          </cell>
          <cell r="E174" t="str">
            <v>Maharastra_Mumbai</v>
          </cell>
          <cell r="AK174" t="str">
            <v>Technician team need to visit Store to find issue</v>
          </cell>
        </row>
        <row r="175">
          <cell r="C175" t="str">
            <v>IN-MH-MUM-WR1-0343-Nirmaan Heights</v>
          </cell>
          <cell r="D175" t="str">
            <v>Nirmaan Heights</v>
          </cell>
          <cell r="E175" t="str">
            <v>Maharastra_Mumbai</v>
          </cell>
        </row>
        <row r="176">
          <cell r="C176" t="str">
            <v>IN-MH-MUM-WR1-0344-Unique Mall Thane</v>
          </cell>
          <cell r="D176" t="str">
            <v>Unique Mall Thane</v>
          </cell>
          <cell r="E176" t="str">
            <v>Maharastra_Mumbai</v>
          </cell>
        </row>
        <row r="177">
          <cell r="C177" t="str">
            <v>IN-MH-MUM-WR1-0345-ChurchGate</v>
          </cell>
          <cell r="D177" t="str">
            <v>ChurchGoate</v>
          </cell>
          <cell r="E177" t="str">
            <v>Maharastra_Mumbai</v>
          </cell>
        </row>
        <row r="178">
          <cell r="C178" t="str">
            <v>IN-MH-MUM-WR1-0356-Khalapur Toll Plaza</v>
          </cell>
          <cell r="D178" t="str">
            <v>Khalapur Toll Plaza</v>
          </cell>
          <cell r="E178" t="str">
            <v>Maharastra_Mumbai</v>
          </cell>
        </row>
        <row r="179">
          <cell r="C179" t="str">
            <v>IN-MH-MUM-WR1-0357-Bhendi Bazaar</v>
          </cell>
          <cell r="D179" t="str">
            <v>Bhendi Bazaar</v>
          </cell>
          <cell r="E179" t="str">
            <v>Maharastra_Mumbai</v>
          </cell>
        </row>
        <row r="180">
          <cell r="C180" t="str">
            <v>IN-MH-MUM-WR1-0361-Splendor Borivali</v>
          </cell>
          <cell r="D180" t="str">
            <v>Splendor Borivali</v>
          </cell>
          <cell r="E180" t="str">
            <v>Maharastra_Mumbai</v>
          </cell>
        </row>
        <row r="181">
          <cell r="C181" t="str">
            <v>IN-MH-MUM-WR1-0366-Kohinoor Dadar</v>
          </cell>
          <cell r="D181" t="str">
            <v>Kohinoor Dadar</v>
          </cell>
          <cell r="E181" t="str">
            <v>Maharastra_Mumbai</v>
          </cell>
        </row>
        <row r="182">
          <cell r="C182" t="str">
            <v>IN-MH-MUM-WR1-0369-Badlapur</v>
          </cell>
          <cell r="D182" t="str">
            <v>Badlapur</v>
          </cell>
          <cell r="E182" t="str">
            <v>Maharastra_Mumbai</v>
          </cell>
        </row>
        <row r="183">
          <cell r="C183" t="str">
            <v>IN-MH-MUM-WR1-0370-Vashi Raghuleela</v>
          </cell>
          <cell r="D183" t="str">
            <v>Vashi Raghuleela</v>
          </cell>
          <cell r="E183" t="str">
            <v>Maharastra_Mumbai</v>
          </cell>
        </row>
        <row r="184">
          <cell r="C184" t="str">
            <v>IN-MH-MUM-WR1-0376-T2 Mumbai</v>
          </cell>
          <cell r="D184" t="str">
            <v>T2 Mumbaibai</v>
          </cell>
          <cell r="E184" t="str">
            <v>Maharastra_Mumbai</v>
          </cell>
          <cell r="AK184" t="str">
            <v>VIP didn't provide store contact details</v>
          </cell>
        </row>
        <row r="185">
          <cell r="C185" t="str">
            <v>IN-MH-MUM-WR1-7658-Shalimar</v>
          </cell>
          <cell r="D185" t="str">
            <v>Shalimar</v>
          </cell>
          <cell r="E185" t="str">
            <v>Maharastra_Mumbai</v>
          </cell>
        </row>
        <row r="186">
          <cell r="C186" t="str">
            <v>IN-MH-MUM-WR1-DE20-Ghatkopar</v>
          </cell>
          <cell r="D186" t="str">
            <v>Ghatkopar</v>
          </cell>
          <cell r="E186" t="str">
            <v>Maharastra_Mumbai</v>
          </cell>
        </row>
        <row r="187">
          <cell r="C187" t="str">
            <v>IN-MH-PUN-WR1-0011-JM Road</v>
          </cell>
          <cell r="D187" t="str">
            <v>JM Road</v>
          </cell>
          <cell r="E187" t="str">
            <v>Maharastra_Pune</v>
          </cell>
        </row>
        <row r="188">
          <cell r="C188" t="str">
            <v>IN-MH-PUN-WR1-0027-Marigold</v>
          </cell>
          <cell r="D188" t="str">
            <v>Marigold</v>
          </cell>
          <cell r="E188" t="str">
            <v>Maharastra_Pune</v>
          </cell>
        </row>
        <row r="189">
          <cell r="C189" t="str">
            <v>IN-MH-PUN-WR1-0031-Kothrud</v>
          </cell>
          <cell r="D189" t="str">
            <v>Kothrud</v>
          </cell>
          <cell r="E189" t="str">
            <v>Maharastra_Pune</v>
          </cell>
        </row>
        <row r="190">
          <cell r="C190" t="str">
            <v>IN-MH-PUN-WR1-0033-Nasik</v>
          </cell>
          <cell r="D190" t="str">
            <v>Nasik</v>
          </cell>
          <cell r="E190" t="str">
            <v>Maharastra_Pune</v>
          </cell>
        </row>
        <row r="191">
          <cell r="C191" t="str">
            <v>IN-MH-PUN-WR1-0034-SGS Mall</v>
          </cell>
          <cell r="D191" t="str">
            <v>SGS Mall</v>
          </cell>
          <cell r="E191" t="str">
            <v>Maharastra_Pune</v>
          </cell>
        </row>
        <row r="192">
          <cell r="C192" t="str">
            <v>IN-MH-PUN-WR1-0040-Aundh</v>
          </cell>
          <cell r="D192" t="str">
            <v>Aundh</v>
          </cell>
          <cell r="E192" t="str">
            <v>Maharastra_Pune</v>
          </cell>
        </row>
        <row r="193">
          <cell r="C193" t="str">
            <v>IN-MH-PUN-WR1-0043-PCMC</v>
          </cell>
          <cell r="D193" t="str">
            <v>PCMC</v>
          </cell>
          <cell r="E193" t="str">
            <v>Maharastra_Pune</v>
          </cell>
        </row>
        <row r="194">
          <cell r="C194" t="str">
            <v>IN-MH-PUN-WR1-0054-HinjeWadi</v>
          </cell>
          <cell r="D194" t="str">
            <v>HinjeWadi</v>
          </cell>
          <cell r="E194" t="str">
            <v>Maharastra_Pune</v>
          </cell>
        </row>
        <row r="195">
          <cell r="C195" t="str">
            <v>IN-MH-PUN-WR1-0064-Sacred world</v>
          </cell>
          <cell r="D195" t="str">
            <v>Sacred world</v>
          </cell>
          <cell r="E195" t="str">
            <v>Maharastra_Pune</v>
          </cell>
        </row>
        <row r="196">
          <cell r="C196" t="str">
            <v>IN-MH-PUN-WR1-0065-Kolhapur Highway</v>
          </cell>
          <cell r="D196" t="str">
            <v>Kolhapur Highway</v>
          </cell>
          <cell r="E196" t="str">
            <v>Maharastra_Pune</v>
          </cell>
        </row>
        <row r="197">
          <cell r="C197" t="str">
            <v>IN-MH-PUN-WR1-0087-Khedshivapur</v>
          </cell>
          <cell r="D197" t="str">
            <v>Khedshivapur</v>
          </cell>
          <cell r="E197" t="str">
            <v>Maharastra_Pune</v>
          </cell>
        </row>
        <row r="198">
          <cell r="C198" t="str">
            <v>IN-MH-PUN-WR1-0120-Paud Road</v>
          </cell>
          <cell r="D198" t="str">
            <v>Paud Road</v>
          </cell>
          <cell r="E198" t="str">
            <v>Maharastra_Pune</v>
          </cell>
        </row>
        <row r="199">
          <cell r="C199" t="str">
            <v>IN-MH-PUN-WR1-0129-Lonawala Square</v>
          </cell>
          <cell r="D199" t="str">
            <v>Lonawala Square</v>
          </cell>
          <cell r="E199" t="str">
            <v>Maharastra_Pune</v>
          </cell>
        </row>
        <row r="200">
          <cell r="C200" t="str">
            <v>IN-MH-PUN-WR1-0130-Megamart Dapodi</v>
          </cell>
          <cell r="D200" t="str">
            <v>MeGoamart Dapodi</v>
          </cell>
          <cell r="E200" t="str">
            <v>Maharastra_Pune</v>
          </cell>
        </row>
        <row r="201">
          <cell r="C201" t="str">
            <v>IN-MH-PUN-WR1-0141-BPCL Talegoan</v>
          </cell>
          <cell r="D201" t="str">
            <v>BPCL Talegoan</v>
          </cell>
          <cell r="E201" t="str">
            <v>Maharastra_Pune</v>
          </cell>
        </row>
        <row r="202">
          <cell r="C202" t="str">
            <v>IN-MH-PUN-WR1-0144-CentralMall Pune</v>
          </cell>
          <cell r="D202" t="str">
            <v>CentralMall Punee</v>
          </cell>
          <cell r="E202" t="str">
            <v>Maharastra_Pune</v>
          </cell>
        </row>
        <row r="203">
          <cell r="C203" t="str">
            <v>IN-MH-PUN-WR1-0150-Thergoan</v>
          </cell>
          <cell r="D203" t="str">
            <v>Thergoan</v>
          </cell>
          <cell r="E203" t="str">
            <v>Maharastra_Pune</v>
          </cell>
        </row>
        <row r="204">
          <cell r="C204" t="str">
            <v>IN-MH-PUN-WR1-0164-Rahatani</v>
          </cell>
          <cell r="D204" t="str">
            <v>Rahatani</v>
          </cell>
          <cell r="E204" t="str">
            <v>Maharastra_Pune</v>
          </cell>
        </row>
        <row r="205">
          <cell r="C205" t="str">
            <v>IN-MH-PUN-WR1-0208-Loni Kalbhor</v>
          </cell>
          <cell r="D205" t="str">
            <v>Loni Karnatakalbhor</v>
          </cell>
          <cell r="E205" t="str">
            <v>Maharastra_Pune</v>
          </cell>
        </row>
        <row r="206">
          <cell r="C206" t="str">
            <v>IN-MH-PUN-WR1-0214-Simhagad Road</v>
          </cell>
          <cell r="D206" t="str">
            <v>SiMaharastraaGoad Road</v>
          </cell>
          <cell r="E206" t="str">
            <v>Maharastra_Pune</v>
          </cell>
        </row>
        <row r="207">
          <cell r="C207" t="str">
            <v>IN-MH-PUN-WR1-0217-Aurangabad</v>
          </cell>
          <cell r="D207" t="str">
            <v>AuranGoabad</v>
          </cell>
          <cell r="E207" t="str">
            <v>Maharastra_Pune</v>
          </cell>
        </row>
        <row r="208">
          <cell r="C208" t="str">
            <v>IN-MH-PUN-WR1-0221-Patil City Mall</v>
          </cell>
          <cell r="D208" t="str">
            <v>Patil City Mall</v>
          </cell>
          <cell r="E208" t="str">
            <v>Maharastra_Pune</v>
          </cell>
        </row>
        <row r="209">
          <cell r="C209" t="str">
            <v>IN-MH-PUN-WR1-0231-Poorva Heights</v>
          </cell>
          <cell r="D209" t="str">
            <v>Poorva Heights</v>
          </cell>
          <cell r="E209" t="str">
            <v>Maharastra_Pune</v>
          </cell>
        </row>
        <row r="210">
          <cell r="C210" t="str">
            <v>IN-MH-PUN-WR1-0232-Warji</v>
          </cell>
          <cell r="D210" t="str">
            <v>Warji</v>
          </cell>
          <cell r="E210" t="str">
            <v>Maharastra_Pune</v>
          </cell>
        </row>
        <row r="211">
          <cell r="C211" t="str">
            <v>IN-MH-PUN-WR1-0242-Sonali</v>
          </cell>
          <cell r="D211" t="str">
            <v>Sonali</v>
          </cell>
          <cell r="E211" t="str">
            <v>Maharastra_Pune</v>
          </cell>
        </row>
        <row r="212">
          <cell r="C212" t="str">
            <v>IN-MH-PUN-WR1-0249-Sholapur</v>
          </cell>
          <cell r="D212" t="str">
            <v>Sholapur</v>
          </cell>
          <cell r="E212" t="str">
            <v>Maharastra_Pune</v>
          </cell>
        </row>
        <row r="213">
          <cell r="C213" t="str">
            <v>IN-MH-PUN-WR1-0250-Magneto Mall</v>
          </cell>
          <cell r="D213" t="str">
            <v>Magneto Mall</v>
          </cell>
          <cell r="E213" t="str">
            <v>Maharastra_Pune</v>
          </cell>
        </row>
        <row r="214">
          <cell r="C214" t="str">
            <v>IN-MH-PUN-WR1-0253-Nasik2</v>
          </cell>
          <cell r="D214" t="str">
            <v>Nasik2</v>
          </cell>
          <cell r="E214" t="str">
            <v>Maharastra_Pune</v>
          </cell>
        </row>
        <row r="215">
          <cell r="C215" t="str">
            <v>IN-MH-PUN-WR1-0256-Ambegoan</v>
          </cell>
          <cell r="D215" t="str">
            <v>Ambegoan</v>
          </cell>
          <cell r="E215" t="str">
            <v>Maharastra_Pune</v>
          </cell>
        </row>
        <row r="216">
          <cell r="C216" t="str">
            <v>IN-MH-PUN-WR1-0291-Ambuja Mall</v>
          </cell>
          <cell r="D216" t="str">
            <v>Ambuja Mall</v>
          </cell>
          <cell r="E216" t="str">
            <v>Maharastra_Pune</v>
          </cell>
        </row>
        <row r="217">
          <cell r="C217" t="str">
            <v>IN-MH-PUN-WR1-0302-Ozarde FoodMall</v>
          </cell>
          <cell r="D217" t="str">
            <v>Ozarde FoodMall</v>
          </cell>
          <cell r="E217" t="str">
            <v>Maharastra_Pune</v>
          </cell>
        </row>
        <row r="218">
          <cell r="C218" t="str">
            <v>IN-MH-PUN-WR1-0326-Kharadi</v>
          </cell>
          <cell r="D218" t="str">
            <v>Kharadi</v>
          </cell>
          <cell r="E218" t="str">
            <v>Maharastra_Pune</v>
          </cell>
        </row>
        <row r="219">
          <cell r="C219" t="str">
            <v>IN-MH-PUN-WR1-0333-Wagoli</v>
          </cell>
          <cell r="D219" t="str">
            <v>Wagoli</v>
          </cell>
          <cell r="E219" t="str">
            <v>Maharastra_Pune</v>
          </cell>
        </row>
        <row r="220">
          <cell r="C220" t="str">
            <v>IN-MH-PUN-WR1-0334-Trillium Mall Nagpur</v>
          </cell>
          <cell r="D220" t="str">
            <v>Trillium Mall Nagpur</v>
          </cell>
          <cell r="E220" t="str">
            <v>Maharastra_Pune</v>
          </cell>
        </row>
        <row r="221">
          <cell r="C221" t="str">
            <v>IN-MH-PUN-WR1-0358-ProzoneMall Aurangabad</v>
          </cell>
          <cell r="D221" t="str">
            <v>ProzoneMall AuranGoabad</v>
          </cell>
          <cell r="E221" t="str">
            <v>Maharastra_Pune</v>
          </cell>
        </row>
        <row r="222">
          <cell r="C222" t="str">
            <v>IN-MH-PUN-WR1-0359-Poonam Chamber</v>
          </cell>
          <cell r="D222" t="str">
            <v>Poonam Chamber</v>
          </cell>
          <cell r="E222" t="str">
            <v>Maharastra_Pune</v>
          </cell>
        </row>
        <row r="223">
          <cell r="C223" t="str">
            <v>IN-MH-PUN-WR1-0363-Blue Ridge Hinjewadi</v>
          </cell>
          <cell r="D223" t="str">
            <v>Blue Ridge Hinjewadi</v>
          </cell>
          <cell r="E223" t="str">
            <v>Maharastra_Pune</v>
          </cell>
        </row>
        <row r="224">
          <cell r="C224" t="str">
            <v>IN-MH-PUN-WR1-0365-ELPRO Mall</v>
          </cell>
          <cell r="D224" t="str">
            <v>ELPRO Mall</v>
          </cell>
          <cell r="E224" t="str">
            <v>Maharastra_Pune</v>
          </cell>
        </row>
        <row r="225">
          <cell r="C225" t="str">
            <v>IN-MH-PUN-WR1-DORA-Dorabjee Mall</v>
          </cell>
          <cell r="D225" t="str">
            <v>Dorabjee Mall</v>
          </cell>
          <cell r="E225" t="str">
            <v>Maharastra_Pune</v>
          </cell>
        </row>
        <row r="226">
          <cell r="C226" t="str">
            <v>IN-MH-PUN-WR1-G262-MCDonaldMall Goa</v>
          </cell>
          <cell r="D226" t="str">
            <v>MCDonaldMall Goa</v>
          </cell>
          <cell r="E226" t="str">
            <v>Maharastra_Pune</v>
          </cell>
        </row>
        <row r="227">
          <cell r="C227" t="str">
            <v>IN-MH-PUN-WR-M292-Amonara Town</v>
          </cell>
          <cell r="D227" t="str">
            <v>Amonara Town</v>
          </cell>
          <cell r="E227" t="str">
            <v>Maharastra_Pune</v>
          </cell>
          <cell r="AK227" t="str">
            <v>Store Removed</v>
          </cell>
        </row>
        <row r="228">
          <cell r="C228" t="str">
            <v>IN-TG-HYD-SR1-0042-Prasads Imax</v>
          </cell>
          <cell r="D228" t="str">
            <v>Prasads Imax</v>
          </cell>
          <cell r="E228" t="str">
            <v>Telangana_Hyderabad</v>
          </cell>
          <cell r="AK228" t="str">
            <v>Technician need to visit store</v>
          </cell>
        </row>
        <row r="229">
          <cell r="C229" t="str">
            <v>IN-TG-HYD-SR1-0047-Karkhana</v>
          </cell>
          <cell r="D229" t="str">
            <v>Karnatakarkhana</v>
          </cell>
          <cell r="E229" t="str">
            <v>Telangana_Hyderabad</v>
          </cell>
        </row>
        <row r="230">
          <cell r="C230" t="str">
            <v>IN-TG-HYD-SR1-0060-ASRaoNagar</v>
          </cell>
          <cell r="D230" t="str">
            <v>ASRaoNaGoar</v>
          </cell>
          <cell r="E230" t="str">
            <v>Telangana_Hyderabad</v>
          </cell>
        </row>
        <row r="231">
          <cell r="C231" t="str">
            <v>IN-TG-HYD-SR1-0069-GMR Hyd</v>
          </cell>
          <cell r="D231" t="str">
            <v>GMR Hyderabad</v>
          </cell>
          <cell r="E231" t="str">
            <v>Telangana_Hyderabad</v>
          </cell>
        </row>
        <row r="232">
          <cell r="C232" t="str">
            <v>IN-TG-HYD-SR1-0091-Inorbit Mall</v>
          </cell>
          <cell r="D232" t="str">
            <v>Inorbit Mall</v>
          </cell>
          <cell r="E232" t="str">
            <v>Telangana_Hyderabad</v>
          </cell>
        </row>
        <row r="233">
          <cell r="C233" t="str">
            <v>IN-TG-HYD-SR1-0101-SDRoad SecBad</v>
          </cell>
          <cell r="D233" t="str">
            <v>SDRoad SecBad</v>
          </cell>
          <cell r="E233" t="str">
            <v>Telangana_Hyderabad</v>
          </cell>
        </row>
        <row r="234">
          <cell r="C234" t="str">
            <v>IN-TG-HYD-SR1-0105-Himayathnagar</v>
          </cell>
          <cell r="D234" t="str">
            <v>HimayathnaGoar</v>
          </cell>
          <cell r="E234" t="str">
            <v>Telangana_Hyderabad</v>
          </cell>
        </row>
        <row r="235">
          <cell r="C235" t="str">
            <v>IN-TG-HYD-SR1-0134-Tolichowki</v>
          </cell>
          <cell r="D235" t="str">
            <v>Tolichowki</v>
          </cell>
          <cell r="E235" t="str">
            <v>Telangana_Hyderabad</v>
          </cell>
        </row>
        <row r="236">
          <cell r="C236" t="str">
            <v>IN-TG-HYD-SR1-0138-Hitech City</v>
          </cell>
          <cell r="D236" t="str">
            <v>Hitech City</v>
          </cell>
          <cell r="E236" t="str">
            <v>Telangana_Hyderabad</v>
          </cell>
        </row>
        <row r="237">
          <cell r="C237" t="str">
            <v>IN-TG-HYD-SR1-0152-Central Mall</v>
          </cell>
          <cell r="D237" t="str">
            <v>Central Mall</v>
          </cell>
          <cell r="E237" t="str">
            <v>Telangana_Hyderabad</v>
          </cell>
        </row>
        <row r="238">
          <cell r="C238" t="str">
            <v>IN-TG-HYD-SR1-0169-SIS Mall</v>
          </cell>
          <cell r="D238" t="str">
            <v>SIS Mall</v>
          </cell>
          <cell r="E238" t="str">
            <v>Telangana_Hyderabad</v>
          </cell>
        </row>
        <row r="239">
          <cell r="C239" t="str">
            <v>IN-TG-HYD-SR1-0191-Mehdipatnam</v>
          </cell>
          <cell r="D239" t="str">
            <v>MehdipaTamilNaduam</v>
          </cell>
          <cell r="E239" t="str">
            <v>Telangana_Hyderabad</v>
          </cell>
        </row>
        <row r="240">
          <cell r="C240" t="str">
            <v>IN-TG-HYD-SR1-0197-Manjeera Mall</v>
          </cell>
          <cell r="D240" t="str">
            <v>Manjeera Mall</v>
          </cell>
          <cell r="E240" t="str">
            <v>Telangana_Hyderabad</v>
          </cell>
          <cell r="AK240" t="str">
            <v>Store Removed</v>
          </cell>
        </row>
        <row r="241">
          <cell r="C241" t="str">
            <v>IN-TG-HYD-SR1-0206-Gaganpahad</v>
          </cell>
          <cell r="D241" t="str">
            <v>GoaGoanpahad</v>
          </cell>
          <cell r="E241" t="str">
            <v>Telangana_Hyderabad</v>
          </cell>
        </row>
        <row r="242">
          <cell r="C242" t="str">
            <v>IN-TG-HYD-SR1-0226-Uppal</v>
          </cell>
          <cell r="D242" t="str">
            <v>Uppal</v>
          </cell>
          <cell r="E242" t="str">
            <v>Telangana_Hyderabad</v>
          </cell>
        </row>
        <row r="243">
          <cell r="C243" t="str">
            <v>IN-TG-HYD-SR1-0240-Appaji Nagar</v>
          </cell>
          <cell r="D243" t="str">
            <v>ApPanjimi NaGoar</v>
          </cell>
          <cell r="E243" t="str">
            <v>Telangana_Hyderabad</v>
          </cell>
        </row>
        <row r="244">
          <cell r="C244" t="str">
            <v>IN-TG-HYD-SR1-0246-SujanaForum Mall</v>
          </cell>
          <cell r="D244" t="str">
            <v>SujanaForum Mall</v>
          </cell>
          <cell r="E244" t="str">
            <v>Telangana_Hyderabad</v>
          </cell>
        </row>
        <row r="245">
          <cell r="C245" t="str">
            <v>IN-TG-HYD-SR1-0254-LB Nagar</v>
          </cell>
          <cell r="D245" t="str">
            <v>LB NaGoar</v>
          </cell>
          <cell r="E245" t="str">
            <v>Telangana_Hyderabad</v>
          </cell>
        </row>
        <row r="246">
          <cell r="C246" t="str">
            <v>IN-TG-HYD-SR1-0255-Nellore</v>
          </cell>
          <cell r="D246" t="str">
            <v>Nellore</v>
          </cell>
          <cell r="E246" t="str">
            <v>Telangana_Hyderabad</v>
          </cell>
        </row>
        <row r="247">
          <cell r="C247" t="str">
            <v>IN-TG-HYD-SR1-0271-Vijayawada</v>
          </cell>
          <cell r="D247" t="str">
            <v>Vijayawada</v>
          </cell>
          <cell r="E247" t="str">
            <v>Telangana_Hyderabad</v>
          </cell>
        </row>
        <row r="248">
          <cell r="C248" t="str">
            <v>IN-TG-HYD-SR1-0272-Namishree</v>
          </cell>
          <cell r="D248" t="str">
            <v>Namishree</v>
          </cell>
          <cell r="E248" t="str">
            <v>Telangana_Hyderabad</v>
          </cell>
        </row>
        <row r="249">
          <cell r="C249" t="str">
            <v>IN-TG-HYD-SR1-0298-CMR Vizag</v>
          </cell>
          <cell r="D249" t="str">
            <v>CMR Vizag</v>
          </cell>
          <cell r="E249" t="str">
            <v>Telangana_Hyderabad</v>
          </cell>
        </row>
        <row r="250">
          <cell r="C250" t="str">
            <v>IN-TG-HYD-SR1-0321-MPM Mall Abids</v>
          </cell>
          <cell r="D250" t="str">
            <v>MPM Mall Abids</v>
          </cell>
          <cell r="E250" t="str">
            <v>Telangana_Hyderabad</v>
          </cell>
        </row>
        <row r="251">
          <cell r="C251" t="str">
            <v>IN-TG-HYD-SR1-0322-Jubilee Hills</v>
          </cell>
          <cell r="D251" t="str">
            <v>Jubilee Hills</v>
          </cell>
          <cell r="E251" t="str">
            <v>Telangana_Hyderabad</v>
          </cell>
        </row>
        <row r="252">
          <cell r="C252" t="str">
            <v>IN-TG-HYD-SR1-0324-Kompally</v>
          </cell>
          <cell r="D252" t="str">
            <v>Kompally</v>
          </cell>
          <cell r="E252" t="str">
            <v>Telangana_Hyderabad</v>
          </cell>
        </row>
        <row r="253">
          <cell r="C253" t="str">
            <v>IN-TG-HYD-SR1-0325-Kakinada</v>
          </cell>
          <cell r="D253" t="str">
            <v>Karnatakakinada</v>
          </cell>
          <cell r="E253" t="str">
            <v>Telangana_Hyderabad</v>
          </cell>
        </row>
        <row r="254">
          <cell r="C254" t="str">
            <v>IN-TG-HYD-SR1-0332-GSM MAll Miyapur</v>
          </cell>
          <cell r="D254" t="str">
            <v>GSM MAll Miyapur</v>
          </cell>
          <cell r="E254" t="str">
            <v>Telangana_Hyderabad</v>
          </cell>
        </row>
        <row r="255">
          <cell r="C255" t="str">
            <v>IN-TG-HYD-SR1-0338-BNR SV Mall Tirupati</v>
          </cell>
          <cell r="D255" t="str">
            <v>BNR SV Mall Tirupati</v>
          </cell>
          <cell r="E255" t="str">
            <v>Telangana_Hyderabad</v>
          </cell>
        </row>
        <row r="256">
          <cell r="C256" t="str">
            <v>IN-TG-HYD-SR1-0340-SarathCity LG 4-Floor</v>
          </cell>
          <cell r="D256" t="str">
            <v>SarathCity LG 4</v>
          </cell>
          <cell r="E256" t="str">
            <v>Telangana_Hyderabad</v>
          </cell>
        </row>
        <row r="257">
          <cell r="C257" t="str">
            <v>IN-TG-HYD-SR1-0341-SarathCity LG G-Floor</v>
          </cell>
          <cell r="D257" t="str">
            <v>SarathCity LG G</v>
          </cell>
          <cell r="E257" t="str">
            <v>Telangana_Hyderabad</v>
          </cell>
        </row>
        <row r="258">
          <cell r="C258" t="str">
            <v>IN-TG-HYD-SR1-0353-DSL Mall Uppal</v>
          </cell>
          <cell r="D258" t="str">
            <v>DSL Mall Uppal</v>
          </cell>
          <cell r="E258" t="str">
            <v>Telangana_Hyderabad</v>
          </cell>
        </row>
        <row r="259">
          <cell r="C259" t="str">
            <v>IN-TN-CHN-SR-0283-Vivira Mall</v>
          </cell>
          <cell r="D259" t="str">
            <v>Vivira Mall</v>
          </cell>
          <cell r="E259" t="str">
            <v>TamilNadu_Chennai</v>
          </cell>
          <cell r="AK259" t="str">
            <v>Store Removed</v>
          </cell>
        </row>
        <row r="260">
          <cell r="C260" t="str">
            <v>IN-TN-CHN-SR1-0083-Anna Nagar</v>
          </cell>
          <cell r="D260" t="str">
            <v>Anna NaGoar</v>
          </cell>
          <cell r="E260" t="str">
            <v>TamilNadu_Chennai</v>
          </cell>
        </row>
        <row r="261">
          <cell r="C261" t="str">
            <v>IN-TN-CHN-SR1-0090-Grand Arcade</v>
          </cell>
          <cell r="D261" t="str">
            <v>Grand Arcade</v>
          </cell>
          <cell r="E261" t="str">
            <v>TamilNadu_Chennai</v>
          </cell>
        </row>
        <row r="262">
          <cell r="C262" t="str">
            <v>IN-TN-CHN-SR1-0146-Fun Mall Coimbatore</v>
          </cell>
          <cell r="D262" t="str">
            <v>Fun Mall Coimbatore</v>
          </cell>
          <cell r="E262" t="str">
            <v>TamilNadu_Chennai</v>
          </cell>
        </row>
        <row r="263">
          <cell r="C263" t="str">
            <v>IN-TN-CHN-SR1-0154-Kilpauk</v>
          </cell>
          <cell r="D263" t="str">
            <v>Kilpauk</v>
          </cell>
          <cell r="E263" t="str">
            <v>TamilNadu_Chennai</v>
          </cell>
        </row>
        <row r="264">
          <cell r="C264" t="str">
            <v>IN-TN-CHN-SR1-0159-OMR</v>
          </cell>
          <cell r="D264" t="str">
            <v>OMR</v>
          </cell>
          <cell r="E264" t="str">
            <v>TamilNadu_Chennai</v>
          </cell>
        </row>
        <row r="265">
          <cell r="C265" t="str">
            <v>IN-TN-CHN-SR1-0172-Arcot Road</v>
          </cell>
          <cell r="D265" t="str">
            <v>Arcot Road</v>
          </cell>
          <cell r="E265" t="str">
            <v>TamilNadu_Chennai</v>
          </cell>
        </row>
        <row r="266">
          <cell r="C266" t="str">
            <v>IN-TN-CHN-SR1-0177-Ashok Nagar</v>
          </cell>
          <cell r="D266" t="str">
            <v>Ashok NaGoar</v>
          </cell>
          <cell r="E266" t="str">
            <v>TamilNadu_Chennai</v>
          </cell>
        </row>
        <row r="267">
          <cell r="C267" t="str">
            <v>IN-TN-CHN-SR1-0211-Adyar</v>
          </cell>
          <cell r="D267" t="str">
            <v>Adyar</v>
          </cell>
          <cell r="E267" t="str">
            <v>TamilNadu_Chennai</v>
          </cell>
        </row>
        <row r="268">
          <cell r="C268" t="str">
            <v>IN-TN-CHN-SR1-0268-Spencer Plaza</v>
          </cell>
          <cell r="D268" t="str">
            <v>Spencer Plaza</v>
          </cell>
          <cell r="E268" t="str">
            <v>TamilNadu_Chennai</v>
          </cell>
        </row>
        <row r="269">
          <cell r="C269" t="str">
            <v>IN-TN-CHN-SR1-0286-Nazarathpet</v>
          </cell>
          <cell r="D269" t="str">
            <v>Nazarathpet</v>
          </cell>
          <cell r="E269" t="str">
            <v>TamilNadu_Chennai</v>
          </cell>
        </row>
        <row r="270">
          <cell r="C270" t="str">
            <v>IN-TN-CHN-SR1-0287-Maraimalai Nagar</v>
          </cell>
          <cell r="D270" t="str">
            <v>Maraimalai NaGoar</v>
          </cell>
          <cell r="E270" t="str">
            <v>TamilNadu_Chennai</v>
          </cell>
        </row>
        <row r="271">
          <cell r="C271" t="str">
            <v>IN-TN-CHN-SR1-0316-VR Mall Koyambedu</v>
          </cell>
          <cell r="D271" t="str">
            <v>VR Mall Koyambedu</v>
          </cell>
          <cell r="E271" t="str">
            <v>TamilNadu_Chennai</v>
          </cell>
        </row>
        <row r="272">
          <cell r="C272" t="str">
            <v>IN-TN-CHN-SR1-0323-ProvidenceMall Pondi</v>
          </cell>
          <cell r="D272" t="str">
            <v>ProvidenceMall Pondi</v>
          </cell>
          <cell r="E272" t="str">
            <v>TamilNadu_Chennai</v>
          </cell>
        </row>
        <row r="273">
          <cell r="C273" t="str">
            <v>IN-TN-CHN-SR1-0331-PondiBazaar Tnagar</v>
          </cell>
          <cell r="D273" t="str">
            <v>PondiBazaar TamilNaduaGoar</v>
          </cell>
          <cell r="E273" t="str">
            <v>TamilNadu_Chennai</v>
          </cell>
        </row>
        <row r="274">
          <cell r="C274" t="str">
            <v>IN-TN-CHN-SR1-0346-ECR Palavakkam</v>
          </cell>
          <cell r="D274" t="str">
            <v>ECR PalavakKarnatakam</v>
          </cell>
          <cell r="E274" t="str">
            <v>TamilNadu_Chennai</v>
          </cell>
        </row>
        <row r="275">
          <cell r="C275" t="str">
            <v>IN-TN-CHN-SR1-0350-OMR GIRE Thoraipakkam</v>
          </cell>
          <cell r="D275" t="str">
            <v>OMR GIRE ThoraipakKarnatakam</v>
          </cell>
          <cell r="E275" t="str">
            <v>TamilNadu_Chennai</v>
          </cell>
        </row>
        <row r="276">
          <cell r="C276" t="str">
            <v>IN-TN-CHN-SR1-0351-Perungalathur</v>
          </cell>
          <cell r="D276" t="str">
            <v>PerunGoalathur</v>
          </cell>
          <cell r="E276" t="str">
            <v>TamilNadu_Chennai</v>
          </cell>
        </row>
        <row r="277">
          <cell r="C277" t="str">
            <v>IN-TN-CHN-SR1-T289-Prozone Mall</v>
          </cell>
          <cell r="D277" t="str">
            <v>Prozone Mall</v>
          </cell>
          <cell r="E277" t="str">
            <v>TamilNadu_Chennai</v>
          </cell>
          <cell r="AK277" t="str">
            <v>short circuit in store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G28"/>
  <sheetViews>
    <sheetView workbookViewId="0">
      <selection activeCell="G10" sqref="A1:G28"/>
    </sheetView>
  </sheetViews>
  <sheetFormatPr defaultRowHeight="15" x14ac:dyDescent="0.25"/>
  <cols>
    <col min="1" max="1" width="20.42578125" style="1" customWidth="1"/>
    <col min="2" max="2" width="9.140625" style="1"/>
    <col min="3" max="3" width="17.85546875" style="1" customWidth="1"/>
    <col min="4" max="4" width="39.140625" style="1" customWidth="1"/>
    <col min="5" max="5" width="19.5703125" style="1" customWidth="1"/>
    <col min="6" max="6" width="28.28515625" style="1" customWidth="1"/>
    <col min="7" max="7" width="42.7109375" style="1" customWidth="1"/>
    <col min="8" max="16384" width="9.140625" style="1"/>
  </cols>
  <sheetData>
    <row r="1" spans="1:7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7" hidden="1" x14ac:dyDescent="0.25">
      <c r="A2" s="82" t="s">
        <v>1</v>
      </c>
      <c r="B2" s="3" t="s">
        <v>6</v>
      </c>
      <c r="C2" s="2">
        <v>2018000032</v>
      </c>
      <c r="D2" s="2" t="s">
        <v>7</v>
      </c>
      <c r="E2" s="3" t="s">
        <v>8</v>
      </c>
      <c r="F2" s="3" t="s">
        <v>9</v>
      </c>
      <c r="G2" s="5" t="s">
        <v>19</v>
      </c>
    </row>
    <row r="3" spans="1:7" hidden="1" x14ac:dyDescent="0.25">
      <c r="A3" s="82"/>
      <c r="B3" s="3" t="s">
        <v>10</v>
      </c>
      <c r="C3" s="2">
        <v>2018000030</v>
      </c>
      <c r="D3" s="2" t="s">
        <v>11</v>
      </c>
      <c r="E3" s="3" t="s">
        <v>12</v>
      </c>
      <c r="F3" s="3" t="s">
        <v>13</v>
      </c>
      <c r="G3" s="5" t="s">
        <v>19</v>
      </c>
    </row>
    <row r="4" spans="1:7" hidden="1" x14ac:dyDescent="0.25">
      <c r="A4" s="82"/>
      <c r="B4" s="3" t="s">
        <v>14</v>
      </c>
      <c r="C4" s="2">
        <v>2018000064</v>
      </c>
      <c r="D4" s="2" t="s">
        <v>15</v>
      </c>
      <c r="E4" s="3" t="s">
        <v>16</v>
      </c>
      <c r="F4" s="3" t="s">
        <v>13</v>
      </c>
      <c r="G4" s="5" t="s">
        <v>19</v>
      </c>
    </row>
    <row r="5" spans="1:7" x14ac:dyDescent="0.25">
      <c r="A5" s="11" t="s">
        <v>20</v>
      </c>
      <c r="B5" s="3" t="s">
        <v>71</v>
      </c>
      <c r="C5" s="8">
        <v>2018000047</v>
      </c>
      <c r="D5" s="7" t="s">
        <v>21</v>
      </c>
      <c r="E5" s="6" t="s">
        <v>22</v>
      </c>
      <c r="F5" s="3"/>
      <c r="G5" s="9" t="s">
        <v>66</v>
      </c>
    </row>
    <row r="6" spans="1:7" ht="30" x14ac:dyDescent="0.25">
      <c r="A6" s="82" t="s">
        <v>67</v>
      </c>
      <c r="B6" s="15">
        <v>74</v>
      </c>
      <c r="C6" s="15">
        <v>2018000037</v>
      </c>
      <c r="D6" s="16" t="s">
        <v>23</v>
      </c>
      <c r="E6" s="15" t="s">
        <v>24</v>
      </c>
      <c r="F6" s="15" t="s">
        <v>25</v>
      </c>
      <c r="G6" s="15" t="s">
        <v>68</v>
      </c>
    </row>
    <row r="7" spans="1:7" x14ac:dyDescent="0.25">
      <c r="A7" s="82"/>
      <c r="B7" s="3">
        <v>313</v>
      </c>
      <c r="C7" s="3">
        <v>2017000065</v>
      </c>
      <c r="D7" s="2" t="s">
        <v>26</v>
      </c>
      <c r="E7" s="3" t="s">
        <v>27</v>
      </c>
      <c r="F7" s="3" t="s">
        <v>25</v>
      </c>
      <c r="G7" s="9" t="s">
        <v>69</v>
      </c>
    </row>
    <row r="8" spans="1:7" ht="30" x14ac:dyDescent="0.25">
      <c r="A8" s="82"/>
      <c r="B8" s="3">
        <v>194</v>
      </c>
      <c r="C8" s="3">
        <v>2017000047</v>
      </c>
      <c r="D8" s="2" t="s">
        <v>28</v>
      </c>
      <c r="E8" s="3" t="s">
        <v>29</v>
      </c>
      <c r="F8" s="3" t="s">
        <v>9</v>
      </c>
      <c r="G8" s="9" t="s">
        <v>69</v>
      </c>
    </row>
    <row r="9" spans="1:7" hidden="1" x14ac:dyDescent="0.25">
      <c r="A9" s="82"/>
      <c r="B9" s="4">
        <v>209</v>
      </c>
      <c r="C9" s="3">
        <v>2017000054</v>
      </c>
      <c r="D9" s="2" t="s">
        <v>30</v>
      </c>
      <c r="E9" s="3" t="s">
        <v>31</v>
      </c>
      <c r="F9" s="3" t="s">
        <v>9</v>
      </c>
      <c r="G9" s="9" t="s">
        <v>19</v>
      </c>
    </row>
    <row r="10" spans="1:7" x14ac:dyDescent="0.25">
      <c r="A10" s="82"/>
      <c r="B10" s="4">
        <v>241</v>
      </c>
      <c r="C10" s="3">
        <v>2018000016</v>
      </c>
      <c r="D10" s="2" t="s">
        <v>32</v>
      </c>
      <c r="E10" s="3" t="s">
        <v>33</v>
      </c>
      <c r="F10" s="3" t="s">
        <v>9</v>
      </c>
      <c r="G10" s="9" t="s">
        <v>66</v>
      </c>
    </row>
    <row r="11" spans="1:7" x14ac:dyDescent="0.25">
      <c r="A11" s="82"/>
      <c r="B11" s="3">
        <v>8</v>
      </c>
      <c r="C11" s="3">
        <v>9666091857</v>
      </c>
      <c r="D11" s="2" t="s">
        <v>34</v>
      </c>
      <c r="E11" s="3" t="s">
        <v>35</v>
      </c>
      <c r="F11" s="3" t="s">
        <v>36</v>
      </c>
      <c r="G11" s="9" t="s">
        <v>69</v>
      </c>
    </row>
    <row r="12" spans="1:7" ht="30" x14ac:dyDescent="0.25">
      <c r="A12" s="82"/>
      <c r="B12" s="3">
        <v>57</v>
      </c>
      <c r="C12" s="3">
        <v>7658935533</v>
      </c>
      <c r="D12" s="2" t="s">
        <v>37</v>
      </c>
      <c r="E12" s="3" t="s">
        <v>38</v>
      </c>
      <c r="F12" s="3" t="s">
        <v>36</v>
      </c>
      <c r="G12" s="9" t="s">
        <v>69</v>
      </c>
    </row>
    <row r="13" spans="1:7" x14ac:dyDescent="0.25">
      <c r="A13" s="82"/>
      <c r="B13" s="13">
        <v>135</v>
      </c>
      <c r="C13" s="13">
        <v>9666091638</v>
      </c>
      <c r="D13" s="14" t="s">
        <v>39</v>
      </c>
      <c r="E13" s="13" t="s">
        <v>40</v>
      </c>
      <c r="F13" s="13" t="s">
        <v>36</v>
      </c>
      <c r="G13" s="13" t="s">
        <v>66</v>
      </c>
    </row>
    <row r="14" spans="1:7" ht="30" x14ac:dyDescent="0.25">
      <c r="A14" s="82"/>
      <c r="B14" s="3">
        <v>165</v>
      </c>
      <c r="C14" s="3">
        <v>7729986539</v>
      </c>
      <c r="D14" s="2" t="s">
        <v>41</v>
      </c>
      <c r="E14" s="3" t="s">
        <v>42</v>
      </c>
      <c r="F14" s="3" t="s">
        <v>36</v>
      </c>
      <c r="G14" s="9" t="s">
        <v>69</v>
      </c>
    </row>
    <row r="15" spans="1:7" x14ac:dyDescent="0.25">
      <c r="A15" s="82"/>
      <c r="B15" s="3">
        <v>267</v>
      </c>
      <c r="C15" s="3">
        <v>9951952803</v>
      </c>
      <c r="D15" s="2" t="s">
        <v>43</v>
      </c>
      <c r="E15" s="3" t="s">
        <v>44</v>
      </c>
      <c r="F15" s="3" t="s">
        <v>36</v>
      </c>
      <c r="G15" s="9" t="s">
        <v>70</v>
      </c>
    </row>
    <row r="16" spans="1:7" x14ac:dyDescent="0.25">
      <c r="A16" s="82"/>
      <c r="B16" s="3">
        <v>277</v>
      </c>
      <c r="C16" s="3">
        <v>7997993018</v>
      </c>
      <c r="D16" s="2" t="s">
        <v>45</v>
      </c>
      <c r="E16" s="3" t="s">
        <v>46</v>
      </c>
      <c r="F16" s="3" t="s">
        <v>36</v>
      </c>
      <c r="G16" s="9" t="s">
        <v>69</v>
      </c>
    </row>
    <row r="17" spans="1:7" ht="30" x14ac:dyDescent="0.25">
      <c r="A17" s="82"/>
      <c r="B17" s="3">
        <v>320</v>
      </c>
      <c r="C17" s="3">
        <v>2018000027</v>
      </c>
      <c r="D17" s="2" t="s">
        <v>47</v>
      </c>
      <c r="E17" s="3" t="s">
        <v>48</v>
      </c>
      <c r="F17" s="3" t="s">
        <v>36</v>
      </c>
      <c r="G17" s="9" t="s">
        <v>69</v>
      </c>
    </row>
    <row r="18" spans="1:7" x14ac:dyDescent="0.25">
      <c r="A18" s="82"/>
      <c r="B18" s="4">
        <v>129</v>
      </c>
      <c r="C18" s="3">
        <v>9666092634</v>
      </c>
      <c r="D18" s="2" t="s">
        <v>49</v>
      </c>
      <c r="E18" s="3" t="s">
        <v>50</v>
      </c>
      <c r="F18" s="3" t="s">
        <v>51</v>
      </c>
      <c r="G18" s="9" t="s">
        <v>66</v>
      </c>
    </row>
    <row r="19" spans="1:7" x14ac:dyDescent="0.25">
      <c r="A19" s="82"/>
      <c r="B19" s="3" t="s">
        <v>52</v>
      </c>
      <c r="C19" s="3">
        <v>2017000003</v>
      </c>
      <c r="D19" s="2" t="s">
        <v>53</v>
      </c>
      <c r="E19" s="3" t="s">
        <v>54</v>
      </c>
      <c r="F19" s="3" t="s">
        <v>51</v>
      </c>
      <c r="G19" s="9" t="s">
        <v>69</v>
      </c>
    </row>
    <row r="20" spans="1:7" hidden="1" x14ac:dyDescent="0.25">
      <c r="A20" s="82"/>
      <c r="B20" s="13">
        <v>101</v>
      </c>
      <c r="C20" s="13">
        <v>7729986536</v>
      </c>
      <c r="D20" s="14" t="s">
        <v>55</v>
      </c>
      <c r="E20" s="13" t="s">
        <v>56</v>
      </c>
      <c r="F20" s="13" t="s">
        <v>13</v>
      </c>
      <c r="G20" s="13" t="s">
        <v>19</v>
      </c>
    </row>
    <row r="21" spans="1:7" x14ac:dyDescent="0.25">
      <c r="A21" s="82"/>
      <c r="B21" s="3">
        <v>197</v>
      </c>
      <c r="C21" s="3">
        <v>2018000006</v>
      </c>
      <c r="D21" s="2" t="s">
        <v>57</v>
      </c>
      <c r="E21" s="3" t="s">
        <v>58</v>
      </c>
      <c r="F21" s="3" t="s">
        <v>13</v>
      </c>
      <c r="G21" s="9" t="s">
        <v>69</v>
      </c>
    </row>
    <row r="22" spans="1:7" hidden="1" x14ac:dyDescent="0.25">
      <c r="A22" s="82"/>
      <c r="B22" s="13">
        <v>324</v>
      </c>
      <c r="C22" s="13">
        <v>2018000086</v>
      </c>
      <c r="D22" s="14" t="s">
        <v>59</v>
      </c>
      <c r="E22" s="13" t="s">
        <v>60</v>
      </c>
      <c r="F22" s="13" t="s">
        <v>13</v>
      </c>
      <c r="G22" s="13" t="s">
        <v>19</v>
      </c>
    </row>
    <row r="23" spans="1:7" x14ac:dyDescent="0.25">
      <c r="A23" s="82"/>
      <c r="B23" s="13">
        <v>325</v>
      </c>
      <c r="C23" s="13">
        <v>2018000085</v>
      </c>
      <c r="D23" s="14" t="s">
        <v>61</v>
      </c>
      <c r="E23" s="13" t="s">
        <v>62</v>
      </c>
      <c r="F23" s="13" t="s">
        <v>13</v>
      </c>
      <c r="G23" s="13" t="s">
        <v>66</v>
      </c>
    </row>
    <row r="24" spans="1:7" x14ac:dyDescent="0.25">
      <c r="A24" s="82"/>
      <c r="B24" s="12">
        <v>283</v>
      </c>
      <c r="C24" s="12">
        <v>2016000003</v>
      </c>
      <c r="D24" s="2" t="s">
        <v>63</v>
      </c>
      <c r="E24" s="12" t="s">
        <v>64</v>
      </c>
      <c r="F24" s="12" t="s">
        <v>65</v>
      </c>
      <c r="G24" s="9" t="s">
        <v>69</v>
      </c>
    </row>
    <row r="25" spans="1:7" x14ac:dyDescent="0.25">
      <c r="A25" s="82"/>
      <c r="B25" s="12">
        <v>352</v>
      </c>
      <c r="C25" s="12">
        <v>2019000095</v>
      </c>
      <c r="D25" s="12" t="s">
        <v>72</v>
      </c>
      <c r="E25" s="12" t="s">
        <v>73</v>
      </c>
      <c r="F25" s="12" t="s">
        <v>25</v>
      </c>
      <c r="G25" s="12" t="s">
        <v>66</v>
      </c>
    </row>
    <row r="26" spans="1:7" x14ac:dyDescent="0.25">
      <c r="A26" s="82"/>
      <c r="B26" s="13">
        <v>204</v>
      </c>
      <c r="C26" s="12">
        <v>2017000008</v>
      </c>
      <c r="D26" s="12" t="s">
        <v>74</v>
      </c>
      <c r="E26" s="12" t="s">
        <v>75</v>
      </c>
      <c r="F26" s="12" t="s">
        <v>9</v>
      </c>
      <c r="G26" s="13" t="s">
        <v>66</v>
      </c>
    </row>
    <row r="27" spans="1:7" x14ac:dyDescent="0.25">
      <c r="A27" s="82"/>
      <c r="B27" s="12">
        <v>301</v>
      </c>
      <c r="C27" s="12">
        <v>2017000021</v>
      </c>
      <c r="D27" s="12" t="s">
        <v>76</v>
      </c>
      <c r="E27" s="12" t="s">
        <v>77</v>
      </c>
      <c r="F27" s="12" t="s">
        <v>9</v>
      </c>
      <c r="G27" s="12" t="s">
        <v>66</v>
      </c>
    </row>
    <row r="28" spans="1:7" x14ac:dyDescent="0.25">
      <c r="A28" s="82"/>
      <c r="B28" s="12">
        <v>15</v>
      </c>
      <c r="C28" s="12">
        <v>8886616134</v>
      </c>
      <c r="D28" s="12" t="s">
        <v>78</v>
      </c>
      <c r="E28" s="12" t="s">
        <v>79</v>
      </c>
      <c r="F28" s="12" t="s">
        <v>36</v>
      </c>
      <c r="G28" s="12" t="s">
        <v>66</v>
      </c>
    </row>
  </sheetData>
  <autoFilter ref="A1:G28">
    <filterColumn colId="6">
      <filters>
        <filter val="Delayed Signal Problem"/>
        <filter val="SIM Need to be Replaced"/>
        <filter val="STORE ISSUE"/>
        <filter val="Store Removed"/>
      </filters>
    </filterColumn>
  </autoFilter>
  <mergeCells count="2">
    <mergeCell ref="A2:A4"/>
    <mergeCell ref="A6:A28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46"/>
  <sheetViews>
    <sheetView workbookViewId="0">
      <selection activeCell="G5" sqref="G5"/>
    </sheetView>
  </sheetViews>
  <sheetFormatPr defaultRowHeight="15" x14ac:dyDescent="0.25"/>
  <cols>
    <col min="1" max="1" width="23.5703125" style="51" customWidth="1"/>
    <col min="2" max="2" width="9.140625" style="51"/>
    <col min="3" max="3" width="18.28515625" style="51" customWidth="1"/>
    <col min="4" max="4" width="49.5703125" style="51" customWidth="1"/>
    <col min="5" max="5" width="34.7109375" style="51" customWidth="1"/>
    <col min="6" max="6" width="23.5703125" style="51" customWidth="1"/>
    <col min="7" max="7" width="47.5703125" style="51" customWidth="1"/>
    <col min="8" max="16384" width="9.140625" style="51"/>
  </cols>
  <sheetData>
    <row r="1" spans="1:7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7" x14ac:dyDescent="0.25">
      <c r="A2" s="62" t="s">
        <v>756</v>
      </c>
      <c r="B2" s="61"/>
      <c r="C2" s="67">
        <v>2019000103</v>
      </c>
      <c r="D2" s="61" t="str">
        <f>VLOOKUP(C:C,'All Site Data'!D:E,2,0)</f>
        <v>IN-DL-DLH-NCR-JF01-Jankpuri</v>
      </c>
      <c r="E2" s="61" t="str">
        <f>VLOOKUP(C:C,'All Site Data'!D:F,3,0)</f>
        <v>Jankpuri</v>
      </c>
      <c r="F2" s="61" t="str">
        <f>VLOOKUP(C:C,'All Site Data'!D:G,4,0)</f>
        <v>Telangana_Hyderabad</v>
      </c>
      <c r="G2" s="61" t="s">
        <v>66</v>
      </c>
    </row>
    <row r="3" spans="1:7" x14ac:dyDescent="0.25">
      <c r="A3" s="59" t="s">
        <v>20</v>
      </c>
      <c r="B3" s="59"/>
      <c r="C3" s="66">
        <v>2018000047</v>
      </c>
      <c r="D3" s="59" t="str">
        <f>VLOOKUP(C:C,'All Site Data'!D:E,2,0)</f>
        <v>IN-TG-PTH-HYD-HW01-Isnapur</v>
      </c>
      <c r="E3" s="59" t="str">
        <f>VLOOKUP(C:C,'All Site Data'!D:F,3,0)</f>
        <v>Isnapur</v>
      </c>
      <c r="F3" s="59" t="str">
        <f>VLOOKUP(C:C,'All Site Data'!D:G,4,0)</f>
        <v>Telangana_Hyderabad</v>
      </c>
      <c r="G3" s="59" t="s">
        <v>66</v>
      </c>
    </row>
    <row r="4" spans="1:7" x14ac:dyDescent="0.25">
      <c r="A4" s="58" t="s">
        <v>899</v>
      </c>
      <c r="B4" s="58"/>
      <c r="C4" s="73">
        <v>2018000021</v>
      </c>
      <c r="D4" s="58" t="str">
        <f>VLOOKUP(C:C,'All Site Data'!D:E,2,0)</f>
        <v>IN-TG-SEC-SR1-YH01-Secundrabad</v>
      </c>
      <c r="E4" s="58" t="str">
        <f>VLOOKUP(C:C,'All Site Data'!D:F,3,0)</f>
        <v>Secundrabad</v>
      </c>
      <c r="F4" s="58" t="str">
        <f>VLOOKUP(C:C,'All Site Data'!D:G,4,0)</f>
        <v>Telangana_Hyderabad</v>
      </c>
      <c r="G4" s="58" t="s">
        <v>19</v>
      </c>
    </row>
    <row r="5" spans="1:7" x14ac:dyDescent="0.25">
      <c r="A5" s="69" t="s">
        <v>97</v>
      </c>
      <c r="B5" s="71" t="s">
        <v>658</v>
      </c>
      <c r="C5" s="75">
        <v>2017000060</v>
      </c>
      <c r="D5" s="72" t="str">
        <f>VLOOKUP(C:C,'All Site Data'!D:E,2,0)</f>
        <v>IN-TG-HYD-SR1-BN01-B Nation BanjaraHills</v>
      </c>
      <c r="E5" s="70" t="str">
        <f>VLOOKUP(C:C,'All Site Data'!D:F,3,0)</f>
        <v>B Nation BanjaraHills</v>
      </c>
      <c r="F5" s="70" t="str">
        <f>VLOOKUP(C:C,'All Site Data'!D:G,4,0)</f>
        <v>Telangana_Hyderabad</v>
      </c>
      <c r="G5" s="70" t="s">
        <v>66</v>
      </c>
    </row>
    <row r="6" spans="1:7" x14ac:dyDescent="0.25">
      <c r="A6" s="95" t="s">
        <v>82</v>
      </c>
      <c r="B6" s="61">
        <v>290</v>
      </c>
      <c r="C6" s="74">
        <f>VLOOKUP(B:B,'All Site Data'!C:D,2,0)</f>
        <v>7997993044</v>
      </c>
      <c r="D6" s="61" t="str">
        <f>VLOOKUP(C:C,'All Site Data'!D:E,2,0)</f>
        <v>IN-GA-PAJ-WR1-0290-Calangute</v>
      </c>
      <c r="E6" s="61" t="str">
        <f>VLOOKUP(C:C,'All Site Data'!D:F,3,0)</f>
        <v>Calangute</v>
      </c>
      <c r="F6" s="61" t="str">
        <f>VLOOKUP(C:C,'All Site Data'!D:G,4,0)</f>
        <v>Goa_Panjim</v>
      </c>
      <c r="G6" s="61" t="s">
        <v>66</v>
      </c>
    </row>
    <row r="7" spans="1:7" x14ac:dyDescent="0.25">
      <c r="A7" s="95"/>
      <c r="B7" s="56">
        <v>223</v>
      </c>
      <c r="C7" s="56">
        <f>VLOOKUP(B:B,'All Site Data'!C:D,2,0)</f>
        <v>2017000025</v>
      </c>
      <c r="D7" s="56" t="str">
        <f>VLOOKUP(C:C,'All Site Data'!D:E,2,0)</f>
        <v>IN-GJ-AHM-WR2-0223-Nadiad</v>
      </c>
      <c r="E7" s="56" t="str">
        <f>VLOOKUP(C:C,'All Site Data'!D:F,3,0)</f>
        <v>Nadiad</v>
      </c>
      <c r="F7" s="56" t="str">
        <f>VLOOKUP(C:C,'All Site Data'!D:G,4,0)</f>
        <v>Gujarat_Ahmedabad</v>
      </c>
      <c r="G7" s="56" t="s">
        <v>19</v>
      </c>
    </row>
    <row r="8" spans="1:7" x14ac:dyDescent="0.25">
      <c r="A8" s="95"/>
      <c r="B8" s="61">
        <v>260</v>
      </c>
      <c r="C8" s="61">
        <f>VLOOKUP(B:B,'All Site Data'!C:D,2,0)</f>
        <v>9951953492</v>
      </c>
      <c r="D8" s="61" t="str">
        <f>VLOOKUP(C:C,'All Site Data'!D:E,2,0)</f>
        <v>IN-GJ-AHM-WR2-0260-Mark House</v>
      </c>
      <c r="E8" s="61" t="str">
        <f>VLOOKUP(C:C,'All Site Data'!D:F,3,0)</f>
        <v>Mark House</v>
      </c>
      <c r="F8" s="61" t="str">
        <f>VLOOKUP(C:C,'All Site Data'!D:G,4,0)</f>
        <v>Gujarat_Ahmedabad</v>
      </c>
      <c r="G8" s="61" t="s">
        <v>66</v>
      </c>
    </row>
    <row r="9" spans="1:7" x14ac:dyDescent="0.25">
      <c r="A9" s="95"/>
      <c r="B9" s="56">
        <v>269</v>
      </c>
      <c r="C9" s="56">
        <f>VLOOKUP(B:B,'All Site Data'!C:D,2,0)</f>
        <v>9676102713</v>
      </c>
      <c r="D9" s="56" t="str">
        <f>VLOOKUP(C:C,'All Site Data'!D:E,2,0)</f>
        <v>IN-GJ-AHM-WR2-0269-NikolPavilionMall</v>
      </c>
      <c r="E9" s="56" t="str">
        <f>VLOOKUP(C:C,'All Site Data'!D:F,3,0)</f>
        <v>NikolPavilionMall</v>
      </c>
      <c r="F9" s="56" t="str">
        <f>VLOOKUP(C:C,'All Site Data'!D:G,4,0)</f>
        <v>Gujarat_Ahmedabad</v>
      </c>
      <c r="G9" s="56" t="s">
        <v>19</v>
      </c>
    </row>
    <row r="10" spans="1:7" x14ac:dyDescent="0.25">
      <c r="A10" s="95"/>
      <c r="B10" s="61">
        <v>278</v>
      </c>
      <c r="C10" s="61">
        <f>VLOOKUP(B:B,'All Site Data'!C:D,2,0)</f>
        <v>9133382109</v>
      </c>
      <c r="D10" s="61" t="str">
        <f>VLOOKUP(C:C,'All Site Data'!D:E,2,0)</f>
        <v>IN-GJ-AHM-WR2-0278-Deepak Mall Surat</v>
      </c>
      <c r="E10" s="61" t="str">
        <f>VLOOKUP(C:C,'All Site Data'!D:F,3,0)</f>
        <v>Deepak Mall Surat</v>
      </c>
      <c r="F10" s="61" t="str">
        <f>VLOOKUP(C:C,'All Site Data'!D:G,4,0)</f>
        <v>Gujarat_Ahmedabad</v>
      </c>
      <c r="G10" s="61" t="s">
        <v>66</v>
      </c>
    </row>
    <row r="11" spans="1:7" x14ac:dyDescent="0.25">
      <c r="A11" s="95"/>
      <c r="B11" s="61">
        <v>94</v>
      </c>
      <c r="C11" s="61">
        <f>VLOOKUP(B:B,'All Site Data'!C:D,2,0)</f>
        <v>9666098419</v>
      </c>
      <c r="D11" s="61" t="str">
        <f>VLOOKUP(C:C,'All Site Data'!D:E,2,0)</f>
        <v>IN-KA-BGL-SR1-0094-CMH2</v>
      </c>
      <c r="E11" s="61" t="str">
        <f>VLOOKUP(C:C,'All Site Data'!D:F,3,0)</f>
        <v>CMaharastra2</v>
      </c>
      <c r="F11" s="61" t="str">
        <f>VLOOKUP(C:C,'All Site Data'!D:G,4,0)</f>
        <v>Karnataka_Bangalore</v>
      </c>
      <c r="G11" s="61" t="s">
        <v>66</v>
      </c>
    </row>
    <row r="12" spans="1:7" x14ac:dyDescent="0.25">
      <c r="A12" s="95"/>
      <c r="B12" s="56">
        <v>241</v>
      </c>
      <c r="C12" s="56">
        <f>VLOOKUP(B:B,'All Site Data'!C:D,2,0)</f>
        <v>2018000016</v>
      </c>
      <c r="D12" s="56" t="str">
        <f>VLOOKUP(C:C,'All Site Data'!D:E,2,0)</f>
        <v>IN-KA-BGL-SR1-0241-Mall Of Mysore</v>
      </c>
      <c r="E12" s="56" t="str">
        <f>VLOOKUP(C:C,'All Site Data'!D:F,3,0)</f>
        <v>Mall Of Mysore</v>
      </c>
      <c r="F12" s="56" t="str">
        <f>VLOOKUP(C:C,'All Site Data'!D:G,4,0)</f>
        <v>Karnataka_Bangalore</v>
      </c>
      <c r="G12" s="56" t="s">
        <v>19</v>
      </c>
    </row>
    <row r="13" spans="1:7" x14ac:dyDescent="0.25">
      <c r="A13" s="95"/>
      <c r="B13" s="56">
        <v>218</v>
      </c>
      <c r="C13" s="56">
        <f>VLOOKUP(B:B,'All Site Data'!C:D,2,0)</f>
        <v>2018000092</v>
      </c>
      <c r="D13" s="56" t="str">
        <f>VLOOKUP(C:C,'All Site Data'!D:E,2,0)</f>
        <v>IN-KL-KCI-SR1-0218-Holiday Inn Kochin</v>
      </c>
      <c r="E13" s="56" t="str">
        <f>VLOOKUP(C:C,'All Site Data'!D:F,3,0)</f>
        <v>Holiday Inn Kochin</v>
      </c>
      <c r="F13" s="56" t="str">
        <f>VLOOKUP(C:C,'All Site Data'!D:G,4,0)</f>
        <v>Kerala_Kochi</v>
      </c>
      <c r="G13" s="56" t="s">
        <v>66</v>
      </c>
    </row>
    <row r="14" spans="1:7" x14ac:dyDescent="0.25">
      <c r="A14" s="95"/>
      <c r="B14" s="61">
        <v>307</v>
      </c>
      <c r="C14" s="61">
        <f>VLOOKUP(B:B,'All Site Data'!C:D,2,0)</f>
        <v>2018000004</v>
      </c>
      <c r="D14" s="61" t="str">
        <f>VLOOKUP(C:C,'All Site Data'!D:E,2,0)</f>
        <v>IN-KL-KCI-SR1-0307-GrandCentral Kakkanad</v>
      </c>
      <c r="E14" s="61" t="str">
        <f>VLOOKUP(C:C,'All Site Data'!D:F,3,0)</f>
        <v>GrandCentral KarnatakakKarnatakanad</v>
      </c>
      <c r="F14" s="61" t="str">
        <f>VLOOKUP(C:C,'All Site Data'!D:G,4,0)</f>
        <v>Kerala_Kochi</v>
      </c>
      <c r="G14" s="61" t="s">
        <v>66</v>
      </c>
    </row>
    <row r="15" spans="1:7" x14ac:dyDescent="0.25">
      <c r="A15" s="95"/>
      <c r="B15" s="56">
        <v>248</v>
      </c>
      <c r="C15" s="56">
        <f>VLOOKUP(B:B,'All Site Data'!C:D,2,0)</f>
        <v>7349791613</v>
      </c>
      <c r="D15" s="56" t="str">
        <f>VLOOKUP(C:C,'All Site Data'!D:E,2,0)</f>
        <v>IN-MH-MUM-WR1-0248-Palghar Manor</v>
      </c>
      <c r="E15" s="56" t="str">
        <f>VLOOKUP(C:C,'All Site Data'!D:F,3,0)</f>
        <v>Palghar Manor</v>
      </c>
      <c r="F15" s="56" t="str">
        <f>VLOOKUP(C:C,'All Site Data'!D:G,4,0)</f>
        <v>Maharastra_Mumbai</v>
      </c>
      <c r="G15" s="56" t="s">
        <v>66</v>
      </c>
    </row>
    <row r="16" spans="1:7" x14ac:dyDescent="0.25">
      <c r="A16" s="95"/>
      <c r="B16" s="56">
        <v>342</v>
      </c>
      <c r="C16" s="56">
        <f>VLOOKUP(B:B,'All Site Data'!C:D,2,0)</f>
        <v>2019000020</v>
      </c>
      <c r="D16" s="56" t="str">
        <f>VLOOKUP(C:C,'All Site Data'!D:E,2,0)</f>
        <v>IN-MH-MUM-WR1-0342-Igatpuri</v>
      </c>
      <c r="E16" s="56" t="str">
        <f>VLOOKUP(C:C,'All Site Data'!D:F,3,0)</f>
        <v>IGoatpuri</v>
      </c>
      <c r="F16" s="56" t="str">
        <f>VLOOKUP(C:C,'All Site Data'!D:G,4,0)</f>
        <v>Maharastra_Mumbai</v>
      </c>
      <c r="G16" s="56" t="s">
        <v>19</v>
      </c>
    </row>
    <row r="17" spans="1:7" x14ac:dyDescent="0.25">
      <c r="A17" s="95"/>
      <c r="B17" s="56">
        <v>356</v>
      </c>
      <c r="C17" s="56">
        <f>VLOOKUP(B:B,'All Site Data'!C:D,2,0)</f>
        <v>2019000096</v>
      </c>
      <c r="D17" s="56" t="str">
        <f>VLOOKUP(C:C,'All Site Data'!D:E,2,0)</f>
        <v>IN-MH-MUM-WR1-0356-Khalapur Toll Plaza</v>
      </c>
      <c r="E17" s="56" t="str">
        <f>VLOOKUP(C:C,'All Site Data'!D:F,3,0)</f>
        <v>Khalapur Toll Plaza</v>
      </c>
      <c r="F17" s="56" t="str">
        <f>VLOOKUP(C:C,'All Site Data'!D:G,4,0)</f>
        <v>Maharastra_Mumbai</v>
      </c>
      <c r="G17" s="56" t="s">
        <v>19</v>
      </c>
    </row>
    <row r="18" spans="1:7" x14ac:dyDescent="0.25">
      <c r="A18" s="95"/>
      <c r="B18" s="61">
        <v>40</v>
      </c>
      <c r="C18" s="61">
        <f>VLOOKUP(B:B,'All Site Data'!C:D,2,0)</f>
        <v>9666093258</v>
      </c>
      <c r="D18" s="61" t="str">
        <f>VLOOKUP(C:C,'All Site Data'!D:E,2,0)</f>
        <v>IN-MH-PUN-WR1-0040-Aundh</v>
      </c>
      <c r="E18" s="61" t="str">
        <f>VLOOKUP(C:C,'All Site Data'!D:F,3,0)</f>
        <v>Aundh</v>
      </c>
      <c r="F18" s="61" t="str">
        <f>VLOOKUP(C:C,'All Site Data'!D:G,4,0)</f>
        <v>Maharastra_Pune</v>
      </c>
      <c r="G18" s="61" t="s">
        <v>66</v>
      </c>
    </row>
    <row r="19" spans="1:7" x14ac:dyDescent="0.25">
      <c r="A19" s="95"/>
      <c r="B19" s="61">
        <v>43</v>
      </c>
      <c r="C19" s="61">
        <f>VLOOKUP(B:B,'All Site Data'!C:D,2,0)</f>
        <v>9666093184</v>
      </c>
      <c r="D19" s="61" t="str">
        <f>VLOOKUP(C:C,'All Site Data'!D:E,2,0)</f>
        <v>IN-MH-PUN-WR1-0043-PCMC</v>
      </c>
      <c r="E19" s="61" t="str">
        <f>VLOOKUP(C:C,'All Site Data'!D:F,3,0)</f>
        <v>PCMC</v>
      </c>
      <c r="F19" s="61" t="str">
        <f>VLOOKUP(C:C,'All Site Data'!D:G,4,0)</f>
        <v>Maharastra_Pune</v>
      </c>
      <c r="G19" s="61" t="s">
        <v>66</v>
      </c>
    </row>
    <row r="20" spans="1:7" x14ac:dyDescent="0.25">
      <c r="A20" s="95"/>
      <c r="B20" s="61">
        <v>87</v>
      </c>
      <c r="C20" s="61">
        <f>VLOOKUP(B:B,'All Site Data'!C:D,2,0)</f>
        <v>9666092371</v>
      </c>
      <c r="D20" s="61" t="str">
        <f>VLOOKUP(C:C,'All Site Data'!D:E,2,0)</f>
        <v>IN-MH-PUN-WR1-0087-Khedshivapur</v>
      </c>
      <c r="E20" s="61" t="str">
        <f>VLOOKUP(C:C,'All Site Data'!D:F,3,0)</f>
        <v>Khedshivapur</v>
      </c>
      <c r="F20" s="61" t="str">
        <f>VLOOKUP(C:C,'All Site Data'!D:G,4,0)</f>
        <v>Maharastra_Pune</v>
      </c>
      <c r="G20" s="61" t="s">
        <v>66</v>
      </c>
    </row>
    <row r="21" spans="1:7" x14ac:dyDescent="0.25">
      <c r="A21" s="95"/>
      <c r="B21" s="61">
        <v>120</v>
      </c>
      <c r="C21" s="61">
        <f>VLOOKUP(B:B,'All Site Data'!C:D,2,0)</f>
        <v>9666092148</v>
      </c>
      <c r="D21" s="61" t="str">
        <f>VLOOKUP(C:C,'All Site Data'!D:E,2,0)</f>
        <v>IN-MH-PUN-WR1-0120-Paud Road</v>
      </c>
      <c r="E21" s="61" t="str">
        <f>VLOOKUP(C:C,'All Site Data'!D:F,3,0)</f>
        <v>Paud Road</v>
      </c>
      <c r="F21" s="61" t="str">
        <f>VLOOKUP(C:C,'All Site Data'!D:G,4,0)</f>
        <v>Maharastra_Pune</v>
      </c>
      <c r="G21" s="61" t="s">
        <v>66</v>
      </c>
    </row>
    <row r="22" spans="1:7" x14ac:dyDescent="0.25">
      <c r="A22" s="95"/>
      <c r="B22" s="56">
        <v>129</v>
      </c>
      <c r="C22" s="56">
        <f>VLOOKUP(B:B,'All Site Data'!C:D,2,0)</f>
        <v>9666092634</v>
      </c>
      <c r="D22" s="56" t="str">
        <f>VLOOKUP(C:C,'All Site Data'!D:E,2,0)</f>
        <v>IN-MH-PUN-WR1-0129-Lonawala Square</v>
      </c>
      <c r="E22" s="56" t="str">
        <f>VLOOKUP(C:C,'All Site Data'!D:F,3,0)</f>
        <v>Lonawala Square</v>
      </c>
      <c r="F22" s="56" t="str">
        <f>VLOOKUP(C:C,'All Site Data'!D:G,4,0)</f>
        <v>Maharastra_Pune</v>
      </c>
      <c r="G22" s="56" t="s">
        <v>66</v>
      </c>
    </row>
    <row r="23" spans="1:7" x14ac:dyDescent="0.25">
      <c r="A23" s="95"/>
      <c r="B23" s="61">
        <v>144</v>
      </c>
      <c r="C23" s="61">
        <f>VLOOKUP(B:B,'All Site Data'!C:D,2,0)</f>
        <v>2018000082</v>
      </c>
      <c r="D23" s="61" t="str">
        <f>VLOOKUP(C:C,'All Site Data'!D:E,2,0)</f>
        <v>IN-MH-PUN-WR1-0144-CentralMall Pune</v>
      </c>
      <c r="E23" s="61" t="str">
        <f>VLOOKUP(C:C,'All Site Data'!D:F,3,0)</f>
        <v>CentralMall Punee</v>
      </c>
      <c r="F23" s="61" t="str">
        <f>VLOOKUP(C:C,'All Site Data'!D:G,4,0)</f>
        <v>Maharastra_Pune</v>
      </c>
      <c r="G23" s="61" t="s">
        <v>66</v>
      </c>
    </row>
    <row r="24" spans="1:7" x14ac:dyDescent="0.25">
      <c r="A24" s="95"/>
      <c r="B24" s="61">
        <v>150</v>
      </c>
      <c r="C24" s="61">
        <f>VLOOKUP(B:B,'All Site Data'!C:D,2,0)</f>
        <v>9666092038</v>
      </c>
      <c r="D24" s="61" t="str">
        <f>VLOOKUP(C:C,'All Site Data'!D:E,2,0)</f>
        <v>IN-MH-PUN-WR1-0150-Thergoan</v>
      </c>
      <c r="E24" s="61" t="str">
        <f>VLOOKUP(C:C,'All Site Data'!D:F,3,0)</f>
        <v>Thergoan</v>
      </c>
      <c r="F24" s="61" t="str">
        <f>VLOOKUP(C:C,'All Site Data'!D:G,4,0)</f>
        <v>Maharastra_Pune</v>
      </c>
      <c r="G24" s="61" t="s">
        <v>66</v>
      </c>
    </row>
    <row r="25" spans="1:7" x14ac:dyDescent="0.25">
      <c r="A25" s="95"/>
      <c r="B25" s="61">
        <v>164</v>
      </c>
      <c r="C25" s="61">
        <f>VLOOKUP(B:B,'All Site Data'!C:D,2,0)</f>
        <v>7997993045</v>
      </c>
      <c r="D25" s="61" t="str">
        <f>VLOOKUP(C:C,'All Site Data'!D:E,2,0)</f>
        <v>IN-MH-PUN-WR1-0164-Rahatani</v>
      </c>
      <c r="E25" s="61" t="str">
        <f>VLOOKUP(C:C,'All Site Data'!D:F,3,0)</f>
        <v>Rahatani</v>
      </c>
      <c r="F25" s="61" t="str">
        <f>VLOOKUP(C:C,'All Site Data'!D:G,4,0)</f>
        <v>Maharastra_Pune</v>
      </c>
      <c r="G25" s="61" t="s">
        <v>66</v>
      </c>
    </row>
    <row r="26" spans="1:7" x14ac:dyDescent="0.25">
      <c r="A26" s="95"/>
      <c r="B26" s="61">
        <v>208</v>
      </c>
      <c r="C26" s="61">
        <f>VLOOKUP(B:B,'All Site Data'!C:D,2,0)</f>
        <v>9666092915</v>
      </c>
      <c r="D26" s="61" t="str">
        <f>VLOOKUP(C:C,'All Site Data'!D:E,2,0)</f>
        <v>IN-MH-PUN-WR1-0208-Loni Kalbhor</v>
      </c>
      <c r="E26" s="61" t="str">
        <f>VLOOKUP(C:C,'All Site Data'!D:F,3,0)</f>
        <v>Loni Karnatakalbhor</v>
      </c>
      <c r="F26" s="61" t="str">
        <f>VLOOKUP(C:C,'All Site Data'!D:G,4,0)</f>
        <v>Maharastra_Pune</v>
      </c>
      <c r="G26" s="61" t="s">
        <v>66</v>
      </c>
    </row>
    <row r="27" spans="1:7" x14ac:dyDescent="0.25">
      <c r="A27" s="95"/>
      <c r="B27" s="56">
        <v>217</v>
      </c>
      <c r="C27" s="56">
        <f>VLOOKUP(B:B,'All Site Data'!C:D,2,0)</f>
        <v>7658943300</v>
      </c>
      <c r="D27" s="56" t="str">
        <f>VLOOKUP(C:C,'All Site Data'!D:E,2,0)</f>
        <v>IN-MH-PUN-WR1-0217-Aurangabad</v>
      </c>
      <c r="E27" s="56" t="str">
        <f>VLOOKUP(C:C,'All Site Data'!D:F,3,0)</f>
        <v>AuranGoabad</v>
      </c>
      <c r="F27" s="56" t="str">
        <f>VLOOKUP(C:C,'All Site Data'!D:G,4,0)</f>
        <v>Maharastra_Pune</v>
      </c>
      <c r="G27" s="56" t="s">
        <v>19</v>
      </c>
    </row>
    <row r="28" spans="1:7" x14ac:dyDescent="0.25">
      <c r="A28" s="95"/>
      <c r="B28" s="61">
        <v>232</v>
      </c>
      <c r="C28" s="61">
        <f>VLOOKUP(B:B,'All Site Data'!C:D,2,0)</f>
        <v>7658952220</v>
      </c>
      <c r="D28" s="61" t="str">
        <f>VLOOKUP(C:C,'All Site Data'!D:E,2,0)</f>
        <v>IN-MH-PUN-WR1-0232-Warji</v>
      </c>
      <c r="E28" s="61" t="str">
        <f>VLOOKUP(C:C,'All Site Data'!D:F,3,0)</f>
        <v>Warji</v>
      </c>
      <c r="F28" s="61" t="str">
        <f>VLOOKUP(C:C,'All Site Data'!D:G,4,0)</f>
        <v>Maharastra_Pune</v>
      </c>
      <c r="G28" s="61" t="s">
        <v>66</v>
      </c>
    </row>
    <row r="29" spans="1:7" x14ac:dyDescent="0.25">
      <c r="A29" s="95"/>
      <c r="B29" s="61">
        <v>242</v>
      </c>
      <c r="C29" s="61">
        <f>VLOOKUP(B:B,'All Site Data'!C:D,2,0)</f>
        <v>7997993048</v>
      </c>
      <c r="D29" s="61" t="str">
        <f>VLOOKUP(C:C,'All Site Data'!D:E,2,0)</f>
        <v>IN-MH-PUN-WR1-0242-Sonali</v>
      </c>
      <c r="E29" s="61" t="str">
        <f>VLOOKUP(C:C,'All Site Data'!D:F,3,0)</f>
        <v>Sonali</v>
      </c>
      <c r="F29" s="61" t="str">
        <f>VLOOKUP(C:C,'All Site Data'!D:G,4,0)</f>
        <v>Maharastra_Pune</v>
      </c>
      <c r="G29" s="61" t="s">
        <v>66</v>
      </c>
    </row>
    <row r="30" spans="1:7" x14ac:dyDescent="0.25">
      <c r="A30" s="95"/>
      <c r="B30" s="61">
        <v>253</v>
      </c>
      <c r="C30" s="61">
        <f>VLOOKUP(B:B,'All Site Data'!C:D,2,0)</f>
        <v>9951947837</v>
      </c>
      <c r="D30" s="61" t="str">
        <f>VLOOKUP(C:C,'All Site Data'!D:E,2,0)</f>
        <v>IN-MH-PUN-WR1-0253-Nasik2</v>
      </c>
      <c r="E30" s="61" t="str">
        <f>VLOOKUP(C:C,'All Site Data'!D:F,3,0)</f>
        <v>Nasik2</v>
      </c>
      <c r="F30" s="61" t="str">
        <f>VLOOKUP(C:C,'All Site Data'!D:G,4,0)</f>
        <v>Maharastra_Pune</v>
      </c>
      <c r="G30" s="61" t="s">
        <v>66</v>
      </c>
    </row>
    <row r="31" spans="1:7" x14ac:dyDescent="0.25">
      <c r="A31" s="95"/>
      <c r="B31" s="61">
        <v>256</v>
      </c>
      <c r="C31" s="61">
        <f>VLOOKUP(B:B,'All Site Data'!C:D,2,0)</f>
        <v>9951945817</v>
      </c>
      <c r="D31" s="61" t="str">
        <f>VLOOKUP(C:C,'All Site Data'!D:E,2,0)</f>
        <v>IN-MH-PUN-WR1-0256-Ambegoan</v>
      </c>
      <c r="E31" s="61" t="str">
        <f>VLOOKUP(C:C,'All Site Data'!D:F,3,0)</f>
        <v>Ambegoan</v>
      </c>
      <c r="F31" s="61" t="str">
        <f>VLOOKUP(C:C,'All Site Data'!D:G,4,0)</f>
        <v>Maharastra_Pune</v>
      </c>
      <c r="G31" s="61" t="s">
        <v>66</v>
      </c>
    </row>
    <row r="32" spans="1:7" x14ac:dyDescent="0.25">
      <c r="A32" s="95"/>
      <c r="B32" s="61">
        <v>326</v>
      </c>
      <c r="C32" s="61">
        <f>VLOOKUP(B:B,'All Site Data'!C:D,2,0)</f>
        <v>2018000088</v>
      </c>
      <c r="D32" s="61" t="str">
        <f>VLOOKUP(C:C,'All Site Data'!D:E,2,0)</f>
        <v>IN-MH-PUN-WR1-0326-Kharadi</v>
      </c>
      <c r="E32" s="61" t="str">
        <f>VLOOKUP(C:C,'All Site Data'!D:F,3,0)</f>
        <v>Kharadi</v>
      </c>
      <c r="F32" s="61" t="str">
        <f>VLOOKUP(C:C,'All Site Data'!D:G,4,0)</f>
        <v>Maharastra_Pune</v>
      </c>
      <c r="G32" s="61" t="s">
        <v>66</v>
      </c>
    </row>
    <row r="33" spans="1:7" x14ac:dyDescent="0.25">
      <c r="A33" s="95"/>
      <c r="B33" s="61">
        <v>358</v>
      </c>
      <c r="C33" s="61">
        <f>VLOOKUP(B:B,'All Site Data'!C:D,2,0)</f>
        <v>2019000101</v>
      </c>
      <c r="D33" s="61" t="str">
        <f>VLOOKUP(C:C,'All Site Data'!D:E,2,0)</f>
        <v>IN-MH-PUN-WR1-0358-ProzoneMall Aurangabad</v>
      </c>
      <c r="E33" s="61" t="str">
        <f>VLOOKUP(C:C,'All Site Data'!D:F,3,0)</f>
        <v>ProzoneMall AuranGoabad</v>
      </c>
      <c r="F33" s="61" t="str">
        <f>VLOOKUP(C:C,'All Site Data'!D:G,4,0)</f>
        <v>Maharastra_Pune</v>
      </c>
      <c r="G33" s="61" t="s">
        <v>66</v>
      </c>
    </row>
    <row r="34" spans="1:7" x14ac:dyDescent="0.25">
      <c r="A34" s="95"/>
      <c r="B34" s="61">
        <v>359</v>
      </c>
      <c r="C34" s="61">
        <f>VLOOKUP(B:B,'All Site Data'!C:D,2,0)</f>
        <v>2019000139</v>
      </c>
      <c r="D34" s="61" t="str">
        <f>VLOOKUP(C:C,'All Site Data'!D:E,2,0)</f>
        <v>IN-MH-PUN-WR1-0359-Poonam Chamber</v>
      </c>
      <c r="E34" s="61" t="str">
        <f>VLOOKUP(C:C,'All Site Data'!D:F,3,0)</f>
        <v>Poonam Chamber</v>
      </c>
      <c r="F34" s="61" t="str">
        <f>VLOOKUP(C:C,'All Site Data'!D:G,4,0)</f>
        <v>Maharastra_Pune</v>
      </c>
      <c r="G34" s="61" t="s">
        <v>66</v>
      </c>
    </row>
    <row r="35" spans="1:7" x14ac:dyDescent="0.25">
      <c r="A35" s="95"/>
      <c r="B35" s="61">
        <v>83</v>
      </c>
      <c r="C35" s="61">
        <f>VLOOKUP(B:B,'All Site Data'!C:D,2,0)</f>
        <v>9666087824</v>
      </c>
      <c r="D35" s="61" t="str">
        <f>VLOOKUP(C:C,'All Site Data'!D:E,2,0)</f>
        <v>IN-TN-CHN-SR1-0083-Anna Nagar</v>
      </c>
      <c r="E35" s="61" t="str">
        <f>VLOOKUP(C:C,'All Site Data'!D:F,3,0)</f>
        <v>Anna NaGoar</v>
      </c>
      <c r="F35" s="61" t="str">
        <f>VLOOKUP(C:C,'All Site Data'!D:G,4,0)</f>
        <v>TamilNadu_Chennai</v>
      </c>
      <c r="G35" s="61" t="s">
        <v>66</v>
      </c>
    </row>
    <row r="36" spans="1:7" x14ac:dyDescent="0.25">
      <c r="A36" s="95"/>
      <c r="B36" s="61">
        <v>90</v>
      </c>
      <c r="C36" s="61">
        <f>VLOOKUP(B:B,'All Site Data'!C:D,2,0)</f>
        <v>9666089162</v>
      </c>
      <c r="D36" s="61" t="str">
        <f>VLOOKUP(C:C,'All Site Data'!D:E,2,0)</f>
        <v>IN-TN-CHN-SR1-0090-Grand Arcade</v>
      </c>
      <c r="E36" s="61" t="str">
        <f>VLOOKUP(C:C,'All Site Data'!D:F,3,0)</f>
        <v>Grand Arcade</v>
      </c>
      <c r="F36" s="61" t="str">
        <f>VLOOKUP(C:C,'All Site Data'!D:G,4,0)</f>
        <v>TamilNadu_Chennai</v>
      </c>
      <c r="G36" s="61" t="s">
        <v>66</v>
      </c>
    </row>
    <row r="37" spans="1:7" x14ac:dyDescent="0.25">
      <c r="A37" s="95"/>
      <c r="B37" s="61">
        <v>146</v>
      </c>
      <c r="C37" s="61">
        <f>VLOOKUP(B:B,'All Site Data'!C:D,2,0)</f>
        <v>2018000079</v>
      </c>
      <c r="D37" s="61" t="str">
        <f>VLOOKUP(C:C,'All Site Data'!D:E,2,0)</f>
        <v>IN-TN-CHN-SR1-0146-Fun Mall Coimbatore</v>
      </c>
      <c r="E37" s="61" t="str">
        <f>VLOOKUP(C:C,'All Site Data'!D:F,3,0)</f>
        <v>Fun Mall Coimbatore</v>
      </c>
      <c r="F37" s="61" t="str">
        <f>VLOOKUP(C:C,'All Site Data'!D:G,4,0)</f>
        <v>TamilNadu_Chennai</v>
      </c>
      <c r="G37" s="61" t="s">
        <v>66</v>
      </c>
    </row>
    <row r="38" spans="1:7" x14ac:dyDescent="0.25">
      <c r="A38" s="95"/>
      <c r="B38" s="61">
        <v>154</v>
      </c>
      <c r="C38" s="61">
        <f>VLOOKUP(B:B,'All Site Data'!C:D,2,0)</f>
        <v>9666087360</v>
      </c>
      <c r="D38" s="61" t="str">
        <f>VLOOKUP(C:C,'All Site Data'!D:E,2,0)</f>
        <v>IN-TN-CHN-SR1-0154-Kilpauk</v>
      </c>
      <c r="E38" s="61" t="str">
        <f>VLOOKUP(C:C,'All Site Data'!D:F,3,0)</f>
        <v>Kilpauk</v>
      </c>
      <c r="F38" s="61" t="str">
        <f>VLOOKUP(C:C,'All Site Data'!D:G,4,0)</f>
        <v>TamilNadu_Chennai</v>
      </c>
      <c r="G38" s="61" t="s">
        <v>66</v>
      </c>
    </row>
    <row r="39" spans="1:7" x14ac:dyDescent="0.25">
      <c r="A39" s="95"/>
      <c r="B39" s="61">
        <v>172</v>
      </c>
      <c r="C39" s="61">
        <f>VLOOKUP(B:B,'All Site Data'!C:D,2,0)</f>
        <v>9666087937</v>
      </c>
      <c r="D39" s="61" t="str">
        <f>VLOOKUP(C:C,'All Site Data'!D:E,2,0)</f>
        <v>IN-TN-CHN-SR1-0172-Arcot Road</v>
      </c>
      <c r="E39" s="61" t="str">
        <f>VLOOKUP(C:C,'All Site Data'!D:F,3,0)</f>
        <v>Arcot Road</v>
      </c>
      <c r="F39" s="61" t="str">
        <f>VLOOKUP(C:C,'All Site Data'!D:G,4,0)</f>
        <v>TamilNadu_Chennai</v>
      </c>
      <c r="G39" s="61" t="s">
        <v>66</v>
      </c>
    </row>
    <row r="40" spans="1:7" x14ac:dyDescent="0.25">
      <c r="A40" s="95"/>
      <c r="B40" s="61">
        <v>286</v>
      </c>
      <c r="C40" s="61">
        <f>VLOOKUP(B:B,'All Site Data'!C:D,2,0)</f>
        <v>2017000063</v>
      </c>
      <c r="D40" s="61" t="str">
        <f>VLOOKUP(C:C,'All Site Data'!D:E,2,0)</f>
        <v>IN-TN-CHN-SR1-0286-Nazarathpet</v>
      </c>
      <c r="E40" s="61" t="str">
        <f>VLOOKUP(C:C,'All Site Data'!D:F,3,0)</f>
        <v>Nazarathpet</v>
      </c>
      <c r="F40" s="61" t="str">
        <f>VLOOKUP(C:C,'All Site Data'!D:G,4,0)</f>
        <v>TamilNadu_Chennai</v>
      </c>
      <c r="G40" s="61" t="s">
        <v>66</v>
      </c>
    </row>
    <row r="41" spans="1:7" x14ac:dyDescent="0.25">
      <c r="A41" s="95"/>
      <c r="B41" s="56" t="s">
        <v>620</v>
      </c>
      <c r="C41" s="56">
        <f>VLOOKUP(B:B,'All Site Data'!C:D,2,0)</f>
        <v>2017000020</v>
      </c>
      <c r="D41" s="56" t="str">
        <f>VLOOKUP(C:C,'All Site Data'!D:E,2,0)</f>
        <v>IN-TN-CHN-SR1-T289-Prozone Mall</v>
      </c>
      <c r="E41" s="56" t="str">
        <f>VLOOKUP(C:C,'All Site Data'!D:F,3,0)</f>
        <v>Prozone Mall</v>
      </c>
      <c r="F41" s="56" t="str">
        <f>VLOOKUP(C:C,'All Site Data'!D:G,4,0)</f>
        <v>TamilNadu_Chennai</v>
      </c>
      <c r="G41" s="56" t="s">
        <v>19</v>
      </c>
    </row>
    <row r="42" spans="1:7" x14ac:dyDescent="0.25">
      <c r="A42" s="95"/>
      <c r="B42" s="61">
        <v>331</v>
      </c>
      <c r="C42" s="61">
        <f>VLOOKUP(B:B,'All Site Data'!C:D,2,0)</f>
        <v>2018000102</v>
      </c>
      <c r="D42" s="61" t="str">
        <f>VLOOKUP(C:C,'All Site Data'!D:E,2,0)</f>
        <v>IN-TN-CHN-SR1-0331-PondiBazaar Tnagar</v>
      </c>
      <c r="E42" s="61" t="str">
        <f>VLOOKUP(C:C,'All Site Data'!D:F,3,0)</f>
        <v>PondiBazaar TamilNaduaGoar</v>
      </c>
      <c r="F42" s="61" t="str">
        <f>VLOOKUP(C:C,'All Site Data'!D:G,4,0)</f>
        <v>TamilNadu_Chennai</v>
      </c>
      <c r="G42" s="61" t="s">
        <v>66</v>
      </c>
    </row>
    <row r="43" spans="1:7" x14ac:dyDescent="0.25">
      <c r="A43" s="95"/>
      <c r="B43" s="61">
        <v>6</v>
      </c>
      <c r="C43" s="61">
        <f>VLOOKUP(B:B,'All Site Data'!C:D,2,0)</f>
        <v>8886616135</v>
      </c>
      <c r="D43" s="61" t="str">
        <f>VLOOKUP(C:C,'All Site Data'!D:E,2,0)</f>
        <v>IN-MH-MUM-WR1-0006-New Empire</v>
      </c>
      <c r="E43" s="61" t="str">
        <f>VLOOKUP(C:C,'All Site Data'!D:F,3,0)</f>
        <v>New Empire</v>
      </c>
      <c r="F43" s="61" t="str">
        <f>VLOOKUP(C:C,'All Site Data'!D:G,4,0)</f>
        <v>Maharastra_Mumbai</v>
      </c>
      <c r="G43" s="61" t="s">
        <v>66</v>
      </c>
    </row>
    <row r="44" spans="1:7" x14ac:dyDescent="0.25">
      <c r="A44" s="95"/>
      <c r="B44" s="56">
        <v>15</v>
      </c>
      <c r="C44" s="56">
        <f>VLOOKUP(B:B,'All Site Data'!C:D,2,0)</f>
        <v>8886616134</v>
      </c>
      <c r="D44" s="56" t="str">
        <f>VLOOKUP(C:C,'All Site Data'!D:E,2,0)</f>
        <v>IN-MH-MUM-WR1-0015-Phoenix Mills</v>
      </c>
      <c r="E44" s="56" t="str">
        <f>VLOOKUP(C:C,'All Site Data'!D:F,3,0)</f>
        <v>Phoenix Mills</v>
      </c>
      <c r="F44" s="56" t="str">
        <f>VLOOKUP(C:C,'All Site Data'!D:G,4,0)</f>
        <v>Maharastra_Mumbai</v>
      </c>
      <c r="G44" s="56" t="s">
        <v>66</v>
      </c>
    </row>
    <row r="45" spans="1:7" x14ac:dyDescent="0.25">
      <c r="A45" s="95"/>
      <c r="B45" s="56">
        <v>171</v>
      </c>
      <c r="C45" s="56">
        <f>VLOOKUP(B:B,'All Site Data'!C:D,2,0)</f>
        <v>9666089581</v>
      </c>
      <c r="D45" s="56" t="str">
        <f>VLOOKUP(C:C,'All Site Data'!D:E,2,0)</f>
        <v>IN-MH-MUM-WR1-0171-Ripples</v>
      </c>
      <c r="E45" s="56" t="str">
        <f>VLOOKUP(C:C,'All Site Data'!D:F,3,0)</f>
        <v>Ripples</v>
      </c>
      <c r="F45" s="56" t="str">
        <f>VLOOKUP(C:C,'All Site Data'!D:G,4,0)</f>
        <v>Maharastra_Mumbai</v>
      </c>
      <c r="G45" s="56" t="s">
        <v>66</v>
      </c>
    </row>
    <row r="46" spans="1:7" x14ac:dyDescent="0.25">
      <c r="A46" s="95"/>
      <c r="B46" s="56">
        <v>259</v>
      </c>
      <c r="C46" s="56">
        <f>VLOOKUP(B:B,'All Site Data'!C:D,2,0)</f>
        <v>9951952971</v>
      </c>
      <c r="D46" s="56" t="str">
        <f>VLOOKUP(C:C,'All Site Data'!D:E,2,0)</f>
        <v>IN-KL-KCI-SR1-0259-Hilite Calicut</v>
      </c>
      <c r="E46" s="56" t="str">
        <f>VLOOKUP(C:C,'All Site Data'!D:F,3,0)</f>
        <v>Hilite Calicut</v>
      </c>
      <c r="F46" s="56" t="str">
        <f>VLOOKUP(C:C,'All Site Data'!D:G,4,0)</f>
        <v>Kerala_Kochi</v>
      </c>
      <c r="G46" s="56" t="s">
        <v>66</v>
      </c>
    </row>
  </sheetData>
  <mergeCells count="1">
    <mergeCell ref="A6:A4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G26"/>
  <sheetViews>
    <sheetView workbookViewId="0">
      <selection sqref="A1:G1"/>
    </sheetView>
  </sheetViews>
  <sheetFormatPr defaultRowHeight="12.75" x14ac:dyDescent="0.25"/>
  <cols>
    <col min="1" max="1" width="22" style="54" customWidth="1"/>
    <col min="2" max="2" width="9.140625" style="54"/>
    <col min="3" max="3" width="18.140625" style="54" customWidth="1"/>
    <col min="4" max="4" width="40.85546875" style="54" customWidth="1"/>
    <col min="5" max="5" width="21.28515625" style="54" customWidth="1"/>
    <col min="6" max="6" width="19.5703125" style="54" customWidth="1"/>
    <col min="7" max="7" width="36.42578125" style="54" customWidth="1"/>
    <col min="8" max="16384" width="9.140625" style="54"/>
  </cols>
  <sheetData>
    <row r="1" spans="1:7" s="53" customFormat="1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7" s="53" customFormat="1" ht="15.75" x14ac:dyDescent="0.25">
      <c r="A2" s="76" t="s">
        <v>20</v>
      </c>
      <c r="B2" s="61" t="s">
        <v>71</v>
      </c>
      <c r="C2" s="61">
        <f>VLOOKUP(B:B,'All Site Data'!C:D,2,0)</f>
        <v>2018000047</v>
      </c>
      <c r="D2" s="61" t="str">
        <f>VLOOKUP(B:B,'All Site Data'!C:E,3,0)</f>
        <v>IN-TG-PTH-HYD-HW01-Isnapur</v>
      </c>
      <c r="E2" s="61" t="str">
        <f>VLOOKUP(B:B,'All Site Data'!C:F,4,0)</f>
        <v>Isnapur</v>
      </c>
      <c r="F2" s="61" t="str">
        <f>VLOOKUP(B:B,'All Site Data'!C:G,5,0)</f>
        <v>Telangana_Hyderabad</v>
      </c>
      <c r="G2" s="61" t="s">
        <v>66</v>
      </c>
    </row>
    <row r="3" spans="1:7" s="53" customFormat="1" ht="15.75" x14ac:dyDescent="0.25">
      <c r="A3" s="76" t="s">
        <v>929</v>
      </c>
      <c r="B3" s="76" t="s">
        <v>866</v>
      </c>
      <c r="C3" s="76">
        <f>VLOOKUP(B:B,'All Site Data'!C:D,2,0)</f>
        <v>2018000100</v>
      </c>
      <c r="D3" s="76" t="str">
        <f>VLOOKUP(B:B,'All Site Data'!C:E,3,0)</f>
        <v>IN-TG-HYD-SR1-RS01-Begumpet</v>
      </c>
      <c r="E3" s="76" t="str">
        <f>VLOOKUP(B:B,'All Site Data'!C:F,4,0)</f>
        <v>Begumpet</v>
      </c>
      <c r="F3" s="76" t="str">
        <f>VLOOKUP(B:B,'All Site Data'!C:G,5,0)</f>
        <v>Telangana_Hyderabad</v>
      </c>
      <c r="G3" s="76" t="s">
        <v>66</v>
      </c>
    </row>
    <row r="4" spans="1:7" s="53" customFormat="1" ht="15.75" x14ac:dyDescent="0.25">
      <c r="A4" s="76" t="s">
        <v>930</v>
      </c>
      <c r="B4" s="76" t="s">
        <v>900</v>
      </c>
      <c r="C4" s="76">
        <f>VLOOKUP(B:B,'All Site Data'!C:D,2,0)</f>
        <v>2018000021</v>
      </c>
      <c r="D4" s="76" t="str">
        <f>VLOOKUP(B:B,'All Site Data'!C:E,3,0)</f>
        <v>IN-TG-SEC-SR1-YH01-Secundrabad</v>
      </c>
      <c r="E4" s="76" t="str">
        <f>VLOOKUP(B:B,'All Site Data'!C:F,4,0)</f>
        <v>Secundrabad</v>
      </c>
      <c r="F4" s="76" t="str">
        <f>VLOOKUP(B:B,'All Site Data'!C:G,5,0)</f>
        <v>Telangana_Hyderabad</v>
      </c>
      <c r="G4" s="76" t="s">
        <v>19</v>
      </c>
    </row>
    <row r="5" spans="1:7" s="53" customFormat="1" ht="15.75" x14ac:dyDescent="0.25">
      <c r="A5" s="76" t="s">
        <v>97</v>
      </c>
      <c r="B5" s="76" t="s">
        <v>688</v>
      </c>
      <c r="C5" s="76">
        <f>VLOOKUP(B:B,'All Site Data'!C:D,2,0)</f>
        <v>2019000003</v>
      </c>
      <c r="D5" s="76" t="str">
        <f>VLOOKUP(B:B,'All Site Data'!C:E,3,0)</f>
        <v>IN-WB-KOL-ER1-BN27-DiamondPlaza Kolkata</v>
      </c>
      <c r="E5" s="76" t="str">
        <f>VLOOKUP(B:B,'All Site Data'!C:F,4,0)</f>
        <v>DiamondPlaza Kolkata</v>
      </c>
      <c r="F5" s="76" t="str">
        <f>VLOOKUP(B:B,'All Site Data'!C:G,5,0)</f>
        <v>West Bengal_Kolkata</v>
      </c>
      <c r="G5" s="76" t="s">
        <v>66</v>
      </c>
    </row>
    <row r="6" spans="1:7" x14ac:dyDescent="0.25">
      <c r="A6" s="97" t="s">
        <v>82</v>
      </c>
      <c r="B6" s="61">
        <v>188</v>
      </c>
      <c r="C6" s="61">
        <f>VLOOKUP(B:B,'All Site Data'!C:D,2,0)</f>
        <v>2017000013</v>
      </c>
      <c r="D6" s="61" t="str">
        <f>VLOOKUP(B:B,'All Site Data'!C:E,3,0)</f>
        <v>IN-GJ-AHM-WR2-0188-Chand Kheda</v>
      </c>
      <c r="E6" s="61" t="str">
        <f>VLOOKUP(B:B,'All Site Data'!C:F,4,0)</f>
        <v>Chand Kheda</v>
      </c>
      <c r="F6" s="61" t="str">
        <f>VLOOKUP(B:B,'All Site Data'!C:G,5,0)</f>
        <v>Gujarat_Ahmedabad</v>
      </c>
      <c r="G6" s="61" t="s">
        <v>19</v>
      </c>
    </row>
    <row r="7" spans="1:7" x14ac:dyDescent="0.25">
      <c r="A7" s="98"/>
      <c r="B7" s="76">
        <v>223</v>
      </c>
      <c r="C7" s="76">
        <f>VLOOKUP(B:B,'All Site Data'!C:D,2,0)</f>
        <v>2017000025</v>
      </c>
      <c r="D7" s="76" t="str">
        <f>VLOOKUP(B:B,'All Site Data'!C:E,3,0)</f>
        <v>IN-GJ-AHM-WR2-0223-Nadiad</v>
      </c>
      <c r="E7" s="76" t="str">
        <f>VLOOKUP(B:B,'All Site Data'!C:F,4,0)</f>
        <v>Nadiad</v>
      </c>
      <c r="F7" s="76" t="str">
        <f>VLOOKUP(B:B,'All Site Data'!C:G,5,0)</f>
        <v>Gujarat_Ahmedabad</v>
      </c>
      <c r="G7" s="76" t="s">
        <v>19</v>
      </c>
    </row>
    <row r="8" spans="1:7" x14ac:dyDescent="0.25">
      <c r="A8" s="98"/>
      <c r="B8" s="76">
        <v>269</v>
      </c>
      <c r="C8" s="76">
        <f>VLOOKUP(B:B,'All Site Data'!C:D,2,0)</f>
        <v>9676102713</v>
      </c>
      <c r="D8" s="76" t="str">
        <f>VLOOKUP(B:B,'All Site Data'!C:E,3,0)</f>
        <v>IN-GJ-AHM-WR2-0269-NikolPavilionMall</v>
      </c>
      <c r="E8" s="76" t="str">
        <f>VLOOKUP(B:B,'All Site Data'!C:F,4,0)</f>
        <v>NikolPavilionMall</v>
      </c>
      <c r="F8" s="76" t="str">
        <f>VLOOKUP(B:B,'All Site Data'!C:G,5,0)</f>
        <v>Gujarat_Ahmedabad</v>
      </c>
      <c r="G8" s="76" t="s">
        <v>19</v>
      </c>
    </row>
    <row r="9" spans="1:7" x14ac:dyDescent="0.25">
      <c r="A9" s="98"/>
      <c r="B9" s="61">
        <v>257</v>
      </c>
      <c r="C9" s="61">
        <f>VLOOKUP(B:B,'All Site Data'!C:D,2,0)</f>
        <v>9951947657</v>
      </c>
      <c r="D9" s="61" t="str">
        <f>VLOOKUP(B:B,'All Site Data'!C:E,3,0)</f>
        <v>IN-KA-BGL-SR1-0257-Ascendas</v>
      </c>
      <c r="E9" s="61" t="str">
        <f>VLOOKUP(B:B,'All Site Data'!C:F,4,0)</f>
        <v>Ascendas</v>
      </c>
      <c r="F9" s="61" t="str">
        <f>VLOOKUP(B:B,'All Site Data'!C:G,5,0)</f>
        <v>Karnataka_Bangalore</v>
      </c>
      <c r="G9" s="61" t="s">
        <v>66</v>
      </c>
    </row>
    <row r="10" spans="1:7" x14ac:dyDescent="0.25">
      <c r="A10" s="98"/>
      <c r="B10" s="61">
        <v>258</v>
      </c>
      <c r="C10" s="61">
        <f>VLOOKUP(B:B,'All Site Data'!C:D,2,0)</f>
        <v>9951953209</v>
      </c>
      <c r="D10" s="61" t="str">
        <f>VLOOKUP(B:B,'All Site Data'!C:E,3,0)</f>
        <v>IN-KL-KCI-SR1-0258-Sobha Trissur</v>
      </c>
      <c r="E10" s="61" t="str">
        <f>VLOOKUP(B:B,'All Site Data'!C:F,4,0)</f>
        <v>Sobha Trissur</v>
      </c>
      <c r="F10" s="61" t="str">
        <f>VLOOKUP(B:B,'All Site Data'!C:G,5,0)</f>
        <v>Kerala_Kochi</v>
      </c>
      <c r="G10" s="61" t="s">
        <v>66</v>
      </c>
    </row>
    <row r="11" spans="1:7" x14ac:dyDescent="0.25">
      <c r="A11" s="98"/>
      <c r="B11" s="76">
        <v>259</v>
      </c>
      <c r="C11" s="76">
        <f>VLOOKUP(B:B,'All Site Data'!C:D,2,0)</f>
        <v>9951952971</v>
      </c>
      <c r="D11" s="76" t="str">
        <f>VLOOKUP(B:B,'All Site Data'!C:E,3,0)</f>
        <v>IN-KL-KCI-SR1-0259-Hilite Calicut</v>
      </c>
      <c r="E11" s="76" t="str">
        <f>VLOOKUP(B:B,'All Site Data'!C:F,4,0)</f>
        <v>Hilite Calicut</v>
      </c>
      <c r="F11" s="76" t="str">
        <f>VLOOKUP(B:B,'All Site Data'!C:G,5,0)</f>
        <v>Kerala_Kochi</v>
      </c>
      <c r="G11" s="76" t="s">
        <v>66</v>
      </c>
    </row>
    <row r="12" spans="1:7" x14ac:dyDescent="0.25">
      <c r="A12" s="98"/>
      <c r="B12" s="76">
        <v>10</v>
      </c>
      <c r="C12" s="76">
        <f>VLOOKUP(B:B,'All Site Data'!C:D,2,0)</f>
        <v>9848361705</v>
      </c>
      <c r="D12" s="76" t="str">
        <f>VLOOKUP(B:B,'All Site Data'!C:E,3,0)</f>
        <v>IN-MH-MUM-WR1-0010-Thane</v>
      </c>
      <c r="E12" s="76" t="str">
        <f>VLOOKUP(B:B,'All Site Data'!C:F,4,0)</f>
        <v>Thane</v>
      </c>
      <c r="F12" s="76" t="str">
        <f>VLOOKUP(B:B,'All Site Data'!C:G,5,0)</f>
        <v>Maharastra_Mumbai</v>
      </c>
      <c r="G12" s="76" t="s">
        <v>66</v>
      </c>
    </row>
    <row r="13" spans="1:7" x14ac:dyDescent="0.25">
      <c r="A13" s="98"/>
      <c r="B13" s="76">
        <v>248</v>
      </c>
      <c r="C13" s="76">
        <f>VLOOKUP(B:B,'All Site Data'!C:D,2,0)</f>
        <v>7349791613</v>
      </c>
      <c r="D13" s="76" t="str">
        <f>VLOOKUP(B:B,'All Site Data'!C:E,3,0)</f>
        <v>IN-MH-MUM-WR1-0248-Palghar Manor</v>
      </c>
      <c r="E13" s="76" t="str">
        <f>VLOOKUP(B:B,'All Site Data'!C:F,4,0)</f>
        <v>Palghar Manor</v>
      </c>
      <c r="F13" s="76" t="str">
        <f>VLOOKUP(B:B,'All Site Data'!C:G,5,0)</f>
        <v>Maharastra_Mumbai</v>
      </c>
      <c r="G13" s="76" t="s">
        <v>19</v>
      </c>
    </row>
    <row r="14" spans="1:7" x14ac:dyDescent="0.25">
      <c r="A14" s="98"/>
      <c r="B14" s="61">
        <v>275</v>
      </c>
      <c r="C14" s="61">
        <f>VLOOKUP(B:B,'All Site Data'!C:D,2,0)</f>
        <v>2017000005</v>
      </c>
      <c r="D14" s="61" t="str">
        <f>VLOOKUP(B:B,'All Site Data'!C:E,3,0)</f>
        <v>IN-MH-MUM-WR1-0275-Jogeshwari</v>
      </c>
      <c r="E14" s="61" t="str">
        <f>VLOOKUP(B:B,'All Site Data'!C:F,4,0)</f>
        <v>Jogeshwari</v>
      </c>
      <c r="F14" s="61" t="str">
        <f>VLOOKUP(B:B,'All Site Data'!C:G,5,0)</f>
        <v>Maharastra_Mumbai</v>
      </c>
      <c r="G14" s="61" t="s">
        <v>66</v>
      </c>
    </row>
    <row r="15" spans="1:7" x14ac:dyDescent="0.25">
      <c r="A15" s="98"/>
      <c r="B15" s="76">
        <v>342</v>
      </c>
      <c r="C15" s="76">
        <f>VLOOKUP(B:B,'All Site Data'!C:D,2,0)</f>
        <v>2019000020</v>
      </c>
      <c r="D15" s="76" t="str">
        <f>VLOOKUP(B:B,'All Site Data'!C:E,3,0)</f>
        <v>IN-MH-MUM-WR1-0342-Igatpuri</v>
      </c>
      <c r="E15" s="76" t="str">
        <f>VLOOKUP(B:B,'All Site Data'!C:F,4,0)</f>
        <v>IGoatpuri</v>
      </c>
      <c r="F15" s="76" t="str">
        <f>VLOOKUP(B:B,'All Site Data'!C:G,5,0)</f>
        <v>Maharastra_Mumbai</v>
      </c>
      <c r="G15" s="76" t="s">
        <v>19</v>
      </c>
    </row>
    <row r="16" spans="1:7" x14ac:dyDescent="0.25">
      <c r="A16" s="98"/>
      <c r="B16" s="76">
        <v>356</v>
      </c>
      <c r="C16" s="76">
        <f>VLOOKUP(B:B,'All Site Data'!C:D,2,0)</f>
        <v>2019000096</v>
      </c>
      <c r="D16" s="76" t="str">
        <f>VLOOKUP(B:B,'All Site Data'!C:E,3,0)</f>
        <v>IN-MH-MUM-WR1-0356-Khalapur Toll Plaza</v>
      </c>
      <c r="E16" s="76" t="str">
        <f>VLOOKUP(B:B,'All Site Data'!C:F,4,0)</f>
        <v>Khalapur Toll Plaza</v>
      </c>
      <c r="F16" s="76" t="str">
        <f>VLOOKUP(B:B,'All Site Data'!C:G,5,0)</f>
        <v>Maharastra_Mumbai</v>
      </c>
      <c r="G16" s="76" t="s">
        <v>19</v>
      </c>
    </row>
    <row r="17" spans="1:7" x14ac:dyDescent="0.25">
      <c r="A17" s="98"/>
      <c r="B17" s="76">
        <v>129</v>
      </c>
      <c r="C17" s="76">
        <f>VLOOKUP(B:B,'All Site Data'!C:D,2,0)</f>
        <v>9666092634</v>
      </c>
      <c r="D17" s="76" t="str">
        <f>VLOOKUP(B:B,'All Site Data'!C:E,3,0)</f>
        <v>IN-MH-PUN-WR1-0129-Lonawala Square</v>
      </c>
      <c r="E17" s="76" t="str">
        <f>VLOOKUP(B:B,'All Site Data'!C:F,4,0)</f>
        <v>Lonawala Square</v>
      </c>
      <c r="F17" s="76" t="str">
        <f>VLOOKUP(B:B,'All Site Data'!C:G,5,0)</f>
        <v>Maharastra_Pune</v>
      </c>
      <c r="G17" s="76" t="s">
        <v>66</v>
      </c>
    </row>
    <row r="18" spans="1:7" x14ac:dyDescent="0.25">
      <c r="A18" s="98"/>
      <c r="B18" s="61">
        <v>217</v>
      </c>
      <c r="C18" s="61">
        <f>VLOOKUP(B:B,'All Site Data'!C:D,2,0)</f>
        <v>7658943300</v>
      </c>
      <c r="D18" s="61" t="str">
        <f>VLOOKUP(B:B,'All Site Data'!C:E,3,0)</f>
        <v>IN-MH-PUN-WR1-0217-Aurangabad</v>
      </c>
      <c r="E18" s="61" t="str">
        <f>VLOOKUP(B:B,'All Site Data'!C:F,4,0)</f>
        <v>AuranGoabad</v>
      </c>
      <c r="F18" s="61" t="str">
        <f>VLOOKUP(B:B,'All Site Data'!C:G,5,0)</f>
        <v>Maharastra_Pune</v>
      </c>
      <c r="G18" s="61" t="s">
        <v>19</v>
      </c>
    </row>
    <row r="19" spans="1:7" x14ac:dyDescent="0.25">
      <c r="A19" s="98"/>
      <c r="B19" s="76" t="s">
        <v>620</v>
      </c>
      <c r="C19" s="76">
        <f>VLOOKUP(B:B,'All Site Data'!C:D,2,0)</f>
        <v>2017000020</v>
      </c>
      <c r="D19" s="76" t="str">
        <f>VLOOKUP(B:B,'All Site Data'!C:E,3,0)</f>
        <v>IN-TN-CHN-SR1-T289-Prozone Mall</v>
      </c>
      <c r="E19" s="76" t="str">
        <f>VLOOKUP(B:B,'All Site Data'!C:F,4,0)</f>
        <v>Prozone Mall</v>
      </c>
      <c r="F19" s="76" t="str">
        <f>VLOOKUP(B:B,'All Site Data'!C:G,5,0)</f>
        <v>TamilNadu_Chennai</v>
      </c>
      <c r="G19" s="76" t="s">
        <v>19</v>
      </c>
    </row>
    <row r="20" spans="1:7" x14ac:dyDescent="0.25">
      <c r="A20" s="98"/>
      <c r="B20" s="76">
        <v>108</v>
      </c>
      <c r="C20" s="76">
        <f>VLOOKUP(B:B,'All Site Data'!C:D,2,0)</f>
        <v>2017000010</v>
      </c>
      <c r="D20" s="76" t="str">
        <f>VLOOKUP(B:B,'All Site Data'!C:E,3,0)</f>
        <v>IN-GJ-AHM-WR2-0108-Pegasus Prahalad Nagar</v>
      </c>
      <c r="E20" s="76" t="str">
        <f>VLOOKUP(B:B,'All Site Data'!C:F,4,0)</f>
        <v>PeGoasus Prahalad NaGoar</v>
      </c>
      <c r="F20" s="76" t="str">
        <f>VLOOKUP(B:B,'All Site Data'!C:G,5,0)</f>
        <v>Gujarat_Ahmedabad</v>
      </c>
      <c r="G20" s="76" t="s">
        <v>66</v>
      </c>
    </row>
    <row r="21" spans="1:7" x14ac:dyDescent="0.25">
      <c r="A21" s="98"/>
      <c r="B21" s="61">
        <v>260</v>
      </c>
      <c r="C21" s="61">
        <f>VLOOKUP(B:B,'All Site Data'!C:D,2,0)</f>
        <v>9951953492</v>
      </c>
      <c r="D21" s="61" t="str">
        <f>VLOOKUP(B:B,'All Site Data'!C:E,3,0)</f>
        <v>IN-GJ-AHM-WR2-0260-Mark House</v>
      </c>
      <c r="E21" s="61" t="str">
        <f>VLOOKUP(B:B,'All Site Data'!C:F,4,0)</f>
        <v>Mark House</v>
      </c>
      <c r="F21" s="61" t="str">
        <f>VLOOKUP(B:B,'All Site Data'!C:G,5,0)</f>
        <v>Gujarat_Ahmedabad</v>
      </c>
      <c r="G21" s="61" t="s">
        <v>66</v>
      </c>
    </row>
    <row r="22" spans="1:7" x14ac:dyDescent="0.25">
      <c r="A22" s="98"/>
      <c r="B22" s="61">
        <v>278</v>
      </c>
      <c r="C22" s="61">
        <f>VLOOKUP(B:B,'All Site Data'!C:D,2,0)</f>
        <v>9133382109</v>
      </c>
      <c r="D22" s="61" t="str">
        <f>VLOOKUP(B:B,'All Site Data'!C:E,3,0)</f>
        <v>IN-GJ-AHM-WR2-0278-Deepak Mall Surat</v>
      </c>
      <c r="E22" s="61" t="str">
        <f>VLOOKUP(B:B,'All Site Data'!C:F,4,0)</f>
        <v>Deepak Mall Surat</v>
      </c>
      <c r="F22" s="61" t="str">
        <f>VLOOKUP(B:B,'All Site Data'!C:G,5,0)</f>
        <v>Gujarat_Ahmedabad</v>
      </c>
      <c r="G22" s="61" t="s">
        <v>66</v>
      </c>
    </row>
    <row r="23" spans="1:7" x14ac:dyDescent="0.25">
      <c r="A23" s="98"/>
      <c r="B23" s="61">
        <v>303</v>
      </c>
      <c r="C23" s="61">
        <f>VLOOKUP(B:B,'All Site Data'!C:D,2,0)</f>
        <v>2018000020</v>
      </c>
      <c r="D23" s="61" t="str">
        <f>VLOOKUP(B:B,'All Site Data'!C:E,3,0)</f>
        <v>IN-GJ-AHM-WR2-0303-Yash Pinnacle</v>
      </c>
      <c r="E23" s="61" t="str">
        <f>VLOOKUP(B:B,'All Site Data'!C:F,4,0)</f>
        <v>Yash Pinnacle</v>
      </c>
      <c r="F23" s="61" t="str">
        <f>VLOOKUP(B:B,'All Site Data'!C:G,5,0)</f>
        <v>Gujarat_Ahmedabad</v>
      </c>
      <c r="G23" s="61" t="s">
        <v>66</v>
      </c>
    </row>
    <row r="24" spans="1:7" x14ac:dyDescent="0.25">
      <c r="A24" s="98"/>
      <c r="B24" s="76">
        <v>43</v>
      </c>
      <c r="C24" s="76">
        <f>VLOOKUP(B:B,'All Site Data'!C:D,2,0)</f>
        <v>9666093184</v>
      </c>
      <c r="D24" s="76" t="str">
        <f>VLOOKUP(B:B,'All Site Data'!C:E,3,0)</f>
        <v>IN-MH-PUN-WR1-0043-PCMC</v>
      </c>
      <c r="E24" s="76" t="str">
        <f>VLOOKUP(B:B,'All Site Data'!C:F,4,0)</f>
        <v>PCMC</v>
      </c>
      <c r="F24" s="76" t="str">
        <f>VLOOKUP(B:B,'All Site Data'!C:G,5,0)</f>
        <v>Maharastra_Pune</v>
      </c>
      <c r="G24" s="76" t="s">
        <v>66</v>
      </c>
    </row>
    <row r="25" spans="1:7" x14ac:dyDescent="0.25">
      <c r="A25" s="98"/>
      <c r="B25" s="76">
        <v>42</v>
      </c>
      <c r="C25" s="76">
        <f>VLOOKUP(B:B,'All Site Data'!C:D,2,0)</f>
        <v>2018000007</v>
      </c>
      <c r="D25" s="76" t="str">
        <f>VLOOKUP(B:B,'All Site Data'!C:E,3,0)</f>
        <v>IN-TG-HYD-SR1-0042-Prasads Imax</v>
      </c>
      <c r="E25" s="76" t="str">
        <f>VLOOKUP(B:B,'All Site Data'!C:F,4,0)</f>
        <v>Prasads Imax</v>
      </c>
      <c r="F25" s="76" t="str">
        <f>VLOOKUP(B:B,'All Site Data'!C:G,5,0)</f>
        <v>Telangana_Hyderabad</v>
      </c>
      <c r="G25" s="76" t="s">
        <v>66</v>
      </c>
    </row>
    <row r="26" spans="1:7" x14ac:dyDescent="0.25">
      <c r="A26" s="99"/>
      <c r="B26" s="76">
        <v>331</v>
      </c>
      <c r="C26" s="76">
        <f>VLOOKUP(B:B,'All Site Data'!C:D,2,0)</f>
        <v>2018000102</v>
      </c>
      <c r="D26" s="76" t="str">
        <f>VLOOKUP(B:B,'All Site Data'!C:E,3,0)</f>
        <v>IN-TN-CHN-SR1-0331-PondiBazaar Tnagar</v>
      </c>
      <c r="E26" s="76" t="str">
        <f>VLOOKUP(B:B,'All Site Data'!C:F,4,0)</f>
        <v>PondiBazaar TamilNaduaGoar</v>
      </c>
      <c r="F26" s="76" t="str">
        <f>VLOOKUP(B:B,'All Site Data'!C:G,5,0)</f>
        <v>TamilNadu_Chennai</v>
      </c>
      <c r="G26" s="76" t="s">
        <v>66</v>
      </c>
    </row>
  </sheetData>
  <mergeCells count="1">
    <mergeCell ref="A6:A2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6"/>
  <sheetViews>
    <sheetView workbookViewId="0">
      <selection sqref="A1:G1"/>
    </sheetView>
  </sheetViews>
  <sheetFormatPr defaultRowHeight="12.75" x14ac:dyDescent="0.25"/>
  <cols>
    <col min="1" max="1" width="22.5703125" style="54" customWidth="1"/>
    <col min="2" max="2" width="9.140625" style="54"/>
    <col min="3" max="3" width="18.140625" style="54" customWidth="1"/>
    <col min="4" max="4" width="40" style="54" customWidth="1"/>
    <col min="5" max="5" width="21.5703125" style="54" customWidth="1"/>
    <col min="6" max="6" width="19.7109375" style="54" customWidth="1"/>
    <col min="7" max="7" width="24.7109375" style="54" customWidth="1"/>
    <col min="8" max="16384" width="9.140625" style="54"/>
  </cols>
  <sheetData>
    <row r="1" spans="1:7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7" x14ac:dyDescent="0.25">
      <c r="A2" s="81" t="s">
        <v>931</v>
      </c>
      <c r="B2" s="61" t="s">
        <v>10</v>
      </c>
      <c r="C2" s="61">
        <f>VLOOKUP(B:B,'All Site Data'!C:D,2,0)</f>
        <v>2018000030</v>
      </c>
      <c r="D2" s="61" t="str">
        <f>VLOOKUP(B:B,'All Site Data'!C:E,3,0)</f>
        <v>IN-TG-HYD-SR1-BN03-Gachibowli</v>
      </c>
      <c r="E2" s="61" t="str">
        <f>VLOOKUP(B:B,'All Site Data'!C:F,4,0)</f>
        <v>Gachibowli</v>
      </c>
      <c r="F2" s="61" t="str">
        <f>VLOOKUP(B:B,'All Site Data'!C:G,5,0)</f>
        <v>Telangana_Hyderabad</v>
      </c>
      <c r="G2" s="61" t="s">
        <v>19</v>
      </c>
    </row>
    <row r="3" spans="1:7" x14ac:dyDescent="0.25">
      <c r="A3" s="68" t="s">
        <v>917</v>
      </c>
      <c r="B3" s="68" t="s">
        <v>925</v>
      </c>
      <c r="C3" s="68">
        <f>VLOOKUP(B:B,'All Site Data'!C:D,2,0)</f>
        <v>2020000049</v>
      </c>
      <c r="D3" s="68" t="str">
        <f>VLOOKUP(B:B,'All Site Data'!C:E,3,0)</f>
        <v>IN-TG-HYD-SR1-GC02-Greenbox Hvac P Ltd</v>
      </c>
      <c r="E3" s="68" t="str">
        <f>VLOOKUP(B:B,'All Site Data'!C:F,4,0)</f>
        <v>Panjagutta</v>
      </c>
      <c r="F3" s="68" t="str">
        <f>VLOOKUP(B:B,'All Site Data'!C:G,5,0)</f>
        <v>Telangana_Hyderabad</v>
      </c>
      <c r="G3" s="68" t="s">
        <v>19</v>
      </c>
    </row>
    <row r="4" spans="1:7" x14ac:dyDescent="0.25">
      <c r="A4" s="60" t="s">
        <v>20</v>
      </c>
      <c r="B4" s="60" t="s">
        <v>71</v>
      </c>
      <c r="C4" s="60">
        <f>VLOOKUP(B:B,'All Site Data'!C:D,2,0)</f>
        <v>2018000047</v>
      </c>
      <c r="D4" s="60" t="str">
        <f>VLOOKUP(B:B,'All Site Data'!C:E,3,0)</f>
        <v>IN-TG-PTH-HYD-HW01-Isnapur</v>
      </c>
      <c r="E4" s="60" t="str">
        <f>VLOOKUP(B:B,'All Site Data'!C:F,4,0)</f>
        <v>Isnapur</v>
      </c>
      <c r="F4" s="60" t="str">
        <f>VLOOKUP(B:B,'All Site Data'!C:G,5,0)</f>
        <v>Telangana_Hyderabad</v>
      </c>
      <c r="G4" s="60" t="s">
        <v>66</v>
      </c>
    </row>
    <row r="5" spans="1:7" x14ac:dyDescent="0.25">
      <c r="A5" s="62" t="s">
        <v>930</v>
      </c>
      <c r="B5" s="62" t="s">
        <v>900</v>
      </c>
      <c r="C5" s="62">
        <f>VLOOKUP(B:B,'All Site Data'!C:D,2,0)</f>
        <v>2018000021</v>
      </c>
      <c r="D5" s="62" t="str">
        <f>VLOOKUP(B:B,'All Site Data'!C:E,3,0)</f>
        <v>IN-TG-SEC-SR1-YH01-Secundrabad</v>
      </c>
      <c r="E5" s="62" t="str">
        <f>VLOOKUP(B:B,'All Site Data'!C:F,4,0)</f>
        <v>Secundrabad</v>
      </c>
      <c r="F5" s="62" t="str">
        <f>VLOOKUP(B:B,'All Site Data'!C:G,5,0)</f>
        <v>Telangana_Hyderabad</v>
      </c>
      <c r="G5" s="62" t="s">
        <v>19</v>
      </c>
    </row>
    <row r="6" spans="1:7" x14ac:dyDescent="0.25">
      <c r="A6" s="100" t="s">
        <v>82</v>
      </c>
      <c r="B6" s="80">
        <v>223</v>
      </c>
      <c r="C6" s="80">
        <f>VLOOKUP(B:B,'All Site Data'!C:D,2,0)</f>
        <v>2017000025</v>
      </c>
      <c r="D6" s="80" t="str">
        <f>VLOOKUP(B:B,'All Site Data'!C:E,3,0)</f>
        <v>IN-GJ-AHM-WR2-0223-Nadiad</v>
      </c>
      <c r="E6" s="80" t="str">
        <f>VLOOKUP(B:B,'All Site Data'!C:F,4,0)</f>
        <v>Nadiad</v>
      </c>
      <c r="F6" s="80" t="str">
        <f>VLOOKUP(B:B,'All Site Data'!C:G,5,0)</f>
        <v>Gujarat_Ahmedabad</v>
      </c>
      <c r="G6" s="80" t="s">
        <v>19</v>
      </c>
    </row>
    <row r="7" spans="1:7" x14ac:dyDescent="0.25">
      <c r="A7" s="100"/>
      <c r="B7" s="80">
        <v>269</v>
      </c>
      <c r="C7" s="80">
        <f>VLOOKUP(B:B,'All Site Data'!C:D,2,0)</f>
        <v>9676102713</v>
      </c>
      <c r="D7" s="80" t="str">
        <f>VLOOKUP(B:B,'All Site Data'!C:E,3,0)</f>
        <v>IN-GJ-AHM-WR2-0269-NikolPavilionMall</v>
      </c>
      <c r="E7" s="80" t="str">
        <f>VLOOKUP(B:B,'All Site Data'!C:F,4,0)</f>
        <v>NikolPavilionMall</v>
      </c>
      <c r="F7" s="80" t="str">
        <f>VLOOKUP(B:B,'All Site Data'!C:G,5,0)</f>
        <v>Gujarat_Ahmedabad</v>
      </c>
      <c r="G7" s="80" t="s">
        <v>19</v>
      </c>
    </row>
    <row r="8" spans="1:7" x14ac:dyDescent="0.25">
      <c r="A8" s="100"/>
      <c r="B8" s="80">
        <v>10</v>
      </c>
      <c r="C8" s="80">
        <f>VLOOKUP(B:B,'All Site Data'!C:D,2,0)</f>
        <v>9848361705</v>
      </c>
      <c r="D8" s="80" t="str">
        <f>VLOOKUP(B:B,'All Site Data'!C:E,3,0)</f>
        <v>IN-MH-MUM-WR1-0010-Thane</v>
      </c>
      <c r="E8" s="80" t="str">
        <f>VLOOKUP(B:B,'All Site Data'!C:F,4,0)</f>
        <v>Thane</v>
      </c>
      <c r="F8" s="80" t="str">
        <f>VLOOKUP(B:B,'All Site Data'!C:G,5,0)</f>
        <v>Maharastra_Mumbai</v>
      </c>
      <c r="G8" s="80" t="s">
        <v>19</v>
      </c>
    </row>
    <row r="9" spans="1:7" x14ac:dyDescent="0.25">
      <c r="A9" s="100"/>
      <c r="B9" s="80">
        <v>248</v>
      </c>
      <c r="C9" s="80">
        <f>VLOOKUP(B:B,'All Site Data'!C:D,2,0)</f>
        <v>7349791613</v>
      </c>
      <c r="D9" s="80" t="str">
        <f>VLOOKUP(B:B,'All Site Data'!C:E,3,0)</f>
        <v>IN-MH-MUM-WR1-0248-Palghar Manor</v>
      </c>
      <c r="E9" s="80" t="str">
        <f>VLOOKUP(B:B,'All Site Data'!C:F,4,0)</f>
        <v>Palghar Manor</v>
      </c>
      <c r="F9" s="80" t="str">
        <f>VLOOKUP(B:B,'All Site Data'!C:G,5,0)</f>
        <v>Maharastra_Mumbai</v>
      </c>
      <c r="G9" s="80" t="s">
        <v>19</v>
      </c>
    </row>
    <row r="10" spans="1:7" x14ac:dyDescent="0.25">
      <c r="A10" s="100"/>
      <c r="B10" s="80">
        <v>342</v>
      </c>
      <c r="C10" s="80">
        <f>VLOOKUP(B:B,'All Site Data'!C:D,2,0)</f>
        <v>2019000020</v>
      </c>
      <c r="D10" s="80" t="str">
        <f>VLOOKUP(B:B,'All Site Data'!C:E,3,0)</f>
        <v>IN-MH-MUM-WR1-0342-Igatpuri</v>
      </c>
      <c r="E10" s="80" t="str">
        <f>VLOOKUP(B:B,'All Site Data'!C:F,4,0)</f>
        <v>IGoatpuri</v>
      </c>
      <c r="F10" s="80" t="str">
        <f>VLOOKUP(B:B,'All Site Data'!C:G,5,0)</f>
        <v>Maharastra_Mumbai</v>
      </c>
      <c r="G10" s="80" t="s">
        <v>19</v>
      </c>
    </row>
    <row r="11" spans="1:7" x14ac:dyDescent="0.25">
      <c r="A11" s="100"/>
      <c r="B11" s="80">
        <v>356</v>
      </c>
      <c r="C11" s="80">
        <f>VLOOKUP(B:B,'All Site Data'!C:D,2,0)</f>
        <v>2019000096</v>
      </c>
      <c r="D11" s="80" t="str">
        <f>VLOOKUP(B:B,'All Site Data'!C:E,3,0)</f>
        <v>IN-MH-MUM-WR1-0356-Khalapur Toll Plaza</v>
      </c>
      <c r="E11" s="80" t="str">
        <f>VLOOKUP(B:B,'All Site Data'!C:F,4,0)</f>
        <v>Khalapur Toll Plaza</v>
      </c>
      <c r="F11" s="80" t="str">
        <f>VLOOKUP(B:B,'All Site Data'!C:G,5,0)</f>
        <v>Maharastra_Mumbai</v>
      </c>
      <c r="G11" s="80" t="s">
        <v>19</v>
      </c>
    </row>
    <row r="12" spans="1:7" x14ac:dyDescent="0.25">
      <c r="A12" s="100"/>
      <c r="B12" s="80">
        <v>129</v>
      </c>
      <c r="C12" s="80">
        <f>VLOOKUP(B:B,'All Site Data'!C:D,2,0)</f>
        <v>9666092634</v>
      </c>
      <c r="D12" s="80" t="str">
        <f>VLOOKUP(B:B,'All Site Data'!C:E,3,0)</f>
        <v>IN-MH-PUN-WR1-0129-Lonawala Square</v>
      </c>
      <c r="E12" s="80" t="str">
        <f>VLOOKUP(B:B,'All Site Data'!C:F,4,0)</f>
        <v>Lonawala Square</v>
      </c>
      <c r="F12" s="80" t="str">
        <f>VLOOKUP(B:B,'All Site Data'!C:G,5,0)</f>
        <v>Maharastra_Pune</v>
      </c>
      <c r="G12" s="80" t="s">
        <v>66</v>
      </c>
    </row>
    <row r="13" spans="1:7" x14ac:dyDescent="0.25">
      <c r="A13" s="100"/>
      <c r="B13" s="61">
        <v>214</v>
      </c>
      <c r="C13" s="61">
        <f>VLOOKUP(B:B,'All Site Data'!C:D,2,0)</f>
        <v>7997993046</v>
      </c>
      <c r="D13" s="61" t="str">
        <f>VLOOKUP(B:B,'All Site Data'!C:E,3,0)</f>
        <v>IN-MH-PUN-WR1-0214-Simhagad Road</v>
      </c>
      <c r="E13" s="61" t="str">
        <f>VLOOKUP(B:B,'All Site Data'!C:F,4,0)</f>
        <v>SiMaharastraaGoad Road</v>
      </c>
      <c r="F13" s="61" t="str">
        <f>VLOOKUP(B:B,'All Site Data'!C:G,5,0)</f>
        <v>Maharastra_Pune</v>
      </c>
      <c r="G13" s="61" t="s">
        <v>66</v>
      </c>
    </row>
    <row r="14" spans="1:7" x14ac:dyDescent="0.25">
      <c r="A14" s="100"/>
      <c r="B14" s="80">
        <v>42</v>
      </c>
      <c r="C14" s="80">
        <f>VLOOKUP(B:B,'All Site Data'!C:D,2,0)</f>
        <v>2018000007</v>
      </c>
      <c r="D14" s="80" t="str">
        <f>VLOOKUP(B:B,'All Site Data'!C:E,3,0)</f>
        <v>IN-TG-HYD-SR1-0042-Prasads Imax</v>
      </c>
      <c r="E14" s="80" t="str">
        <f>VLOOKUP(B:B,'All Site Data'!C:F,4,0)</f>
        <v>Prasads Imax</v>
      </c>
      <c r="F14" s="80" t="str">
        <f>VLOOKUP(B:B,'All Site Data'!C:G,5,0)</f>
        <v>Telangana_Hyderabad</v>
      </c>
      <c r="G14" s="80" t="s">
        <v>19</v>
      </c>
    </row>
    <row r="15" spans="1:7" x14ac:dyDescent="0.25">
      <c r="A15" s="100"/>
      <c r="B15" s="80" t="s">
        <v>620</v>
      </c>
      <c r="C15" s="80">
        <f>VLOOKUP(B:B,'All Site Data'!C:D,2,0)</f>
        <v>2017000020</v>
      </c>
      <c r="D15" s="80" t="str">
        <f>VLOOKUP(B:B,'All Site Data'!C:E,3,0)</f>
        <v>IN-TN-CHN-SR1-T289-Prozone Mall</v>
      </c>
      <c r="E15" s="80" t="str">
        <f>VLOOKUP(B:B,'All Site Data'!C:F,4,0)</f>
        <v>Prozone Mall</v>
      </c>
      <c r="F15" s="80" t="str">
        <f>VLOOKUP(B:B,'All Site Data'!C:G,5,0)</f>
        <v>TamilNadu_Chennai</v>
      </c>
      <c r="G15" s="80" t="s">
        <v>19</v>
      </c>
    </row>
    <row r="16" spans="1:7" x14ac:dyDescent="0.25">
      <c r="A16" s="100"/>
      <c r="B16" s="61">
        <v>251</v>
      </c>
      <c r="C16" s="61">
        <f>VLOOKUP(B:B,'All Site Data'!C:D,2,0)</f>
        <v>8886618894</v>
      </c>
      <c r="D16" s="61" t="str">
        <f>VLOOKUP(B:B,'All Site Data'!C:E,3,0)</f>
        <v>IN-MH-MUM-WR1-0251-Panvel</v>
      </c>
      <c r="E16" s="61" t="str">
        <f>VLOOKUP(B:B,'All Site Data'!C:F,4,0)</f>
        <v>Panvel</v>
      </c>
      <c r="F16" s="61" t="str">
        <f>VLOOKUP(B:B,'All Site Data'!C:G,5,0)</f>
        <v>Maharastra_Mumbai</v>
      </c>
      <c r="G16" s="61" t="s">
        <v>66</v>
      </c>
    </row>
    <row r="17" spans="1:7" x14ac:dyDescent="0.25">
      <c r="A17" s="100"/>
      <c r="B17" s="80">
        <v>244</v>
      </c>
      <c r="C17" s="80">
        <f>VLOOKUP(B:B,'All Site Data'!C:D,2,0)</f>
        <v>9848365339</v>
      </c>
      <c r="D17" s="80" t="str">
        <f>VLOOKUP(B:B,'All Site Data'!C:E,3,0)</f>
        <v>IN-MH-MUM-WR1-0244-Virar</v>
      </c>
      <c r="E17" s="80" t="str">
        <f>VLOOKUP(B:B,'All Site Data'!C:F,4,0)</f>
        <v>Virar</v>
      </c>
      <c r="F17" s="80" t="str">
        <f>VLOOKUP(B:B,'All Site Data'!C:G,5,0)</f>
        <v>Maharastra_Mumbai</v>
      </c>
      <c r="G17" s="80" t="s">
        <v>66</v>
      </c>
    </row>
    <row r="18" spans="1:7" x14ac:dyDescent="0.25">
      <c r="A18" s="100"/>
      <c r="B18" s="80">
        <v>281</v>
      </c>
      <c r="C18" s="80">
        <f>VLOOKUP(B:B,'All Site Data'!C:D,2,0)</f>
        <v>7997993020</v>
      </c>
      <c r="D18" s="80" t="str">
        <f>VLOOKUP(B:B,'All Site Data'!C:E,3,0)</f>
        <v>IN-MH-MUM-WR1-0281-Asangaon</v>
      </c>
      <c r="E18" s="80" t="str">
        <f>VLOOKUP(B:B,'All Site Data'!C:F,4,0)</f>
        <v>AsanGoaon</v>
      </c>
      <c r="F18" s="80" t="str">
        <f>VLOOKUP(B:B,'All Site Data'!C:G,5,0)</f>
        <v>Maharastra_Mumbai</v>
      </c>
      <c r="G18" s="80" t="s">
        <v>66</v>
      </c>
    </row>
    <row r="19" spans="1:7" x14ac:dyDescent="0.25">
      <c r="A19" s="100"/>
      <c r="B19" s="80">
        <v>3</v>
      </c>
      <c r="C19" s="80">
        <f>VLOOKUP(B:B,'All Site Data'!C:D,2,0)</f>
        <v>2018000073</v>
      </c>
      <c r="D19" s="80" t="str">
        <f>VLOOKUP(B:B,'All Site Data'!C:E,3,0)</f>
        <v>IN-MH-MUM-WR1-0003-Vashi Mansarovar</v>
      </c>
      <c r="E19" s="80" t="str">
        <f>VLOOKUP(B:B,'All Site Data'!C:F,4,0)</f>
        <v>Vashi Mansarovar</v>
      </c>
      <c r="F19" s="80" t="str">
        <f>VLOOKUP(B:B,'All Site Data'!C:G,5,0)</f>
        <v>Maharastra_Mumbai</v>
      </c>
      <c r="G19" s="80" t="s">
        <v>66</v>
      </c>
    </row>
    <row r="20" spans="1:7" x14ac:dyDescent="0.25">
      <c r="A20" s="100"/>
      <c r="B20" s="80"/>
      <c r="C20" s="80" t="e">
        <f>VLOOKUP(B:B,'All Site Data'!C:D,2,0)</f>
        <v>#N/A</v>
      </c>
      <c r="D20" s="80" t="e">
        <f>VLOOKUP(B:B,'All Site Data'!C:E,3,0)</f>
        <v>#N/A</v>
      </c>
      <c r="E20" s="80" t="e">
        <f>VLOOKUP(B:B,'All Site Data'!C:F,4,0)</f>
        <v>#N/A</v>
      </c>
      <c r="F20" s="80" t="e">
        <f>VLOOKUP(B:B,'All Site Data'!C:G,5,0)</f>
        <v>#N/A</v>
      </c>
      <c r="G20" s="80"/>
    </row>
    <row r="21" spans="1:7" x14ac:dyDescent="0.25">
      <c r="A21" s="100"/>
      <c r="B21" s="80"/>
      <c r="C21" s="80" t="e">
        <f>VLOOKUP(B:B,'All Site Data'!C:D,2,0)</f>
        <v>#N/A</v>
      </c>
      <c r="D21" s="80" t="e">
        <f>VLOOKUP(B:B,'All Site Data'!C:E,3,0)</f>
        <v>#N/A</v>
      </c>
      <c r="E21" s="80" t="e">
        <f>VLOOKUP(B:B,'All Site Data'!C:F,4,0)</f>
        <v>#N/A</v>
      </c>
      <c r="F21" s="80" t="e">
        <f>VLOOKUP(B:B,'All Site Data'!C:G,5,0)</f>
        <v>#N/A</v>
      </c>
      <c r="G21" s="80"/>
    </row>
    <row r="22" spans="1:7" x14ac:dyDescent="0.25">
      <c r="A22" s="100"/>
      <c r="B22" s="80"/>
      <c r="C22" s="80" t="e">
        <f>VLOOKUP(B:B,'All Site Data'!C:D,2,0)</f>
        <v>#N/A</v>
      </c>
      <c r="D22" s="80" t="e">
        <f>VLOOKUP(B:B,'All Site Data'!C:E,3,0)</f>
        <v>#N/A</v>
      </c>
      <c r="E22" s="80" t="e">
        <f>VLOOKUP(B:B,'All Site Data'!C:F,4,0)</f>
        <v>#N/A</v>
      </c>
      <c r="F22" s="80" t="e">
        <f>VLOOKUP(B:B,'All Site Data'!C:G,5,0)</f>
        <v>#N/A</v>
      </c>
      <c r="G22" s="80"/>
    </row>
    <row r="23" spans="1:7" x14ac:dyDescent="0.25">
      <c r="A23" s="100"/>
      <c r="B23" s="80"/>
      <c r="C23" s="80" t="e">
        <f>VLOOKUP(B:B,'All Site Data'!C:D,2,0)</f>
        <v>#N/A</v>
      </c>
      <c r="D23" s="80" t="e">
        <f>VLOOKUP(B:B,'All Site Data'!C:E,3,0)</f>
        <v>#N/A</v>
      </c>
      <c r="E23" s="80" t="e">
        <f>VLOOKUP(B:B,'All Site Data'!C:F,4,0)</f>
        <v>#N/A</v>
      </c>
      <c r="F23" s="80" t="e">
        <f>VLOOKUP(B:B,'All Site Data'!C:G,5,0)</f>
        <v>#N/A</v>
      </c>
      <c r="G23" s="80"/>
    </row>
    <row r="24" spans="1:7" x14ac:dyDescent="0.25">
      <c r="A24" s="100"/>
      <c r="B24" s="80"/>
      <c r="C24" s="80" t="e">
        <f>VLOOKUP(B:B,'All Site Data'!C:D,2,0)</f>
        <v>#N/A</v>
      </c>
      <c r="D24" s="80" t="e">
        <f>VLOOKUP(B:B,'All Site Data'!C:E,3,0)</f>
        <v>#N/A</v>
      </c>
      <c r="E24" s="80" t="e">
        <f>VLOOKUP(B:B,'All Site Data'!C:F,4,0)</f>
        <v>#N/A</v>
      </c>
      <c r="F24" s="80" t="e">
        <f>VLOOKUP(B:B,'All Site Data'!C:G,5,0)</f>
        <v>#N/A</v>
      </c>
      <c r="G24" s="80"/>
    </row>
    <row r="25" spans="1:7" x14ac:dyDescent="0.25">
      <c r="A25" s="100"/>
      <c r="B25" s="80"/>
      <c r="C25" s="80" t="e">
        <f>VLOOKUP(B:B,'All Site Data'!C:D,2,0)</f>
        <v>#N/A</v>
      </c>
      <c r="D25" s="80" t="e">
        <f>VLOOKUP(B:B,'All Site Data'!C:E,3,0)</f>
        <v>#N/A</v>
      </c>
      <c r="E25" s="80" t="e">
        <f>VLOOKUP(B:B,'All Site Data'!C:F,4,0)</f>
        <v>#N/A</v>
      </c>
      <c r="F25" s="80" t="e">
        <f>VLOOKUP(B:B,'All Site Data'!C:G,5,0)</f>
        <v>#N/A</v>
      </c>
      <c r="G25" s="80"/>
    </row>
    <row r="26" spans="1:7" x14ac:dyDescent="0.25">
      <c r="A26" s="100"/>
      <c r="B26" s="80"/>
      <c r="C26" s="80" t="e">
        <f>VLOOKUP(B:B,'All Site Data'!C:D,2,0)</f>
        <v>#N/A</v>
      </c>
      <c r="D26" s="80" t="e">
        <f>VLOOKUP(B:B,'All Site Data'!C:E,3,0)</f>
        <v>#N/A</v>
      </c>
      <c r="E26" s="80" t="e">
        <f>VLOOKUP(B:B,'All Site Data'!C:F,4,0)</f>
        <v>#N/A</v>
      </c>
      <c r="F26" s="80" t="e">
        <f>VLOOKUP(B:B,'All Site Data'!C:G,5,0)</f>
        <v>#N/A</v>
      </c>
      <c r="G26" s="80"/>
    </row>
  </sheetData>
  <mergeCells count="1">
    <mergeCell ref="A6:A2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G27"/>
  <sheetViews>
    <sheetView workbookViewId="0">
      <selection activeCell="F18" sqref="F18"/>
    </sheetView>
  </sheetViews>
  <sheetFormatPr defaultRowHeight="12.75" x14ac:dyDescent="0.25"/>
  <cols>
    <col min="1" max="1" width="20.140625" style="54" customWidth="1"/>
    <col min="2" max="2" width="9.140625" style="54"/>
    <col min="3" max="3" width="18.7109375" style="54" customWidth="1"/>
    <col min="4" max="4" width="36.28515625" style="54" customWidth="1"/>
    <col min="5" max="5" width="21.85546875" style="54" customWidth="1"/>
    <col min="6" max="6" width="20.5703125" style="54" customWidth="1"/>
    <col min="7" max="7" width="36.7109375" style="54" customWidth="1"/>
    <col min="8" max="16384" width="9.140625" style="54"/>
  </cols>
  <sheetData>
    <row r="1" spans="1:7" s="33" customFormat="1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7" x14ac:dyDescent="0.25">
      <c r="A2" s="107" t="s">
        <v>97</v>
      </c>
      <c r="B2" s="61" t="s">
        <v>675</v>
      </c>
      <c r="C2" s="61">
        <f>VLOOKUP(B:B,'All Site Data'!C:D,2,0)</f>
        <v>2018000056</v>
      </c>
      <c r="D2" s="61" t="str">
        <f>VLOOKUP(B:B,'All Site Data'!C:E,3,0)</f>
        <v>IN-TN-CHN-SR1-BN21-Madurai</v>
      </c>
      <c r="E2" s="61" t="str">
        <f>VLOOKUP(B:B,'All Site Data'!C:F,4,0)</f>
        <v>Madurai</v>
      </c>
      <c r="F2" s="61" t="str">
        <f>VLOOKUP(B:B,'All Site Data'!C:G,5,0)</f>
        <v>TamilNadu_Chennai</v>
      </c>
      <c r="G2" s="61" t="s">
        <v>19</v>
      </c>
    </row>
    <row r="3" spans="1:7" x14ac:dyDescent="0.25">
      <c r="A3" s="108"/>
      <c r="B3" s="61" t="s">
        <v>637</v>
      </c>
      <c r="C3" s="61">
        <f>VLOOKUP(B:B,'All Site Data'!C:D,2,0)</f>
        <v>2018000045</v>
      </c>
      <c r="D3" s="61" t="str">
        <f>VLOOKUP(B:B,'All Site Data'!C:E,3,0)</f>
        <v>IN-KA-BGL-SR1-BN12-Trivendrum</v>
      </c>
      <c r="E3" s="61" t="str">
        <f>VLOOKUP(B:B,'All Site Data'!C:F,4,0)</f>
        <v>Trivendrum</v>
      </c>
      <c r="F3" s="61" t="str">
        <f>VLOOKUP(B:B,'All Site Data'!C:G,5,0)</f>
        <v>Karnataka_Bangalore</v>
      </c>
      <c r="G3" s="61" t="s">
        <v>66</v>
      </c>
    </row>
    <row r="4" spans="1:7" x14ac:dyDescent="0.25">
      <c r="A4" s="104" t="s">
        <v>20</v>
      </c>
      <c r="B4" s="104" t="s">
        <v>71</v>
      </c>
      <c r="C4" s="104">
        <f>VLOOKUP(B:B,'All Site Data'!C:D,2,0)</f>
        <v>2018000047</v>
      </c>
      <c r="D4" s="104" t="str">
        <f>VLOOKUP(B:B,'All Site Data'!C:E,3,0)</f>
        <v>IN-TG-PTH-HYD-HW01-Isnapur</v>
      </c>
      <c r="E4" s="104" t="str">
        <f>VLOOKUP(B:B,'All Site Data'!C:F,4,0)</f>
        <v>Isnapur</v>
      </c>
      <c r="F4" s="104" t="str">
        <f>VLOOKUP(B:B,'All Site Data'!C:G,5,0)</f>
        <v>Telangana_Hyderabad</v>
      </c>
      <c r="G4" s="104" t="s">
        <v>66</v>
      </c>
    </row>
    <row r="5" spans="1:7" x14ac:dyDescent="0.25">
      <c r="A5" s="103" t="s">
        <v>877</v>
      </c>
      <c r="B5" s="103" t="s">
        <v>878</v>
      </c>
      <c r="C5" s="103">
        <f>VLOOKUP(B:B,'All Site Data'!C:D,2,0)</f>
        <v>2019000141</v>
      </c>
      <c r="D5" s="103" t="str">
        <f>VLOOKUP(B:B,'All Site Data'!C:E,3,0)</f>
        <v>IN-TN-CHN-SR1-SU01-Medical college</v>
      </c>
      <c r="E5" s="103" t="str">
        <f>VLOOKUP(B:B,'All Site Data'!C:F,4,0)</f>
        <v>Thandalam</v>
      </c>
      <c r="F5" s="103" t="str">
        <f>VLOOKUP(B:B,'All Site Data'!C:G,5,0)</f>
        <v>TamilNadu_Chennai</v>
      </c>
      <c r="G5" s="103" t="s">
        <v>19</v>
      </c>
    </row>
    <row r="6" spans="1:7" x14ac:dyDescent="0.25">
      <c r="A6" s="95" t="s">
        <v>82</v>
      </c>
      <c r="B6" s="79">
        <v>223</v>
      </c>
      <c r="C6" s="79">
        <f>VLOOKUP(B:B,'All Site Data'!C:D,2,0)</f>
        <v>2017000025</v>
      </c>
      <c r="D6" s="79" t="str">
        <f>VLOOKUP(B:B,'All Site Data'!C:E,3,0)</f>
        <v>IN-GJ-AHM-WR2-0223-Nadiad</v>
      </c>
      <c r="E6" s="79" t="str">
        <f>VLOOKUP(B:B,'All Site Data'!C:F,4,0)</f>
        <v>Nadiad</v>
      </c>
      <c r="F6" s="79" t="str">
        <f>VLOOKUP(B:B,'All Site Data'!C:G,5,0)</f>
        <v>Gujarat_Ahmedabad</v>
      </c>
      <c r="G6" s="79" t="s">
        <v>19</v>
      </c>
    </row>
    <row r="7" spans="1:7" x14ac:dyDescent="0.25">
      <c r="A7" s="95"/>
      <c r="B7" s="79">
        <v>269</v>
      </c>
      <c r="C7" s="79">
        <f>VLOOKUP(B:B,'All Site Data'!C:D,2,0)</f>
        <v>9676102713</v>
      </c>
      <c r="D7" s="79" t="str">
        <f>VLOOKUP(B:B,'All Site Data'!C:E,3,0)</f>
        <v>IN-GJ-AHM-WR2-0269-NikolPavilionMall</v>
      </c>
      <c r="E7" s="79" t="str">
        <f>VLOOKUP(B:B,'All Site Data'!C:F,4,0)</f>
        <v>NikolPavilionMall</v>
      </c>
      <c r="F7" s="79" t="str">
        <f>VLOOKUP(B:B,'All Site Data'!C:G,5,0)</f>
        <v>Gujarat_Ahmedabad</v>
      </c>
      <c r="G7" s="79" t="s">
        <v>19</v>
      </c>
    </row>
    <row r="8" spans="1:7" x14ac:dyDescent="0.25">
      <c r="A8" s="95"/>
      <c r="B8" s="79">
        <v>352</v>
      </c>
      <c r="C8" s="79">
        <f>VLOOKUP(B:B,'All Site Data'!C:D,2,0)</f>
        <v>2019000095</v>
      </c>
      <c r="D8" s="79" t="str">
        <f>VLOOKUP(B:B,'All Site Data'!C:E,3,0)</f>
        <v>IN-GJ-AHM-WR2-0352-Bhayali Nilamber Trium</v>
      </c>
      <c r="E8" s="79" t="str">
        <f>VLOOKUP(B:B,'All Site Data'!C:F,4,0)</f>
        <v>Bhayali Nilamber Trium</v>
      </c>
      <c r="F8" s="79" t="str">
        <f>VLOOKUP(B:B,'All Site Data'!C:G,5,0)</f>
        <v>Gujarat_Ahmedabad</v>
      </c>
      <c r="G8" s="79" t="s">
        <v>66</v>
      </c>
    </row>
    <row r="9" spans="1:7" x14ac:dyDescent="0.25">
      <c r="A9" s="95"/>
      <c r="B9" s="61">
        <v>111</v>
      </c>
      <c r="C9" s="61">
        <f>VLOOKUP(B:B,'All Site Data'!C:D,2,0)</f>
        <v>7997993014</v>
      </c>
      <c r="D9" s="61" t="str">
        <f>VLOOKUP(B:B,'All Site Data'!C:E,3,0)</f>
        <v>IN-KA-BGL-SR1-0111-Brookfeild</v>
      </c>
      <c r="E9" s="61" t="str">
        <f>VLOOKUP(B:B,'All Site Data'!C:F,4,0)</f>
        <v>Brookfeild</v>
      </c>
      <c r="F9" s="61" t="str">
        <f>VLOOKUP(B:B,'All Site Data'!C:G,5,0)</f>
        <v>Karnataka_Bangalore</v>
      </c>
      <c r="G9" s="61" t="s">
        <v>66</v>
      </c>
    </row>
    <row r="10" spans="1:7" x14ac:dyDescent="0.25">
      <c r="A10" s="95"/>
      <c r="B10" s="79">
        <v>248</v>
      </c>
      <c r="C10" s="79">
        <f>VLOOKUP(B:B,'All Site Data'!C:D,2,0)</f>
        <v>7349791613</v>
      </c>
      <c r="D10" s="79" t="str">
        <f>VLOOKUP(B:B,'All Site Data'!C:E,3,0)</f>
        <v>IN-MH-MUM-WR1-0248-Palghar Manor</v>
      </c>
      <c r="E10" s="79" t="str">
        <f>VLOOKUP(B:B,'All Site Data'!C:F,4,0)</f>
        <v>Palghar Manor</v>
      </c>
      <c r="F10" s="79" t="str">
        <f>VLOOKUP(B:B,'All Site Data'!C:G,5,0)</f>
        <v>Maharastra_Mumbai</v>
      </c>
      <c r="G10" s="79" t="s">
        <v>19</v>
      </c>
    </row>
    <row r="11" spans="1:7" x14ac:dyDescent="0.25">
      <c r="A11" s="95"/>
      <c r="B11" s="79">
        <v>342</v>
      </c>
      <c r="C11" s="79">
        <f>VLOOKUP(B:B,'All Site Data'!C:D,2,0)</f>
        <v>2019000020</v>
      </c>
      <c r="D11" s="79" t="str">
        <f>VLOOKUP(B:B,'All Site Data'!C:E,3,0)</f>
        <v>IN-MH-MUM-WR1-0342-Igatpuri</v>
      </c>
      <c r="E11" s="79" t="str">
        <f>VLOOKUP(B:B,'All Site Data'!C:F,4,0)</f>
        <v>IGoatpuri</v>
      </c>
      <c r="F11" s="79" t="str">
        <f>VLOOKUP(B:B,'All Site Data'!C:G,5,0)</f>
        <v>Maharastra_Mumbai</v>
      </c>
      <c r="G11" s="79" t="s">
        <v>19</v>
      </c>
    </row>
    <row r="12" spans="1:7" x14ac:dyDescent="0.25">
      <c r="A12" s="95"/>
      <c r="B12" s="79">
        <v>129</v>
      </c>
      <c r="C12" s="79">
        <f>VLOOKUP(B:B,'All Site Data'!C:D,2,0)</f>
        <v>9666092634</v>
      </c>
      <c r="D12" s="79" t="str">
        <f>VLOOKUP(B:B,'All Site Data'!C:E,3,0)</f>
        <v>IN-MH-PUN-WR1-0129-Lonawala Square</v>
      </c>
      <c r="E12" s="79" t="str">
        <f>VLOOKUP(B:B,'All Site Data'!C:F,4,0)</f>
        <v>Lonawala Square</v>
      </c>
      <c r="F12" s="79" t="str">
        <f>VLOOKUP(B:B,'All Site Data'!C:G,5,0)</f>
        <v>Maharastra_Pune</v>
      </c>
      <c r="G12" s="79" t="s">
        <v>66</v>
      </c>
    </row>
    <row r="13" spans="1:7" x14ac:dyDescent="0.25">
      <c r="A13" s="95"/>
      <c r="B13" s="61">
        <v>214</v>
      </c>
      <c r="C13" s="61">
        <f>VLOOKUP(B:B,'All Site Data'!C:D,2,0)</f>
        <v>7997993046</v>
      </c>
      <c r="D13" s="61" t="str">
        <f>VLOOKUP(B:B,'All Site Data'!C:E,3,0)</f>
        <v>IN-MH-PUN-WR1-0214-Simhagad Road</v>
      </c>
      <c r="E13" s="61" t="str">
        <f>VLOOKUP(B:B,'All Site Data'!C:F,4,0)</f>
        <v>SiMaharastraaGoad Road</v>
      </c>
      <c r="F13" s="61" t="str">
        <f>VLOOKUP(B:B,'All Site Data'!C:G,5,0)</f>
        <v>Maharastra_Pune</v>
      </c>
      <c r="G13" s="61" t="s">
        <v>66</v>
      </c>
    </row>
    <row r="14" spans="1:7" x14ac:dyDescent="0.25">
      <c r="A14" s="95"/>
      <c r="B14" s="79">
        <v>42</v>
      </c>
      <c r="C14" s="79">
        <f>VLOOKUP(B:B,'All Site Data'!C:D,2,0)</f>
        <v>2018000007</v>
      </c>
      <c r="D14" s="79" t="str">
        <f>VLOOKUP(B:B,'All Site Data'!C:E,3,0)</f>
        <v>IN-TG-HYD-SR1-0042-Prasads Imax</v>
      </c>
      <c r="E14" s="79" t="str">
        <f>VLOOKUP(B:B,'All Site Data'!C:F,4,0)</f>
        <v>Prasads Imax</v>
      </c>
      <c r="F14" s="79" t="str">
        <f>VLOOKUP(B:B,'All Site Data'!C:G,5,0)</f>
        <v>Telangana_Hyderabad</v>
      </c>
      <c r="G14" s="79" t="s">
        <v>19</v>
      </c>
    </row>
    <row r="15" spans="1:7" x14ac:dyDescent="0.25">
      <c r="A15" s="95"/>
      <c r="B15" s="79">
        <v>321</v>
      </c>
      <c r="C15" s="79">
        <f>VLOOKUP(B:B,'All Site Data'!C:D,2,0)</f>
        <v>2018000063</v>
      </c>
      <c r="D15" s="79" t="str">
        <f>VLOOKUP(B:B,'All Site Data'!C:E,3,0)</f>
        <v>IN-TG-HYD-SR1-0321-MPM Mall Abids</v>
      </c>
      <c r="E15" s="79" t="str">
        <f>VLOOKUP(B:B,'All Site Data'!C:F,4,0)</f>
        <v>MPM Mall Abids</v>
      </c>
      <c r="F15" s="79" t="str">
        <f>VLOOKUP(B:B,'All Site Data'!C:G,5,0)</f>
        <v>Telangana_Hyderabad</v>
      </c>
      <c r="G15" s="79" t="s">
        <v>19</v>
      </c>
    </row>
    <row r="16" spans="1:7" x14ac:dyDescent="0.25">
      <c r="A16" s="95"/>
      <c r="B16" s="79" t="s">
        <v>620</v>
      </c>
      <c r="C16" s="79">
        <f>VLOOKUP(B:B,'All Site Data'!C:D,2,0)</f>
        <v>2017000020</v>
      </c>
      <c r="D16" s="79" t="str">
        <f>VLOOKUP(B:B,'All Site Data'!C:E,3,0)</f>
        <v>IN-TN-CHN-SR1-T289-Prozone Mall</v>
      </c>
      <c r="E16" s="79" t="str">
        <f>VLOOKUP(B:B,'All Site Data'!C:F,4,0)</f>
        <v>Prozone Mall</v>
      </c>
      <c r="F16" s="79" t="str">
        <f>VLOOKUP(B:B,'All Site Data'!C:G,5,0)</f>
        <v>TamilNadu_Chennai</v>
      </c>
      <c r="G16" s="79" t="s">
        <v>19</v>
      </c>
    </row>
    <row r="17" spans="1:7" x14ac:dyDescent="0.25">
      <c r="A17" s="95"/>
      <c r="B17" s="79">
        <v>15</v>
      </c>
      <c r="C17" s="79">
        <f>VLOOKUP(B:B,'All Site Data'!C:D,2,0)</f>
        <v>8886616134</v>
      </c>
      <c r="D17" s="79" t="str">
        <f>VLOOKUP(B:B,'All Site Data'!C:E,3,0)</f>
        <v>IN-MH-MUM-WR1-0015-Phoenix Mills</v>
      </c>
      <c r="E17" s="79" t="str">
        <f>VLOOKUP(B:B,'All Site Data'!C:F,4,0)</f>
        <v>Phoenix Mills</v>
      </c>
      <c r="F17" s="79" t="str">
        <f>VLOOKUP(B:B,'All Site Data'!C:G,5,0)</f>
        <v>Maharastra_Mumbai</v>
      </c>
      <c r="G17" s="79" t="s">
        <v>66</v>
      </c>
    </row>
    <row r="18" spans="1:7" x14ac:dyDescent="0.25">
      <c r="A18" s="95"/>
      <c r="B18" s="79"/>
      <c r="C18" s="79" t="e">
        <f>VLOOKUP(B:B,'All Site Data'!C:D,2,0)</f>
        <v>#N/A</v>
      </c>
      <c r="D18" s="79" t="e">
        <f>VLOOKUP(B:B,'All Site Data'!C:E,3,0)</f>
        <v>#N/A</v>
      </c>
      <c r="E18" s="79" t="e">
        <f>VLOOKUP(B:B,'All Site Data'!C:F,4,0)</f>
        <v>#N/A</v>
      </c>
      <c r="F18" s="79" t="e">
        <f>VLOOKUP(B:B,'All Site Data'!C:G,5,0)</f>
        <v>#N/A</v>
      </c>
      <c r="G18" s="79"/>
    </row>
    <row r="19" spans="1:7" x14ac:dyDescent="0.25">
      <c r="A19" s="95"/>
      <c r="B19" s="79"/>
      <c r="C19" s="79" t="e">
        <f>VLOOKUP(B:B,'All Site Data'!C:D,2,0)</f>
        <v>#N/A</v>
      </c>
      <c r="D19" s="79" t="e">
        <f>VLOOKUP(B:B,'All Site Data'!C:E,3,0)</f>
        <v>#N/A</v>
      </c>
      <c r="E19" s="79" t="e">
        <f>VLOOKUP(B:B,'All Site Data'!C:F,4,0)</f>
        <v>#N/A</v>
      </c>
      <c r="F19" s="79" t="e">
        <f>VLOOKUP(B:B,'All Site Data'!C:G,5,0)</f>
        <v>#N/A</v>
      </c>
      <c r="G19" s="79"/>
    </row>
    <row r="20" spans="1:7" x14ac:dyDescent="0.25">
      <c r="A20" s="95"/>
      <c r="B20" s="79"/>
      <c r="C20" s="79" t="e">
        <f>VLOOKUP(B:B,'All Site Data'!C:D,2,0)</f>
        <v>#N/A</v>
      </c>
      <c r="D20" s="79" t="e">
        <f>VLOOKUP(B:B,'All Site Data'!C:E,3,0)</f>
        <v>#N/A</v>
      </c>
      <c r="E20" s="79" t="e">
        <f>VLOOKUP(B:B,'All Site Data'!C:F,4,0)</f>
        <v>#N/A</v>
      </c>
      <c r="F20" s="79" t="e">
        <f>VLOOKUP(B:B,'All Site Data'!C:G,5,0)</f>
        <v>#N/A</v>
      </c>
      <c r="G20" s="79"/>
    </row>
    <row r="21" spans="1:7" x14ac:dyDescent="0.25">
      <c r="A21" s="95"/>
      <c r="B21" s="79"/>
      <c r="C21" s="79" t="e">
        <f>VLOOKUP(B:B,'All Site Data'!C:D,2,0)</f>
        <v>#N/A</v>
      </c>
      <c r="D21" s="79" t="e">
        <f>VLOOKUP(B:B,'All Site Data'!C:E,3,0)</f>
        <v>#N/A</v>
      </c>
      <c r="E21" s="79" t="e">
        <f>VLOOKUP(B:B,'All Site Data'!C:F,4,0)</f>
        <v>#N/A</v>
      </c>
      <c r="F21" s="79" t="e">
        <f>VLOOKUP(B:B,'All Site Data'!C:G,5,0)</f>
        <v>#N/A</v>
      </c>
      <c r="G21" s="79"/>
    </row>
    <row r="22" spans="1:7" x14ac:dyDescent="0.25">
      <c r="A22" s="95"/>
      <c r="B22" s="79"/>
      <c r="C22" s="79" t="e">
        <f>VLOOKUP(B:B,'All Site Data'!C:D,2,0)</f>
        <v>#N/A</v>
      </c>
      <c r="D22" s="79" t="e">
        <f>VLOOKUP(B:B,'All Site Data'!C:E,3,0)</f>
        <v>#N/A</v>
      </c>
      <c r="E22" s="79" t="e">
        <f>VLOOKUP(B:B,'All Site Data'!C:F,4,0)</f>
        <v>#N/A</v>
      </c>
      <c r="F22" s="79" t="e">
        <f>VLOOKUP(B:B,'All Site Data'!C:G,5,0)</f>
        <v>#N/A</v>
      </c>
      <c r="G22" s="79"/>
    </row>
    <row r="23" spans="1:7" x14ac:dyDescent="0.25">
      <c r="A23" s="95"/>
      <c r="B23" s="79"/>
      <c r="C23" s="79" t="e">
        <f>VLOOKUP(B:B,'All Site Data'!C:D,2,0)</f>
        <v>#N/A</v>
      </c>
      <c r="D23" s="79" t="e">
        <f>VLOOKUP(B:B,'All Site Data'!C:E,3,0)</f>
        <v>#N/A</v>
      </c>
      <c r="E23" s="79" t="e">
        <f>VLOOKUP(B:B,'All Site Data'!C:F,4,0)</f>
        <v>#N/A</v>
      </c>
      <c r="F23" s="79" t="e">
        <f>VLOOKUP(B:B,'All Site Data'!C:G,5,0)</f>
        <v>#N/A</v>
      </c>
      <c r="G23" s="79"/>
    </row>
    <row r="24" spans="1:7" x14ac:dyDescent="0.25">
      <c r="A24" s="95"/>
      <c r="B24" s="79"/>
      <c r="C24" s="79" t="e">
        <f>VLOOKUP(B:B,'All Site Data'!C:D,2,0)</f>
        <v>#N/A</v>
      </c>
      <c r="D24" s="79" t="e">
        <f>VLOOKUP(B:B,'All Site Data'!C:E,3,0)</f>
        <v>#N/A</v>
      </c>
      <c r="E24" s="79" t="e">
        <f>VLOOKUP(B:B,'All Site Data'!C:F,4,0)</f>
        <v>#N/A</v>
      </c>
      <c r="F24" s="79" t="e">
        <f>VLOOKUP(B:B,'All Site Data'!C:G,5,0)</f>
        <v>#N/A</v>
      </c>
      <c r="G24" s="79"/>
    </row>
    <row r="25" spans="1:7" x14ac:dyDescent="0.25">
      <c r="A25" s="95"/>
      <c r="B25" s="79"/>
      <c r="C25" s="79" t="e">
        <f>VLOOKUP(B:B,'All Site Data'!C:D,2,0)</f>
        <v>#N/A</v>
      </c>
      <c r="D25" s="79" t="e">
        <f>VLOOKUP(B:B,'All Site Data'!C:E,3,0)</f>
        <v>#N/A</v>
      </c>
      <c r="E25" s="79" t="e">
        <f>VLOOKUP(B:B,'All Site Data'!C:F,4,0)</f>
        <v>#N/A</v>
      </c>
      <c r="F25" s="79" t="e">
        <f>VLOOKUP(B:B,'All Site Data'!C:G,5,0)</f>
        <v>#N/A</v>
      </c>
      <c r="G25" s="79"/>
    </row>
    <row r="26" spans="1:7" x14ac:dyDescent="0.25">
      <c r="A26" s="95"/>
      <c r="B26" s="79"/>
      <c r="C26" s="79" t="e">
        <f>VLOOKUP(B:B,'All Site Data'!C:D,2,0)</f>
        <v>#N/A</v>
      </c>
      <c r="D26" s="79" t="e">
        <f>VLOOKUP(B:B,'All Site Data'!C:E,3,0)</f>
        <v>#N/A</v>
      </c>
      <c r="E26" s="79" t="e">
        <f>VLOOKUP(B:B,'All Site Data'!C:F,4,0)</f>
        <v>#N/A</v>
      </c>
      <c r="F26" s="79" t="e">
        <f>VLOOKUP(B:B,'All Site Data'!C:G,5,0)</f>
        <v>#N/A</v>
      </c>
      <c r="G26" s="79"/>
    </row>
    <row r="27" spans="1:7" x14ac:dyDescent="0.25">
      <c r="A27" s="95"/>
      <c r="B27" s="79"/>
      <c r="C27" s="79" t="e">
        <f>VLOOKUP(B:B,'All Site Data'!C:D,2,0)</f>
        <v>#N/A</v>
      </c>
      <c r="D27" s="79" t="e">
        <f>VLOOKUP(B:B,'All Site Data'!C:E,3,0)</f>
        <v>#N/A</v>
      </c>
      <c r="E27" s="79" t="e">
        <f>VLOOKUP(B:B,'All Site Data'!C:F,4,0)</f>
        <v>#N/A</v>
      </c>
      <c r="F27" s="79" t="e">
        <f>VLOOKUP(B:B,'All Site Data'!C:G,5,0)</f>
        <v>#N/A</v>
      </c>
      <c r="G27" s="79"/>
    </row>
  </sheetData>
  <mergeCells count="2">
    <mergeCell ref="A2:A3"/>
    <mergeCell ref="A6:A2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G20"/>
  <sheetViews>
    <sheetView workbookViewId="0">
      <selection sqref="A1:G1"/>
    </sheetView>
  </sheetViews>
  <sheetFormatPr defaultRowHeight="12.75" x14ac:dyDescent="0.25"/>
  <cols>
    <col min="1" max="1" width="21" style="54" customWidth="1"/>
    <col min="2" max="2" width="9.140625" style="54"/>
    <col min="3" max="3" width="18.140625" style="54" customWidth="1"/>
    <col min="4" max="4" width="35.5703125" style="54" customWidth="1"/>
    <col min="5" max="5" width="23" style="54" customWidth="1"/>
    <col min="6" max="6" width="22.7109375" style="54" customWidth="1"/>
    <col min="7" max="7" width="33.42578125" style="54" customWidth="1"/>
    <col min="8" max="16384" width="9.140625" style="54"/>
  </cols>
  <sheetData>
    <row r="1" spans="1:7" customFormat="1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7" x14ac:dyDescent="0.25">
      <c r="A2" s="97" t="s">
        <v>97</v>
      </c>
      <c r="B2" s="76" t="s">
        <v>10</v>
      </c>
      <c r="C2" s="76">
        <f>VLOOKUP(B:B,'All Site Data'!C:D,2,0)</f>
        <v>2018000030</v>
      </c>
      <c r="D2" s="76" t="str">
        <f>VLOOKUP(C:C,'All Site Data'!D:E,2,0)</f>
        <v>IN-TG-HYD-SR1-BN03-Gachibowli</v>
      </c>
      <c r="E2" s="76" t="str">
        <f>VLOOKUP(D:D,'All Site Data'!E:F,2,0)</f>
        <v>Gachibowli</v>
      </c>
      <c r="F2" s="76" t="str">
        <f>VLOOKUP(E:E,'All Site Data'!F:G,2,0)</f>
        <v>Telangana_Hyderabad</v>
      </c>
      <c r="G2" s="76" t="s">
        <v>66</v>
      </c>
    </row>
    <row r="3" spans="1:7" x14ac:dyDescent="0.25">
      <c r="A3" s="99"/>
      <c r="B3" s="76" t="s">
        <v>700</v>
      </c>
      <c r="C3" s="76">
        <f>VLOOKUP(B:B,'All Site Data'!C:D,2,0)</f>
        <v>2019000014</v>
      </c>
      <c r="D3" s="76" t="str">
        <f>VLOOKUP(C:C,'All Site Data'!D:E,2,0)</f>
        <v>IN-WB-KOL-ER1-BN31-Parkstreet Kolkata</v>
      </c>
      <c r="E3" s="76" t="str">
        <f>VLOOKUP(D:D,'All Site Data'!E:F,2,0)</f>
        <v>Parkstreet Kolkata</v>
      </c>
      <c r="F3" s="76" t="str">
        <f>VLOOKUP(E:E,'All Site Data'!F:G,2,0)</f>
        <v>West Bengal_Kolkata</v>
      </c>
      <c r="G3" s="76" t="s">
        <v>66</v>
      </c>
    </row>
    <row r="4" spans="1:7" x14ac:dyDescent="0.25">
      <c r="A4" s="76" t="s">
        <v>932</v>
      </c>
      <c r="B4" s="76">
        <v>2</v>
      </c>
      <c r="C4" s="76">
        <f>VLOOKUP(B:B,'All Site Data'!C:D,2,0)</f>
        <v>7997993024</v>
      </c>
      <c r="D4" s="76" t="str">
        <f>VLOOKUP(C:C,'All Site Data'!D:E,2,0)</f>
        <v>IN-MH-MUM-WR1-0002-Lokhandwala Complex</v>
      </c>
      <c r="E4" s="76" t="str">
        <f>VLOOKUP(D:D,'All Site Data'!E:F,2,0)</f>
        <v>Lokhandwala Complex</v>
      </c>
      <c r="F4" s="76" t="str">
        <f>VLOOKUP(E:E,'All Site Data'!F:G,2,0)</f>
        <v>Maharastra_Mumbai</v>
      </c>
      <c r="G4" s="76" t="s">
        <v>19</v>
      </c>
    </row>
    <row r="5" spans="1:7" x14ac:dyDescent="0.25">
      <c r="A5" s="101" t="s">
        <v>82</v>
      </c>
      <c r="B5" s="76">
        <v>223</v>
      </c>
      <c r="C5" s="76">
        <f>VLOOKUP(B:B,'All Site Data'!C:D,2,0)</f>
        <v>2017000025</v>
      </c>
      <c r="D5" s="76" t="str">
        <f>VLOOKUP(C:C,'All Site Data'!D:E,2,0)</f>
        <v>IN-GJ-AHM-WR2-0223-Nadiad</v>
      </c>
      <c r="E5" s="76" t="str">
        <f>VLOOKUP(D:D,'All Site Data'!E:F,2,0)</f>
        <v>Nadiad</v>
      </c>
      <c r="F5" s="76" t="str">
        <f>VLOOKUP(E:E,'All Site Data'!F:G,2,0)</f>
        <v>Gujarat_Ahmedabad</v>
      </c>
      <c r="G5" s="76" t="s">
        <v>19</v>
      </c>
    </row>
    <row r="6" spans="1:7" x14ac:dyDescent="0.25">
      <c r="A6" s="101"/>
      <c r="B6" s="76">
        <v>269</v>
      </c>
      <c r="C6" s="76">
        <f>VLOOKUP(B:B,'All Site Data'!C:D,2,0)</f>
        <v>9676102713</v>
      </c>
      <c r="D6" s="76" t="str">
        <f>VLOOKUP(C:C,'All Site Data'!D:E,2,0)</f>
        <v>IN-GJ-AHM-WR2-0269-NikolPavilionMall</v>
      </c>
      <c r="E6" s="76" t="str">
        <f>VLOOKUP(D:D,'All Site Data'!E:F,2,0)</f>
        <v>NikolPavilionMall</v>
      </c>
      <c r="F6" s="76" t="str">
        <f>VLOOKUP(E:E,'All Site Data'!F:G,2,0)</f>
        <v>Gujarat_Ahmedabad</v>
      </c>
      <c r="G6" s="76" t="s">
        <v>19</v>
      </c>
    </row>
    <row r="7" spans="1:7" x14ac:dyDescent="0.25">
      <c r="A7" s="101"/>
      <c r="B7" s="76">
        <v>352</v>
      </c>
      <c r="C7" s="76">
        <f>VLOOKUP(B:B,'All Site Data'!C:D,2,0)</f>
        <v>2019000095</v>
      </c>
      <c r="D7" s="76" t="str">
        <f>VLOOKUP(C:C,'All Site Data'!D:E,2,0)</f>
        <v>IN-GJ-AHM-WR2-0352-Bhayali Nilamber Trium</v>
      </c>
      <c r="E7" s="76" t="str">
        <f>VLOOKUP(D:D,'All Site Data'!E:F,2,0)</f>
        <v>Bhayali Nilamber Trium</v>
      </c>
      <c r="F7" s="76" t="str">
        <f>VLOOKUP(E:E,'All Site Data'!F:G,2,0)</f>
        <v>Gujarat_Ahmedabad</v>
      </c>
      <c r="G7" s="76" t="s">
        <v>66</v>
      </c>
    </row>
    <row r="8" spans="1:7" x14ac:dyDescent="0.25">
      <c r="A8" s="101"/>
      <c r="B8" s="76">
        <v>301</v>
      </c>
      <c r="C8" s="76">
        <f>VLOOKUP(B:B,'All Site Data'!C:D,2,0)</f>
        <v>2017000021</v>
      </c>
      <c r="D8" s="76" t="str">
        <f>VLOOKUP(C:C,'All Site Data'!D:E,2,0)</f>
        <v>IN-KA-BGL-SR1-0301-Vega City Mall</v>
      </c>
      <c r="E8" s="76" t="str">
        <f>VLOOKUP(D:D,'All Site Data'!E:F,2,0)</f>
        <v>VeGoa City Mall</v>
      </c>
      <c r="F8" s="76" t="str">
        <f>VLOOKUP(E:E,'All Site Data'!F:G,2,0)</f>
        <v>Karnataka_Bangalore</v>
      </c>
      <c r="G8" s="76" t="s">
        <v>66</v>
      </c>
    </row>
    <row r="9" spans="1:7" x14ac:dyDescent="0.25">
      <c r="A9" s="101"/>
      <c r="B9" s="76">
        <v>175</v>
      </c>
      <c r="C9" s="76">
        <f>VLOOKUP(B:B,'All Site Data'!C:D,2,0)</f>
        <v>7729986537</v>
      </c>
      <c r="D9" s="76" t="str">
        <f>VLOOKUP(C:C,'All Site Data'!D:E,2,0)</f>
        <v>IN-KL-KCI-SR1-0175-M.G. Road</v>
      </c>
      <c r="E9" s="76" t="str">
        <f>VLOOKUP(D:D,'All Site Data'!E:F,2,0)</f>
        <v>M.G. Road</v>
      </c>
      <c r="F9" s="76" t="str">
        <f>VLOOKUP(E:E,'All Site Data'!F:G,2,0)</f>
        <v>Kerala_Kochi</v>
      </c>
      <c r="G9" s="76" t="s">
        <v>66</v>
      </c>
    </row>
    <row r="10" spans="1:7" x14ac:dyDescent="0.25">
      <c r="A10" s="101"/>
      <c r="B10" s="76">
        <v>258</v>
      </c>
      <c r="C10" s="76">
        <f>VLOOKUP(B:B,'All Site Data'!C:D,2,0)</f>
        <v>9951953209</v>
      </c>
      <c r="D10" s="76" t="str">
        <f>VLOOKUP(C:C,'All Site Data'!D:E,2,0)</f>
        <v>IN-KL-KCI-SR1-0258-Sobha Trissur</v>
      </c>
      <c r="E10" s="76" t="str">
        <f>VLOOKUP(D:D,'All Site Data'!E:F,2,0)</f>
        <v>Sobha Trissur</v>
      </c>
      <c r="F10" s="76" t="str">
        <f>VLOOKUP(E:E,'All Site Data'!F:G,2,0)</f>
        <v>Kerala_Kochi</v>
      </c>
      <c r="G10" s="76" t="s">
        <v>66</v>
      </c>
    </row>
    <row r="11" spans="1:7" x14ac:dyDescent="0.25">
      <c r="A11" s="101"/>
      <c r="B11" s="76">
        <v>248</v>
      </c>
      <c r="C11" s="76">
        <f>VLOOKUP(B:B,'All Site Data'!C:D,2,0)</f>
        <v>7349791613</v>
      </c>
      <c r="D11" s="76" t="str">
        <f>VLOOKUP(C:C,'All Site Data'!D:E,2,0)</f>
        <v>IN-MH-MUM-WR1-0248-Palghar Manor</v>
      </c>
      <c r="E11" s="76" t="str">
        <f>VLOOKUP(D:D,'All Site Data'!E:F,2,0)</f>
        <v>Palghar Manor</v>
      </c>
      <c r="F11" s="76" t="str">
        <f>VLOOKUP(E:E,'All Site Data'!F:G,2,0)</f>
        <v>Maharastra_Mumbai</v>
      </c>
      <c r="G11" s="76" t="s">
        <v>19</v>
      </c>
    </row>
    <row r="12" spans="1:7" x14ac:dyDescent="0.25">
      <c r="A12" s="101"/>
      <c r="B12" s="76">
        <v>342</v>
      </c>
      <c r="C12" s="76">
        <f>VLOOKUP(B:B,'All Site Data'!C:D,2,0)</f>
        <v>2019000020</v>
      </c>
      <c r="D12" s="76" t="str">
        <f>VLOOKUP(C:C,'All Site Data'!D:E,2,0)</f>
        <v>IN-MH-MUM-WR1-0342-Igatpuri</v>
      </c>
      <c r="E12" s="76" t="str">
        <f>VLOOKUP(D:D,'All Site Data'!E:F,2,0)</f>
        <v>IGoatpuri</v>
      </c>
      <c r="F12" s="76" t="str">
        <f>VLOOKUP(E:E,'All Site Data'!F:G,2,0)</f>
        <v>Maharastra_Mumbai</v>
      </c>
      <c r="G12" s="76" t="s">
        <v>19</v>
      </c>
    </row>
    <row r="13" spans="1:7" x14ac:dyDescent="0.25">
      <c r="A13" s="101"/>
      <c r="B13" s="76">
        <v>129</v>
      </c>
      <c r="C13" s="76">
        <f>VLOOKUP(B:B,'All Site Data'!C:D,2,0)</f>
        <v>9666092634</v>
      </c>
      <c r="D13" s="76" t="str">
        <f>VLOOKUP(C:C,'All Site Data'!D:E,2,0)</f>
        <v>IN-MH-PUN-WR1-0129-Lonawala Square</v>
      </c>
      <c r="E13" s="76" t="str">
        <f>VLOOKUP(D:D,'All Site Data'!E:F,2,0)</f>
        <v>Lonawala Square</v>
      </c>
      <c r="F13" s="76" t="str">
        <f>VLOOKUP(E:E,'All Site Data'!F:G,2,0)</f>
        <v>Maharastra_Pune</v>
      </c>
      <c r="G13" s="76" t="s">
        <v>66</v>
      </c>
    </row>
    <row r="14" spans="1:7" x14ac:dyDescent="0.25">
      <c r="A14" s="101"/>
      <c r="B14" s="76">
        <v>42</v>
      </c>
      <c r="C14" s="76">
        <f>VLOOKUP(B:B,'All Site Data'!C:D,2,0)</f>
        <v>2018000007</v>
      </c>
      <c r="D14" s="76" t="str">
        <f>VLOOKUP(C:C,'All Site Data'!D:E,2,0)</f>
        <v>IN-TG-HYD-SR1-0042-Prasads Imax</v>
      </c>
      <c r="E14" s="76" t="str">
        <f>VLOOKUP(D:D,'All Site Data'!E:F,2,0)</f>
        <v>Prasads Imax</v>
      </c>
      <c r="F14" s="76" t="str">
        <f>VLOOKUP(E:E,'All Site Data'!F:G,2,0)</f>
        <v>Telangana_Hyderabad</v>
      </c>
      <c r="G14" s="76" t="s">
        <v>19</v>
      </c>
    </row>
    <row r="15" spans="1:7" x14ac:dyDescent="0.25">
      <c r="A15" s="101"/>
      <c r="B15" s="76">
        <v>101</v>
      </c>
      <c r="C15" s="76">
        <f>VLOOKUP(B:B,'All Site Data'!C:D,2,0)</f>
        <v>7729986536</v>
      </c>
      <c r="D15" s="76" t="str">
        <f>VLOOKUP(C:C,'All Site Data'!D:E,2,0)</f>
        <v>IN-TG-HYD-SR1-0101-SDRoad SecBad</v>
      </c>
      <c r="E15" s="76" t="str">
        <f>VLOOKUP(D:D,'All Site Data'!E:F,2,0)</f>
        <v>SDRoad SecBad</v>
      </c>
      <c r="F15" s="76" t="str">
        <f>VLOOKUP(E:E,'All Site Data'!F:G,2,0)</f>
        <v>Telangana_Hyderabad</v>
      </c>
      <c r="G15" s="76" t="s">
        <v>66</v>
      </c>
    </row>
    <row r="16" spans="1:7" x14ac:dyDescent="0.25">
      <c r="A16" s="101"/>
      <c r="B16" s="76">
        <v>240</v>
      </c>
      <c r="C16" s="76">
        <f>VLOOKUP(B:B,'All Site Data'!C:D,2,0)</f>
        <v>7997993039</v>
      </c>
      <c r="D16" s="76" t="str">
        <f>VLOOKUP(C:C,'All Site Data'!D:E,2,0)</f>
        <v>IN-TG-HYD-SR1-0240-Appaji Nagar</v>
      </c>
      <c r="E16" s="76" t="str">
        <f>VLOOKUP(D:D,'All Site Data'!E:F,2,0)</f>
        <v>ApPanjimi NaGoar</v>
      </c>
      <c r="F16" s="76" t="str">
        <f>VLOOKUP(E:E,'All Site Data'!F:G,2,0)</f>
        <v>Telangana_Hyderabad</v>
      </c>
      <c r="G16" s="76" t="s">
        <v>66</v>
      </c>
    </row>
    <row r="17" spans="1:7" x14ac:dyDescent="0.25">
      <c r="A17" s="101"/>
      <c r="B17" s="76">
        <v>321</v>
      </c>
      <c r="C17" s="76">
        <f>VLOOKUP(B:B,'All Site Data'!C:D,2,0)</f>
        <v>2018000063</v>
      </c>
      <c r="D17" s="76" t="str">
        <f>VLOOKUP(C:C,'All Site Data'!D:E,2,0)</f>
        <v>IN-TG-HYD-SR1-0321-MPM Mall Abids</v>
      </c>
      <c r="E17" s="76" t="str">
        <f>VLOOKUP(D:D,'All Site Data'!E:F,2,0)</f>
        <v>MPM Mall Abids</v>
      </c>
      <c r="F17" s="76" t="str">
        <f>VLOOKUP(E:E,'All Site Data'!F:G,2,0)</f>
        <v>Telangana_Hyderabad</v>
      </c>
      <c r="G17" s="76" t="s">
        <v>19</v>
      </c>
    </row>
    <row r="18" spans="1:7" x14ac:dyDescent="0.25">
      <c r="A18" s="101"/>
      <c r="B18" s="76">
        <v>340</v>
      </c>
      <c r="C18" s="76">
        <f>VLOOKUP(B:B,'All Site Data'!C:D,2,0)</f>
        <v>2019000013</v>
      </c>
      <c r="D18" s="76" t="str">
        <f>VLOOKUP(C:C,'All Site Data'!D:E,2,0)</f>
        <v>IN-TG-HYD-SR1-0340-SarathCity LG 4-Floor</v>
      </c>
      <c r="E18" s="76" t="str">
        <f>VLOOKUP(D:D,'All Site Data'!E:F,2,0)</f>
        <v>SarathCity LG 4</v>
      </c>
      <c r="F18" s="76" t="str">
        <f>VLOOKUP(E:E,'All Site Data'!F:G,2,0)</f>
        <v>Telangana_Hyderabad</v>
      </c>
      <c r="G18" s="76" t="s">
        <v>66</v>
      </c>
    </row>
    <row r="19" spans="1:7" x14ac:dyDescent="0.25">
      <c r="A19" s="101"/>
      <c r="B19" s="76" t="s">
        <v>620</v>
      </c>
      <c r="C19" s="76">
        <f>VLOOKUP(B:B,'All Site Data'!C:D,2,0)</f>
        <v>2017000020</v>
      </c>
      <c r="D19" s="76" t="str">
        <f>VLOOKUP(C:C,'All Site Data'!D:E,2,0)</f>
        <v>IN-TN-CHN-SR1-T289-Prozone Mall</v>
      </c>
      <c r="E19" s="76" t="str">
        <f>VLOOKUP(D:D,'All Site Data'!E:F,2,0)</f>
        <v>Prozone Mall</v>
      </c>
      <c r="F19" s="76" t="str">
        <f>VLOOKUP(E:E,'All Site Data'!F:G,2,0)</f>
        <v>TamilNadu_Chennai</v>
      </c>
      <c r="G19" s="76" t="s">
        <v>19</v>
      </c>
    </row>
    <row r="20" spans="1:7" x14ac:dyDescent="0.25">
      <c r="A20" s="101"/>
      <c r="B20" s="76">
        <v>15</v>
      </c>
      <c r="C20" s="76">
        <f>VLOOKUP(B:B,'All Site Data'!C:D,2,0)</f>
        <v>8886616134</v>
      </c>
      <c r="D20" s="76" t="str">
        <f>VLOOKUP(C:C,'All Site Data'!D:E,2,0)</f>
        <v>IN-MH-MUM-WR1-0015-Phoenix Mills</v>
      </c>
      <c r="E20" s="76" t="str">
        <f>VLOOKUP(D:D,'All Site Data'!E:F,2,0)</f>
        <v>Phoenix Mills</v>
      </c>
      <c r="F20" s="76" t="str">
        <f>VLOOKUP(E:E,'All Site Data'!F:G,2,0)</f>
        <v>Maharastra_Mumbai</v>
      </c>
      <c r="G20" s="76" t="s">
        <v>66</v>
      </c>
    </row>
  </sheetData>
  <mergeCells count="2">
    <mergeCell ref="A5:A20"/>
    <mergeCell ref="A2:A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2"/>
  <sheetViews>
    <sheetView workbookViewId="0">
      <selection activeCell="G4" sqref="G4"/>
    </sheetView>
  </sheetViews>
  <sheetFormatPr defaultRowHeight="12.75" x14ac:dyDescent="0.25"/>
  <cols>
    <col min="1" max="1" width="24.28515625" style="54" customWidth="1"/>
    <col min="2" max="2" width="9.140625" style="54"/>
    <col min="3" max="3" width="18.5703125" style="54" customWidth="1"/>
    <col min="4" max="4" width="42" style="54" customWidth="1"/>
    <col min="5" max="5" width="25.28515625" style="54" bestFit="1" customWidth="1"/>
    <col min="6" max="6" width="20.28515625" style="54" customWidth="1"/>
    <col min="7" max="7" width="36.140625" style="54" customWidth="1"/>
    <col min="8" max="8" width="9.140625" style="54"/>
    <col min="9" max="9" width="13.28515625" style="54" bestFit="1" customWidth="1"/>
    <col min="10" max="16384" width="9.140625" style="54"/>
  </cols>
  <sheetData>
    <row r="1" spans="1:8" customFormat="1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8" x14ac:dyDescent="0.25">
      <c r="A2" s="106" t="s">
        <v>97</v>
      </c>
      <c r="B2" s="106" t="s">
        <v>6</v>
      </c>
      <c r="C2" s="106">
        <f>VLOOKUP(B:B,'All Site Data'!C:D,2,0)</f>
        <v>2018000032</v>
      </c>
      <c r="D2" s="106" t="str">
        <f>VLOOKUP(B:B,'All Site Data'!C:E,3,0)</f>
        <v>IN-KA-BGL-SR1-BN05-Indira Nagar</v>
      </c>
      <c r="E2" s="106" t="str">
        <f>VLOOKUP(B:B,'All Site Data'!C:F,4,0)</f>
        <v>Indira Nagar</v>
      </c>
      <c r="F2" s="106" t="str">
        <f>VLOOKUP(B:B,'All Site Data'!C:G,5,0)</f>
        <v>Karnataka_Bangalore</v>
      </c>
      <c r="G2" s="106" t="s">
        <v>19</v>
      </c>
    </row>
    <row r="3" spans="1:8" x14ac:dyDescent="0.25">
      <c r="A3" s="59" t="s">
        <v>917</v>
      </c>
      <c r="B3" s="59" t="s">
        <v>925</v>
      </c>
      <c r="C3" s="59">
        <f>VLOOKUP(B:B,'All Site Data'!C:D,2,0)</f>
        <v>2020000049</v>
      </c>
      <c r="D3" s="59" t="str">
        <f>VLOOKUP(B:B,'All Site Data'!C:E,3,0)</f>
        <v>IN-TG-HYD-SR1-GC02-Greenbox Hvac P Ltd</v>
      </c>
      <c r="E3" s="59" t="str">
        <f>VLOOKUP(B:B,'All Site Data'!C:F,4,0)</f>
        <v>Panjagutta</v>
      </c>
      <c r="F3" s="59" t="str">
        <f>VLOOKUP(B:B,'All Site Data'!C:G,5,0)</f>
        <v>Telangana_Hyderabad</v>
      </c>
      <c r="G3" s="59" t="s">
        <v>19</v>
      </c>
    </row>
    <row r="4" spans="1:8" x14ac:dyDescent="0.25">
      <c r="A4" s="105" t="s">
        <v>20</v>
      </c>
      <c r="B4" s="105" t="s">
        <v>71</v>
      </c>
      <c r="C4" s="105">
        <f>VLOOKUP(B:B,'All Site Data'!C:D,2,0)</f>
        <v>2018000047</v>
      </c>
      <c r="D4" s="105" t="str">
        <f>VLOOKUP(B:B,'All Site Data'!C:E,3,0)</f>
        <v>IN-TG-PTH-HYD-HW01-Isnapur</v>
      </c>
      <c r="E4" s="105" t="str">
        <f>VLOOKUP(B:B,'All Site Data'!C:F,4,0)</f>
        <v>Isnapur</v>
      </c>
      <c r="F4" s="105" t="str">
        <f>VLOOKUP(B:B,'All Site Data'!C:G,5,0)</f>
        <v>Telangana_Hyderabad</v>
      </c>
      <c r="G4" s="105" t="s">
        <v>66</v>
      </c>
    </row>
    <row r="5" spans="1:8" x14ac:dyDescent="0.25">
      <c r="A5" s="102" t="s">
        <v>82</v>
      </c>
      <c r="B5" s="70">
        <v>188</v>
      </c>
      <c r="C5" s="70">
        <f>VLOOKUP(B:B,'All Site Data'!C:D,2,0)</f>
        <v>2017000013</v>
      </c>
      <c r="D5" s="70" t="str">
        <f>VLOOKUP(B:B,'All Site Data'!C:E,3,0)</f>
        <v>IN-GJ-AHM-WR2-0188-Chand Kheda</v>
      </c>
      <c r="E5" s="70" t="str">
        <f>VLOOKUP(B:B,'All Site Data'!C:F,4,0)</f>
        <v>Chand Kheda</v>
      </c>
      <c r="F5" s="70" t="str">
        <f>VLOOKUP(B:B,'All Site Data'!C:G,5,0)</f>
        <v>Gujarat_Ahmedabad</v>
      </c>
      <c r="G5" s="70" t="s">
        <v>19</v>
      </c>
    </row>
    <row r="6" spans="1:8" x14ac:dyDescent="0.25">
      <c r="A6" s="102"/>
      <c r="B6" s="70">
        <v>223</v>
      </c>
      <c r="C6" s="70">
        <f>VLOOKUP(B:B,'All Site Data'!C:D,2,0)</f>
        <v>2017000025</v>
      </c>
      <c r="D6" s="70" t="str">
        <f>VLOOKUP(B:B,'All Site Data'!C:E,3,0)</f>
        <v>IN-GJ-AHM-WR2-0223-Nadiad</v>
      </c>
      <c r="E6" s="70" t="str">
        <f>VLOOKUP(B:B,'All Site Data'!C:F,4,0)</f>
        <v>Nadiad</v>
      </c>
      <c r="F6" s="70" t="str">
        <f>VLOOKUP(B:B,'All Site Data'!C:G,5,0)</f>
        <v>Gujarat_Ahmedabad</v>
      </c>
      <c r="G6" s="70" t="s">
        <v>19</v>
      </c>
    </row>
    <row r="7" spans="1:8" x14ac:dyDescent="0.25">
      <c r="A7" s="102"/>
      <c r="B7" s="70">
        <v>269</v>
      </c>
      <c r="C7" s="70">
        <f>VLOOKUP(B:B,'All Site Data'!C:D,2,0)</f>
        <v>9676102713</v>
      </c>
      <c r="D7" s="70" t="str">
        <f>VLOOKUP(B:B,'All Site Data'!C:E,3,0)</f>
        <v>IN-GJ-AHM-WR2-0269-NikolPavilionMall</v>
      </c>
      <c r="E7" s="70" t="str">
        <f>VLOOKUP(B:B,'All Site Data'!C:F,4,0)</f>
        <v>NikolPavilionMall</v>
      </c>
      <c r="F7" s="70" t="str">
        <f>VLOOKUP(B:B,'All Site Data'!C:G,5,0)</f>
        <v>Gujarat_Ahmedabad</v>
      </c>
      <c r="G7" s="70" t="s">
        <v>19</v>
      </c>
    </row>
    <row r="8" spans="1:8" x14ac:dyDescent="0.25">
      <c r="A8" s="102"/>
      <c r="B8" s="70">
        <v>352</v>
      </c>
      <c r="C8" s="70">
        <f>VLOOKUP(B:B,'All Site Data'!C:D,2,0)</f>
        <v>2019000095</v>
      </c>
      <c r="D8" s="70" t="str">
        <f>VLOOKUP(B:B,'All Site Data'!C:E,3,0)</f>
        <v>IN-GJ-AHM-WR2-0352-Bhayali Nilamber Trium</v>
      </c>
      <c r="E8" s="70" t="str">
        <f>VLOOKUP(B:B,'All Site Data'!C:F,4,0)</f>
        <v>Bhayali Nilamber Trium</v>
      </c>
      <c r="F8" s="70" t="str">
        <f>VLOOKUP(B:B,'All Site Data'!C:G,5,0)</f>
        <v>Gujarat_Ahmedabad</v>
      </c>
      <c r="G8" s="70" t="s">
        <v>19</v>
      </c>
    </row>
    <row r="9" spans="1:8" x14ac:dyDescent="0.25">
      <c r="A9" s="102"/>
      <c r="B9" s="70">
        <v>157</v>
      </c>
      <c r="C9" s="70">
        <f>VLOOKUP(B:B,'All Site Data'!C:D,2,0)</f>
        <v>2017000051</v>
      </c>
      <c r="D9" s="70" t="str">
        <f>VLOOKUP(B:B,'All Site Data'!C:E,3,0)</f>
        <v>IN-KA-BGL-SR1-0157-Mantri Mall</v>
      </c>
      <c r="E9" s="70" t="str">
        <f>VLOOKUP(B:B,'All Site Data'!C:F,4,0)</f>
        <v>Mantri Mall</v>
      </c>
      <c r="F9" s="70" t="str">
        <f>VLOOKUP(B:B,'All Site Data'!C:G,5,0)</f>
        <v>Karnataka_Bangalore</v>
      </c>
      <c r="G9" s="70" t="s">
        <v>19</v>
      </c>
    </row>
    <row r="10" spans="1:8" x14ac:dyDescent="0.25">
      <c r="A10" s="102"/>
      <c r="B10" s="70">
        <v>107</v>
      </c>
      <c r="C10" s="70">
        <f>VLOOKUP(B:B,'All Site Data'!C:D,2,0)</f>
        <v>9666093358</v>
      </c>
      <c r="D10" s="70" t="str">
        <f>VLOOKUP(B:B,'All Site Data'!C:E,3,0)</f>
        <v>IN-MH-MUM-WR1-0107-DLR</v>
      </c>
      <c r="E10" s="70" t="str">
        <f>VLOOKUP(B:B,'All Site Data'!C:F,4,0)</f>
        <v>DLR</v>
      </c>
      <c r="F10" s="70" t="str">
        <f>VLOOKUP(B:B,'All Site Data'!C:G,5,0)</f>
        <v>Maharastra_Mumbai</v>
      </c>
      <c r="G10" s="70" t="s">
        <v>19</v>
      </c>
    </row>
    <row r="11" spans="1:8" x14ac:dyDescent="0.25">
      <c r="A11" s="102"/>
      <c r="B11" s="70">
        <v>171</v>
      </c>
      <c r="C11" s="70">
        <f>VLOOKUP(B:B,'All Site Data'!C:D,2,0)</f>
        <v>9666089581</v>
      </c>
      <c r="D11" s="70" t="str">
        <f>VLOOKUP(B:B,'All Site Data'!C:E,3,0)</f>
        <v>IN-MH-MUM-WR1-0171-Ripples</v>
      </c>
      <c r="E11" s="70" t="str">
        <f>VLOOKUP(B:B,'All Site Data'!C:F,4,0)</f>
        <v>Ripples</v>
      </c>
      <c r="F11" s="70" t="str">
        <f>VLOOKUP(B:B,'All Site Data'!C:G,5,0)</f>
        <v>Maharastra_Mumbai</v>
      </c>
      <c r="G11" s="70" t="s">
        <v>66</v>
      </c>
      <c r="H11" s="109"/>
    </row>
    <row r="12" spans="1:8" x14ac:dyDescent="0.25">
      <c r="A12" s="102"/>
      <c r="B12" s="70">
        <v>248</v>
      </c>
      <c r="C12" s="70">
        <f>VLOOKUP(B:B,'All Site Data'!C:D,2,0)</f>
        <v>7349791613</v>
      </c>
      <c r="D12" s="70" t="str">
        <f>VLOOKUP(B:B,'All Site Data'!C:E,3,0)</f>
        <v>IN-MH-MUM-WR1-0248-Palghar Manor</v>
      </c>
      <c r="E12" s="70" t="str">
        <f>VLOOKUP(B:B,'All Site Data'!C:F,4,0)</f>
        <v>Palghar Manor</v>
      </c>
      <c r="F12" s="70" t="str">
        <f>VLOOKUP(B:B,'All Site Data'!C:G,5,0)</f>
        <v>Maharastra_Mumbai</v>
      </c>
      <c r="G12" s="70" t="s">
        <v>19</v>
      </c>
    </row>
    <row r="13" spans="1:8" x14ac:dyDescent="0.25">
      <c r="A13" s="102"/>
      <c r="B13" s="70">
        <v>342</v>
      </c>
      <c r="C13" s="70">
        <f>VLOOKUP(B:B,'All Site Data'!C:D,2,0)</f>
        <v>2019000020</v>
      </c>
      <c r="D13" s="70" t="str">
        <f>VLOOKUP(B:B,'All Site Data'!C:E,3,0)</f>
        <v>IN-MH-MUM-WR1-0342-Igatpuri</v>
      </c>
      <c r="E13" s="70" t="str">
        <f>VLOOKUP(B:B,'All Site Data'!C:F,4,0)</f>
        <v>IGoatpuri</v>
      </c>
      <c r="F13" s="70" t="str">
        <f>VLOOKUP(B:B,'All Site Data'!C:G,5,0)</f>
        <v>Maharastra_Mumbai</v>
      </c>
      <c r="G13" s="70" t="s">
        <v>19</v>
      </c>
    </row>
    <row r="14" spans="1:8" x14ac:dyDescent="0.25">
      <c r="A14" s="102"/>
      <c r="B14" s="70">
        <v>376</v>
      </c>
      <c r="C14" s="70">
        <f>VLOOKUP(B:B,'All Site Data'!C:D,2,0)</f>
        <v>2020000039</v>
      </c>
      <c r="D14" s="70" t="str">
        <f>VLOOKUP(B:B,'All Site Data'!C:E,3,0)</f>
        <v>IN-MH-MUM-WR1-0376-T2 Mumbai</v>
      </c>
      <c r="E14" s="70" t="str">
        <f>VLOOKUP(B:B,'All Site Data'!C:F,4,0)</f>
        <v>T2 Mumbaibai</v>
      </c>
      <c r="F14" s="70" t="str">
        <f>VLOOKUP(B:B,'All Site Data'!C:G,5,0)</f>
        <v>Maharastra_Mumbai</v>
      </c>
      <c r="G14" s="70" t="s">
        <v>66</v>
      </c>
      <c r="H14" s="109"/>
    </row>
    <row r="15" spans="1:8" x14ac:dyDescent="0.25">
      <c r="A15" s="102"/>
      <c r="B15" s="70">
        <v>129</v>
      </c>
      <c r="C15" s="70">
        <f>VLOOKUP(B:B,'All Site Data'!C:D,2,0)</f>
        <v>9666092634</v>
      </c>
      <c r="D15" s="70" t="str">
        <f>VLOOKUP(B:B,'All Site Data'!C:E,3,0)</f>
        <v>IN-MH-PUN-WR1-0129-Lonawala Square</v>
      </c>
      <c r="E15" s="70" t="str">
        <f>VLOOKUP(B:B,'All Site Data'!C:F,4,0)</f>
        <v>Lonawala Square</v>
      </c>
      <c r="F15" s="70" t="str">
        <f>VLOOKUP(B:B,'All Site Data'!C:G,5,0)</f>
        <v>Maharastra_Pune</v>
      </c>
      <c r="G15" s="70" t="s">
        <v>66</v>
      </c>
      <c r="H15" s="109"/>
    </row>
    <row r="16" spans="1:8" x14ac:dyDescent="0.25">
      <c r="A16" s="102"/>
      <c r="B16" s="70">
        <v>358</v>
      </c>
      <c r="C16" s="70">
        <f>VLOOKUP(B:B,'All Site Data'!C:D,2,0)</f>
        <v>2019000101</v>
      </c>
      <c r="D16" s="70" t="str">
        <f>VLOOKUP(B:B,'All Site Data'!C:E,3,0)</f>
        <v>IN-MH-PUN-WR1-0358-ProzoneMall Aurangabad</v>
      </c>
      <c r="E16" s="70" t="str">
        <f>VLOOKUP(B:B,'All Site Data'!C:F,4,0)</f>
        <v>ProzoneMall AuranGoabad</v>
      </c>
      <c r="F16" s="70" t="str">
        <f>VLOOKUP(B:B,'All Site Data'!C:G,5,0)</f>
        <v>Maharastra_Pune</v>
      </c>
      <c r="G16" s="70" t="s">
        <v>66</v>
      </c>
      <c r="H16" s="109"/>
    </row>
    <row r="17" spans="1:8" x14ac:dyDescent="0.25">
      <c r="A17" s="102"/>
      <c r="B17" s="70">
        <v>47</v>
      </c>
      <c r="C17" s="70">
        <f>VLOOKUP(B:B,'All Site Data'!C:D,2,0)</f>
        <v>9666090841</v>
      </c>
      <c r="D17" s="70" t="str">
        <f>VLOOKUP(B:B,'All Site Data'!C:E,3,0)</f>
        <v>IN-TG-HYD-SR1-0047-Karkhana</v>
      </c>
      <c r="E17" s="70" t="str">
        <f>VLOOKUP(B:B,'All Site Data'!C:F,4,0)</f>
        <v>Karnatakarkhana</v>
      </c>
      <c r="F17" s="70" t="str">
        <f>VLOOKUP(B:B,'All Site Data'!C:G,5,0)</f>
        <v>Telangana_Hyderabad</v>
      </c>
      <c r="G17" s="70" t="s">
        <v>66</v>
      </c>
      <c r="H17" s="109"/>
    </row>
    <row r="18" spans="1:8" x14ac:dyDescent="0.25">
      <c r="A18" s="102"/>
      <c r="B18" s="70">
        <v>42</v>
      </c>
      <c r="C18" s="70">
        <f>VLOOKUP(B:B,'All Site Data'!C:D,2,0)</f>
        <v>2018000007</v>
      </c>
      <c r="D18" s="70" t="str">
        <f>VLOOKUP(B:B,'All Site Data'!C:E,3,0)</f>
        <v>IN-TG-HYD-SR1-0042-Prasads Imax</v>
      </c>
      <c r="E18" s="70" t="str">
        <f>VLOOKUP(B:B,'All Site Data'!C:F,4,0)</f>
        <v>Prasads Imax</v>
      </c>
      <c r="F18" s="70" t="str">
        <f>VLOOKUP(B:B,'All Site Data'!C:G,5,0)</f>
        <v>Telangana_Hyderabad</v>
      </c>
      <c r="G18" s="70" t="s">
        <v>19</v>
      </c>
    </row>
    <row r="19" spans="1:8" x14ac:dyDescent="0.25">
      <c r="A19" s="102"/>
      <c r="B19" s="70">
        <v>90</v>
      </c>
      <c r="C19" s="70">
        <f>VLOOKUP(B:B,'All Site Data'!C:D,2,0)</f>
        <v>9666089162</v>
      </c>
      <c r="D19" s="70" t="str">
        <f>VLOOKUP(B:B,'All Site Data'!C:E,3,0)</f>
        <v>IN-TN-CHN-SR1-0090-Grand Arcade</v>
      </c>
      <c r="E19" s="70" t="str">
        <f>VLOOKUP(B:B,'All Site Data'!C:F,4,0)</f>
        <v>Grand Arcade</v>
      </c>
      <c r="F19" s="70" t="str">
        <f>VLOOKUP(B:B,'All Site Data'!C:G,5,0)</f>
        <v>TamilNadu_Chennai</v>
      </c>
      <c r="G19" s="70" t="s">
        <v>66</v>
      </c>
      <c r="H19" s="109"/>
    </row>
    <row r="20" spans="1:8" x14ac:dyDescent="0.25">
      <c r="A20" s="102"/>
      <c r="B20" s="70">
        <v>172</v>
      </c>
      <c r="C20" s="70">
        <f>VLOOKUP(B:B,'All Site Data'!C:D,2,0)</f>
        <v>9666087937</v>
      </c>
      <c r="D20" s="70" t="str">
        <f>VLOOKUP(B:B,'All Site Data'!C:E,3,0)</f>
        <v>IN-TN-CHN-SR1-0172-Arcot Road</v>
      </c>
      <c r="E20" s="70" t="str">
        <f>VLOOKUP(B:B,'All Site Data'!C:F,4,0)</f>
        <v>Arcot Road</v>
      </c>
      <c r="F20" s="70" t="str">
        <f>VLOOKUP(B:B,'All Site Data'!C:G,5,0)</f>
        <v>TamilNadu_Chennai</v>
      </c>
      <c r="G20" s="70" t="s">
        <v>66</v>
      </c>
    </row>
    <row r="21" spans="1:8" x14ac:dyDescent="0.25">
      <c r="A21" s="102"/>
      <c r="B21" s="70" t="s">
        <v>620</v>
      </c>
      <c r="C21" s="70">
        <f>VLOOKUP(B:B,'All Site Data'!C:D,2,0)</f>
        <v>2017000020</v>
      </c>
      <c r="D21" s="70" t="str">
        <f>VLOOKUP(B:B,'All Site Data'!C:E,3,0)</f>
        <v>IN-TN-CHN-SR1-T289-Prozone Mall</v>
      </c>
      <c r="E21" s="70" t="str">
        <f>VLOOKUP(B:B,'All Site Data'!C:F,4,0)</f>
        <v>Prozone Mall</v>
      </c>
      <c r="F21" s="70" t="str">
        <f>VLOOKUP(B:B,'All Site Data'!C:G,5,0)</f>
        <v>TamilNadu_Chennai</v>
      </c>
      <c r="G21" s="70" t="s">
        <v>19</v>
      </c>
    </row>
    <row r="22" spans="1:8" x14ac:dyDescent="0.25">
      <c r="A22" s="102"/>
      <c r="B22" s="70">
        <v>331</v>
      </c>
      <c r="C22" s="70">
        <f>VLOOKUP(B:B,'All Site Data'!C:D,2,0)</f>
        <v>2018000102</v>
      </c>
      <c r="D22" s="70" t="str">
        <f>VLOOKUP(B:B,'All Site Data'!C:E,3,0)</f>
        <v>IN-TN-CHN-SR1-0331-PondiBazaar Tnagar</v>
      </c>
      <c r="E22" s="70" t="str">
        <f>VLOOKUP(B:B,'All Site Data'!C:F,4,0)</f>
        <v>PondiBazaar TamilNaduaGoar</v>
      </c>
      <c r="F22" s="70" t="str">
        <f>VLOOKUP(B:B,'All Site Data'!C:G,5,0)</f>
        <v>TamilNadu_Chennai</v>
      </c>
      <c r="G22" s="70" t="s">
        <v>66</v>
      </c>
    </row>
  </sheetData>
  <mergeCells count="1">
    <mergeCell ref="A5:A2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31"/>
  <sheetViews>
    <sheetView topLeftCell="B1" workbookViewId="0">
      <selection activeCell="I15" sqref="I15"/>
    </sheetView>
  </sheetViews>
  <sheetFormatPr defaultRowHeight="12.75" x14ac:dyDescent="0.25"/>
  <cols>
    <col min="1" max="1" width="26" style="54" customWidth="1"/>
    <col min="2" max="2" width="9.140625" style="54"/>
    <col min="3" max="3" width="18.42578125" style="54" customWidth="1"/>
    <col min="4" max="4" width="40.85546875" style="54" customWidth="1"/>
    <col min="5" max="5" width="23.5703125" style="54" customWidth="1"/>
    <col min="6" max="6" width="20.28515625" style="54" customWidth="1"/>
    <col min="7" max="7" width="45.28515625" style="54" customWidth="1"/>
    <col min="8" max="8" width="39.42578125" style="54" bestFit="1" customWidth="1"/>
    <col min="9" max="16384" width="9.140625" style="54"/>
  </cols>
  <sheetData>
    <row r="1" spans="1:8" customFormat="1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  <c r="H1" s="10" t="s">
        <v>938</v>
      </c>
    </row>
    <row r="2" spans="1:8" x14ac:dyDescent="0.25">
      <c r="A2" s="61" t="s">
        <v>933</v>
      </c>
      <c r="B2" s="61">
        <v>2</v>
      </c>
      <c r="C2" s="61">
        <f>VLOOKUP(B:B,'All Site Data'!C:D,2,0)</f>
        <v>7997993024</v>
      </c>
      <c r="D2" s="61" t="str">
        <f>VLOOKUP(B:B,'All Site Data'!C:E,3,0)</f>
        <v>IN-MH-MUM-WR1-0002-Lokhandwala Complex</v>
      </c>
      <c r="E2" s="61" t="str">
        <f>VLOOKUP(B:B,'All Site Data'!C:F,4,0)</f>
        <v>Lokhandwala Complex</v>
      </c>
      <c r="F2" s="61" t="str">
        <f>VLOOKUP(B:B,'All Site Data'!C:G,5,0)</f>
        <v>Maharastra_Mumbai</v>
      </c>
      <c r="G2" s="61" t="s">
        <v>19</v>
      </c>
      <c r="H2" s="76"/>
    </row>
    <row r="3" spans="1:8" x14ac:dyDescent="0.25">
      <c r="A3" s="76" t="s">
        <v>20</v>
      </c>
      <c r="B3" s="76" t="s">
        <v>71</v>
      </c>
      <c r="C3" s="76">
        <f>VLOOKUP(B:B,'All Site Data'!C:D,2,0)</f>
        <v>2018000047</v>
      </c>
      <c r="D3" s="76" t="str">
        <f>VLOOKUP(B:B,'All Site Data'!C:E,3,0)</f>
        <v>IN-TG-PTH-HYD-HW01-Isnapur</v>
      </c>
      <c r="E3" s="76" t="str">
        <f>VLOOKUP(B:B,'All Site Data'!C:F,4,0)</f>
        <v>Isnapur</v>
      </c>
      <c r="F3" s="76" t="str">
        <f>VLOOKUP(B:B,'All Site Data'!C:G,5,0)</f>
        <v>Telangana_Hyderabad</v>
      </c>
      <c r="G3" s="76" t="s">
        <v>66</v>
      </c>
      <c r="H3" s="76"/>
    </row>
    <row r="4" spans="1:8" x14ac:dyDescent="0.25">
      <c r="A4" s="61" t="s">
        <v>832</v>
      </c>
      <c r="B4" s="61" t="s">
        <v>833</v>
      </c>
      <c r="C4" s="61">
        <f>VLOOKUP(B:B,'All Site Data'!C:D,2,0)</f>
        <v>2020000015</v>
      </c>
      <c r="D4" s="61" t="str">
        <f>VLOOKUP(B:B,'All Site Data'!C:E,3,0)</f>
        <v>IN-TG-HYD-SR1-TH01-Trident Hotel Hyderabad</v>
      </c>
      <c r="E4" s="61" t="str">
        <f>VLOOKUP(B:B,'All Site Data'!C:F,4,0)</f>
        <v>Hitec City</v>
      </c>
      <c r="F4" s="61" t="str">
        <f>VLOOKUP(B:B,'All Site Data'!C:G,5,0)</f>
        <v>Telangana_Hyderabad</v>
      </c>
      <c r="G4" s="61" t="s">
        <v>66</v>
      </c>
      <c r="H4" s="76"/>
    </row>
    <row r="5" spans="1:8" x14ac:dyDescent="0.25">
      <c r="A5" s="76" t="s">
        <v>935</v>
      </c>
      <c r="B5" s="76" t="s">
        <v>934</v>
      </c>
      <c r="C5" s="76">
        <f>VLOOKUP(B:B,'All Site Data'!C:D,2,0)</f>
        <v>2018000029</v>
      </c>
      <c r="D5" s="76" t="str">
        <f>VLOOKUP(B:B,'All Site Data'!C:E,3,0)</f>
        <v>IN-TN-CBT-SR1-OH01-Coimbatore</v>
      </c>
      <c r="E5" s="76" t="str">
        <f>VLOOKUP(B:B,'All Site Data'!C:F,4,0)</f>
        <v>Singanallur</v>
      </c>
      <c r="F5" s="76" t="str">
        <f>VLOOKUP(B:B,'All Site Data'!C:G,5,0)</f>
        <v>TamilNadu_Chennai</v>
      </c>
      <c r="G5" s="76" t="s">
        <v>19</v>
      </c>
      <c r="H5" s="76"/>
    </row>
    <row r="6" spans="1:8" x14ac:dyDescent="0.25">
      <c r="A6" s="76" t="s">
        <v>840</v>
      </c>
      <c r="B6" s="76" t="s">
        <v>841</v>
      </c>
      <c r="C6" s="76">
        <f>VLOOKUP(B:B,'All Site Data'!C:D,2,0)</f>
        <v>2020000030</v>
      </c>
      <c r="D6" s="76" t="str">
        <f>VLOOKUP(B:B,'All Site Data'!C:E,3,0)</f>
        <v>IN-TG-MHB-SR1-PB01-Mahabubnagar Plant</v>
      </c>
      <c r="E6" s="76" t="str">
        <f>VLOOKUP(B:B,'All Site Data'!C:F,4,0)</f>
        <v>Mahabubnagar</v>
      </c>
      <c r="F6" s="76" t="str">
        <f>VLOOKUP(B:B,'All Site Data'!C:G,5,0)</f>
        <v>Telangana_Hyderabad</v>
      </c>
      <c r="G6" s="76" t="s">
        <v>66</v>
      </c>
      <c r="H6" s="76"/>
    </row>
    <row r="7" spans="1:8" x14ac:dyDescent="0.25">
      <c r="A7" s="61" t="s">
        <v>869</v>
      </c>
      <c r="B7" s="61" t="s">
        <v>870</v>
      </c>
      <c r="C7" s="61">
        <f>VLOOKUP(B:B,'All Site Data'!C:D,2,0)</f>
        <v>2020000055</v>
      </c>
      <c r="D7" s="61" t="str">
        <f>VLOOKUP(B:B,'All Site Data'!C:E,3,0)</f>
        <v>IN-KA-BGL-SR1-RI01-Magadi Road</v>
      </c>
      <c r="E7" s="61" t="str">
        <f>VLOOKUP(B:B,'All Site Data'!C:F,4,0)</f>
        <v>Bedarahalli</v>
      </c>
      <c r="F7" s="61" t="str">
        <f>VLOOKUP(B:B,'All Site Data'!C:G,5,0)</f>
        <v>Karnataka_Bangalore</v>
      </c>
      <c r="G7" s="61" t="s">
        <v>19</v>
      </c>
      <c r="H7" s="76"/>
    </row>
    <row r="8" spans="1:8" x14ac:dyDescent="0.25">
      <c r="A8" s="61" t="s">
        <v>895</v>
      </c>
      <c r="B8" s="61" t="s">
        <v>896</v>
      </c>
      <c r="C8" s="61">
        <f>VLOOKUP(B:B,'All Site Data'!C:D,2,0)</f>
        <v>2019000075</v>
      </c>
      <c r="D8" s="61" t="str">
        <f>VLOOKUP(B:B,'All Site Data'!C:E,3,0)</f>
        <v>IN-KA-BGL-SR1-WA01-Domlur</v>
      </c>
      <c r="E8" s="61" t="str">
        <f>VLOOKUP(B:B,'All Site Data'!C:F,4,0)</f>
        <v>Domlur</v>
      </c>
      <c r="F8" s="61" t="str">
        <f>VLOOKUP(B:B,'All Site Data'!C:G,5,0)</f>
        <v>Karnataka_Bangalore</v>
      </c>
      <c r="G8" s="61" t="s">
        <v>66</v>
      </c>
      <c r="H8" s="76"/>
    </row>
    <row r="9" spans="1:8" ht="12.75" customHeight="1" x14ac:dyDescent="0.25">
      <c r="A9" s="76" t="s">
        <v>82</v>
      </c>
      <c r="B9" s="76">
        <v>188</v>
      </c>
      <c r="C9" s="76">
        <f>VLOOKUP(B:B,'All Site Data'!C:D,2,0)</f>
        <v>2017000013</v>
      </c>
      <c r="D9" s="76" t="str">
        <f>VLOOKUP(B:B,'All Site Data'!C:E,3,0)</f>
        <v>IN-GJ-AHM-WR2-0188-Chand Kheda</v>
      </c>
      <c r="E9" s="76" t="str">
        <f>VLOOKUP(B:B,'All Site Data'!C:F,4,0)</f>
        <v>Chand Kheda</v>
      </c>
      <c r="F9" s="76" t="str">
        <f>VLOOKUP(B:B,'All Site Data'!C:G,5,0)</f>
        <v>Gujarat_Ahmedabad</v>
      </c>
      <c r="G9" s="76" t="s">
        <v>66</v>
      </c>
      <c r="H9" s="76"/>
    </row>
    <row r="10" spans="1:8" x14ac:dyDescent="0.25">
      <c r="A10" s="101" t="s">
        <v>82</v>
      </c>
      <c r="B10" s="76">
        <v>223</v>
      </c>
      <c r="C10" s="76">
        <f>VLOOKUP(B:B,'All Site Data'!C:D,2,0)</f>
        <v>2017000025</v>
      </c>
      <c r="D10" s="76" t="str">
        <f>VLOOKUP(B:B,'All Site Data'!C:E,3,0)</f>
        <v>IN-GJ-AHM-WR2-0223-Nadiad</v>
      </c>
      <c r="E10" s="76" t="str">
        <f>VLOOKUP(B:B,'All Site Data'!C:F,4,0)</f>
        <v>Nadiad</v>
      </c>
      <c r="F10" s="76" t="str">
        <f>VLOOKUP(B:B,'All Site Data'!C:G,5,0)</f>
        <v>Gujarat_Ahmedabad</v>
      </c>
      <c r="G10" s="76" t="s">
        <v>19</v>
      </c>
      <c r="H10" s="76" t="str">
        <f>VLOOKUP(D10,'[7]Mc Donalds'!$C:$AK,35,0)</f>
        <v>SIM Issue not cleared</v>
      </c>
    </row>
    <row r="11" spans="1:8" x14ac:dyDescent="0.25">
      <c r="A11" s="101"/>
      <c r="B11" s="76">
        <v>269</v>
      </c>
      <c r="C11" s="76">
        <f>VLOOKUP(B:B,'All Site Data'!C:D,2,0)</f>
        <v>9676102713</v>
      </c>
      <c r="D11" s="76" t="str">
        <f>VLOOKUP(B:B,'All Site Data'!C:E,3,0)</f>
        <v>IN-GJ-AHM-WR2-0269-NikolPavilionMall</v>
      </c>
      <c r="E11" s="76" t="str">
        <f>VLOOKUP(B:B,'All Site Data'!C:F,4,0)</f>
        <v>NikolPavilionMall</v>
      </c>
      <c r="F11" s="76" t="str">
        <f>VLOOKUP(B:B,'All Site Data'!C:G,5,0)</f>
        <v>Gujarat_Ahmedabad</v>
      </c>
      <c r="G11" s="76" t="s">
        <v>19</v>
      </c>
      <c r="H11" s="76" t="str">
        <f>VLOOKUP(D11,'[7]Mc Donalds'!$C:$AK,35,0)</f>
        <v>No replay from customer</v>
      </c>
    </row>
    <row r="12" spans="1:8" ht="12.75" customHeight="1" x14ac:dyDescent="0.25">
      <c r="A12" s="101"/>
      <c r="B12" s="76">
        <v>352</v>
      </c>
      <c r="C12" s="76">
        <f>VLOOKUP(B:B,'All Site Data'!C:D,2,0)</f>
        <v>2019000095</v>
      </c>
      <c r="D12" s="76" t="str">
        <f>VLOOKUP(B:B,'All Site Data'!C:E,3,0)</f>
        <v>IN-GJ-AHM-WR2-0352-Bhayali Nilamber Trium</v>
      </c>
      <c r="E12" s="76" t="str">
        <f>VLOOKUP(B:B,'All Site Data'!C:F,4,0)</f>
        <v>Bhayali Nilamber Trium</v>
      </c>
      <c r="F12" s="76" t="str">
        <f>VLOOKUP(B:B,'All Site Data'!C:G,5,0)</f>
        <v>Gujarat_Ahmedabad</v>
      </c>
      <c r="G12" s="76" t="s">
        <v>66</v>
      </c>
      <c r="H12" s="76"/>
    </row>
    <row r="13" spans="1:8" x14ac:dyDescent="0.25">
      <c r="A13" s="101"/>
      <c r="B13" s="76">
        <v>157</v>
      </c>
      <c r="C13" s="76">
        <f>VLOOKUP(B:B,'All Site Data'!C:D,2,0)</f>
        <v>2017000051</v>
      </c>
      <c r="D13" s="76" t="str">
        <f>VLOOKUP(B:B,'All Site Data'!C:E,3,0)</f>
        <v>IN-KA-BGL-SR1-0157-Mantri Mall</v>
      </c>
      <c r="E13" s="76" t="str">
        <f>VLOOKUP(B:B,'All Site Data'!C:F,4,0)</f>
        <v>Mantri Mall</v>
      </c>
      <c r="F13" s="76" t="str">
        <f>VLOOKUP(B:B,'All Site Data'!C:G,5,0)</f>
        <v>Karnataka_Bangalore</v>
      </c>
      <c r="G13" s="76" t="s">
        <v>19</v>
      </c>
      <c r="H13" s="76" t="str">
        <f>VLOOKUP(D13,'[7]Mc Donalds'!$C:$AK,35,0)</f>
        <v>No replay from customer</v>
      </c>
    </row>
    <row r="14" spans="1:8" ht="12.75" customHeight="1" x14ac:dyDescent="0.25">
      <c r="A14" s="101"/>
      <c r="B14" s="76">
        <v>17</v>
      </c>
      <c r="C14" s="76">
        <f>VLOOKUP(B:B,'All Site Data'!C:D,2,0)</f>
        <v>7997993022</v>
      </c>
      <c r="D14" s="76" t="str">
        <f>VLOOKUP(B:B,'All Site Data'!C:E,3,0)</f>
        <v>IN-MH-MUM-WR1-0017-Mulund</v>
      </c>
      <c r="E14" s="76" t="str">
        <f>VLOOKUP(B:B,'All Site Data'!C:F,4,0)</f>
        <v>Mulund</v>
      </c>
      <c r="F14" s="76" t="str">
        <f>VLOOKUP(B:B,'All Site Data'!C:G,5,0)</f>
        <v>Maharastra_Mumbai</v>
      </c>
      <c r="G14" s="76" t="s">
        <v>66</v>
      </c>
      <c r="H14" s="76"/>
    </row>
    <row r="15" spans="1:8" x14ac:dyDescent="0.25">
      <c r="A15" s="101"/>
      <c r="B15" s="76">
        <v>107</v>
      </c>
      <c r="C15" s="76">
        <f>VLOOKUP(B:B,'All Site Data'!C:D,2,0)</f>
        <v>9666093358</v>
      </c>
      <c r="D15" s="76" t="str">
        <f>VLOOKUP(B:B,'All Site Data'!C:E,3,0)</f>
        <v>IN-MH-MUM-WR1-0107-DLR</v>
      </c>
      <c r="E15" s="76" t="str">
        <f>VLOOKUP(B:B,'All Site Data'!C:F,4,0)</f>
        <v>DLR</v>
      </c>
      <c r="F15" s="76" t="str">
        <f>VLOOKUP(B:B,'All Site Data'!C:G,5,0)</f>
        <v>Maharastra_Mumbai</v>
      </c>
      <c r="G15" s="76" t="s">
        <v>19</v>
      </c>
      <c r="H15" s="76" t="str">
        <f>VLOOKUP(D15,'[7]Mc Donalds'!$C:$AK,35,0)</f>
        <v>Team resolving the issue</v>
      </c>
    </row>
    <row r="16" spans="1:8" x14ac:dyDescent="0.25">
      <c r="A16" s="101"/>
      <c r="B16" s="76">
        <v>248</v>
      </c>
      <c r="C16" s="76">
        <f>VLOOKUP(B:B,'All Site Data'!C:D,2,0)</f>
        <v>7349791613</v>
      </c>
      <c r="D16" s="76" t="str">
        <f>VLOOKUP(B:B,'All Site Data'!C:E,3,0)</f>
        <v>IN-MH-MUM-WR1-0248-Palghar Manor</v>
      </c>
      <c r="E16" s="76" t="str">
        <f>VLOOKUP(B:B,'All Site Data'!C:F,4,0)</f>
        <v>Palghar Manor</v>
      </c>
      <c r="F16" s="76" t="str">
        <f>VLOOKUP(B:B,'All Site Data'!C:G,5,0)</f>
        <v>Maharastra_Mumbai</v>
      </c>
      <c r="G16" s="76" t="s">
        <v>19</v>
      </c>
      <c r="H16" s="76" t="str">
        <f>VLOOKUP(D16,'[7]Mc Donalds'!$C:$AK,35,0)</f>
        <v>SIM card not found</v>
      </c>
    </row>
    <row r="17" spans="1:8" x14ac:dyDescent="0.25">
      <c r="A17" s="101"/>
      <c r="B17" s="76">
        <v>342</v>
      </c>
      <c r="C17" s="76">
        <f>VLOOKUP(B:B,'All Site Data'!C:D,2,0)</f>
        <v>2019000020</v>
      </c>
      <c r="D17" s="76" t="str">
        <f>VLOOKUP(B:B,'All Site Data'!C:E,3,0)</f>
        <v>IN-MH-MUM-WR1-0342-Igatpuri</v>
      </c>
      <c r="E17" s="76" t="str">
        <f>VLOOKUP(B:B,'All Site Data'!C:F,4,0)</f>
        <v>IGoatpuri</v>
      </c>
      <c r="F17" s="76" t="str">
        <f>VLOOKUP(B:B,'All Site Data'!C:G,5,0)</f>
        <v>Maharastra_Mumbai</v>
      </c>
      <c r="G17" s="76" t="s">
        <v>19</v>
      </c>
      <c r="H17" s="76" t="str">
        <f>VLOOKUP(D17,'[7]Mc Donalds'!$C:$AK,35,0)</f>
        <v>Technician team need to visit Store to find issue</v>
      </c>
    </row>
    <row r="18" spans="1:8" x14ac:dyDescent="0.25">
      <c r="A18" s="101"/>
      <c r="B18" s="76">
        <v>376</v>
      </c>
      <c r="C18" s="76">
        <f>VLOOKUP(B:B,'All Site Data'!C:D,2,0)</f>
        <v>2020000039</v>
      </c>
      <c r="D18" s="76" t="str">
        <f>VLOOKUP(B:B,'All Site Data'!C:E,3,0)</f>
        <v>IN-MH-MUM-WR1-0376-T2 Mumbai</v>
      </c>
      <c r="E18" s="76" t="str">
        <f>VLOOKUP(B:B,'All Site Data'!C:F,4,0)</f>
        <v>T2 Mumbaibai</v>
      </c>
      <c r="F18" s="76" t="str">
        <f>VLOOKUP(B:B,'All Site Data'!C:G,5,0)</f>
        <v>Maharastra_Mumbai</v>
      </c>
      <c r="G18" s="76" t="s">
        <v>19</v>
      </c>
      <c r="H18" s="76" t="str">
        <f>VLOOKUP(D18,'[7]Mc Donalds'!$C:$AK,35,0)</f>
        <v>VIP didn't provide store contact details</v>
      </c>
    </row>
    <row r="19" spans="1:8" x14ac:dyDescent="0.25">
      <c r="A19" s="101"/>
      <c r="B19" s="61">
        <v>358</v>
      </c>
      <c r="C19" s="61">
        <f>VLOOKUP(B:B,'All Site Data'!C:D,2,0)</f>
        <v>2019000101</v>
      </c>
      <c r="D19" s="61" t="str">
        <f>VLOOKUP(B:B,'All Site Data'!C:E,3,0)</f>
        <v>IN-MH-PUN-WR1-0358-ProzoneMall Aurangabad</v>
      </c>
      <c r="E19" s="61" t="str">
        <f>VLOOKUP(B:B,'All Site Data'!C:F,4,0)</f>
        <v>ProzoneMall AuranGoabad</v>
      </c>
      <c r="F19" s="61" t="str">
        <f>VLOOKUP(B:B,'All Site Data'!C:G,5,0)</f>
        <v>Maharastra_Pune</v>
      </c>
      <c r="G19" s="61" t="s">
        <v>19</v>
      </c>
      <c r="H19" s="76"/>
    </row>
    <row r="20" spans="1:8" x14ac:dyDescent="0.25">
      <c r="A20" s="101"/>
      <c r="B20" s="76">
        <v>42</v>
      </c>
      <c r="C20" s="76">
        <f>VLOOKUP(B:B,'All Site Data'!C:D,2,0)</f>
        <v>2018000007</v>
      </c>
      <c r="D20" s="76" t="str">
        <f>VLOOKUP(B:B,'All Site Data'!C:E,3,0)</f>
        <v>IN-TG-HYD-SR1-0042-Prasads Imax</v>
      </c>
      <c r="E20" s="76" t="str">
        <f>VLOOKUP(B:B,'All Site Data'!C:F,4,0)</f>
        <v>Prasads Imax</v>
      </c>
      <c r="F20" s="76" t="str">
        <f>VLOOKUP(B:B,'All Site Data'!C:G,5,0)</f>
        <v>Telangana_Hyderabad</v>
      </c>
      <c r="G20" s="76" t="s">
        <v>19</v>
      </c>
      <c r="H20" s="76" t="str">
        <f>VLOOKUP(D20,'[7]Mc Donalds'!$C:$AK,35,0)</f>
        <v>Technician need to visit store</v>
      </c>
    </row>
    <row r="21" spans="1:8" ht="12.75" customHeight="1" x14ac:dyDescent="0.25">
      <c r="A21" s="101"/>
      <c r="B21" s="76">
        <v>246</v>
      </c>
      <c r="C21" s="76">
        <f>VLOOKUP(B:B,'All Site Data'!C:D,2,0)</f>
        <v>9951083071</v>
      </c>
      <c r="D21" s="76" t="str">
        <f>VLOOKUP(B:B,'All Site Data'!C:E,3,0)</f>
        <v>IN-TG-HYD-SR1-0246-SujanaForum Mall</v>
      </c>
      <c r="E21" s="76" t="str">
        <f>VLOOKUP(B:B,'All Site Data'!C:F,4,0)</f>
        <v>SujanaForum Mall</v>
      </c>
      <c r="F21" s="76" t="str">
        <f>VLOOKUP(B:B,'All Site Data'!C:G,5,0)</f>
        <v>Telangana_Hyderabad</v>
      </c>
      <c r="G21" s="76" t="s">
        <v>66</v>
      </c>
      <c r="H21" s="76"/>
    </row>
    <row r="22" spans="1:8" ht="12.75" customHeight="1" x14ac:dyDescent="0.25">
      <c r="A22" s="101"/>
      <c r="B22" s="76">
        <v>325</v>
      </c>
      <c r="C22" s="76">
        <f>VLOOKUP(B:B,'All Site Data'!C:D,2,0)</f>
        <v>2018000085</v>
      </c>
      <c r="D22" s="76" t="str">
        <f>VLOOKUP(B:B,'All Site Data'!C:E,3,0)</f>
        <v>IN-TG-HYD-SR1-0325-Kakinada</v>
      </c>
      <c r="E22" s="76" t="str">
        <f>VLOOKUP(B:B,'All Site Data'!C:F,4,0)</f>
        <v>Karnatakakinada</v>
      </c>
      <c r="F22" s="76" t="str">
        <f>VLOOKUP(B:B,'All Site Data'!C:G,5,0)</f>
        <v>Telangana_Hyderabad</v>
      </c>
      <c r="G22" s="76" t="s">
        <v>66</v>
      </c>
      <c r="H22" s="76"/>
    </row>
    <row r="23" spans="1:8" x14ac:dyDescent="0.25">
      <c r="A23" s="101"/>
      <c r="B23" s="76" t="s">
        <v>620</v>
      </c>
      <c r="C23" s="76">
        <f>VLOOKUP(B:B,'All Site Data'!C:D,2,0)</f>
        <v>2017000020</v>
      </c>
      <c r="D23" s="76" t="str">
        <f>VLOOKUP(B:B,'All Site Data'!C:E,3,0)</f>
        <v>IN-TN-CHN-SR1-T289-Prozone Mall</v>
      </c>
      <c r="E23" s="76" t="str">
        <f>VLOOKUP(B:B,'All Site Data'!C:F,4,0)</f>
        <v>Prozone Mall</v>
      </c>
      <c r="F23" s="76" t="str">
        <f>VLOOKUP(B:B,'All Site Data'!C:G,5,0)</f>
        <v>TamilNadu_Chennai</v>
      </c>
      <c r="G23" s="76" t="s">
        <v>19</v>
      </c>
      <c r="H23" s="76" t="str">
        <f>VLOOKUP(D23,'[7]Mc Donalds'!$C:$AK,35,0)</f>
        <v>short circuit in store</v>
      </c>
    </row>
    <row r="24" spans="1:8" ht="12.75" customHeight="1" x14ac:dyDescent="0.25">
      <c r="A24" s="101"/>
      <c r="B24" s="76">
        <v>108</v>
      </c>
      <c r="C24" s="76">
        <f>VLOOKUP(B:B,'All Site Data'!C:D,2,0)</f>
        <v>2017000010</v>
      </c>
      <c r="D24" s="76" t="str">
        <f>VLOOKUP(B:B,'All Site Data'!C:E,3,0)</f>
        <v>IN-GJ-AHM-WR2-0108-Pegasus Prahalad Nagar</v>
      </c>
      <c r="E24" s="76" t="str">
        <f>VLOOKUP(B:B,'All Site Data'!C:F,4,0)</f>
        <v>PeGoasus Prahalad NaGoar</v>
      </c>
      <c r="F24" s="76" t="str">
        <f>VLOOKUP(B:B,'All Site Data'!C:G,5,0)</f>
        <v>Gujarat_Ahmedabad</v>
      </c>
      <c r="G24" s="76" t="s">
        <v>66</v>
      </c>
      <c r="H24" s="76"/>
    </row>
    <row r="25" spans="1:8" x14ac:dyDescent="0.25">
      <c r="C25" s="112"/>
      <c r="D25" s="112"/>
      <c r="E25" s="112"/>
      <c r="F25" s="112"/>
    </row>
    <row r="26" spans="1:8" x14ac:dyDescent="0.25">
      <c r="C26" s="112"/>
      <c r="D26" s="112"/>
      <c r="E26" s="112"/>
      <c r="F26" s="112"/>
    </row>
    <row r="27" spans="1:8" x14ac:dyDescent="0.25">
      <c r="C27" s="112"/>
      <c r="D27" s="112"/>
      <c r="E27" s="112"/>
      <c r="F27" s="112"/>
    </row>
    <row r="28" spans="1:8" x14ac:dyDescent="0.25">
      <c r="C28" s="112"/>
      <c r="D28" s="112"/>
      <c r="E28" s="112"/>
      <c r="F28" s="112"/>
    </row>
    <row r="29" spans="1:8" x14ac:dyDescent="0.25">
      <c r="C29" s="112"/>
      <c r="D29" s="112"/>
      <c r="E29" s="112"/>
      <c r="F29" s="112"/>
    </row>
    <row r="30" spans="1:8" x14ac:dyDescent="0.25">
      <c r="C30" s="112"/>
      <c r="D30" s="112"/>
      <c r="E30" s="112"/>
      <c r="F30" s="112"/>
    </row>
    <row r="31" spans="1:8" x14ac:dyDescent="0.25">
      <c r="C31" s="112"/>
      <c r="D31" s="112"/>
      <c r="E31" s="112"/>
      <c r="F31" s="112"/>
    </row>
  </sheetData>
  <mergeCells count="1">
    <mergeCell ref="A10:A2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G8" sqref="G8"/>
    </sheetView>
  </sheetViews>
  <sheetFormatPr defaultRowHeight="12.75" x14ac:dyDescent="0.25"/>
  <cols>
    <col min="1" max="1" width="22.140625" style="54" bestFit="1" customWidth="1"/>
    <col min="2" max="2" width="9.140625" style="54"/>
    <col min="3" max="3" width="16.5703125" style="54" customWidth="1"/>
    <col min="4" max="4" width="36.7109375" style="54" customWidth="1"/>
    <col min="5" max="5" width="32.85546875" style="54" bestFit="1" customWidth="1"/>
    <col min="6" max="6" width="18.85546875" style="54" bestFit="1" customWidth="1"/>
    <col min="7" max="7" width="29.7109375" style="54" customWidth="1"/>
    <col min="8" max="8" width="37" style="54" customWidth="1"/>
    <col min="9" max="16384" width="9.140625" style="54"/>
  </cols>
  <sheetData>
    <row r="1" spans="1:8" s="33" customFormat="1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  <c r="H1" s="10" t="s">
        <v>938</v>
      </c>
    </row>
    <row r="2" spans="1:8" x14ac:dyDescent="0.25">
      <c r="A2" s="97" t="s">
        <v>97</v>
      </c>
      <c r="B2" s="61" t="s">
        <v>678</v>
      </c>
      <c r="C2" s="61">
        <f>VLOOKUP(B:B,'All Site Data'!C:D,2,0)</f>
        <v>2018000065</v>
      </c>
      <c r="D2" s="61" t="str">
        <f>VLOOKUP(B:B,'All Site Data'!C:E,3,0)</f>
        <v>IN-TN-CHN-SR1-BN23-Vadapalani</v>
      </c>
      <c r="E2" s="61" t="str">
        <f>VLOOKUP(B:B,'All Site Data'!C:F,4,0)</f>
        <v>Vadapalani</v>
      </c>
      <c r="F2" s="61" t="str">
        <f>VLOOKUP(B:B,'All Site Data'!C:G,5,0)</f>
        <v>TamilNadu_Chennai</v>
      </c>
      <c r="G2" s="61" t="s">
        <v>19</v>
      </c>
      <c r="H2" s="76"/>
    </row>
    <row r="3" spans="1:8" x14ac:dyDescent="0.25">
      <c r="A3" s="99"/>
      <c r="B3" s="76" t="s">
        <v>691</v>
      </c>
      <c r="C3" s="76">
        <f>VLOOKUP(B:B,'All Site Data'!C:D,2,0)</f>
        <v>2019000004</v>
      </c>
      <c r="D3" s="76" t="str">
        <f>VLOOKUP(B:B,'All Site Data'!C:E,3,0)</f>
        <v>IN-WB-KOL-ER1-BN28-Dimapur</v>
      </c>
      <c r="E3" s="76" t="str">
        <f>VLOOKUP(B:B,'All Site Data'!C:F,4,0)</f>
        <v>Dimapur</v>
      </c>
      <c r="F3" s="76" t="str">
        <f>VLOOKUP(B:B,'All Site Data'!C:G,5,0)</f>
        <v>West Bengal_Kolkata</v>
      </c>
      <c r="G3" s="76" t="s">
        <v>66</v>
      </c>
      <c r="H3" s="76"/>
    </row>
    <row r="4" spans="1:8" x14ac:dyDescent="0.25">
      <c r="A4" s="76" t="s">
        <v>737</v>
      </c>
      <c r="B4" s="61" t="s">
        <v>738</v>
      </c>
      <c r="C4" s="61">
        <f>VLOOKUP(B:B,'All Site Data'!C:D,2,0)</f>
        <v>2017000030</v>
      </c>
      <c r="D4" s="61" t="str">
        <f>VLOOKUP(B:B,'All Site Data'!C:E,3,0)</f>
        <v>IN-TG-HYD-SR1-CK01-Banjara Hills</v>
      </c>
      <c r="E4" s="61" t="str">
        <f>VLOOKUP(B:B,'All Site Data'!C:F,4,0)</f>
        <v>Venkat Nagar</v>
      </c>
      <c r="F4" s="61" t="str">
        <f>VLOOKUP(B:B,'All Site Data'!C:G,5,0)</f>
        <v>Telangana_Hyderabad</v>
      </c>
      <c r="G4" s="61" t="s">
        <v>66</v>
      </c>
      <c r="H4" s="76"/>
    </row>
    <row r="5" spans="1:8" x14ac:dyDescent="0.25">
      <c r="A5" s="76" t="s">
        <v>756</v>
      </c>
      <c r="B5" s="76" t="s">
        <v>757</v>
      </c>
      <c r="C5" s="76">
        <f>VLOOKUP(B:B,'All Site Data'!C:D,2,0)</f>
        <v>2019000103</v>
      </c>
      <c r="D5" s="76" t="str">
        <f>VLOOKUP(B:B,'All Site Data'!C:E,3,0)</f>
        <v>IN-DL-DLH-NCR-JF01-Jankpuri</v>
      </c>
      <c r="E5" s="76" t="str">
        <f>VLOOKUP(B:B,'All Site Data'!C:F,4,0)</f>
        <v>Jankpuri</v>
      </c>
      <c r="F5" s="76" t="str">
        <f>VLOOKUP(B:B,'All Site Data'!C:G,5,0)</f>
        <v>Telangana_Hyderabad</v>
      </c>
      <c r="G5" s="76" t="s">
        <v>66</v>
      </c>
      <c r="H5" s="76"/>
    </row>
    <row r="6" spans="1:8" x14ac:dyDescent="0.25">
      <c r="A6" s="76" t="s">
        <v>20</v>
      </c>
      <c r="B6" s="76" t="s">
        <v>71</v>
      </c>
      <c r="C6" s="76">
        <f>VLOOKUP(B:B,'All Site Data'!C:D,2,0)</f>
        <v>2018000047</v>
      </c>
      <c r="D6" s="76" t="str">
        <f>VLOOKUP(B:B,'All Site Data'!C:E,3,0)</f>
        <v>IN-TG-PTH-HYD-HW01-Isnapur</v>
      </c>
      <c r="E6" s="76" t="str">
        <f>VLOOKUP(B:B,'All Site Data'!C:F,4,0)</f>
        <v>Isnapur</v>
      </c>
      <c r="F6" s="76" t="str">
        <f>VLOOKUP(B:B,'All Site Data'!C:G,5,0)</f>
        <v>Telangana_Hyderabad</v>
      </c>
      <c r="G6" s="76" t="s">
        <v>66</v>
      </c>
      <c r="H6" s="76"/>
    </row>
    <row r="7" spans="1:8" x14ac:dyDescent="0.25">
      <c r="A7" s="76" t="s">
        <v>939</v>
      </c>
      <c r="B7" s="76" t="s">
        <v>793</v>
      </c>
      <c r="C7" s="76">
        <f>VLOOKUP(B:B,'All Site Data'!C:D,2,0)</f>
        <v>2017000062</v>
      </c>
      <c r="D7" s="76" t="str">
        <f>VLOOKUP(B:B,'All Site Data'!C:E,3,0)</f>
        <v>IN-KA-BGL-KA1-I007-Bhargavi Motors</v>
      </c>
      <c r="E7" s="76" t="str">
        <f>VLOOKUP(B:B,'All Site Data'!C:F,4,0)</f>
        <v>Blore</v>
      </c>
      <c r="F7" s="76" t="str">
        <f>VLOOKUP(B:B,'All Site Data'!C:G,5,0)</f>
        <v>Karnataka_Bangalore</v>
      </c>
      <c r="G7" s="76" t="s">
        <v>66</v>
      </c>
      <c r="H7" s="76"/>
    </row>
    <row r="8" spans="1:8" x14ac:dyDescent="0.25">
      <c r="A8" s="76" t="s">
        <v>807</v>
      </c>
      <c r="B8" s="76" t="s">
        <v>808</v>
      </c>
      <c r="C8" s="76">
        <f>VLOOKUP(B:B,'All Site Data'!C:D,2,0)</f>
        <v>2020000031</v>
      </c>
      <c r="D8" s="76" t="str">
        <f>VLOOKUP(B:B,'All Site Data'!C:E,3,0)</f>
        <v>IN-MH-PUN-WR1-KN01-Head Office</v>
      </c>
      <c r="E8" s="76" t="str">
        <f>VLOOKUP(B:B,'All Site Data'!C:F,4,0)</f>
        <v>Sholapur Road</v>
      </c>
      <c r="F8" s="76" t="str">
        <f>VLOOKUP(B:B,'All Site Data'!C:G,5,0)</f>
        <v>Maharastra_Pune</v>
      </c>
      <c r="G8" s="76" t="s">
        <v>66</v>
      </c>
      <c r="H8" s="76"/>
    </row>
    <row r="9" spans="1:8" x14ac:dyDescent="0.25">
      <c r="A9" s="76" t="s">
        <v>832</v>
      </c>
      <c r="B9" s="76" t="s">
        <v>833</v>
      </c>
      <c r="C9" s="76">
        <f>VLOOKUP(B:B,'All Site Data'!C:D,2,0)</f>
        <v>2020000015</v>
      </c>
      <c r="D9" s="76" t="str">
        <f>VLOOKUP(B:B,'All Site Data'!C:E,3,0)</f>
        <v>IN-TG-HYD-SR1-TH01-Trident Hotel Hyderabad</v>
      </c>
      <c r="E9" s="76" t="str">
        <f>VLOOKUP(B:B,'All Site Data'!C:F,4,0)</f>
        <v>Hitec City</v>
      </c>
      <c r="F9" s="76" t="str">
        <f>VLOOKUP(B:B,'All Site Data'!C:G,5,0)</f>
        <v>Telangana_Hyderabad</v>
      </c>
      <c r="G9" s="76" t="s">
        <v>66</v>
      </c>
      <c r="H9" s="76"/>
    </row>
    <row r="10" spans="1:8" x14ac:dyDescent="0.25">
      <c r="A10" s="76" t="s">
        <v>935</v>
      </c>
      <c r="B10" s="61" t="s">
        <v>934</v>
      </c>
      <c r="C10" s="61">
        <f>VLOOKUP(B:B,'All Site Data'!C:D,2,0)</f>
        <v>2018000029</v>
      </c>
      <c r="D10" s="61" t="str">
        <f>VLOOKUP(B:B,'All Site Data'!C:E,3,0)</f>
        <v>IN-TN-CBT-SR1-OH01-Coimbatore</v>
      </c>
      <c r="E10" s="61" t="str">
        <f>VLOOKUP(B:B,'All Site Data'!C:F,4,0)</f>
        <v>Singanallur</v>
      </c>
      <c r="F10" s="61" t="str">
        <f>VLOOKUP(B:B,'All Site Data'!C:G,5,0)</f>
        <v>TamilNadu_Chennai</v>
      </c>
      <c r="G10" s="61" t="s">
        <v>19</v>
      </c>
      <c r="H10" s="76"/>
    </row>
    <row r="11" spans="1:8" x14ac:dyDescent="0.25">
      <c r="A11" s="76" t="s">
        <v>840</v>
      </c>
      <c r="B11" s="61" t="s">
        <v>841</v>
      </c>
      <c r="C11" s="61">
        <f>VLOOKUP(B:B,'All Site Data'!C:D,2,0)</f>
        <v>2020000030</v>
      </c>
      <c r="D11" s="61" t="str">
        <f>VLOOKUP(B:B,'All Site Data'!C:E,3,0)</f>
        <v>IN-TG-MHB-SR1-PB01-Mahabubnagar Plant</v>
      </c>
      <c r="E11" s="61" t="str">
        <f>VLOOKUP(B:B,'All Site Data'!C:F,4,0)</f>
        <v>Mahabubnagar</v>
      </c>
      <c r="F11" s="61" t="str">
        <f>VLOOKUP(B:B,'All Site Data'!C:G,5,0)</f>
        <v>Telangana_Hyderabad</v>
      </c>
      <c r="G11" s="61" t="s">
        <v>66</v>
      </c>
      <c r="H11" s="76"/>
    </row>
    <row r="12" spans="1:8" x14ac:dyDescent="0.25">
      <c r="A12" s="76" t="s">
        <v>895</v>
      </c>
      <c r="B12" s="76" t="s">
        <v>896</v>
      </c>
      <c r="C12" s="76">
        <f>VLOOKUP(B:B,'All Site Data'!C:D,2,0)</f>
        <v>2019000075</v>
      </c>
      <c r="D12" s="76" t="str">
        <f>VLOOKUP(B:B,'All Site Data'!C:E,3,0)</f>
        <v>IN-KA-BGL-SR1-WA01-Domlur</v>
      </c>
      <c r="E12" s="76" t="str">
        <f>VLOOKUP(B:B,'All Site Data'!C:F,4,0)</f>
        <v>Domlur</v>
      </c>
      <c r="F12" s="76" t="str">
        <f>VLOOKUP(B:B,'All Site Data'!C:G,5,0)</f>
        <v>Karnataka_Bangalore</v>
      </c>
      <c r="G12" s="76" t="s">
        <v>66</v>
      </c>
      <c r="H12" s="76"/>
    </row>
    <row r="13" spans="1:8" x14ac:dyDescent="0.25">
      <c r="A13" s="101" t="s">
        <v>82</v>
      </c>
      <c r="B13" s="76">
        <v>188</v>
      </c>
      <c r="C13" s="76">
        <f>VLOOKUP(B:B,'All Site Data'!C:D,2,0)</f>
        <v>2017000013</v>
      </c>
      <c r="D13" s="76" t="str">
        <f>VLOOKUP(B:B,'All Site Data'!C:E,3,0)</f>
        <v>IN-GJ-AHM-WR2-0188-Chand Kheda</v>
      </c>
      <c r="E13" s="76" t="str">
        <f>VLOOKUP(B:B,'All Site Data'!C:F,4,0)</f>
        <v>Chand Kheda</v>
      </c>
      <c r="F13" s="76" t="str">
        <f>VLOOKUP(B:B,'All Site Data'!C:G,5,0)</f>
        <v>Gujarat_Ahmedabad</v>
      </c>
      <c r="G13" s="76" t="s">
        <v>19</v>
      </c>
      <c r="H13" s="76"/>
    </row>
    <row r="14" spans="1:8" x14ac:dyDescent="0.25">
      <c r="A14" s="101"/>
      <c r="B14" s="76">
        <v>223</v>
      </c>
      <c r="C14" s="76">
        <f>VLOOKUP(B:B,'All Site Data'!C:D,2,0)</f>
        <v>2017000025</v>
      </c>
      <c r="D14" s="76" t="str">
        <f>VLOOKUP(B:B,'All Site Data'!C:E,3,0)</f>
        <v>IN-GJ-AHM-WR2-0223-Nadiad</v>
      </c>
      <c r="E14" s="76" t="str">
        <f>VLOOKUP(B:B,'All Site Data'!C:F,4,0)</f>
        <v>Nadiad</v>
      </c>
      <c r="F14" s="76" t="str">
        <f>VLOOKUP(B:B,'All Site Data'!C:G,5,0)</f>
        <v>Gujarat_Ahmedabad</v>
      </c>
      <c r="G14" s="76" t="s">
        <v>19</v>
      </c>
      <c r="H14" s="76" t="str">
        <f>VLOOKUP(D:D,'25-FEB-2021'!D:H,5,0)</f>
        <v>SIM Issue not cleared</v>
      </c>
    </row>
    <row r="15" spans="1:8" x14ac:dyDescent="0.25">
      <c r="A15" s="101"/>
      <c r="B15" s="76">
        <v>269</v>
      </c>
      <c r="C15" s="76">
        <f>VLOOKUP(B:B,'All Site Data'!C:D,2,0)</f>
        <v>9676102713</v>
      </c>
      <c r="D15" s="76" t="str">
        <f>VLOOKUP(B:B,'All Site Data'!C:E,3,0)</f>
        <v>IN-GJ-AHM-WR2-0269-NikolPavilionMall</v>
      </c>
      <c r="E15" s="76" t="str">
        <f>VLOOKUP(B:B,'All Site Data'!C:F,4,0)</f>
        <v>NikolPavilionMall</v>
      </c>
      <c r="F15" s="76" t="str">
        <f>VLOOKUP(B:B,'All Site Data'!C:G,5,0)</f>
        <v>Gujarat_Ahmedabad</v>
      </c>
      <c r="G15" s="76" t="s">
        <v>19</v>
      </c>
      <c r="H15" s="76" t="str">
        <f>VLOOKUP(D:D,'25-FEB-2021'!D:H,5,0)</f>
        <v>No replay from customer</v>
      </c>
    </row>
    <row r="16" spans="1:8" x14ac:dyDescent="0.25">
      <c r="A16" s="101"/>
      <c r="B16" s="76">
        <v>313</v>
      </c>
      <c r="C16" s="76">
        <f>VLOOKUP(B:B,'All Site Data'!C:D,2,0)</f>
        <v>2017000065</v>
      </c>
      <c r="D16" s="76" t="str">
        <f>VLOOKUP(B:B,'All Site Data'!C:E,3,0)</f>
        <v>IN-GJ-AHM-WR2-0313-Indoor T12</v>
      </c>
      <c r="E16" s="76" t="str">
        <f>VLOOKUP(B:B,'All Site Data'!C:F,4,0)</f>
        <v>Indoor T12</v>
      </c>
      <c r="F16" s="76" t="str">
        <f>VLOOKUP(B:B,'All Site Data'!C:G,5,0)</f>
        <v>Gujarat_Ahmedabad</v>
      </c>
      <c r="G16" s="76" t="s">
        <v>19</v>
      </c>
      <c r="H16" s="76" t="e">
        <f>VLOOKUP(D:D,'25-FEB-2021'!D:H,5,0)</f>
        <v>#N/A</v>
      </c>
    </row>
    <row r="17" spans="1:8" x14ac:dyDescent="0.25">
      <c r="A17" s="101"/>
      <c r="B17" s="76">
        <v>147</v>
      </c>
      <c r="C17" s="76">
        <f>VLOOKUP(B:B,'All Site Data'!C:D,2,0)</f>
        <v>2017000052</v>
      </c>
      <c r="D17" s="76" t="str">
        <f>VLOOKUP(B:B,'All Site Data'!C:E,3,0)</f>
        <v>IN-KA-BGL-SR1-0147-Brigade OrionMall</v>
      </c>
      <c r="E17" s="76" t="str">
        <f>VLOOKUP(B:B,'All Site Data'!C:F,4,0)</f>
        <v>BriGoade OrionMall</v>
      </c>
      <c r="F17" s="76" t="str">
        <f>VLOOKUP(B:B,'All Site Data'!C:G,5,0)</f>
        <v>Karnataka_Bangalore</v>
      </c>
      <c r="G17" s="76" t="s">
        <v>19</v>
      </c>
      <c r="H17" s="76" t="e">
        <f>VLOOKUP(D:D,'25-FEB-2021'!D:H,5,0)</f>
        <v>#N/A</v>
      </c>
    </row>
    <row r="18" spans="1:8" x14ac:dyDescent="0.25">
      <c r="A18" s="101"/>
      <c r="B18" s="76">
        <v>157</v>
      </c>
      <c r="C18" s="76">
        <f>VLOOKUP(B:B,'All Site Data'!C:D,2,0)</f>
        <v>2017000051</v>
      </c>
      <c r="D18" s="76" t="str">
        <f>VLOOKUP(B:B,'All Site Data'!C:E,3,0)</f>
        <v>IN-KA-BGL-SR1-0157-Mantri Mall</v>
      </c>
      <c r="E18" s="76" t="str">
        <f>VLOOKUP(B:B,'All Site Data'!C:F,4,0)</f>
        <v>Mantri Mall</v>
      </c>
      <c r="F18" s="76" t="str">
        <f>VLOOKUP(B:B,'All Site Data'!C:G,5,0)</f>
        <v>Karnataka_Bangalore</v>
      </c>
      <c r="G18" s="76" t="s">
        <v>19</v>
      </c>
      <c r="H18" s="76" t="str">
        <f>VLOOKUP(D:D,'25-FEB-2021'!D:H,5,0)</f>
        <v>No replay from customer</v>
      </c>
    </row>
    <row r="19" spans="1:8" x14ac:dyDescent="0.25">
      <c r="A19" s="101"/>
      <c r="B19" s="61">
        <v>301</v>
      </c>
      <c r="C19" s="61">
        <f>VLOOKUP(B:B,'All Site Data'!C:D,2,0)</f>
        <v>2017000021</v>
      </c>
      <c r="D19" s="61" t="str">
        <f>VLOOKUP(B:B,'All Site Data'!C:E,3,0)</f>
        <v>IN-KA-BGL-SR1-0301-Vega City Mall</v>
      </c>
      <c r="E19" s="61" t="str">
        <f>VLOOKUP(B:B,'All Site Data'!C:F,4,0)</f>
        <v>VeGoa City Mall</v>
      </c>
      <c r="F19" s="61" t="str">
        <f>VLOOKUP(B:B,'All Site Data'!C:G,5,0)</f>
        <v>Karnataka_Bangalore</v>
      </c>
      <c r="G19" s="61" t="s">
        <v>66</v>
      </c>
      <c r="H19" s="76"/>
    </row>
    <row r="20" spans="1:8" x14ac:dyDescent="0.25">
      <c r="A20" s="101"/>
      <c r="B20" s="61">
        <v>307</v>
      </c>
      <c r="C20" s="61">
        <f>VLOOKUP(B:B,'All Site Data'!C:D,2,0)</f>
        <v>2018000004</v>
      </c>
      <c r="D20" s="61" t="str">
        <f>VLOOKUP(B:B,'All Site Data'!C:E,3,0)</f>
        <v>IN-KL-KCI-SR1-0307-GrandCentral Kakkanad</v>
      </c>
      <c r="E20" s="61" t="str">
        <f>VLOOKUP(B:B,'All Site Data'!C:F,4,0)</f>
        <v>GrandCentral KarnatakakKarnatakanad</v>
      </c>
      <c r="F20" s="61" t="str">
        <f>VLOOKUP(B:B,'All Site Data'!C:G,5,0)</f>
        <v>Kerala_Kochi</v>
      </c>
      <c r="G20" s="61" t="s">
        <v>66</v>
      </c>
      <c r="H20" s="76"/>
    </row>
    <row r="21" spans="1:8" x14ac:dyDescent="0.25">
      <c r="A21" s="101"/>
      <c r="B21" s="61">
        <v>17</v>
      </c>
      <c r="C21" s="61">
        <f>VLOOKUP(B:B,'All Site Data'!C:D,2,0)</f>
        <v>7997993022</v>
      </c>
      <c r="D21" s="61" t="str">
        <f>VLOOKUP(B:B,'All Site Data'!C:E,3,0)</f>
        <v>IN-MH-MUM-WR1-0017-Mulund</v>
      </c>
      <c r="E21" s="61" t="str">
        <f>VLOOKUP(B:B,'All Site Data'!C:F,4,0)</f>
        <v>Mulund</v>
      </c>
      <c r="F21" s="61" t="str">
        <f>VLOOKUP(B:B,'All Site Data'!C:G,5,0)</f>
        <v>Maharastra_Mumbai</v>
      </c>
      <c r="G21" s="61" t="s">
        <v>66</v>
      </c>
      <c r="H21" s="76"/>
    </row>
    <row r="22" spans="1:8" x14ac:dyDescent="0.25">
      <c r="A22" s="101"/>
      <c r="B22" s="76">
        <v>248</v>
      </c>
      <c r="C22" s="76">
        <f>VLOOKUP(B:B,'All Site Data'!C:D,2,0)</f>
        <v>7349791613</v>
      </c>
      <c r="D22" s="76" t="str">
        <f>VLOOKUP(B:B,'All Site Data'!C:E,3,0)</f>
        <v>IN-MH-MUM-WR1-0248-Palghar Manor</v>
      </c>
      <c r="E22" s="76" t="str">
        <f>VLOOKUP(B:B,'All Site Data'!C:F,4,0)</f>
        <v>Palghar Manor</v>
      </c>
      <c r="F22" s="76" t="str">
        <f>VLOOKUP(B:B,'All Site Data'!C:G,5,0)</f>
        <v>Maharastra_Mumbai</v>
      </c>
      <c r="G22" s="76" t="s">
        <v>19</v>
      </c>
      <c r="H22" s="76" t="str">
        <f>VLOOKUP(D:D,'25-FEB-2021'!D:H,5,0)</f>
        <v>SIM card not found</v>
      </c>
    </row>
    <row r="23" spans="1:8" x14ac:dyDescent="0.25">
      <c r="A23" s="101"/>
      <c r="B23" s="76">
        <v>342</v>
      </c>
      <c r="C23" s="76">
        <f>VLOOKUP(B:B,'All Site Data'!C:D,2,0)</f>
        <v>2019000020</v>
      </c>
      <c r="D23" s="76" t="str">
        <f>VLOOKUP(B:B,'All Site Data'!C:E,3,0)</f>
        <v>IN-MH-MUM-WR1-0342-Igatpuri</v>
      </c>
      <c r="E23" s="76" t="str">
        <f>VLOOKUP(B:B,'All Site Data'!C:F,4,0)</f>
        <v>IGoatpuri</v>
      </c>
      <c r="F23" s="76" t="str">
        <f>VLOOKUP(B:B,'All Site Data'!C:G,5,0)</f>
        <v>Maharastra_Mumbai</v>
      </c>
      <c r="G23" s="76" t="s">
        <v>19</v>
      </c>
      <c r="H23" s="76" t="str">
        <f>VLOOKUP(D:D,'25-FEB-2021'!D:H,5,0)</f>
        <v>Technician team need to visit Store to find issue</v>
      </c>
    </row>
    <row r="24" spans="1:8" x14ac:dyDescent="0.25">
      <c r="A24" s="101"/>
      <c r="B24" s="61">
        <v>376</v>
      </c>
      <c r="C24" s="61">
        <f>VLOOKUP(B:B,'All Site Data'!C:D,2,0)</f>
        <v>2020000039</v>
      </c>
      <c r="D24" s="61" t="str">
        <f>VLOOKUP(B:B,'All Site Data'!C:E,3,0)</f>
        <v>IN-MH-MUM-WR1-0376-T2 Mumbai</v>
      </c>
      <c r="E24" s="61" t="str">
        <f>VLOOKUP(B:B,'All Site Data'!C:F,4,0)</f>
        <v>T2 Mumbaibai</v>
      </c>
      <c r="F24" s="61" t="str">
        <f>VLOOKUP(B:B,'All Site Data'!C:G,5,0)</f>
        <v>Maharastra_Mumbai</v>
      </c>
      <c r="G24" s="61" t="s">
        <v>19</v>
      </c>
      <c r="H24" s="76" t="str">
        <f>VLOOKUP(D:D,'25-FEB-2021'!D:H,5,0)</f>
        <v>VIP didn't provide store contact details</v>
      </c>
    </row>
    <row r="25" spans="1:8" x14ac:dyDescent="0.25">
      <c r="A25" s="101"/>
      <c r="B25" s="76">
        <v>217</v>
      </c>
      <c r="C25" s="76">
        <f>VLOOKUP(B:B,'All Site Data'!C:D,2,0)</f>
        <v>7658943300</v>
      </c>
      <c r="D25" s="76" t="str">
        <f>VLOOKUP(B:B,'All Site Data'!C:E,3,0)</f>
        <v>IN-MH-PUN-WR1-0217-Aurangabad</v>
      </c>
      <c r="E25" s="76" t="str">
        <f>VLOOKUP(B:B,'All Site Data'!C:F,4,0)</f>
        <v>AuranGoabad</v>
      </c>
      <c r="F25" s="76" t="str">
        <f>VLOOKUP(B:B,'All Site Data'!C:G,5,0)</f>
        <v>Maharastra_Pune</v>
      </c>
      <c r="G25" s="76" t="s">
        <v>19</v>
      </c>
      <c r="H25" s="76" t="e">
        <f>VLOOKUP(D:D,'25-FEB-2021'!D:H,5,0)</f>
        <v>#N/A</v>
      </c>
    </row>
    <row r="26" spans="1:8" x14ac:dyDescent="0.25">
      <c r="A26" s="101"/>
      <c r="B26" s="61">
        <v>169</v>
      </c>
      <c r="C26" s="61">
        <f>VLOOKUP(B:B,'All Site Data'!C:D,2,0)</f>
        <v>7729986541</v>
      </c>
      <c r="D26" s="61" t="str">
        <f>VLOOKUP(B:B,'All Site Data'!C:E,3,0)</f>
        <v>IN-TG-HYD-SR1-0169-SIS Mall</v>
      </c>
      <c r="E26" s="61" t="str">
        <f>VLOOKUP(B:B,'All Site Data'!C:F,4,0)</f>
        <v>SIS Mall</v>
      </c>
      <c r="F26" s="61" t="str">
        <f>VLOOKUP(B:B,'All Site Data'!C:G,5,0)</f>
        <v>Telangana_Hyderabad</v>
      </c>
      <c r="G26" s="61" t="s">
        <v>66</v>
      </c>
      <c r="H26" s="76"/>
    </row>
    <row r="27" spans="1:8" x14ac:dyDescent="0.25">
      <c r="A27" s="101"/>
      <c r="B27" s="76">
        <v>246</v>
      </c>
      <c r="C27" s="76">
        <f>VLOOKUP(B:B,'All Site Data'!C:D,2,0)</f>
        <v>9951083071</v>
      </c>
      <c r="D27" s="76" t="str">
        <f>VLOOKUP(B:B,'All Site Data'!C:E,3,0)</f>
        <v>IN-TG-HYD-SR1-0246-SujanaForum Mall</v>
      </c>
      <c r="E27" s="76" t="str">
        <f>VLOOKUP(B:B,'All Site Data'!C:F,4,0)</f>
        <v>SujanaForum Mall</v>
      </c>
      <c r="F27" s="76" t="str">
        <f>VLOOKUP(B:B,'All Site Data'!C:G,5,0)</f>
        <v>Telangana_Hyderabad</v>
      </c>
      <c r="G27" s="76" t="s">
        <v>19</v>
      </c>
      <c r="H27" s="76"/>
    </row>
    <row r="28" spans="1:8" x14ac:dyDescent="0.25">
      <c r="A28" s="101"/>
      <c r="B28" s="76">
        <v>254</v>
      </c>
      <c r="C28" s="76">
        <f>VLOOKUP(B:B,'All Site Data'!C:D,2,0)</f>
        <v>9951950071</v>
      </c>
      <c r="D28" s="76" t="str">
        <f>VLOOKUP(B:B,'All Site Data'!C:E,3,0)</f>
        <v>IN-TG-HYD-SR1-0254-LB Nagar</v>
      </c>
      <c r="E28" s="76" t="str">
        <f>VLOOKUP(B:B,'All Site Data'!C:F,4,0)</f>
        <v>LB NaGoar</v>
      </c>
      <c r="F28" s="76" t="str">
        <f>VLOOKUP(B:B,'All Site Data'!C:G,5,0)</f>
        <v>Telangana_Hyderabad</v>
      </c>
      <c r="G28" s="76" t="s">
        <v>66</v>
      </c>
      <c r="H28" s="76"/>
    </row>
    <row r="29" spans="1:8" x14ac:dyDescent="0.25">
      <c r="A29" s="101"/>
      <c r="B29" s="76" t="s">
        <v>620</v>
      </c>
      <c r="C29" s="76">
        <f>VLOOKUP(B:B,'All Site Data'!C:D,2,0)</f>
        <v>2017000020</v>
      </c>
      <c r="D29" s="76" t="str">
        <f>VLOOKUP(B:B,'All Site Data'!C:E,3,0)</f>
        <v>IN-TN-CHN-SR1-T289-Prozone Mall</v>
      </c>
      <c r="E29" s="76" t="str">
        <f>VLOOKUP(B:B,'All Site Data'!C:F,4,0)</f>
        <v>Prozone Mall</v>
      </c>
      <c r="F29" s="76" t="str">
        <f>VLOOKUP(B:B,'All Site Data'!C:G,5,0)</f>
        <v>TamilNadu_Chennai</v>
      </c>
      <c r="G29" s="76" t="s">
        <v>19</v>
      </c>
      <c r="H29" s="76" t="str">
        <f>VLOOKUP(D:D,'25-FEB-2021'!D:H,5,0)</f>
        <v>short circuit in store</v>
      </c>
    </row>
    <row r="30" spans="1:8" x14ac:dyDescent="0.25">
      <c r="A30" s="101"/>
      <c r="B30" s="76">
        <v>352</v>
      </c>
      <c r="C30" s="76">
        <f>VLOOKUP(B:B,'All Site Data'!C:D,2,0)</f>
        <v>2019000095</v>
      </c>
      <c r="D30" s="76" t="str">
        <f>VLOOKUP(B:B,'All Site Data'!C:E,3,0)</f>
        <v>IN-GJ-AHM-WR2-0352-Bhayali Nilamber Trium</v>
      </c>
      <c r="E30" s="76" t="str">
        <f>VLOOKUP(B:B,'All Site Data'!C:F,4,0)</f>
        <v>Bhayali Nilamber Trium</v>
      </c>
      <c r="F30" s="76" t="str">
        <f>VLOOKUP(B:B,'All Site Data'!C:G,5,0)</f>
        <v>Gujarat_Ahmedabad</v>
      </c>
      <c r="G30" s="76" t="s">
        <v>66</v>
      </c>
      <c r="H30" s="76"/>
    </row>
    <row r="31" spans="1:8" x14ac:dyDescent="0.25">
      <c r="A31" s="101"/>
      <c r="B31" s="76">
        <v>317</v>
      </c>
      <c r="C31" s="76">
        <f>VLOOKUP(B:B,'All Site Data'!C:D,2,0)</f>
        <v>2018000110</v>
      </c>
      <c r="D31" s="76" t="str">
        <f>VLOOKUP(B:B,'All Site Data'!C:E,3,0)</f>
        <v>IN-GJ-AHM-WR2-0317-Bhopal DT</v>
      </c>
      <c r="E31" s="76" t="str">
        <f>VLOOKUP(B:B,'All Site Data'!C:F,4,0)</f>
        <v>Bhopal DT</v>
      </c>
      <c r="F31" s="76" t="str">
        <f>VLOOKUP(B:B,'All Site Data'!C:G,5,0)</f>
        <v>Gujarat_Ahmedabad</v>
      </c>
      <c r="G31" s="76" t="s">
        <v>66</v>
      </c>
      <c r="H31" s="76"/>
    </row>
    <row r="32" spans="1:8" x14ac:dyDescent="0.25">
      <c r="A32" s="101"/>
      <c r="B32" s="76">
        <v>15</v>
      </c>
      <c r="C32" s="76">
        <f>VLOOKUP(B:B,'All Site Data'!C:D,2,0)</f>
        <v>8886616134</v>
      </c>
      <c r="D32" s="76" t="str">
        <f>VLOOKUP(B:B,'All Site Data'!C:E,3,0)</f>
        <v>IN-MH-MUM-WR1-0015-Phoenix Mills</v>
      </c>
      <c r="E32" s="76" t="str">
        <f>VLOOKUP(B:B,'All Site Data'!C:F,4,0)</f>
        <v>Phoenix Mills</v>
      </c>
      <c r="F32" s="76" t="str">
        <f>VLOOKUP(B:B,'All Site Data'!C:G,5,0)</f>
        <v>Maharastra_Mumbai</v>
      </c>
      <c r="G32" s="76" t="s">
        <v>66</v>
      </c>
      <c r="H32" s="76"/>
    </row>
    <row r="33" spans="1:8" x14ac:dyDescent="0.25">
      <c r="A33" s="101"/>
      <c r="B33" s="76">
        <v>305</v>
      </c>
      <c r="C33" s="76">
        <f>VLOOKUP(B:B,'All Site Data'!C:D,2,0)</f>
        <v>2017000022</v>
      </c>
      <c r="D33" s="76" t="str">
        <f>VLOOKUP(B:B,'All Site Data'!C:E,3,0)</f>
        <v>IN-MH-MUM-WR1-0305-MagnetMall Bhandup</v>
      </c>
      <c r="E33" s="76" t="str">
        <f>VLOOKUP(B:B,'All Site Data'!C:F,4,0)</f>
        <v>MagnetMall Bhandup</v>
      </c>
      <c r="F33" s="76" t="str">
        <f>VLOOKUP(B:B,'All Site Data'!C:G,5,0)</f>
        <v>Maharastra_Mumbai</v>
      </c>
      <c r="G33" s="76" t="s">
        <v>66</v>
      </c>
      <c r="H33" s="76"/>
    </row>
    <row r="34" spans="1:8" x14ac:dyDescent="0.25">
      <c r="A34" s="101"/>
      <c r="B34" s="76">
        <v>357</v>
      </c>
      <c r="C34" s="76">
        <f>VLOOKUP(B:B,'All Site Data'!C:D,2,0)</f>
        <v>2019000082</v>
      </c>
      <c r="D34" s="76" t="str">
        <f>VLOOKUP(B:B,'All Site Data'!C:E,3,0)</f>
        <v>IN-MH-MUM-WR1-0357-Bhendi Bazaar</v>
      </c>
      <c r="E34" s="76" t="str">
        <f>VLOOKUP(B:B,'All Site Data'!C:F,4,0)</f>
        <v>Bhendi Bazaar</v>
      </c>
      <c r="F34" s="76" t="str">
        <f>VLOOKUP(B:B,'All Site Data'!C:G,5,0)</f>
        <v>Maharastra_Mumbai</v>
      </c>
      <c r="G34" s="76" t="s">
        <v>66</v>
      </c>
      <c r="H34" s="76"/>
    </row>
  </sheetData>
  <mergeCells count="2">
    <mergeCell ref="A13:A34"/>
    <mergeCell ref="A2:A3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F8" sqref="F8"/>
    </sheetView>
  </sheetViews>
  <sheetFormatPr defaultRowHeight="12.75" x14ac:dyDescent="0.25"/>
  <cols>
    <col min="1" max="1" width="18" style="54" customWidth="1"/>
    <col min="2" max="2" width="9.140625" style="54"/>
    <col min="3" max="3" width="18.140625" style="54" customWidth="1"/>
    <col min="4" max="4" width="40.28515625" style="54" customWidth="1"/>
    <col min="5" max="5" width="17.85546875" style="54" customWidth="1"/>
    <col min="6" max="6" width="18.5703125" style="54" customWidth="1"/>
    <col min="7" max="7" width="36.5703125" style="54" customWidth="1"/>
    <col min="8" max="8" width="27.42578125" style="54" customWidth="1"/>
    <col min="9" max="16384" width="9.140625" style="54"/>
  </cols>
  <sheetData>
    <row r="1" spans="1:8" s="33" customFormat="1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  <c r="H1" s="10" t="s">
        <v>938</v>
      </c>
    </row>
    <row r="2" spans="1:8" x14ac:dyDescent="0.25">
      <c r="A2" s="101" t="s">
        <v>82</v>
      </c>
      <c r="B2" s="76">
        <v>188</v>
      </c>
      <c r="C2" s="76">
        <f>VLOOKUP(B:B,'All Site Data'!C:D,2,0)</f>
        <v>2017000013</v>
      </c>
      <c r="D2" s="76" t="str">
        <f>VLOOKUP(B:B,'All Site Data'!C:E,3,0)</f>
        <v>IN-GJ-AHM-WR2-0188-Chand Kheda</v>
      </c>
      <c r="E2" s="76" t="str">
        <f>VLOOKUP(B:B,'All Site Data'!C:F,4,0)</f>
        <v>Chand Kheda</v>
      </c>
      <c r="F2" s="76" t="str">
        <f>VLOOKUP(B:B,'All Site Data'!C:G,5,0)</f>
        <v>Gujarat_Ahmedabad</v>
      </c>
      <c r="G2" s="76" t="s">
        <v>19</v>
      </c>
      <c r="H2" s="76"/>
    </row>
    <row r="3" spans="1:8" x14ac:dyDescent="0.25">
      <c r="A3" s="101"/>
      <c r="B3" s="76">
        <v>223</v>
      </c>
      <c r="C3" s="76">
        <f>VLOOKUP(B:B,'All Site Data'!C:D,2,0)</f>
        <v>2017000025</v>
      </c>
      <c r="D3" s="76" t="str">
        <f>VLOOKUP(B:B,'All Site Data'!C:E,3,0)</f>
        <v>IN-GJ-AHM-WR2-0223-Nadiad</v>
      </c>
      <c r="E3" s="76" t="str">
        <f>VLOOKUP(B:B,'All Site Data'!C:F,4,0)</f>
        <v>Nadiad</v>
      </c>
      <c r="F3" s="76" t="str">
        <f>VLOOKUP(B:B,'All Site Data'!C:G,5,0)</f>
        <v>Gujarat_Ahmedabad</v>
      </c>
      <c r="G3" s="76" t="s">
        <v>19</v>
      </c>
      <c r="H3" s="76"/>
    </row>
    <row r="4" spans="1:8" x14ac:dyDescent="0.25">
      <c r="A4" s="101"/>
      <c r="B4" s="76">
        <v>269</v>
      </c>
      <c r="C4" s="76">
        <f>VLOOKUP(B:B,'All Site Data'!C:D,2,0)</f>
        <v>9676102713</v>
      </c>
      <c r="D4" s="76" t="str">
        <f>VLOOKUP(B:B,'All Site Data'!C:E,3,0)</f>
        <v>IN-GJ-AHM-WR2-0269-NikolPavilionMall</v>
      </c>
      <c r="E4" s="76" t="str">
        <f>VLOOKUP(B:B,'All Site Data'!C:F,4,0)</f>
        <v>NikolPavilionMall</v>
      </c>
      <c r="F4" s="76" t="str">
        <f>VLOOKUP(B:B,'All Site Data'!C:G,5,0)</f>
        <v>Gujarat_Ahmedabad</v>
      </c>
      <c r="G4" s="76" t="s">
        <v>19</v>
      </c>
      <c r="H4" s="76"/>
    </row>
    <row r="5" spans="1:8" x14ac:dyDescent="0.25">
      <c r="A5" s="101"/>
      <c r="B5" s="76">
        <v>352</v>
      </c>
      <c r="C5" s="76">
        <f>VLOOKUP(B:B,'All Site Data'!C:D,2,0)</f>
        <v>2019000095</v>
      </c>
      <c r="D5" s="76" t="str">
        <f>VLOOKUP(B:B,'All Site Data'!C:E,3,0)</f>
        <v>IN-GJ-AHM-WR2-0352-Bhayali Nilamber Trium</v>
      </c>
      <c r="E5" s="76" t="str">
        <f>VLOOKUP(B:B,'All Site Data'!C:F,4,0)</f>
        <v>Bhayali Nilamber Trium</v>
      </c>
      <c r="F5" s="76" t="str">
        <f>VLOOKUP(B:B,'All Site Data'!C:G,5,0)</f>
        <v>Gujarat_Ahmedabad</v>
      </c>
      <c r="G5" s="76" t="s">
        <v>66</v>
      </c>
      <c r="H5" s="76"/>
    </row>
    <row r="6" spans="1:8" x14ac:dyDescent="0.25">
      <c r="A6" s="101"/>
      <c r="B6" s="76">
        <v>147</v>
      </c>
      <c r="C6" s="76">
        <f>VLOOKUP(B:B,'All Site Data'!C:D,2,0)</f>
        <v>2017000052</v>
      </c>
      <c r="D6" s="76" t="str">
        <f>VLOOKUP(B:B,'All Site Data'!C:E,3,0)</f>
        <v>IN-KA-BGL-SR1-0147-Brigade OrionMall</v>
      </c>
      <c r="E6" s="76" t="str">
        <f>VLOOKUP(B:B,'All Site Data'!C:F,4,0)</f>
        <v>BriGoade OrionMall</v>
      </c>
      <c r="F6" s="76" t="str">
        <f>VLOOKUP(B:B,'All Site Data'!C:G,5,0)</f>
        <v>Karnataka_Bangalore</v>
      </c>
      <c r="G6" s="76" t="s">
        <v>19</v>
      </c>
      <c r="H6" s="76"/>
    </row>
    <row r="7" spans="1:8" x14ac:dyDescent="0.25">
      <c r="A7" s="101"/>
      <c r="B7" s="76">
        <v>259</v>
      </c>
      <c r="C7" s="76">
        <f>VLOOKUP(B:B,'All Site Data'!C:D,2,0)</f>
        <v>9951952971</v>
      </c>
      <c r="D7" s="76" t="str">
        <f>VLOOKUP(B:B,'All Site Data'!C:E,3,0)</f>
        <v>IN-KL-KCI-SR1-0259-Hilite Calicut</v>
      </c>
      <c r="E7" s="76" t="str">
        <f>VLOOKUP(B:B,'All Site Data'!C:F,4,0)</f>
        <v>Hilite Calicut</v>
      </c>
      <c r="F7" s="76" t="str">
        <f>VLOOKUP(B:B,'All Site Data'!C:G,5,0)</f>
        <v>Kerala_Kochi</v>
      </c>
      <c r="G7" s="76" t="s">
        <v>66</v>
      </c>
      <c r="H7" s="76"/>
    </row>
    <row r="8" spans="1:8" x14ac:dyDescent="0.25">
      <c r="A8" s="101"/>
      <c r="B8" s="76">
        <v>12</v>
      </c>
      <c r="C8" s="76">
        <f>VLOOKUP(B:B,'All Site Data'!C:D,2,0)</f>
        <v>9848368371</v>
      </c>
      <c r="D8" s="76" t="str">
        <f>VLOOKUP(B:B,'All Site Data'!C:E,3,0)</f>
        <v>IN-MH-MUM-WR1-0012-Kalamboli</v>
      </c>
      <c r="E8" s="76" t="str">
        <f>VLOOKUP(B:B,'All Site Data'!C:F,4,0)</f>
        <v>Karnatakalamboli</v>
      </c>
      <c r="F8" s="76" t="str">
        <f>VLOOKUP(B:B,'All Site Data'!C:G,5,0)</f>
        <v>Maharastra_Mumbai</v>
      </c>
      <c r="G8" s="76" t="s">
        <v>19</v>
      </c>
      <c r="H8" s="76"/>
    </row>
    <row r="9" spans="1:8" x14ac:dyDescent="0.25">
      <c r="A9" s="101"/>
      <c r="B9" s="76">
        <v>15</v>
      </c>
      <c r="C9" s="76">
        <f>VLOOKUP(B:B,'All Site Data'!C:D,2,0)</f>
        <v>8886616134</v>
      </c>
      <c r="D9" s="76" t="str">
        <f>VLOOKUP(B:B,'All Site Data'!C:E,3,0)</f>
        <v>IN-MH-MUM-WR1-0015-Phoenix Mills</v>
      </c>
      <c r="E9" s="76" t="str">
        <f>VLOOKUP(B:B,'All Site Data'!C:F,4,0)</f>
        <v>Phoenix Mills</v>
      </c>
      <c r="F9" s="76" t="str">
        <f>VLOOKUP(B:B,'All Site Data'!C:G,5,0)</f>
        <v>Maharastra_Mumbai</v>
      </c>
      <c r="G9" s="76" t="s">
        <v>66</v>
      </c>
      <c r="H9" s="76"/>
    </row>
    <row r="10" spans="1:8" x14ac:dyDescent="0.25">
      <c r="A10" s="101"/>
      <c r="B10" s="76">
        <v>171</v>
      </c>
      <c r="C10" s="76">
        <f>VLOOKUP(B:B,'All Site Data'!C:D,2,0)</f>
        <v>9666089581</v>
      </c>
      <c r="D10" s="76" t="str">
        <f>VLOOKUP(B:B,'All Site Data'!C:E,3,0)</f>
        <v>IN-MH-MUM-WR1-0171-Ripples</v>
      </c>
      <c r="E10" s="76" t="str">
        <f>VLOOKUP(B:B,'All Site Data'!C:F,4,0)</f>
        <v>Ripples</v>
      </c>
      <c r="F10" s="76" t="str">
        <f>VLOOKUP(B:B,'All Site Data'!C:G,5,0)</f>
        <v>Maharastra_Mumbai</v>
      </c>
      <c r="G10" s="76" t="s">
        <v>66</v>
      </c>
      <c r="H10" s="76"/>
    </row>
    <row r="11" spans="1:8" x14ac:dyDescent="0.25">
      <c r="A11" s="101"/>
      <c r="B11" s="76">
        <v>248</v>
      </c>
      <c r="C11" s="76">
        <f>VLOOKUP(B:B,'All Site Data'!C:D,2,0)</f>
        <v>7349791613</v>
      </c>
      <c r="D11" s="76" t="str">
        <f>VLOOKUP(B:B,'All Site Data'!C:E,3,0)</f>
        <v>IN-MH-MUM-WR1-0248-Palghar Manor</v>
      </c>
      <c r="E11" s="76" t="str">
        <f>VLOOKUP(B:B,'All Site Data'!C:F,4,0)</f>
        <v>Palghar Manor</v>
      </c>
      <c r="F11" s="76" t="str">
        <f>VLOOKUP(B:B,'All Site Data'!C:G,5,0)</f>
        <v>Maharastra_Mumbai</v>
      </c>
      <c r="G11" s="76" t="s">
        <v>19</v>
      </c>
      <c r="H11" s="76"/>
    </row>
    <row r="12" spans="1:8" x14ac:dyDescent="0.25">
      <c r="A12" s="101"/>
      <c r="B12" s="76">
        <v>305</v>
      </c>
      <c r="C12" s="76">
        <f>VLOOKUP(B:B,'All Site Data'!C:D,2,0)</f>
        <v>2017000022</v>
      </c>
      <c r="D12" s="76" t="str">
        <f>VLOOKUP(B:B,'All Site Data'!C:E,3,0)</f>
        <v>IN-MH-MUM-WR1-0305-MagnetMall Bhandup</v>
      </c>
      <c r="E12" s="76" t="str">
        <f>VLOOKUP(B:B,'All Site Data'!C:F,4,0)</f>
        <v>MagnetMall Bhandup</v>
      </c>
      <c r="F12" s="76" t="str">
        <f>VLOOKUP(B:B,'All Site Data'!C:G,5,0)</f>
        <v>Maharastra_Mumbai</v>
      </c>
      <c r="G12" s="76" t="s">
        <v>66</v>
      </c>
      <c r="H12" s="76"/>
    </row>
    <row r="13" spans="1:8" x14ac:dyDescent="0.25">
      <c r="A13" s="101"/>
      <c r="B13" s="76">
        <v>342</v>
      </c>
      <c r="C13" s="76">
        <f>VLOOKUP(B:B,'All Site Data'!C:D,2,0)</f>
        <v>2019000020</v>
      </c>
      <c r="D13" s="76" t="str">
        <f>VLOOKUP(B:B,'All Site Data'!C:E,3,0)</f>
        <v>IN-MH-MUM-WR1-0342-Igatpuri</v>
      </c>
      <c r="E13" s="76" t="str">
        <f>VLOOKUP(B:B,'All Site Data'!C:F,4,0)</f>
        <v>IGoatpuri</v>
      </c>
      <c r="F13" s="76" t="str">
        <f>VLOOKUP(B:B,'All Site Data'!C:G,5,0)</f>
        <v>Maharastra_Mumbai</v>
      </c>
      <c r="G13" s="76" t="s">
        <v>19</v>
      </c>
      <c r="H13" s="76"/>
    </row>
    <row r="14" spans="1:8" x14ac:dyDescent="0.25">
      <c r="A14" s="101"/>
      <c r="B14" s="76">
        <v>357</v>
      </c>
      <c r="C14" s="76">
        <f>VLOOKUP(B:B,'All Site Data'!C:D,2,0)</f>
        <v>2019000082</v>
      </c>
      <c r="D14" s="76" t="str">
        <f>VLOOKUP(B:B,'All Site Data'!C:E,3,0)</f>
        <v>IN-MH-MUM-WR1-0357-Bhendi Bazaar</v>
      </c>
      <c r="E14" s="76" t="str">
        <f>VLOOKUP(B:B,'All Site Data'!C:F,4,0)</f>
        <v>Bhendi Bazaar</v>
      </c>
      <c r="F14" s="76" t="str">
        <f>VLOOKUP(B:B,'All Site Data'!C:G,5,0)</f>
        <v>Maharastra_Mumbai</v>
      </c>
      <c r="G14" s="76" t="s">
        <v>66</v>
      </c>
      <c r="H14" s="76"/>
    </row>
    <row r="15" spans="1:8" x14ac:dyDescent="0.25">
      <c r="A15" s="101"/>
      <c r="B15" s="76">
        <v>129</v>
      </c>
      <c r="C15" s="76">
        <f>VLOOKUP(B:B,'All Site Data'!C:D,2,0)</f>
        <v>9666092634</v>
      </c>
      <c r="D15" s="76" t="str">
        <f>VLOOKUP(B:B,'All Site Data'!C:E,3,0)</f>
        <v>IN-MH-PUN-WR1-0129-Lonawala Square</v>
      </c>
      <c r="E15" s="76" t="str">
        <f>VLOOKUP(B:B,'All Site Data'!C:F,4,0)</f>
        <v>Lonawala Square</v>
      </c>
      <c r="F15" s="76" t="str">
        <f>VLOOKUP(B:B,'All Site Data'!C:G,5,0)</f>
        <v>Maharastra_Pune</v>
      </c>
      <c r="G15" s="76" t="s">
        <v>66</v>
      </c>
      <c r="H15" s="76"/>
    </row>
    <row r="16" spans="1:8" x14ac:dyDescent="0.25">
      <c r="A16" s="101"/>
      <c r="B16" s="76">
        <v>214</v>
      </c>
      <c r="C16" s="76">
        <f>VLOOKUP(B:B,'All Site Data'!C:D,2,0)</f>
        <v>7997993046</v>
      </c>
      <c r="D16" s="76" t="str">
        <f>VLOOKUP(B:B,'All Site Data'!C:E,3,0)</f>
        <v>IN-MH-PUN-WR1-0214-Simhagad Road</v>
      </c>
      <c r="E16" s="76" t="str">
        <f>VLOOKUP(B:B,'All Site Data'!C:F,4,0)</f>
        <v>SiMaharastraaGoad Road</v>
      </c>
      <c r="F16" s="76" t="str">
        <f>VLOOKUP(B:B,'All Site Data'!C:G,5,0)</f>
        <v>Maharastra_Pune</v>
      </c>
      <c r="G16" s="76" t="s">
        <v>66</v>
      </c>
      <c r="H16" s="76"/>
    </row>
    <row r="17" spans="1:8" x14ac:dyDescent="0.25">
      <c r="A17" s="101"/>
      <c r="B17" s="76">
        <v>217</v>
      </c>
      <c r="C17" s="76">
        <f>VLOOKUP(B:B,'All Site Data'!C:D,2,0)</f>
        <v>7658943300</v>
      </c>
      <c r="D17" s="76" t="str">
        <f>VLOOKUP(B:B,'All Site Data'!C:E,3,0)</f>
        <v>IN-MH-PUN-WR1-0217-Aurangabad</v>
      </c>
      <c r="E17" s="76" t="str">
        <f>VLOOKUP(B:B,'All Site Data'!C:F,4,0)</f>
        <v>AuranGoabad</v>
      </c>
      <c r="F17" s="76" t="str">
        <f>VLOOKUP(B:B,'All Site Data'!C:G,5,0)</f>
        <v>Maharastra_Pune</v>
      </c>
      <c r="G17" s="76" t="s">
        <v>19</v>
      </c>
      <c r="H17" s="76"/>
    </row>
    <row r="18" spans="1:8" x14ac:dyDescent="0.25">
      <c r="A18" s="101"/>
      <c r="B18" s="76">
        <v>358</v>
      </c>
      <c r="C18" s="76">
        <f>VLOOKUP(B:B,'All Site Data'!C:D,2,0)</f>
        <v>2019000101</v>
      </c>
      <c r="D18" s="76" t="str">
        <f>VLOOKUP(B:B,'All Site Data'!C:E,3,0)</f>
        <v>IN-MH-PUN-WR1-0358-ProzoneMall Aurangabad</v>
      </c>
      <c r="E18" s="76" t="str">
        <f>VLOOKUP(B:B,'All Site Data'!C:F,4,0)</f>
        <v>ProzoneMall AuranGoabad</v>
      </c>
      <c r="F18" s="76" t="str">
        <f>VLOOKUP(B:B,'All Site Data'!C:G,5,0)</f>
        <v>Maharastra_Pune</v>
      </c>
      <c r="G18" s="76" t="s">
        <v>66</v>
      </c>
      <c r="H18" s="76"/>
    </row>
    <row r="19" spans="1:8" x14ac:dyDescent="0.25">
      <c r="A19" s="101"/>
      <c r="B19" s="76">
        <v>321</v>
      </c>
      <c r="C19" s="76">
        <f>VLOOKUP(B:B,'All Site Data'!C:D,2,0)</f>
        <v>2018000063</v>
      </c>
      <c r="D19" s="76" t="str">
        <f>VLOOKUP(B:B,'All Site Data'!C:E,3,0)</f>
        <v>IN-TG-HYD-SR1-0321-MPM Mall Abids</v>
      </c>
      <c r="E19" s="76" t="str">
        <f>VLOOKUP(B:B,'All Site Data'!C:F,4,0)</f>
        <v>MPM Mall Abids</v>
      </c>
      <c r="F19" s="76" t="str">
        <f>VLOOKUP(B:B,'All Site Data'!C:G,5,0)</f>
        <v>Telangana_Hyderabad</v>
      </c>
      <c r="G19" s="76" t="s">
        <v>19</v>
      </c>
      <c r="H19" s="76"/>
    </row>
    <row r="20" spans="1:8" x14ac:dyDescent="0.25">
      <c r="A20" s="101"/>
      <c r="B20" s="76" t="s">
        <v>620</v>
      </c>
      <c r="C20" s="76">
        <f>VLOOKUP(B:B,'All Site Data'!C:D,2,0)</f>
        <v>2017000020</v>
      </c>
      <c r="D20" s="76" t="str">
        <f>VLOOKUP(B:B,'All Site Data'!C:E,3,0)</f>
        <v>IN-TN-CHN-SR1-T289-Prozone Mall</v>
      </c>
      <c r="E20" s="76" t="str">
        <f>VLOOKUP(B:B,'All Site Data'!C:F,4,0)</f>
        <v>Prozone Mall</v>
      </c>
      <c r="F20" s="76" t="str">
        <f>VLOOKUP(B:B,'All Site Data'!C:G,5,0)</f>
        <v>TamilNadu_Chennai</v>
      </c>
      <c r="G20" s="76" t="s">
        <v>19</v>
      </c>
      <c r="H20" s="76"/>
    </row>
  </sheetData>
  <mergeCells count="1">
    <mergeCell ref="A2:A20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B050"/>
  </sheetPr>
  <dimension ref="A1:H372"/>
  <sheetViews>
    <sheetView workbookViewId="0">
      <selection activeCell="C283" sqref="C1:C1048576"/>
    </sheetView>
  </sheetViews>
  <sheetFormatPr defaultRowHeight="15" x14ac:dyDescent="0.25"/>
  <cols>
    <col min="1" max="1" width="48.140625" style="1" customWidth="1"/>
    <col min="2" max="2" width="24.85546875" style="1" bestFit="1" customWidth="1"/>
    <col min="3" max="3" width="14.42578125" style="1" customWidth="1"/>
    <col min="4" max="4" width="16.5703125" style="1" customWidth="1"/>
    <col min="5" max="5" width="48.140625" style="1" customWidth="1"/>
    <col min="6" max="6" width="35.7109375" style="1" bestFit="1" customWidth="1"/>
    <col min="7" max="7" width="27.42578125" style="1" customWidth="1"/>
    <col min="8" max="8" width="37" style="46" bestFit="1" customWidth="1"/>
    <col min="9" max="16384" width="9.140625" style="1"/>
  </cols>
  <sheetData>
    <row r="1" spans="1:8" x14ac:dyDescent="0.25">
      <c r="A1" s="43" t="s">
        <v>4</v>
      </c>
      <c r="B1" s="43" t="s">
        <v>0</v>
      </c>
      <c r="C1" s="43" t="s">
        <v>3</v>
      </c>
      <c r="D1" s="44" t="s">
        <v>2</v>
      </c>
      <c r="E1" s="43" t="s">
        <v>4</v>
      </c>
      <c r="F1" s="43" t="s">
        <v>17</v>
      </c>
      <c r="G1" s="43" t="s">
        <v>109</v>
      </c>
      <c r="H1" s="43" t="s">
        <v>5</v>
      </c>
    </row>
    <row r="2" spans="1:8" x14ac:dyDescent="0.25">
      <c r="A2" s="2" t="s">
        <v>110</v>
      </c>
      <c r="B2" s="92" t="s">
        <v>82</v>
      </c>
      <c r="C2" s="40">
        <v>290</v>
      </c>
      <c r="D2" s="40">
        <v>7997993044</v>
      </c>
      <c r="E2" s="2" t="s">
        <v>110</v>
      </c>
      <c r="F2" s="40" t="s">
        <v>111</v>
      </c>
      <c r="G2" s="40" t="s">
        <v>112</v>
      </c>
      <c r="H2" s="9"/>
    </row>
    <row r="3" spans="1:8" x14ac:dyDescent="0.25">
      <c r="A3" s="2" t="s">
        <v>113</v>
      </c>
      <c r="B3" s="93"/>
      <c r="C3" s="40">
        <v>348</v>
      </c>
      <c r="D3" s="40">
        <v>2019000047</v>
      </c>
      <c r="E3" s="2" t="s">
        <v>113</v>
      </c>
      <c r="F3" s="40" t="s">
        <v>114</v>
      </c>
      <c r="G3" s="40" t="s">
        <v>112</v>
      </c>
      <c r="H3" s="9"/>
    </row>
    <row r="4" spans="1:8" x14ac:dyDescent="0.25">
      <c r="A4" s="2" t="s">
        <v>115</v>
      </c>
      <c r="B4" s="93"/>
      <c r="C4" s="40">
        <v>26</v>
      </c>
      <c r="D4" s="40">
        <v>2017000017</v>
      </c>
      <c r="E4" s="2" t="s">
        <v>115</v>
      </c>
      <c r="F4" s="40" t="s">
        <v>116</v>
      </c>
      <c r="G4" s="40" t="s">
        <v>25</v>
      </c>
      <c r="H4" s="9"/>
    </row>
    <row r="5" spans="1:8" x14ac:dyDescent="0.25">
      <c r="A5" s="2" t="s">
        <v>117</v>
      </c>
      <c r="B5" s="93"/>
      <c r="C5" s="40">
        <v>38</v>
      </c>
      <c r="D5" s="40">
        <v>2017000026</v>
      </c>
      <c r="E5" s="2" t="s">
        <v>117</v>
      </c>
      <c r="F5" s="40" t="s">
        <v>118</v>
      </c>
      <c r="G5" s="40" t="s">
        <v>25</v>
      </c>
      <c r="H5" s="9"/>
    </row>
    <row r="6" spans="1:8" x14ac:dyDescent="0.25">
      <c r="A6" s="2" t="s">
        <v>23</v>
      </c>
      <c r="B6" s="93"/>
      <c r="C6" s="40">
        <v>74</v>
      </c>
      <c r="D6" s="40">
        <v>2018000037</v>
      </c>
      <c r="E6" s="2" t="s">
        <v>23</v>
      </c>
      <c r="F6" s="40" t="s">
        <v>24</v>
      </c>
      <c r="G6" s="40" t="s">
        <v>25</v>
      </c>
      <c r="H6" s="9"/>
    </row>
    <row r="7" spans="1:8" x14ac:dyDescent="0.25">
      <c r="A7" s="2" t="s">
        <v>119</v>
      </c>
      <c r="B7" s="93"/>
      <c r="C7" s="40">
        <v>84</v>
      </c>
      <c r="D7" s="40">
        <v>9666095106</v>
      </c>
      <c r="E7" s="2" t="s">
        <v>119</v>
      </c>
      <c r="F7" s="40" t="s">
        <v>120</v>
      </c>
      <c r="G7" s="40" t="s">
        <v>25</v>
      </c>
      <c r="H7" s="9"/>
    </row>
    <row r="8" spans="1:8" x14ac:dyDescent="0.25">
      <c r="A8" s="2" t="s">
        <v>121</v>
      </c>
      <c r="B8" s="93"/>
      <c r="C8" s="40">
        <v>108</v>
      </c>
      <c r="D8" s="40">
        <v>2017000010</v>
      </c>
      <c r="E8" s="2" t="s">
        <v>121</v>
      </c>
      <c r="F8" s="40" t="s">
        <v>122</v>
      </c>
      <c r="G8" s="40" t="s">
        <v>25</v>
      </c>
      <c r="H8" s="9"/>
    </row>
    <row r="9" spans="1:8" x14ac:dyDescent="0.25">
      <c r="A9" s="2" t="s">
        <v>123</v>
      </c>
      <c r="B9" s="93"/>
      <c r="C9" s="40">
        <v>156</v>
      </c>
      <c r="D9" s="40">
        <v>9676126688</v>
      </c>
      <c r="E9" s="2" t="s">
        <v>123</v>
      </c>
      <c r="F9" s="40" t="s">
        <v>124</v>
      </c>
      <c r="G9" s="40" t="s">
        <v>25</v>
      </c>
      <c r="H9" s="9"/>
    </row>
    <row r="10" spans="1:8" x14ac:dyDescent="0.25">
      <c r="A10" s="2" t="s">
        <v>125</v>
      </c>
      <c r="B10" s="93"/>
      <c r="C10" s="40">
        <v>162</v>
      </c>
      <c r="D10" s="40">
        <v>2017000014</v>
      </c>
      <c r="E10" s="2" t="s">
        <v>125</v>
      </c>
      <c r="F10" s="40" t="s">
        <v>126</v>
      </c>
      <c r="G10" s="40" t="s">
        <v>25</v>
      </c>
      <c r="H10" s="9"/>
    </row>
    <row r="11" spans="1:8" x14ac:dyDescent="0.25">
      <c r="A11" s="2" t="s">
        <v>127</v>
      </c>
      <c r="B11" s="93"/>
      <c r="C11" s="40">
        <v>168</v>
      </c>
      <c r="D11" s="40">
        <v>8498059360</v>
      </c>
      <c r="E11" s="2" t="s">
        <v>127</v>
      </c>
      <c r="F11" s="40" t="s">
        <v>128</v>
      </c>
      <c r="G11" s="40" t="s">
        <v>25</v>
      </c>
      <c r="H11" s="9"/>
    </row>
    <row r="12" spans="1:8" x14ac:dyDescent="0.25">
      <c r="A12" s="2" t="s">
        <v>129</v>
      </c>
      <c r="B12" s="93"/>
      <c r="C12" s="40">
        <v>176</v>
      </c>
      <c r="D12" s="40">
        <v>2017000011</v>
      </c>
      <c r="E12" s="2" t="s">
        <v>129</v>
      </c>
      <c r="F12" s="40" t="s">
        <v>130</v>
      </c>
      <c r="G12" s="40" t="s">
        <v>25</v>
      </c>
      <c r="H12" s="9"/>
    </row>
    <row r="13" spans="1:8" x14ac:dyDescent="0.25">
      <c r="A13" s="2" t="s">
        <v>131</v>
      </c>
      <c r="B13" s="93"/>
      <c r="C13" s="40">
        <v>188</v>
      </c>
      <c r="D13" s="40">
        <v>2017000013</v>
      </c>
      <c r="E13" s="2" t="s">
        <v>131</v>
      </c>
      <c r="F13" s="40" t="s">
        <v>132</v>
      </c>
      <c r="G13" s="40" t="s">
        <v>25</v>
      </c>
      <c r="H13" s="9"/>
    </row>
    <row r="14" spans="1:8" x14ac:dyDescent="0.25">
      <c r="A14" s="2" t="s">
        <v>133</v>
      </c>
      <c r="B14" s="93"/>
      <c r="C14" s="40">
        <v>192</v>
      </c>
      <c r="D14" s="40">
        <v>9666098041</v>
      </c>
      <c r="E14" s="2" t="s">
        <v>133</v>
      </c>
      <c r="F14" s="40" t="s">
        <v>134</v>
      </c>
      <c r="G14" s="40" t="s">
        <v>25</v>
      </c>
      <c r="H14" s="9"/>
    </row>
    <row r="15" spans="1:8" x14ac:dyDescent="0.25">
      <c r="A15" s="2" t="s">
        <v>135</v>
      </c>
      <c r="B15" s="93"/>
      <c r="C15" s="40">
        <v>199</v>
      </c>
      <c r="D15" s="40">
        <v>7658940002</v>
      </c>
      <c r="E15" s="2" t="s">
        <v>135</v>
      </c>
      <c r="F15" s="40" t="s">
        <v>136</v>
      </c>
      <c r="G15" s="40" t="s">
        <v>25</v>
      </c>
      <c r="H15" s="9"/>
    </row>
    <row r="16" spans="1:8" x14ac:dyDescent="0.25">
      <c r="A16" s="2" t="s">
        <v>137</v>
      </c>
      <c r="B16" s="93"/>
      <c r="C16" s="40">
        <v>203</v>
      </c>
      <c r="D16" s="40">
        <v>9666095260</v>
      </c>
      <c r="E16" s="2" t="s">
        <v>137</v>
      </c>
      <c r="F16" s="40" t="s">
        <v>138</v>
      </c>
      <c r="G16" s="40" t="s">
        <v>25</v>
      </c>
      <c r="H16" s="9"/>
    </row>
    <row r="17" spans="1:8" x14ac:dyDescent="0.25">
      <c r="A17" s="2" t="s">
        <v>139</v>
      </c>
      <c r="B17" s="93"/>
      <c r="C17" s="40">
        <v>207</v>
      </c>
      <c r="D17" s="40">
        <v>2017000015</v>
      </c>
      <c r="E17" s="2" t="s">
        <v>139</v>
      </c>
      <c r="F17" s="40" t="s">
        <v>140</v>
      </c>
      <c r="G17" s="40" t="s">
        <v>25</v>
      </c>
      <c r="H17" s="9"/>
    </row>
    <row r="18" spans="1:8" x14ac:dyDescent="0.25">
      <c r="A18" s="2" t="s">
        <v>141</v>
      </c>
      <c r="B18" s="93"/>
      <c r="C18" s="40">
        <v>219</v>
      </c>
      <c r="D18" s="40">
        <v>2017000009</v>
      </c>
      <c r="E18" s="2" t="s">
        <v>141</v>
      </c>
      <c r="F18" s="40" t="s">
        <v>142</v>
      </c>
      <c r="G18" s="40" t="s">
        <v>25</v>
      </c>
      <c r="H18" s="9"/>
    </row>
    <row r="19" spans="1:8" x14ac:dyDescent="0.25">
      <c r="A19" s="2" t="s">
        <v>143</v>
      </c>
      <c r="B19" s="93"/>
      <c r="C19" s="40">
        <v>223</v>
      </c>
      <c r="D19" s="40">
        <v>2017000025</v>
      </c>
      <c r="E19" s="2" t="s">
        <v>143</v>
      </c>
      <c r="F19" s="40" t="s">
        <v>144</v>
      </c>
      <c r="G19" s="40" t="s">
        <v>25</v>
      </c>
      <c r="H19" s="9"/>
    </row>
    <row r="20" spans="1:8" x14ac:dyDescent="0.25">
      <c r="A20" s="2" t="s">
        <v>145</v>
      </c>
      <c r="B20" s="93"/>
      <c r="C20" s="40">
        <v>243</v>
      </c>
      <c r="D20" s="40">
        <v>7729986542</v>
      </c>
      <c r="E20" s="2" t="s">
        <v>145</v>
      </c>
      <c r="F20" s="40" t="s">
        <v>146</v>
      </c>
      <c r="G20" s="40" t="s">
        <v>25</v>
      </c>
      <c r="H20" s="9"/>
    </row>
    <row r="21" spans="1:8" x14ac:dyDescent="0.25">
      <c r="A21" s="2" t="s">
        <v>147</v>
      </c>
      <c r="B21" s="93"/>
      <c r="C21" s="40">
        <v>260</v>
      </c>
      <c r="D21" s="40">
        <v>9951953492</v>
      </c>
      <c r="E21" s="2" t="s">
        <v>147</v>
      </c>
      <c r="F21" s="40" t="s">
        <v>148</v>
      </c>
      <c r="G21" s="40" t="s">
        <v>25</v>
      </c>
      <c r="H21" s="9"/>
    </row>
    <row r="22" spans="1:8" x14ac:dyDescent="0.25">
      <c r="A22" s="2" t="s">
        <v>149</v>
      </c>
      <c r="B22" s="93"/>
      <c r="C22" s="40">
        <v>261</v>
      </c>
      <c r="D22" s="40">
        <v>9951953598</v>
      </c>
      <c r="E22" s="2" t="s">
        <v>149</v>
      </c>
      <c r="F22" s="40" t="s">
        <v>150</v>
      </c>
      <c r="G22" s="40" t="s">
        <v>25</v>
      </c>
      <c r="H22" s="9"/>
    </row>
    <row r="23" spans="1:8" x14ac:dyDescent="0.25">
      <c r="A23" s="2" t="s">
        <v>151</v>
      </c>
      <c r="B23" s="93"/>
      <c r="C23" s="40">
        <v>269</v>
      </c>
      <c r="D23" s="40">
        <v>9676102713</v>
      </c>
      <c r="E23" s="2" t="s">
        <v>151</v>
      </c>
      <c r="F23" s="40" t="s">
        <v>152</v>
      </c>
      <c r="G23" s="40" t="s">
        <v>25</v>
      </c>
      <c r="H23" s="9"/>
    </row>
    <row r="24" spans="1:8" x14ac:dyDescent="0.25">
      <c r="A24" s="2" t="s">
        <v>153</v>
      </c>
      <c r="B24" s="93"/>
      <c r="C24" s="40">
        <v>276</v>
      </c>
      <c r="D24" s="40">
        <v>9133382102</v>
      </c>
      <c r="E24" s="2" t="s">
        <v>153</v>
      </c>
      <c r="F24" s="40" t="s">
        <v>154</v>
      </c>
      <c r="G24" s="40" t="s">
        <v>25</v>
      </c>
      <c r="H24" s="9"/>
    </row>
    <row r="25" spans="1:8" x14ac:dyDescent="0.25">
      <c r="A25" s="2" t="s">
        <v>155</v>
      </c>
      <c r="B25" s="93"/>
      <c r="C25" s="40">
        <v>278</v>
      </c>
      <c r="D25" s="40">
        <v>9133382109</v>
      </c>
      <c r="E25" s="2" t="s">
        <v>155</v>
      </c>
      <c r="F25" s="40" t="s">
        <v>156</v>
      </c>
      <c r="G25" s="40" t="s">
        <v>25</v>
      </c>
      <c r="H25" s="9"/>
    </row>
    <row r="26" spans="1:8" x14ac:dyDescent="0.25">
      <c r="A26" s="2" t="s">
        <v>157</v>
      </c>
      <c r="B26" s="93"/>
      <c r="C26" s="40">
        <v>288</v>
      </c>
      <c r="D26" s="40">
        <v>2017000002</v>
      </c>
      <c r="E26" s="2" t="s">
        <v>157</v>
      </c>
      <c r="F26" s="40" t="s">
        <v>158</v>
      </c>
      <c r="G26" s="40" t="s">
        <v>25</v>
      </c>
      <c r="H26" s="9"/>
    </row>
    <row r="27" spans="1:8" x14ac:dyDescent="0.25">
      <c r="A27" s="2" t="s">
        <v>159</v>
      </c>
      <c r="B27" s="93"/>
      <c r="C27" s="40">
        <v>303</v>
      </c>
      <c r="D27" s="40">
        <v>2018000020</v>
      </c>
      <c r="E27" s="2" t="s">
        <v>159</v>
      </c>
      <c r="F27" s="40" t="s">
        <v>160</v>
      </c>
      <c r="G27" s="40" t="s">
        <v>25</v>
      </c>
      <c r="H27" s="9"/>
    </row>
    <row r="28" spans="1:8" x14ac:dyDescent="0.25">
      <c r="A28" s="2" t="s">
        <v>161</v>
      </c>
      <c r="B28" s="93"/>
      <c r="C28" s="40">
        <v>311</v>
      </c>
      <c r="D28" s="40">
        <v>2017000068</v>
      </c>
      <c r="E28" s="2" t="s">
        <v>161</v>
      </c>
      <c r="F28" s="40" t="s">
        <v>162</v>
      </c>
      <c r="G28" s="40" t="s">
        <v>25</v>
      </c>
      <c r="H28" s="9"/>
    </row>
    <row r="29" spans="1:8" x14ac:dyDescent="0.25">
      <c r="A29" s="2" t="s">
        <v>163</v>
      </c>
      <c r="B29" s="93"/>
      <c r="C29" s="40">
        <v>312</v>
      </c>
      <c r="D29" s="40">
        <v>2017000064</v>
      </c>
      <c r="E29" s="2" t="s">
        <v>163</v>
      </c>
      <c r="F29" s="40" t="s">
        <v>164</v>
      </c>
      <c r="G29" s="40" t="s">
        <v>25</v>
      </c>
      <c r="H29" s="9"/>
    </row>
    <row r="30" spans="1:8" x14ac:dyDescent="0.25">
      <c r="A30" s="45" t="s">
        <v>26</v>
      </c>
      <c r="B30" s="93"/>
      <c r="C30" s="42">
        <v>313</v>
      </c>
      <c r="D30" s="42">
        <v>2017000065</v>
      </c>
      <c r="E30" s="45" t="s">
        <v>26</v>
      </c>
      <c r="F30" s="42" t="s">
        <v>27</v>
      </c>
      <c r="G30" s="42" t="s">
        <v>25</v>
      </c>
      <c r="H30" s="42" t="s">
        <v>69</v>
      </c>
    </row>
    <row r="31" spans="1:8" x14ac:dyDescent="0.25">
      <c r="A31" s="2" t="s">
        <v>165</v>
      </c>
      <c r="B31" s="93"/>
      <c r="C31" s="40">
        <v>317</v>
      </c>
      <c r="D31" s="40">
        <v>2018000110</v>
      </c>
      <c r="E31" s="2" t="s">
        <v>165</v>
      </c>
      <c r="F31" s="40" t="s">
        <v>166</v>
      </c>
      <c r="G31" s="40" t="s">
        <v>25</v>
      </c>
      <c r="H31" s="9"/>
    </row>
    <row r="32" spans="1:8" x14ac:dyDescent="0.25">
      <c r="A32" s="2" t="s">
        <v>167</v>
      </c>
      <c r="B32" s="93"/>
      <c r="C32" s="40">
        <v>318</v>
      </c>
      <c r="D32" s="40">
        <v>2018000026</v>
      </c>
      <c r="E32" s="2" t="s">
        <v>167</v>
      </c>
      <c r="F32" s="40" t="s">
        <v>168</v>
      </c>
      <c r="G32" s="40" t="s">
        <v>25</v>
      </c>
      <c r="H32" s="9"/>
    </row>
    <row r="33" spans="1:8" x14ac:dyDescent="0.25">
      <c r="A33" s="2" t="s">
        <v>169</v>
      </c>
      <c r="B33" s="93"/>
      <c r="C33" s="40">
        <v>329</v>
      </c>
      <c r="D33" s="40">
        <v>2018000090</v>
      </c>
      <c r="E33" s="2" t="s">
        <v>169</v>
      </c>
      <c r="F33" s="40" t="s">
        <v>170</v>
      </c>
      <c r="G33" s="40" t="s">
        <v>25</v>
      </c>
      <c r="H33" s="9"/>
    </row>
    <row r="34" spans="1:8" x14ac:dyDescent="0.25">
      <c r="A34" s="2" t="s">
        <v>171</v>
      </c>
      <c r="B34" s="93"/>
      <c r="C34" s="40">
        <v>337</v>
      </c>
      <c r="D34" s="40">
        <v>2018000108</v>
      </c>
      <c r="E34" s="2" t="s">
        <v>171</v>
      </c>
      <c r="F34" s="40" t="s">
        <v>172</v>
      </c>
      <c r="G34" s="40" t="s">
        <v>25</v>
      </c>
      <c r="H34" s="9"/>
    </row>
    <row r="35" spans="1:8" x14ac:dyDescent="0.25">
      <c r="A35" s="2" t="s">
        <v>173</v>
      </c>
      <c r="B35" s="93"/>
      <c r="C35" s="40">
        <v>349</v>
      </c>
      <c r="D35" s="40">
        <v>2019000046</v>
      </c>
      <c r="E35" s="2" t="s">
        <v>173</v>
      </c>
      <c r="F35" s="40" t="s">
        <v>174</v>
      </c>
      <c r="G35" s="40" t="s">
        <v>25</v>
      </c>
      <c r="H35" s="9"/>
    </row>
    <row r="36" spans="1:8" x14ac:dyDescent="0.25">
      <c r="A36" s="2" t="s">
        <v>72</v>
      </c>
      <c r="B36" s="93"/>
      <c r="C36" s="40">
        <v>352</v>
      </c>
      <c r="D36" s="40">
        <v>2019000095</v>
      </c>
      <c r="E36" s="2" t="s">
        <v>72</v>
      </c>
      <c r="F36" s="40" t="s">
        <v>73</v>
      </c>
      <c r="G36" s="40" t="s">
        <v>25</v>
      </c>
      <c r="H36" s="9"/>
    </row>
    <row r="37" spans="1:8" x14ac:dyDescent="0.25">
      <c r="A37" s="2" t="s">
        <v>175</v>
      </c>
      <c r="B37" s="93"/>
      <c r="C37" s="40">
        <v>360</v>
      </c>
      <c r="D37" s="40">
        <v>2019000128</v>
      </c>
      <c r="E37" s="2" t="s">
        <v>175</v>
      </c>
      <c r="F37" s="40" t="s">
        <v>176</v>
      </c>
      <c r="G37" s="40" t="s">
        <v>25</v>
      </c>
      <c r="H37" s="9"/>
    </row>
    <row r="38" spans="1:8" x14ac:dyDescent="0.25">
      <c r="A38" s="2" t="s">
        <v>177</v>
      </c>
      <c r="B38" s="93"/>
      <c r="C38" s="40">
        <v>368</v>
      </c>
      <c r="D38" s="40">
        <v>2019000112</v>
      </c>
      <c r="E38" s="2" t="s">
        <v>177</v>
      </c>
      <c r="F38" s="40" t="s">
        <v>178</v>
      </c>
      <c r="G38" s="40" t="s">
        <v>25</v>
      </c>
      <c r="H38" s="9"/>
    </row>
    <row r="39" spans="1:8" x14ac:dyDescent="0.25">
      <c r="A39" s="2" t="s">
        <v>179</v>
      </c>
      <c r="B39" s="93"/>
      <c r="C39" s="40">
        <v>39</v>
      </c>
      <c r="D39" s="40">
        <v>9666091356</v>
      </c>
      <c r="E39" s="2" t="s">
        <v>179</v>
      </c>
      <c r="F39" s="40" t="s">
        <v>180</v>
      </c>
      <c r="G39" s="40" t="s">
        <v>9</v>
      </c>
      <c r="H39" s="9"/>
    </row>
    <row r="40" spans="1:8" x14ac:dyDescent="0.25">
      <c r="A40" s="2" t="s">
        <v>181</v>
      </c>
      <c r="B40" s="93"/>
      <c r="C40" s="40">
        <v>51</v>
      </c>
      <c r="D40" s="40">
        <v>2019000042</v>
      </c>
      <c r="E40" s="2" t="s">
        <v>181</v>
      </c>
      <c r="F40" s="40" t="s">
        <v>182</v>
      </c>
      <c r="G40" s="40" t="s">
        <v>9</v>
      </c>
      <c r="H40" s="9"/>
    </row>
    <row r="41" spans="1:8" x14ac:dyDescent="0.25">
      <c r="A41" s="2" t="s">
        <v>183</v>
      </c>
      <c r="B41" s="93"/>
      <c r="C41" s="40">
        <v>66</v>
      </c>
      <c r="D41" s="40">
        <v>9666101791</v>
      </c>
      <c r="E41" s="2" t="s">
        <v>183</v>
      </c>
      <c r="F41" s="40" t="s">
        <v>184</v>
      </c>
      <c r="G41" s="40" t="s">
        <v>9</v>
      </c>
      <c r="H41" s="9"/>
    </row>
    <row r="42" spans="1:8" x14ac:dyDescent="0.25">
      <c r="A42" s="2" t="s">
        <v>185</v>
      </c>
      <c r="B42" s="93"/>
      <c r="C42" s="40">
        <v>67</v>
      </c>
      <c r="D42" s="40">
        <v>2017000056</v>
      </c>
      <c r="E42" s="2" t="s">
        <v>185</v>
      </c>
      <c r="F42" s="40" t="s">
        <v>186</v>
      </c>
      <c r="G42" s="40" t="s">
        <v>9</v>
      </c>
      <c r="H42" s="9"/>
    </row>
    <row r="43" spans="1:8" x14ac:dyDescent="0.25">
      <c r="A43" s="2" t="s">
        <v>187</v>
      </c>
      <c r="B43" s="93"/>
      <c r="C43" s="40">
        <v>76</v>
      </c>
      <c r="D43" s="40">
        <v>7729986532</v>
      </c>
      <c r="E43" s="2" t="s">
        <v>187</v>
      </c>
      <c r="F43" s="40" t="s">
        <v>188</v>
      </c>
      <c r="G43" s="40" t="s">
        <v>9</v>
      </c>
      <c r="H43" s="9"/>
    </row>
    <row r="44" spans="1:8" x14ac:dyDescent="0.25">
      <c r="A44" s="2" t="s">
        <v>189</v>
      </c>
      <c r="B44" s="93"/>
      <c r="C44" s="40">
        <v>81</v>
      </c>
      <c r="D44" s="40">
        <v>7997993013</v>
      </c>
      <c r="E44" s="2" t="s">
        <v>189</v>
      </c>
      <c r="F44" s="40" t="s">
        <v>190</v>
      </c>
      <c r="G44" s="40" t="s">
        <v>9</v>
      </c>
      <c r="H44" s="9"/>
    </row>
    <row r="45" spans="1:8" x14ac:dyDescent="0.25">
      <c r="A45" s="2" t="s">
        <v>191</v>
      </c>
      <c r="B45" s="93"/>
      <c r="C45" s="40">
        <v>85</v>
      </c>
      <c r="D45" s="40">
        <v>9666090861</v>
      </c>
      <c r="E45" s="2" t="s">
        <v>191</v>
      </c>
      <c r="F45" s="40" t="s">
        <v>192</v>
      </c>
      <c r="G45" s="40" t="s">
        <v>9</v>
      </c>
      <c r="H45" s="9"/>
    </row>
    <row r="46" spans="1:8" x14ac:dyDescent="0.25">
      <c r="A46" s="2" t="s">
        <v>193</v>
      </c>
      <c r="B46" s="93"/>
      <c r="C46" s="40">
        <v>88</v>
      </c>
      <c r="D46" s="40">
        <v>7997993016</v>
      </c>
      <c r="E46" s="2" t="s">
        <v>193</v>
      </c>
      <c r="F46" s="40" t="s">
        <v>194</v>
      </c>
      <c r="G46" s="40" t="s">
        <v>9</v>
      </c>
      <c r="H46" s="9"/>
    </row>
    <row r="47" spans="1:8" x14ac:dyDescent="0.25">
      <c r="A47" s="2" t="s">
        <v>195</v>
      </c>
      <c r="B47" s="93"/>
      <c r="C47" s="40">
        <v>89</v>
      </c>
      <c r="D47" s="40">
        <v>9133382100</v>
      </c>
      <c r="E47" s="2" t="s">
        <v>195</v>
      </c>
      <c r="F47" s="40" t="s">
        <v>196</v>
      </c>
      <c r="G47" s="40" t="s">
        <v>9</v>
      </c>
      <c r="H47" s="9"/>
    </row>
    <row r="48" spans="1:8" x14ac:dyDescent="0.25">
      <c r="A48" s="2" t="s">
        <v>197</v>
      </c>
      <c r="B48" s="93"/>
      <c r="C48" s="40">
        <v>92</v>
      </c>
      <c r="D48" s="40">
        <v>9666098603</v>
      </c>
      <c r="E48" s="2" t="s">
        <v>197</v>
      </c>
      <c r="F48" s="40" t="s">
        <v>198</v>
      </c>
      <c r="G48" s="40" t="s">
        <v>9</v>
      </c>
      <c r="H48" s="9"/>
    </row>
    <row r="49" spans="1:8" x14ac:dyDescent="0.25">
      <c r="A49" s="2" t="s">
        <v>199</v>
      </c>
      <c r="B49" s="93"/>
      <c r="C49" s="40">
        <v>93</v>
      </c>
      <c r="D49" s="40">
        <v>2018000003</v>
      </c>
      <c r="E49" s="2" t="s">
        <v>199</v>
      </c>
      <c r="F49" s="40" t="s">
        <v>200</v>
      </c>
      <c r="G49" s="40" t="s">
        <v>9</v>
      </c>
      <c r="H49" s="9"/>
    </row>
    <row r="50" spans="1:8" x14ac:dyDescent="0.25">
      <c r="A50" s="2" t="s">
        <v>201</v>
      </c>
      <c r="B50" s="93"/>
      <c r="C50" s="40">
        <v>94</v>
      </c>
      <c r="D50" s="40">
        <v>9666098419</v>
      </c>
      <c r="E50" s="2" t="s">
        <v>201</v>
      </c>
      <c r="F50" s="40" t="s">
        <v>202</v>
      </c>
      <c r="G50" s="40" t="s">
        <v>9</v>
      </c>
      <c r="H50" s="9"/>
    </row>
    <row r="51" spans="1:8" x14ac:dyDescent="0.25">
      <c r="A51" s="2" t="s">
        <v>203</v>
      </c>
      <c r="B51" s="93"/>
      <c r="C51" s="40">
        <v>96</v>
      </c>
      <c r="D51" s="40">
        <v>7729986534</v>
      </c>
      <c r="E51" s="2" t="s">
        <v>203</v>
      </c>
      <c r="F51" s="40" t="s">
        <v>204</v>
      </c>
      <c r="G51" s="40" t="s">
        <v>9</v>
      </c>
      <c r="H51" s="9"/>
    </row>
    <row r="52" spans="1:8" x14ac:dyDescent="0.25">
      <c r="A52" s="2" t="s">
        <v>205</v>
      </c>
      <c r="B52" s="93"/>
      <c r="C52" s="40">
        <v>100</v>
      </c>
      <c r="D52" s="40">
        <v>2017000058</v>
      </c>
      <c r="E52" s="2" t="s">
        <v>205</v>
      </c>
      <c r="F52" s="40" t="s">
        <v>206</v>
      </c>
      <c r="G52" s="40" t="s">
        <v>9</v>
      </c>
      <c r="H52" s="9"/>
    </row>
    <row r="53" spans="1:8" x14ac:dyDescent="0.25">
      <c r="A53" s="2" t="s">
        <v>207</v>
      </c>
      <c r="B53" s="93"/>
      <c r="C53" s="40">
        <v>103</v>
      </c>
      <c r="D53" s="40">
        <v>9133382081</v>
      </c>
      <c r="E53" s="2" t="s">
        <v>207</v>
      </c>
      <c r="F53" s="40" t="s">
        <v>208</v>
      </c>
      <c r="G53" s="40" t="s">
        <v>9</v>
      </c>
      <c r="H53" s="9"/>
    </row>
    <row r="54" spans="1:8" x14ac:dyDescent="0.25">
      <c r="A54" s="2" t="s">
        <v>209</v>
      </c>
      <c r="B54" s="93"/>
      <c r="C54" s="40">
        <v>104</v>
      </c>
      <c r="D54" s="40">
        <v>7658937700</v>
      </c>
      <c r="E54" s="2" t="s">
        <v>209</v>
      </c>
      <c r="F54" s="40" t="s">
        <v>210</v>
      </c>
      <c r="G54" s="40" t="s">
        <v>9</v>
      </c>
      <c r="H54" s="9"/>
    </row>
    <row r="55" spans="1:8" x14ac:dyDescent="0.25">
      <c r="A55" s="2" t="s">
        <v>211</v>
      </c>
      <c r="B55" s="93"/>
      <c r="C55" s="40">
        <v>106</v>
      </c>
      <c r="D55" s="40">
        <v>2017000016</v>
      </c>
      <c r="E55" s="2" t="s">
        <v>211</v>
      </c>
      <c r="F55" s="40" t="s">
        <v>212</v>
      </c>
      <c r="G55" s="40" t="s">
        <v>9</v>
      </c>
      <c r="H55" s="9"/>
    </row>
    <row r="56" spans="1:8" x14ac:dyDescent="0.25">
      <c r="A56" s="2" t="s">
        <v>213</v>
      </c>
      <c r="B56" s="93"/>
      <c r="C56" s="40">
        <v>111</v>
      </c>
      <c r="D56" s="40">
        <v>7997993014</v>
      </c>
      <c r="E56" s="2" t="s">
        <v>213</v>
      </c>
      <c r="F56" s="40" t="s">
        <v>214</v>
      </c>
      <c r="G56" s="40" t="s">
        <v>9</v>
      </c>
      <c r="H56" s="9"/>
    </row>
    <row r="57" spans="1:8" x14ac:dyDescent="0.25">
      <c r="A57" s="2" t="s">
        <v>215</v>
      </c>
      <c r="B57" s="93"/>
      <c r="C57" s="40">
        <v>114</v>
      </c>
      <c r="D57" s="40">
        <v>2017000001</v>
      </c>
      <c r="E57" s="2" t="s">
        <v>215</v>
      </c>
      <c r="F57" s="40" t="s">
        <v>216</v>
      </c>
      <c r="G57" s="40" t="s">
        <v>9</v>
      </c>
      <c r="H57" s="9"/>
    </row>
    <row r="58" spans="1:8" x14ac:dyDescent="0.25">
      <c r="A58" s="2" t="s">
        <v>217</v>
      </c>
      <c r="B58" s="93"/>
      <c r="C58" s="40">
        <v>117</v>
      </c>
      <c r="D58" s="40">
        <v>2017000055</v>
      </c>
      <c r="E58" s="2" t="s">
        <v>217</v>
      </c>
      <c r="F58" s="40" t="s">
        <v>218</v>
      </c>
      <c r="G58" s="40" t="s">
        <v>9</v>
      </c>
      <c r="H58" s="9"/>
    </row>
    <row r="59" spans="1:8" x14ac:dyDescent="0.25">
      <c r="A59" s="2" t="s">
        <v>219</v>
      </c>
      <c r="B59" s="93"/>
      <c r="C59" s="40">
        <v>123</v>
      </c>
      <c r="D59" s="40">
        <v>2017000053</v>
      </c>
      <c r="E59" s="2" t="s">
        <v>219</v>
      </c>
      <c r="F59" s="40" t="s">
        <v>220</v>
      </c>
      <c r="G59" s="40" t="s">
        <v>9</v>
      </c>
      <c r="H59" s="9"/>
    </row>
    <row r="60" spans="1:8" x14ac:dyDescent="0.25">
      <c r="A60" s="2" t="s">
        <v>221</v>
      </c>
      <c r="B60" s="93"/>
      <c r="C60" s="40">
        <v>124</v>
      </c>
      <c r="D60" s="40">
        <v>9666090751</v>
      </c>
      <c r="E60" s="2" t="s">
        <v>221</v>
      </c>
      <c r="F60" s="40" t="s">
        <v>222</v>
      </c>
      <c r="G60" s="40" t="s">
        <v>9</v>
      </c>
      <c r="H60" s="9"/>
    </row>
    <row r="61" spans="1:8" x14ac:dyDescent="0.25">
      <c r="A61" s="2" t="s">
        <v>223</v>
      </c>
      <c r="B61" s="93"/>
      <c r="C61" s="40">
        <v>139</v>
      </c>
      <c r="D61" s="40">
        <v>9848350615</v>
      </c>
      <c r="E61" s="2" t="s">
        <v>223</v>
      </c>
      <c r="F61" s="40" t="s">
        <v>224</v>
      </c>
      <c r="G61" s="40" t="s">
        <v>9</v>
      </c>
      <c r="H61" s="9"/>
    </row>
    <row r="62" spans="1:8" x14ac:dyDescent="0.25">
      <c r="A62" s="2" t="s">
        <v>225</v>
      </c>
      <c r="B62" s="93"/>
      <c r="C62" s="40">
        <v>140</v>
      </c>
      <c r="D62" s="40">
        <v>7997993011</v>
      </c>
      <c r="E62" s="2" t="s">
        <v>225</v>
      </c>
      <c r="F62" s="40" t="s">
        <v>226</v>
      </c>
      <c r="G62" s="40" t="s">
        <v>9</v>
      </c>
      <c r="H62" s="9"/>
    </row>
    <row r="63" spans="1:8" x14ac:dyDescent="0.25">
      <c r="A63" s="2" t="s">
        <v>227</v>
      </c>
      <c r="B63" s="93"/>
      <c r="C63" s="40">
        <v>147</v>
      </c>
      <c r="D63" s="40">
        <v>2017000052</v>
      </c>
      <c r="E63" s="2" t="s">
        <v>227</v>
      </c>
      <c r="F63" s="40" t="s">
        <v>228</v>
      </c>
      <c r="G63" s="40" t="s">
        <v>9</v>
      </c>
      <c r="H63" s="9"/>
    </row>
    <row r="64" spans="1:8" x14ac:dyDescent="0.25">
      <c r="A64" s="45" t="s">
        <v>229</v>
      </c>
      <c r="B64" s="93"/>
      <c r="C64" s="42">
        <v>148</v>
      </c>
      <c r="D64" s="42">
        <v>2018000002</v>
      </c>
      <c r="E64" s="45" t="s">
        <v>229</v>
      </c>
      <c r="F64" s="42" t="s">
        <v>230</v>
      </c>
      <c r="G64" s="42" t="s">
        <v>9</v>
      </c>
      <c r="H64" s="42" t="s">
        <v>69</v>
      </c>
    </row>
    <row r="65" spans="1:8" x14ac:dyDescent="0.25">
      <c r="A65" s="2" t="s">
        <v>231</v>
      </c>
      <c r="B65" s="93"/>
      <c r="C65" s="40">
        <v>155</v>
      </c>
      <c r="D65" s="40">
        <v>2018000005</v>
      </c>
      <c r="E65" s="2" t="s">
        <v>231</v>
      </c>
      <c r="F65" s="40" t="s">
        <v>232</v>
      </c>
      <c r="G65" s="40" t="s">
        <v>9</v>
      </c>
      <c r="H65" s="9"/>
    </row>
    <row r="66" spans="1:8" x14ac:dyDescent="0.25">
      <c r="A66" s="2" t="s">
        <v>233</v>
      </c>
      <c r="B66" s="93"/>
      <c r="C66" s="40">
        <v>157</v>
      </c>
      <c r="D66" s="40">
        <v>2017000051</v>
      </c>
      <c r="E66" s="2" t="s">
        <v>233</v>
      </c>
      <c r="F66" s="40" t="s">
        <v>234</v>
      </c>
      <c r="G66" s="40" t="s">
        <v>9</v>
      </c>
      <c r="H66" s="9"/>
    </row>
    <row r="67" spans="1:8" x14ac:dyDescent="0.25">
      <c r="A67" s="2" t="s">
        <v>235</v>
      </c>
      <c r="B67" s="93"/>
      <c r="C67" s="40">
        <v>166</v>
      </c>
      <c r="D67" s="40">
        <v>9666101726</v>
      </c>
      <c r="E67" s="2" t="s">
        <v>235</v>
      </c>
      <c r="F67" s="40" t="s">
        <v>236</v>
      </c>
      <c r="G67" s="40" t="s">
        <v>9</v>
      </c>
      <c r="H67" s="9"/>
    </row>
    <row r="68" spans="1:8" x14ac:dyDescent="0.25">
      <c r="A68" s="2" t="s">
        <v>237</v>
      </c>
      <c r="B68" s="93"/>
      <c r="C68" s="40">
        <v>180</v>
      </c>
      <c r="D68" s="40">
        <v>9133382082</v>
      </c>
      <c r="E68" s="2" t="s">
        <v>237</v>
      </c>
      <c r="F68" s="40" t="s">
        <v>238</v>
      </c>
      <c r="G68" s="40" t="s">
        <v>9</v>
      </c>
      <c r="H68" s="9"/>
    </row>
    <row r="69" spans="1:8" x14ac:dyDescent="0.25">
      <c r="A69" s="2" t="s">
        <v>239</v>
      </c>
      <c r="B69" s="93"/>
      <c r="C69" s="40">
        <v>184</v>
      </c>
      <c r="D69" s="40">
        <v>9666098645</v>
      </c>
      <c r="E69" s="2" t="s">
        <v>239</v>
      </c>
      <c r="F69" s="40" t="s">
        <v>240</v>
      </c>
      <c r="G69" s="40" t="s">
        <v>9</v>
      </c>
      <c r="H69" s="9"/>
    </row>
    <row r="70" spans="1:8" x14ac:dyDescent="0.25">
      <c r="A70" s="2" t="s">
        <v>241</v>
      </c>
      <c r="B70" s="93"/>
      <c r="C70" s="40">
        <v>189</v>
      </c>
      <c r="D70" s="40">
        <v>9666090857</v>
      </c>
      <c r="E70" s="2" t="s">
        <v>241</v>
      </c>
      <c r="F70" s="40" t="s">
        <v>242</v>
      </c>
      <c r="G70" s="40" t="s">
        <v>9</v>
      </c>
      <c r="H70" s="9"/>
    </row>
    <row r="71" spans="1:8" x14ac:dyDescent="0.25">
      <c r="A71" s="45" t="s">
        <v>28</v>
      </c>
      <c r="B71" s="93"/>
      <c r="C71" s="42">
        <v>194</v>
      </c>
      <c r="D71" s="42">
        <v>2017000047</v>
      </c>
      <c r="E71" s="45" t="s">
        <v>28</v>
      </c>
      <c r="F71" s="42" t="s">
        <v>29</v>
      </c>
      <c r="G71" s="42" t="s">
        <v>9</v>
      </c>
      <c r="H71" s="42" t="s">
        <v>69</v>
      </c>
    </row>
    <row r="72" spans="1:8" x14ac:dyDescent="0.25">
      <c r="A72" s="2" t="s">
        <v>74</v>
      </c>
      <c r="B72" s="93"/>
      <c r="C72" s="40">
        <v>204</v>
      </c>
      <c r="D72" s="40">
        <v>2017000008</v>
      </c>
      <c r="E72" s="2" t="s">
        <v>74</v>
      </c>
      <c r="F72" s="40" t="s">
        <v>75</v>
      </c>
      <c r="G72" s="40" t="s">
        <v>9</v>
      </c>
      <c r="H72" s="9"/>
    </row>
    <row r="73" spans="1:8" x14ac:dyDescent="0.25">
      <c r="A73" s="2" t="s">
        <v>30</v>
      </c>
      <c r="B73" s="93"/>
      <c r="C73" s="40">
        <v>209</v>
      </c>
      <c r="D73" s="40">
        <v>2017000054</v>
      </c>
      <c r="E73" s="2" t="s">
        <v>30</v>
      </c>
      <c r="F73" s="40" t="s">
        <v>31</v>
      </c>
      <c r="G73" s="40" t="s">
        <v>9</v>
      </c>
      <c r="H73" s="9"/>
    </row>
    <row r="74" spans="1:8" x14ac:dyDescent="0.25">
      <c r="A74" s="2" t="s">
        <v>243</v>
      </c>
      <c r="B74" s="93"/>
      <c r="C74" s="40">
        <v>224</v>
      </c>
      <c r="D74" s="40">
        <v>2018000014</v>
      </c>
      <c r="E74" s="2" t="s">
        <v>243</v>
      </c>
      <c r="F74" s="40" t="s">
        <v>244</v>
      </c>
      <c r="G74" s="40" t="s">
        <v>9</v>
      </c>
      <c r="H74" s="9"/>
    </row>
    <row r="75" spans="1:8" x14ac:dyDescent="0.25">
      <c r="A75" s="2" t="s">
        <v>245</v>
      </c>
      <c r="B75" s="93"/>
      <c r="C75" s="40">
        <v>225</v>
      </c>
      <c r="D75" s="40">
        <v>2018000015</v>
      </c>
      <c r="E75" s="2" t="s">
        <v>245</v>
      </c>
      <c r="F75" s="40" t="s">
        <v>246</v>
      </c>
      <c r="G75" s="40" t="s">
        <v>9</v>
      </c>
      <c r="H75" s="9"/>
    </row>
    <row r="76" spans="1:8" x14ac:dyDescent="0.25">
      <c r="A76" s="2" t="s">
        <v>247</v>
      </c>
      <c r="B76" s="93"/>
      <c r="C76" s="40">
        <v>233</v>
      </c>
      <c r="D76" s="40">
        <v>7997993042</v>
      </c>
      <c r="E76" s="2" t="s">
        <v>247</v>
      </c>
      <c r="F76" s="40" t="s">
        <v>248</v>
      </c>
      <c r="G76" s="40" t="s">
        <v>9</v>
      </c>
      <c r="H76" s="9"/>
    </row>
    <row r="77" spans="1:8" x14ac:dyDescent="0.25">
      <c r="A77" s="2" t="s">
        <v>249</v>
      </c>
      <c r="B77" s="93"/>
      <c r="C77" s="40">
        <v>236</v>
      </c>
      <c r="D77" s="40">
        <v>2017000050</v>
      </c>
      <c r="E77" s="2" t="s">
        <v>249</v>
      </c>
      <c r="F77" s="40" t="s">
        <v>250</v>
      </c>
      <c r="G77" s="40" t="s">
        <v>9</v>
      </c>
      <c r="H77" s="9"/>
    </row>
    <row r="78" spans="1:8" x14ac:dyDescent="0.25">
      <c r="A78" s="45" t="s">
        <v>32</v>
      </c>
      <c r="B78" s="93"/>
      <c r="C78" s="45">
        <v>241</v>
      </c>
      <c r="D78" s="45">
        <v>2018000016</v>
      </c>
      <c r="E78" s="45" t="s">
        <v>32</v>
      </c>
      <c r="F78" s="45" t="s">
        <v>33</v>
      </c>
      <c r="G78" s="45" t="s">
        <v>9</v>
      </c>
      <c r="H78" s="45" t="s">
        <v>69</v>
      </c>
    </row>
    <row r="79" spans="1:8" x14ac:dyDescent="0.25">
      <c r="A79" s="2" t="s">
        <v>251</v>
      </c>
      <c r="B79" s="93"/>
      <c r="C79" s="40">
        <v>245</v>
      </c>
      <c r="D79" s="40">
        <v>9951952822</v>
      </c>
      <c r="E79" s="2" t="s">
        <v>251</v>
      </c>
      <c r="F79" s="40" t="s">
        <v>252</v>
      </c>
      <c r="G79" s="40" t="s">
        <v>9</v>
      </c>
      <c r="H79" s="9"/>
    </row>
    <row r="80" spans="1:8" x14ac:dyDescent="0.25">
      <c r="A80" s="2" t="s">
        <v>253</v>
      </c>
      <c r="B80" s="93"/>
      <c r="C80" s="40">
        <v>247</v>
      </c>
      <c r="D80" s="40">
        <v>8886618893</v>
      </c>
      <c r="E80" s="2" t="s">
        <v>253</v>
      </c>
      <c r="F80" s="40" t="s">
        <v>254</v>
      </c>
      <c r="G80" s="40" t="s">
        <v>9</v>
      </c>
      <c r="H80" s="9"/>
    </row>
    <row r="81" spans="1:8" x14ac:dyDescent="0.25">
      <c r="A81" s="2" t="s">
        <v>255</v>
      </c>
      <c r="B81" s="93"/>
      <c r="C81" s="40">
        <v>257</v>
      </c>
      <c r="D81" s="40">
        <v>9951947657</v>
      </c>
      <c r="E81" s="2" t="s">
        <v>255</v>
      </c>
      <c r="F81" s="40" t="s">
        <v>256</v>
      </c>
      <c r="G81" s="40" t="s">
        <v>9</v>
      </c>
      <c r="H81" s="9"/>
    </row>
    <row r="82" spans="1:8" x14ac:dyDescent="0.25">
      <c r="A82" s="2" t="s">
        <v>257</v>
      </c>
      <c r="B82" s="93"/>
      <c r="C82" s="40">
        <v>282</v>
      </c>
      <c r="D82" s="40">
        <v>2017000004</v>
      </c>
      <c r="E82" s="2" t="s">
        <v>257</v>
      </c>
      <c r="F82" s="40" t="s">
        <v>258</v>
      </c>
      <c r="G82" s="40" t="s">
        <v>9</v>
      </c>
      <c r="H82" s="9"/>
    </row>
    <row r="83" spans="1:8" x14ac:dyDescent="0.25">
      <c r="A83" s="2" t="s">
        <v>259</v>
      </c>
      <c r="B83" s="93"/>
      <c r="C83" s="40">
        <v>293</v>
      </c>
      <c r="D83" s="40">
        <v>2017000070</v>
      </c>
      <c r="E83" s="2" t="s">
        <v>259</v>
      </c>
      <c r="F83" s="40" t="s">
        <v>260</v>
      </c>
      <c r="G83" s="40" t="s">
        <v>9</v>
      </c>
      <c r="H83" s="9"/>
    </row>
    <row r="84" spans="1:8" x14ac:dyDescent="0.25">
      <c r="A84" s="2" t="s">
        <v>76</v>
      </c>
      <c r="B84" s="93"/>
      <c r="C84" s="40">
        <v>301</v>
      </c>
      <c r="D84" s="40">
        <v>2017000021</v>
      </c>
      <c r="E84" s="2" t="s">
        <v>76</v>
      </c>
      <c r="F84" s="40" t="s">
        <v>77</v>
      </c>
      <c r="G84" s="40" t="s">
        <v>9</v>
      </c>
      <c r="H84" s="9"/>
    </row>
    <row r="85" spans="1:8" x14ac:dyDescent="0.25">
      <c r="A85" s="2" t="s">
        <v>261</v>
      </c>
      <c r="B85" s="93"/>
      <c r="C85" s="40">
        <v>306</v>
      </c>
      <c r="D85" s="40">
        <v>2017000066</v>
      </c>
      <c r="E85" s="2" t="s">
        <v>261</v>
      </c>
      <c r="F85" s="40" t="s">
        <v>262</v>
      </c>
      <c r="G85" s="40" t="s">
        <v>9</v>
      </c>
      <c r="H85" s="9"/>
    </row>
    <row r="86" spans="1:8" x14ac:dyDescent="0.25">
      <c r="A86" s="2" t="s">
        <v>263</v>
      </c>
      <c r="B86" s="93"/>
      <c r="C86" s="40">
        <v>308</v>
      </c>
      <c r="D86" s="40">
        <v>2017000069</v>
      </c>
      <c r="E86" s="2" t="s">
        <v>263</v>
      </c>
      <c r="F86" s="40" t="s">
        <v>264</v>
      </c>
      <c r="G86" s="40" t="s">
        <v>9</v>
      </c>
      <c r="H86" s="9"/>
    </row>
    <row r="87" spans="1:8" x14ac:dyDescent="0.25">
      <c r="A87" s="2" t="s">
        <v>265</v>
      </c>
      <c r="B87" s="93"/>
      <c r="C87" s="40">
        <v>314</v>
      </c>
      <c r="D87" s="40">
        <v>2018000052</v>
      </c>
      <c r="E87" s="2" t="s">
        <v>265</v>
      </c>
      <c r="F87" s="40" t="s">
        <v>266</v>
      </c>
      <c r="G87" s="40" t="s">
        <v>9</v>
      </c>
      <c r="H87" s="9"/>
    </row>
    <row r="88" spans="1:8" x14ac:dyDescent="0.25">
      <c r="A88" s="2" t="s">
        <v>267</v>
      </c>
      <c r="B88" s="93"/>
      <c r="C88" s="40">
        <v>315</v>
      </c>
      <c r="D88" s="40">
        <v>2018000023</v>
      </c>
      <c r="E88" s="2" t="s">
        <v>267</v>
      </c>
      <c r="F88" s="40" t="s">
        <v>268</v>
      </c>
      <c r="G88" s="40" t="s">
        <v>9</v>
      </c>
      <c r="H88" s="9"/>
    </row>
    <row r="89" spans="1:8" x14ac:dyDescent="0.25">
      <c r="A89" s="2" t="s">
        <v>269</v>
      </c>
      <c r="B89" s="93"/>
      <c r="C89" s="40">
        <v>328</v>
      </c>
      <c r="D89" s="40">
        <v>2018000097</v>
      </c>
      <c r="E89" s="2" t="s">
        <v>269</v>
      </c>
      <c r="F89" s="40" t="s">
        <v>270</v>
      </c>
      <c r="G89" s="40" t="s">
        <v>9</v>
      </c>
      <c r="H89" s="9"/>
    </row>
    <row r="90" spans="1:8" x14ac:dyDescent="0.25">
      <c r="A90" s="2" t="s">
        <v>271</v>
      </c>
      <c r="B90" s="93"/>
      <c r="C90" s="40">
        <v>339</v>
      </c>
      <c r="D90" s="40">
        <v>2019000035</v>
      </c>
      <c r="E90" s="2" t="s">
        <v>271</v>
      </c>
      <c r="F90" s="40" t="s">
        <v>272</v>
      </c>
      <c r="G90" s="40" t="s">
        <v>9</v>
      </c>
      <c r="H90" s="9"/>
    </row>
    <row r="91" spans="1:8" x14ac:dyDescent="0.25">
      <c r="A91" s="2" t="s">
        <v>273</v>
      </c>
      <c r="B91" s="93"/>
      <c r="C91" s="40">
        <v>347</v>
      </c>
      <c r="D91" s="40">
        <v>2019000050</v>
      </c>
      <c r="E91" s="2" t="s">
        <v>273</v>
      </c>
      <c r="F91" s="40" t="s">
        <v>274</v>
      </c>
      <c r="G91" s="40" t="s">
        <v>9</v>
      </c>
      <c r="H91" s="9"/>
    </row>
    <row r="92" spans="1:8" x14ac:dyDescent="0.25">
      <c r="A92" s="2" t="s">
        <v>275</v>
      </c>
      <c r="B92" s="93"/>
      <c r="C92" s="40">
        <v>355</v>
      </c>
      <c r="D92" s="40">
        <v>2019000094</v>
      </c>
      <c r="E92" s="2" t="s">
        <v>275</v>
      </c>
      <c r="F92" s="40" t="s">
        <v>276</v>
      </c>
      <c r="G92" s="40" t="s">
        <v>9</v>
      </c>
      <c r="H92" s="9"/>
    </row>
    <row r="93" spans="1:8" x14ac:dyDescent="0.25">
      <c r="A93" s="2" t="s">
        <v>277</v>
      </c>
      <c r="B93" s="93"/>
      <c r="C93" s="40">
        <v>372</v>
      </c>
      <c r="D93" s="40">
        <v>2020000008</v>
      </c>
      <c r="E93" s="2" t="s">
        <v>277</v>
      </c>
      <c r="F93" s="40" t="s">
        <v>278</v>
      </c>
      <c r="G93" s="40" t="s">
        <v>9</v>
      </c>
      <c r="H93" s="9"/>
    </row>
    <row r="94" spans="1:8" x14ac:dyDescent="0.25">
      <c r="A94" s="2" t="s">
        <v>280</v>
      </c>
      <c r="B94" s="93"/>
      <c r="C94" s="40" t="s">
        <v>279</v>
      </c>
      <c r="D94" s="40">
        <v>7997993017</v>
      </c>
      <c r="E94" s="2" t="s">
        <v>280</v>
      </c>
      <c r="F94" s="40" t="s">
        <v>281</v>
      </c>
      <c r="G94" s="40" t="s">
        <v>9</v>
      </c>
      <c r="H94" s="9"/>
    </row>
    <row r="95" spans="1:8" x14ac:dyDescent="0.25">
      <c r="A95" s="2" t="s">
        <v>283</v>
      </c>
      <c r="B95" s="93"/>
      <c r="C95" s="40" t="s">
        <v>282</v>
      </c>
      <c r="D95" s="40">
        <v>7997993041</v>
      </c>
      <c r="E95" s="2" t="s">
        <v>283</v>
      </c>
      <c r="F95" s="40" t="s">
        <v>284</v>
      </c>
      <c r="G95" s="40" t="s">
        <v>9</v>
      </c>
      <c r="H95" s="9"/>
    </row>
    <row r="96" spans="1:8" x14ac:dyDescent="0.25">
      <c r="A96" s="2" t="s">
        <v>285</v>
      </c>
      <c r="B96" s="93"/>
      <c r="C96" s="40">
        <v>167</v>
      </c>
      <c r="D96" s="40">
        <v>2020000017</v>
      </c>
      <c r="E96" s="2" t="s">
        <v>285</v>
      </c>
      <c r="F96" s="40" t="s">
        <v>286</v>
      </c>
      <c r="G96" s="40" t="s">
        <v>287</v>
      </c>
      <c r="H96" s="9"/>
    </row>
    <row r="97" spans="1:8" x14ac:dyDescent="0.25">
      <c r="A97" s="2" t="s">
        <v>288</v>
      </c>
      <c r="B97" s="93"/>
      <c r="C97" s="40">
        <v>175</v>
      </c>
      <c r="D97" s="40">
        <v>7729986537</v>
      </c>
      <c r="E97" s="2" t="s">
        <v>288</v>
      </c>
      <c r="F97" s="40" t="s">
        <v>289</v>
      </c>
      <c r="G97" s="40" t="s">
        <v>287</v>
      </c>
      <c r="H97" s="9"/>
    </row>
    <row r="98" spans="1:8" x14ac:dyDescent="0.25">
      <c r="A98" s="2" t="s">
        <v>290</v>
      </c>
      <c r="B98" s="93"/>
      <c r="C98" s="40">
        <v>218</v>
      </c>
      <c r="D98" s="40">
        <v>2018000092</v>
      </c>
      <c r="E98" s="2" t="s">
        <v>290</v>
      </c>
      <c r="F98" s="40" t="s">
        <v>291</v>
      </c>
      <c r="G98" s="40" t="s">
        <v>287</v>
      </c>
      <c r="H98" s="9"/>
    </row>
    <row r="99" spans="1:8" x14ac:dyDescent="0.25">
      <c r="A99" s="2" t="s">
        <v>292</v>
      </c>
      <c r="B99" s="93"/>
      <c r="C99" s="40">
        <v>258</v>
      </c>
      <c r="D99" s="40">
        <v>9951953209</v>
      </c>
      <c r="E99" s="2" t="s">
        <v>292</v>
      </c>
      <c r="F99" s="40" t="s">
        <v>293</v>
      </c>
      <c r="G99" s="40" t="s">
        <v>287</v>
      </c>
      <c r="H99" s="9"/>
    </row>
    <row r="100" spans="1:8" x14ac:dyDescent="0.25">
      <c r="A100" s="2" t="s">
        <v>294</v>
      </c>
      <c r="B100" s="93"/>
      <c r="C100" s="40">
        <v>259</v>
      </c>
      <c r="D100" s="40">
        <v>9951952971</v>
      </c>
      <c r="E100" s="2" t="s">
        <v>294</v>
      </c>
      <c r="F100" s="40" t="s">
        <v>295</v>
      </c>
      <c r="G100" s="40" t="s">
        <v>287</v>
      </c>
      <c r="H100" s="9"/>
    </row>
    <row r="101" spans="1:8" x14ac:dyDescent="0.25">
      <c r="A101" s="2" t="s">
        <v>296</v>
      </c>
      <c r="B101" s="93"/>
      <c r="C101" s="40">
        <v>280</v>
      </c>
      <c r="D101" s="40">
        <v>9133382110</v>
      </c>
      <c r="E101" s="2" t="s">
        <v>296</v>
      </c>
      <c r="F101" s="40" t="s">
        <v>297</v>
      </c>
      <c r="G101" s="40" t="s">
        <v>287</v>
      </c>
      <c r="H101" s="9"/>
    </row>
    <row r="102" spans="1:8" x14ac:dyDescent="0.25">
      <c r="A102" s="2" t="s">
        <v>298</v>
      </c>
      <c r="B102" s="93"/>
      <c r="C102" s="40">
        <v>307</v>
      </c>
      <c r="D102" s="40">
        <v>2018000004</v>
      </c>
      <c r="E102" s="2" t="s">
        <v>298</v>
      </c>
      <c r="F102" s="40" t="s">
        <v>299</v>
      </c>
      <c r="G102" s="40" t="s">
        <v>287</v>
      </c>
      <c r="H102" s="9"/>
    </row>
    <row r="103" spans="1:8" x14ac:dyDescent="0.25">
      <c r="A103" s="2" t="s">
        <v>300</v>
      </c>
      <c r="B103" s="93"/>
      <c r="C103" s="40">
        <v>330</v>
      </c>
      <c r="D103" s="40">
        <v>2018000101</v>
      </c>
      <c r="E103" s="2" t="s">
        <v>300</v>
      </c>
      <c r="F103" s="40" t="s">
        <v>301</v>
      </c>
      <c r="G103" s="40" t="s">
        <v>287</v>
      </c>
      <c r="H103" s="9"/>
    </row>
    <row r="104" spans="1:8" x14ac:dyDescent="0.25">
      <c r="A104" s="2" t="s">
        <v>302</v>
      </c>
      <c r="B104" s="93"/>
      <c r="C104" s="40">
        <v>354</v>
      </c>
      <c r="D104" s="40">
        <v>2019000107</v>
      </c>
      <c r="E104" s="2" t="s">
        <v>302</v>
      </c>
      <c r="F104" s="40" t="s">
        <v>303</v>
      </c>
      <c r="G104" s="40" t="s">
        <v>287</v>
      </c>
      <c r="H104" s="9"/>
    </row>
    <row r="105" spans="1:8" x14ac:dyDescent="0.25">
      <c r="A105" s="2" t="s">
        <v>304</v>
      </c>
      <c r="B105" s="93"/>
      <c r="C105" s="40">
        <v>374</v>
      </c>
      <c r="D105" s="40">
        <v>2020000001</v>
      </c>
      <c r="E105" s="2" t="s">
        <v>304</v>
      </c>
      <c r="F105" s="40" t="s">
        <v>305</v>
      </c>
      <c r="G105" s="40" t="s">
        <v>287</v>
      </c>
      <c r="H105" s="9"/>
    </row>
    <row r="106" spans="1:8" x14ac:dyDescent="0.25">
      <c r="A106" s="2" t="s">
        <v>306</v>
      </c>
      <c r="B106" s="93"/>
      <c r="C106" s="40">
        <v>1</v>
      </c>
      <c r="D106" s="40">
        <v>8886616137</v>
      </c>
      <c r="E106" s="2" t="s">
        <v>306</v>
      </c>
      <c r="F106" s="40" t="s">
        <v>307</v>
      </c>
      <c r="G106" s="40" t="s">
        <v>36</v>
      </c>
      <c r="H106" s="9"/>
    </row>
    <row r="107" spans="1:8" x14ac:dyDescent="0.25">
      <c r="A107" s="2" t="s">
        <v>308</v>
      </c>
      <c r="B107" s="93"/>
      <c r="C107" s="40">
        <v>2</v>
      </c>
      <c r="D107" s="40">
        <v>7997993024</v>
      </c>
      <c r="E107" s="2" t="s">
        <v>308</v>
      </c>
      <c r="F107" s="40" t="s">
        <v>309</v>
      </c>
      <c r="G107" s="40" t="s">
        <v>36</v>
      </c>
      <c r="H107" s="9"/>
    </row>
    <row r="108" spans="1:8" x14ac:dyDescent="0.25">
      <c r="A108" s="2" t="s">
        <v>310</v>
      </c>
      <c r="B108" s="93"/>
      <c r="C108" s="40">
        <v>3</v>
      </c>
      <c r="D108" s="40">
        <v>2018000073</v>
      </c>
      <c r="E108" s="2" t="s">
        <v>310</v>
      </c>
      <c r="F108" s="40" t="s">
        <v>311</v>
      </c>
      <c r="G108" s="40" t="s">
        <v>36</v>
      </c>
      <c r="H108" s="9"/>
    </row>
    <row r="109" spans="1:8" x14ac:dyDescent="0.25">
      <c r="A109" s="2" t="s">
        <v>312</v>
      </c>
      <c r="B109" s="93"/>
      <c r="C109" s="40">
        <v>4</v>
      </c>
      <c r="D109" s="40">
        <v>7997993023</v>
      </c>
      <c r="E109" s="2" t="s">
        <v>312</v>
      </c>
      <c r="F109" s="40" t="s">
        <v>313</v>
      </c>
      <c r="G109" s="40" t="s">
        <v>36</v>
      </c>
      <c r="H109" s="9"/>
    </row>
    <row r="110" spans="1:8" x14ac:dyDescent="0.25">
      <c r="A110" s="2" t="s">
        <v>314</v>
      </c>
      <c r="B110" s="93"/>
      <c r="C110" s="40">
        <v>6</v>
      </c>
      <c r="D110" s="40">
        <v>8886616135</v>
      </c>
      <c r="E110" s="2" t="s">
        <v>314</v>
      </c>
      <c r="F110" s="40" t="s">
        <v>315</v>
      </c>
      <c r="G110" s="40" t="s">
        <v>36</v>
      </c>
      <c r="H110" s="9"/>
    </row>
    <row r="111" spans="1:8" x14ac:dyDescent="0.25">
      <c r="A111" s="2" t="s">
        <v>316</v>
      </c>
      <c r="B111" s="93"/>
      <c r="C111" s="40">
        <v>7</v>
      </c>
      <c r="D111" s="40">
        <v>9666093283</v>
      </c>
      <c r="E111" s="2" t="s">
        <v>316</v>
      </c>
      <c r="F111" s="40" t="s">
        <v>317</v>
      </c>
      <c r="G111" s="40" t="s">
        <v>36</v>
      </c>
      <c r="H111" s="9"/>
    </row>
    <row r="112" spans="1:8" x14ac:dyDescent="0.25">
      <c r="A112" s="45" t="s">
        <v>34</v>
      </c>
      <c r="B112" s="93"/>
      <c r="C112" s="42">
        <v>8</v>
      </c>
      <c r="D112" s="42">
        <v>9666091857</v>
      </c>
      <c r="E112" s="45" t="s">
        <v>34</v>
      </c>
      <c r="F112" s="42" t="s">
        <v>35</v>
      </c>
      <c r="G112" s="42" t="s">
        <v>36</v>
      </c>
      <c r="H112" s="42" t="s">
        <v>69</v>
      </c>
    </row>
    <row r="113" spans="1:8" x14ac:dyDescent="0.25">
      <c r="A113" s="2" t="s">
        <v>318</v>
      </c>
      <c r="B113" s="93"/>
      <c r="C113" s="40">
        <v>10</v>
      </c>
      <c r="D113" s="40">
        <v>9848361705</v>
      </c>
      <c r="E113" s="2" t="s">
        <v>318</v>
      </c>
      <c r="F113" s="40" t="s">
        <v>319</v>
      </c>
      <c r="G113" s="40" t="s">
        <v>36</v>
      </c>
      <c r="H113" s="9"/>
    </row>
    <row r="114" spans="1:8" x14ac:dyDescent="0.25">
      <c r="A114" s="2" t="s">
        <v>320</v>
      </c>
      <c r="B114" s="93"/>
      <c r="C114" s="40">
        <v>12</v>
      </c>
      <c r="D114" s="40">
        <v>9848368371</v>
      </c>
      <c r="E114" s="2" t="s">
        <v>320</v>
      </c>
      <c r="F114" s="40" t="s">
        <v>321</v>
      </c>
      <c r="G114" s="40" t="s">
        <v>36</v>
      </c>
      <c r="H114" s="9"/>
    </row>
    <row r="115" spans="1:8" x14ac:dyDescent="0.25">
      <c r="A115" s="2" t="s">
        <v>78</v>
      </c>
      <c r="B115" s="93"/>
      <c r="C115" s="40">
        <v>15</v>
      </c>
      <c r="D115" s="40">
        <v>8886616134</v>
      </c>
      <c r="E115" s="2" t="s">
        <v>78</v>
      </c>
      <c r="F115" s="40" t="s">
        <v>79</v>
      </c>
      <c r="G115" s="40" t="s">
        <v>36</v>
      </c>
      <c r="H115" s="9"/>
    </row>
    <row r="116" spans="1:8" x14ac:dyDescent="0.25">
      <c r="A116" s="2" t="s">
        <v>322</v>
      </c>
      <c r="B116" s="93"/>
      <c r="C116" s="40">
        <v>17</v>
      </c>
      <c r="D116" s="40">
        <v>7997993022</v>
      </c>
      <c r="E116" s="2" t="s">
        <v>322</v>
      </c>
      <c r="F116" s="40" t="s">
        <v>323</v>
      </c>
      <c r="G116" s="40" t="s">
        <v>36</v>
      </c>
      <c r="H116" s="9"/>
    </row>
    <row r="117" spans="1:8" x14ac:dyDescent="0.25">
      <c r="A117" s="2" t="s">
        <v>324</v>
      </c>
      <c r="B117" s="93"/>
      <c r="C117" s="40">
        <v>18</v>
      </c>
      <c r="D117" s="40">
        <v>7997993019</v>
      </c>
      <c r="E117" s="2" t="s">
        <v>324</v>
      </c>
      <c r="F117" s="40" t="s">
        <v>325</v>
      </c>
      <c r="G117" s="40" t="s">
        <v>36</v>
      </c>
      <c r="H117" s="9"/>
    </row>
    <row r="118" spans="1:8" x14ac:dyDescent="0.25">
      <c r="A118" s="2" t="s">
        <v>326</v>
      </c>
      <c r="B118" s="93"/>
      <c r="C118" s="40">
        <v>22</v>
      </c>
      <c r="D118" s="40">
        <v>2018000010</v>
      </c>
      <c r="E118" s="2" t="s">
        <v>326</v>
      </c>
      <c r="F118" s="40" t="s">
        <v>327</v>
      </c>
      <c r="G118" s="40" t="s">
        <v>36</v>
      </c>
      <c r="H118" s="9"/>
    </row>
    <row r="119" spans="1:8" x14ac:dyDescent="0.25">
      <c r="A119" s="2" t="s">
        <v>328</v>
      </c>
      <c r="B119" s="93"/>
      <c r="C119" s="40">
        <v>25</v>
      </c>
      <c r="D119" s="40">
        <v>2017000072</v>
      </c>
      <c r="E119" s="2" t="s">
        <v>328</v>
      </c>
      <c r="F119" s="40" t="s">
        <v>329</v>
      </c>
      <c r="G119" s="40" t="s">
        <v>36</v>
      </c>
      <c r="H119" s="9"/>
    </row>
    <row r="120" spans="1:8" x14ac:dyDescent="0.25">
      <c r="A120" s="2" t="s">
        <v>330</v>
      </c>
      <c r="B120" s="93"/>
      <c r="C120" s="40">
        <v>28</v>
      </c>
      <c r="D120" s="40">
        <v>9666089574</v>
      </c>
      <c r="E120" s="2" t="s">
        <v>330</v>
      </c>
      <c r="F120" s="40" t="s">
        <v>331</v>
      </c>
      <c r="G120" s="40" t="s">
        <v>36</v>
      </c>
      <c r="H120" s="9"/>
    </row>
    <row r="121" spans="1:8" x14ac:dyDescent="0.25">
      <c r="A121" s="2" t="s">
        <v>332</v>
      </c>
      <c r="B121" s="93"/>
      <c r="C121" s="40">
        <v>46</v>
      </c>
      <c r="D121" s="40">
        <v>2018000076</v>
      </c>
      <c r="E121" s="2" t="s">
        <v>332</v>
      </c>
      <c r="F121" s="40" t="s">
        <v>333</v>
      </c>
      <c r="G121" s="40" t="s">
        <v>36</v>
      </c>
      <c r="H121" s="9"/>
    </row>
    <row r="122" spans="1:8" x14ac:dyDescent="0.25">
      <c r="A122" s="2" t="s">
        <v>334</v>
      </c>
      <c r="B122" s="93"/>
      <c r="C122" s="40">
        <v>50</v>
      </c>
      <c r="D122" s="40">
        <v>9666091715</v>
      </c>
      <c r="E122" s="2" t="s">
        <v>334</v>
      </c>
      <c r="F122" s="40" t="s">
        <v>335</v>
      </c>
      <c r="G122" s="40" t="s">
        <v>36</v>
      </c>
      <c r="H122" s="9"/>
    </row>
    <row r="123" spans="1:8" x14ac:dyDescent="0.25">
      <c r="A123" s="2" t="s">
        <v>336</v>
      </c>
      <c r="B123" s="93"/>
      <c r="C123" s="40">
        <v>56</v>
      </c>
      <c r="D123" s="40">
        <v>2019000028</v>
      </c>
      <c r="E123" s="2" t="s">
        <v>336</v>
      </c>
      <c r="F123" s="40" t="s">
        <v>337</v>
      </c>
      <c r="G123" s="40" t="s">
        <v>36</v>
      </c>
      <c r="H123" s="9"/>
    </row>
    <row r="124" spans="1:8" x14ac:dyDescent="0.25">
      <c r="A124" s="45" t="s">
        <v>37</v>
      </c>
      <c r="B124" s="93"/>
      <c r="C124" s="42">
        <v>57</v>
      </c>
      <c r="D124" s="42">
        <v>7658935533</v>
      </c>
      <c r="E124" s="45" t="s">
        <v>37</v>
      </c>
      <c r="F124" s="42" t="s">
        <v>38</v>
      </c>
      <c r="G124" s="42" t="s">
        <v>36</v>
      </c>
      <c r="H124" s="42" t="s">
        <v>69</v>
      </c>
    </row>
    <row r="125" spans="1:8" x14ac:dyDescent="0.25">
      <c r="A125" s="2" t="s">
        <v>338</v>
      </c>
      <c r="B125" s="93"/>
      <c r="C125" s="40">
        <v>70</v>
      </c>
      <c r="D125" s="40">
        <v>9666091814</v>
      </c>
      <c r="E125" s="2" t="s">
        <v>338</v>
      </c>
      <c r="F125" s="40" t="s">
        <v>339</v>
      </c>
      <c r="G125" s="40" t="s">
        <v>36</v>
      </c>
      <c r="H125" s="9"/>
    </row>
    <row r="126" spans="1:8" x14ac:dyDescent="0.25">
      <c r="A126" s="2" t="s">
        <v>340</v>
      </c>
      <c r="B126" s="93"/>
      <c r="C126" s="40">
        <v>79</v>
      </c>
      <c r="D126" s="40">
        <v>8886616136</v>
      </c>
      <c r="E126" s="2" t="s">
        <v>340</v>
      </c>
      <c r="F126" s="40" t="s">
        <v>341</v>
      </c>
      <c r="G126" s="40" t="s">
        <v>36</v>
      </c>
      <c r="H126" s="9"/>
    </row>
    <row r="127" spans="1:8" x14ac:dyDescent="0.25">
      <c r="A127" s="2" t="s">
        <v>342</v>
      </c>
      <c r="B127" s="93"/>
      <c r="C127" s="40">
        <v>82</v>
      </c>
      <c r="D127" s="40">
        <v>2019000089</v>
      </c>
      <c r="E127" s="2" t="s">
        <v>342</v>
      </c>
      <c r="F127" s="40" t="s">
        <v>343</v>
      </c>
      <c r="G127" s="40" t="s">
        <v>36</v>
      </c>
      <c r="H127" s="9"/>
    </row>
    <row r="128" spans="1:8" x14ac:dyDescent="0.25">
      <c r="A128" s="2" t="s">
        <v>344</v>
      </c>
      <c r="B128" s="93"/>
      <c r="C128" s="40">
        <v>98</v>
      </c>
      <c r="D128" s="40">
        <v>2019000029</v>
      </c>
      <c r="E128" s="2" t="s">
        <v>344</v>
      </c>
      <c r="F128" s="40" t="s">
        <v>345</v>
      </c>
      <c r="G128" s="40" t="s">
        <v>36</v>
      </c>
      <c r="H128" s="9"/>
    </row>
    <row r="129" spans="1:8" x14ac:dyDescent="0.25">
      <c r="A129" s="2" t="s">
        <v>346</v>
      </c>
      <c r="B129" s="93"/>
      <c r="C129" s="40">
        <v>107</v>
      </c>
      <c r="D129" s="40">
        <v>9666093358</v>
      </c>
      <c r="E129" s="2" t="s">
        <v>346</v>
      </c>
      <c r="F129" s="40" t="s">
        <v>347</v>
      </c>
      <c r="G129" s="40" t="s">
        <v>36</v>
      </c>
      <c r="H129" s="9"/>
    </row>
    <row r="130" spans="1:8" x14ac:dyDescent="0.25">
      <c r="A130" s="2" t="s">
        <v>348</v>
      </c>
      <c r="B130" s="93"/>
      <c r="C130" s="40">
        <v>109</v>
      </c>
      <c r="D130" s="40">
        <v>7658953300</v>
      </c>
      <c r="E130" s="2" t="s">
        <v>348</v>
      </c>
      <c r="F130" s="40" t="s">
        <v>349</v>
      </c>
      <c r="G130" s="40" t="s">
        <v>36</v>
      </c>
      <c r="H130" s="9"/>
    </row>
    <row r="131" spans="1:8" x14ac:dyDescent="0.25">
      <c r="A131" s="2" t="s">
        <v>350</v>
      </c>
      <c r="B131" s="93"/>
      <c r="C131" s="40">
        <v>127</v>
      </c>
      <c r="D131" s="40">
        <v>7729986545</v>
      </c>
      <c r="E131" s="2" t="s">
        <v>350</v>
      </c>
      <c r="F131" s="40" t="s">
        <v>351</v>
      </c>
      <c r="G131" s="40" t="s">
        <v>36</v>
      </c>
      <c r="H131" s="9"/>
    </row>
    <row r="132" spans="1:8" x14ac:dyDescent="0.25">
      <c r="A132" s="2" t="s">
        <v>39</v>
      </c>
      <c r="B132" s="93"/>
      <c r="C132" s="40">
        <v>135</v>
      </c>
      <c r="D132" s="40">
        <v>9666091638</v>
      </c>
      <c r="E132" s="2" t="s">
        <v>39</v>
      </c>
      <c r="F132" s="40" t="s">
        <v>40</v>
      </c>
      <c r="G132" s="40" t="s">
        <v>36</v>
      </c>
      <c r="H132" s="9"/>
    </row>
    <row r="133" spans="1:8" x14ac:dyDescent="0.25">
      <c r="A133" s="2" t="s">
        <v>352</v>
      </c>
      <c r="B133" s="93"/>
      <c r="C133" s="40">
        <v>145</v>
      </c>
      <c r="D133" s="40">
        <v>2018000017</v>
      </c>
      <c r="E133" s="2" t="s">
        <v>352</v>
      </c>
      <c r="F133" s="40" t="s">
        <v>353</v>
      </c>
      <c r="G133" s="40" t="s">
        <v>36</v>
      </c>
      <c r="H133" s="9"/>
    </row>
    <row r="134" spans="1:8" x14ac:dyDescent="0.25">
      <c r="A134" s="2" t="s">
        <v>354</v>
      </c>
      <c r="B134" s="93"/>
      <c r="C134" s="40">
        <v>149</v>
      </c>
      <c r="D134" s="40">
        <v>2018000011</v>
      </c>
      <c r="E134" s="2" t="s">
        <v>354</v>
      </c>
      <c r="F134" s="40" t="s">
        <v>355</v>
      </c>
      <c r="G134" s="40" t="s">
        <v>36</v>
      </c>
      <c r="H134" s="9"/>
    </row>
    <row r="135" spans="1:8" x14ac:dyDescent="0.25">
      <c r="A135" s="2" t="s">
        <v>356</v>
      </c>
      <c r="B135" s="93"/>
      <c r="C135" s="40">
        <v>151</v>
      </c>
      <c r="D135" s="40">
        <v>2018000074</v>
      </c>
      <c r="E135" s="2" t="s">
        <v>356</v>
      </c>
      <c r="F135" s="40" t="s">
        <v>357</v>
      </c>
      <c r="G135" s="40" t="s">
        <v>36</v>
      </c>
      <c r="H135" s="9"/>
    </row>
    <row r="136" spans="1:8" x14ac:dyDescent="0.25">
      <c r="A136" s="2" t="s">
        <v>358</v>
      </c>
      <c r="B136" s="93"/>
      <c r="C136" s="40">
        <v>158</v>
      </c>
      <c r="D136" s="40">
        <v>9666089671</v>
      </c>
      <c r="E136" s="2" t="s">
        <v>358</v>
      </c>
      <c r="F136" s="40" t="s">
        <v>359</v>
      </c>
      <c r="G136" s="40" t="s">
        <v>36</v>
      </c>
      <c r="H136" s="9"/>
    </row>
    <row r="137" spans="1:8" x14ac:dyDescent="0.25">
      <c r="A137" s="2" t="s">
        <v>360</v>
      </c>
      <c r="B137" s="93"/>
      <c r="C137" s="40">
        <v>161</v>
      </c>
      <c r="D137" s="40">
        <v>2018000040</v>
      </c>
      <c r="E137" s="2" t="s">
        <v>360</v>
      </c>
      <c r="F137" s="40" t="s">
        <v>361</v>
      </c>
      <c r="G137" s="40" t="s">
        <v>36</v>
      </c>
      <c r="H137" s="9"/>
    </row>
    <row r="138" spans="1:8" x14ac:dyDescent="0.25">
      <c r="A138" s="2" t="s">
        <v>362</v>
      </c>
      <c r="B138" s="93"/>
      <c r="C138" s="40">
        <v>163</v>
      </c>
      <c r="D138" s="40">
        <v>2018000072</v>
      </c>
      <c r="E138" s="2" t="s">
        <v>362</v>
      </c>
      <c r="F138" s="40" t="s">
        <v>363</v>
      </c>
      <c r="G138" s="40" t="s">
        <v>36</v>
      </c>
      <c r="H138" s="9"/>
    </row>
    <row r="139" spans="1:8" x14ac:dyDescent="0.25">
      <c r="A139" s="45" t="s">
        <v>41</v>
      </c>
      <c r="B139" s="93"/>
      <c r="C139" s="42">
        <v>165</v>
      </c>
      <c r="D139" s="42">
        <v>7729986539</v>
      </c>
      <c r="E139" s="45" t="s">
        <v>41</v>
      </c>
      <c r="F139" s="42" t="s">
        <v>42</v>
      </c>
      <c r="G139" s="42" t="s">
        <v>36</v>
      </c>
      <c r="H139" s="42" t="s">
        <v>69</v>
      </c>
    </row>
    <row r="140" spans="1:8" x14ac:dyDescent="0.25">
      <c r="A140" s="2" t="s">
        <v>364</v>
      </c>
      <c r="B140" s="93"/>
      <c r="C140" s="40">
        <v>171</v>
      </c>
      <c r="D140" s="40">
        <v>9666089581</v>
      </c>
      <c r="E140" s="2" t="s">
        <v>364</v>
      </c>
      <c r="F140" s="40" t="s">
        <v>365</v>
      </c>
      <c r="G140" s="40" t="s">
        <v>36</v>
      </c>
      <c r="H140" s="9"/>
    </row>
    <row r="141" spans="1:8" x14ac:dyDescent="0.25">
      <c r="A141" s="2" t="s">
        <v>366</v>
      </c>
      <c r="B141" s="93"/>
      <c r="C141" s="40">
        <v>181</v>
      </c>
      <c r="D141" s="40">
        <v>2018000075</v>
      </c>
      <c r="E141" s="2" t="s">
        <v>366</v>
      </c>
      <c r="F141" s="40" t="s">
        <v>367</v>
      </c>
      <c r="G141" s="40" t="s">
        <v>36</v>
      </c>
      <c r="H141" s="9"/>
    </row>
    <row r="142" spans="1:8" x14ac:dyDescent="0.25">
      <c r="A142" s="2" t="s">
        <v>368</v>
      </c>
      <c r="B142" s="93"/>
      <c r="C142" s="40">
        <v>193</v>
      </c>
      <c r="D142" s="40">
        <v>9666089586</v>
      </c>
      <c r="E142" s="2" t="s">
        <v>368</v>
      </c>
      <c r="F142" s="40" t="s">
        <v>369</v>
      </c>
      <c r="G142" s="40" t="s">
        <v>36</v>
      </c>
      <c r="H142" s="9"/>
    </row>
    <row r="143" spans="1:8" x14ac:dyDescent="0.25">
      <c r="A143" s="2" t="s">
        <v>370</v>
      </c>
      <c r="B143" s="93"/>
      <c r="C143" s="40">
        <v>205</v>
      </c>
      <c r="D143" s="40">
        <v>7658952200</v>
      </c>
      <c r="E143" s="2" t="s">
        <v>370</v>
      </c>
      <c r="F143" s="40" t="s">
        <v>371</v>
      </c>
      <c r="G143" s="40" t="s">
        <v>36</v>
      </c>
      <c r="H143" s="9"/>
    </row>
    <row r="144" spans="1:8" x14ac:dyDescent="0.25">
      <c r="A144" s="2" t="s">
        <v>372</v>
      </c>
      <c r="B144" s="93"/>
      <c r="C144" s="40">
        <v>210</v>
      </c>
      <c r="D144" s="40">
        <v>7658945550</v>
      </c>
      <c r="E144" s="2" t="s">
        <v>372</v>
      </c>
      <c r="F144" s="40" t="s">
        <v>373</v>
      </c>
      <c r="G144" s="40" t="s">
        <v>36</v>
      </c>
      <c r="H144" s="9"/>
    </row>
    <row r="145" spans="1:8" x14ac:dyDescent="0.25">
      <c r="A145" s="2" t="s">
        <v>374</v>
      </c>
      <c r="B145" s="93"/>
      <c r="C145" s="40">
        <v>212</v>
      </c>
      <c r="D145" s="40">
        <v>9666089572</v>
      </c>
      <c r="E145" s="2" t="s">
        <v>374</v>
      </c>
      <c r="F145" s="40" t="s">
        <v>375</v>
      </c>
      <c r="G145" s="40" t="s">
        <v>36</v>
      </c>
      <c r="H145" s="9"/>
    </row>
    <row r="146" spans="1:8" x14ac:dyDescent="0.25">
      <c r="A146" s="2" t="s">
        <v>376</v>
      </c>
      <c r="B146" s="93"/>
      <c r="C146" s="40">
        <v>213</v>
      </c>
      <c r="D146" s="40">
        <v>2018000024</v>
      </c>
      <c r="E146" s="2" t="s">
        <v>376</v>
      </c>
      <c r="F146" s="40" t="s">
        <v>377</v>
      </c>
      <c r="G146" s="40" t="s">
        <v>36</v>
      </c>
      <c r="H146" s="9"/>
    </row>
    <row r="147" spans="1:8" x14ac:dyDescent="0.25">
      <c r="A147" s="2" t="s">
        <v>378</v>
      </c>
      <c r="B147" s="93"/>
      <c r="C147" s="40">
        <v>215</v>
      </c>
      <c r="D147" s="40">
        <v>9133382106</v>
      </c>
      <c r="E147" s="2" t="s">
        <v>378</v>
      </c>
      <c r="F147" s="40" t="s">
        <v>379</v>
      </c>
      <c r="G147" s="40" t="s">
        <v>36</v>
      </c>
      <c r="H147" s="9"/>
    </row>
    <row r="148" spans="1:8" x14ac:dyDescent="0.25">
      <c r="A148" s="2" t="s">
        <v>380</v>
      </c>
      <c r="B148" s="93"/>
      <c r="C148" s="40">
        <v>222</v>
      </c>
      <c r="D148" s="40">
        <v>2018000013</v>
      </c>
      <c r="E148" s="2" t="s">
        <v>380</v>
      </c>
      <c r="F148" s="40" t="s">
        <v>381</v>
      </c>
      <c r="G148" s="40" t="s">
        <v>36</v>
      </c>
      <c r="H148" s="9"/>
    </row>
    <row r="149" spans="1:8" x14ac:dyDescent="0.25">
      <c r="A149" s="2" t="s">
        <v>382</v>
      </c>
      <c r="B149" s="93"/>
      <c r="C149" s="40">
        <v>227</v>
      </c>
      <c r="D149" s="40">
        <v>2017000059</v>
      </c>
      <c r="E149" s="2" t="s">
        <v>382</v>
      </c>
      <c r="F149" s="40" t="s">
        <v>383</v>
      </c>
      <c r="G149" s="40" t="s">
        <v>36</v>
      </c>
      <c r="H149" s="9"/>
    </row>
    <row r="150" spans="1:8" x14ac:dyDescent="0.25">
      <c r="A150" s="2" t="s">
        <v>384</v>
      </c>
      <c r="B150" s="93"/>
      <c r="C150" s="40">
        <v>244</v>
      </c>
      <c r="D150" s="40">
        <v>9848365339</v>
      </c>
      <c r="E150" s="2" t="s">
        <v>384</v>
      </c>
      <c r="F150" s="40" t="s">
        <v>385</v>
      </c>
      <c r="G150" s="40" t="s">
        <v>36</v>
      </c>
      <c r="H150" s="9"/>
    </row>
    <row r="151" spans="1:8" x14ac:dyDescent="0.25">
      <c r="A151" s="2" t="s">
        <v>386</v>
      </c>
      <c r="B151" s="93"/>
      <c r="C151" s="40">
        <v>248</v>
      </c>
      <c r="D151" s="40">
        <v>7349791613</v>
      </c>
      <c r="E151" s="2" t="s">
        <v>386</v>
      </c>
      <c r="F151" s="40" t="s">
        <v>387</v>
      </c>
      <c r="G151" s="40" t="s">
        <v>36</v>
      </c>
      <c r="H151" s="9"/>
    </row>
    <row r="152" spans="1:8" x14ac:dyDescent="0.25">
      <c r="A152" s="2" t="s">
        <v>388</v>
      </c>
      <c r="B152" s="93"/>
      <c r="C152" s="40">
        <v>251</v>
      </c>
      <c r="D152" s="40">
        <v>8886618894</v>
      </c>
      <c r="E152" s="2" t="s">
        <v>388</v>
      </c>
      <c r="F152" s="40" t="s">
        <v>389</v>
      </c>
      <c r="G152" s="40" t="s">
        <v>36</v>
      </c>
      <c r="H152" s="9"/>
    </row>
    <row r="153" spans="1:8" x14ac:dyDescent="0.25">
      <c r="A153" s="2" t="s">
        <v>390</v>
      </c>
      <c r="B153" s="93"/>
      <c r="C153" s="40">
        <v>252</v>
      </c>
      <c r="D153" s="40">
        <v>2016000001</v>
      </c>
      <c r="E153" s="2" t="s">
        <v>390</v>
      </c>
      <c r="F153" s="40" t="s">
        <v>391</v>
      </c>
      <c r="G153" s="40" t="s">
        <v>36</v>
      </c>
      <c r="H153" s="9"/>
    </row>
    <row r="154" spans="1:8" x14ac:dyDescent="0.25">
      <c r="A154" s="2" t="s">
        <v>392</v>
      </c>
      <c r="B154" s="93"/>
      <c r="C154" s="40">
        <v>263</v>
      </c>
      <c r="D154" s="40">
        <v>9951952243</v>
      </c>
      <c r="E154" s="2" t="s">
        <v>392</v>
      </c>
      <c r="F154" s="40" t="s">
        <v>393</v>
      </c>
      <c r="G154" s="40" t="s">
        <v>36</v>
      </c>
      <c r="H154" s="9"/>
    </row>
    <row r="155" spans="1:8" x14ac:dyDescent="0.25">
      <c r="A155" s="2" t="s">
        <v>394</v>
      </c>
      <c r="B155" s="93"/>
      <c r="C155" s="40">
        <v>265</v>
      </c>
      <c r="D155" s="40">
        <v>9951945925</v>
      </c>
      <c r="E155" s="2" t="s">
        <v>394</v>
      </c>
      <c r="F155" s="40" t="s">
        <v>395</v>
      </c>
      <c r="G155" s="40" t="s">
        <v>36</v>
      </c>
      <c r="H155" s="9"/>
    </row>
    <row r="156" spans="1:8" x14ac:dyDescent="0.25">
      <c r="A156" s="45" t="s">
        <v>43</v>
      </c>
      <c r="B156" s="93"/>
      <c r="C156" s="42">
        <v>267</v>
      </c>
      <c r="D156" s="42">
        <v>9951952803</v>
      </c>
      <c r="E156" s="45" t="s">
        <v>43</v>
      </c>
      <c r="F156" s="42" t="s">
        <v>44</v>
      </c>
      <c r="G156" s="42" t="s">
        <v>36</v>
      </c>
      <c r="H156" s="42" t="s">
        <v>70</v>
      </c>
    </row>
    <row r="157" spans="1:8" x14ac:dyDescent="0.25">
      <c r="A157" s="2" t="s">
        <v>396</v>
      </c>
      <c r="B157" s="93"/>
      <c r="C157" s="40">
        <v>275</v>
      </c>
      <c r="D157" s="40">
        <v>2017000005</v>
      </c>
      <c r="E157" s="2" t="s">
        <v>396</v>
      </c>
      <c r="F157" s="40" t="s">
        <v>397</v>
      </c>
      <c r="G157" s="40" t="s">
        <v>36</v>
      </c>
      <c r="H157" s="9"/>
    </row>
    <row r="158" spans="1:8" x14ac:dyDescent="0.25">
      <c r="A158" s="45" t="s">
        <v>45</v>
      </c>
      <c r="B158" s="93"/>
      <c r="C158" s="42">
        <v>277</v>
      </c>
      <c r="D158" s="42">
        <v>7997993018</v>
      </c>
      <c r="E158" s="45" t="s">
        <v>45</v>
      </c>
      <c r="F158" s="42" t="s">
        <v>46</v>
      </c>
      <c r="G158" s="42" t="s">
        <v>36</v>
      </c>
      <c r="H158" s="42" t="s">
        <v>69</v>
      </c>
    </row>
    <row r="159" spans="1:8" x14ac:dyDescent="0.25">
      <c r="A159" s="2" t="s">
        <v>398</v>
      </c>
      <c r="B159" s="93"/>
      <c r="C159" s="40">
        <v>281</v>
      </c>
      <c r="D159" s="40">
        <v>7997993020</v>
      </c>
      <c r="E159" s="2" t="s">
        <v>398</v>
      </c>
      <c r="F159" s="40" t="s">
        <v>399</v>
      </c>
      <c r="G159" s="40" t="s">
        <v>36</v>
      </c>
      <c r="H159" s="9"/>
    </row>
    <row r="160" spans="1:8" x14ac:dyDescent="0.25">
      <c r="A160" s="2" t="s">
        <v>400</v>
      </c>
      <c r="B160" s="93"/>
      <c r="C160" s="40">
        <v>284</v>
      </c>
      <c r="D160" s="40">
        <v>7997993034</v>
      </c>
      <c r="E160" s="2" t="s">
        <v>400</v>
      </c>
      <c r="F160" s="40" t="s">
        <v>401</v>
      </c>
      <c r="G160" s="40" t="s">
        <v>36</v>
      </c>
      <c r="H160" s="9"/>
    </row>
    <row r="161" spans="1:8" x14ac:dyDescent="0.25">
      <c r="A161" s="2" t="s">
        <v>402</v>
      </c>
      <c r="B161" s="93"/>
      <c r="C161" s="40">
        <v>285</v>
      </c>
      <c r="D161" s="40">
        <v>2017000067</v>
      </c>
      <c r="E161" s="2" t="s">
        <v>402</v>
      </c>
      <c r="F161" s="40" t="s">
        <v>403</v>
      </c>
      <c r="G161" s="40" t="s">
        <v>36</v>
      </c>
      <c r="H161" s="9"/>
    </row>
    <row r="162" spans="1:8" x14ac:dyDescent="0.25">
      <c r="A162" s="2" t="s">
        <v>404</v>
      </c>
      <c r="B162" s="93"/>
      <c r="C162" s="40">
        <v>294</v>
      </c>
      <c r="D162" s="40">
        <v>9951948193</v>
      </c>
      <c r="E162" s="2" t="s">
        <v>404</v>
      </c>
      <c r="F162" s="40" t="s">
        <v>405</v>
      </c>
      <c r="G162" s="40" t="s">
        <v>36</v>
      </c>
      <c r="H162" s="9"/>
    </row>
    <row r="163" spans="1:8" x14ac:dyDescent="0.25">
      <c r="A163" s="2" t="s">
        <v>406</v>
      </c>
      <c r="B163" s="93"/>
      <c r="C163" s="40">
        <v>295</v>
      </c>
      <c r="D163" s="40">
        <v>2018000089</v>
      </c>
      <c r="E163" s="2" t="s">
        <v>406</v>
      </c>
      <c r="F163" s="40" t="s">
        <v>407</v>
      </c>
      <c r="G163" s="40" t="s">
        <v>36</v>
      </c>
      <c r="H163" s="9"/>
    </row>
    <row r="164" spans="1:8" x14ac:dyDescent="0.25">
      <c r="A164" s="2" t="s">
        <v>408</v>
      </c>
      <c r="B164" s="93"/>
      <c r="C164" s="40">
        <v>297</v>
      </c>
      <c r="D164" s="40">
        <v>9676102377</v>
      </c>
      <c r="E164" s="2" t="s">
        <v>408</v>
      </c>
      <c r="F164" s="40" t="s">
        <v>409</v>
      </c>
      <c r="G164" s="40" t="s">
        <v>36</v>
      </c>
      <c r="H164" s="9"/>
    </row>
    <row r="165" spans="1:8" x14ac:dyDescent="0.25">
      <c r="A165" s="2" t="s">
        <v>410</v>
      </c>
      <c r="B165" s="93"/>
      <c r="C165" s="40">
        <v>299</v>
      </c>
      <c r="D165" s="40">
        <v>2017000024</v>
      </c>
      <c r="E165" s="2" t="s">
        <v>410</v>
      </c>
      <c r="F165" s="40" t="s">
        <v>411</v>
      </c>
      <c r="G165" s="40" t="s">
        <v>36</v>
      </c>
      <c r="H165" s="9"/>
    </row>
    <row r="166" spans="1:8" x14ac:dyDescent="0.25">
      <c r="A166" s="2" t="s">
        <v>412</v>
      </c>
      <c r="B166" s="93"/>
      <c r="C166" s="40">
        <v>304</v>
      </c>
      <c r="D166" s="40">
        <v>2018000028</v>
      </c>
      <c r="E166" s="2" t="s">
        <v>412</v>
      </c>
      <c r="F166" s="40" t="s">
        <v>413</v>
      </c>
      <c r="G166" s="40" t="s">
        <v>36</v>
      </c>
      <c r="H166" s="9"/>
    </row>
    <row r="167" spans="1:8" x14ac:dyDescent="0.25">
      <c r="A167" s="2" t="s">
        <v>414</v>
      </c>
      <c r="B167" s="93"/>
      <c r="C167" s="40">
        <v>305</v>
      </c>
      <c r="D167" s="40">
        <v>2017000022</v>
      </c>
      <c r="E167" s="2" t="s">
        <v>414</v>
      </c>
      <c r="F167" s="40" t="s">
        <v>415</v>
      </c>
      <c r="G167" s="40" t="s">
        <v>36</v>
      </c>
      <c r="H167" s="9"/>
    </row>
    <row r="168" spans="1:8" x14ac:dyDescent="0.25">
      <c r="A168" s="2" t="s">
        <v>416</v>
      </c>
      <c r="B168" s="93"/>
      <c r="C168" s="40">
        <v>309</v>
      </c>
      <c r="D168" s="40">
        <v>2020000053</v>
      </c>
      <c r="E168" s="2" t="s">
        <v>416</v>
      </c>
      <c r="F168" s="40" t="s">
        <v>417</v>
      </c>
      <c r="G168" s="40" t="s">
        <v>36</v>
      </c>
      <c r="H168" s="9"/>
    </row>
    <row r="169" spans="1:8" x14ac:dyDescent="0.25">
      <c r="A169" s="2" t="s">
        <v>418</v>
      </c>
      <c r="B169" s="93"/>
      <c r="C169" s="40">
        <v>310</v>
      </c>
      <c r="D169" s="40">
        <v>2018000001</v>
      </c>
      <c r="E169" s="2" t="s">
        <v>418</v>
      </c>
      <c r="F169" s="40" t="s">
        <v>419</v>
      </c>
      <c r="G169" s="40" t="s">
        <v>36</v>
      </c>
      <c r="H169" s="9"/>
    </row>
    <row r="170" spans="1:8" x14ac:dyDescent="0.25">
      <c r="A170" s="2" t="s">
        <v>420</v>
      </c>
      <c r="B170" s="93"/>
      <c r="C170" s="40">
        <v>319</v>
      </c>
      <c r="D170" s="40">
        <v>2018000025</v>
      </c>
      <c r="E170" s="2" t="s">
        <v>420</v>
      </c>
      <c r="F170" s="40" t="s">
        <v>421</v>
      </c>
      <c r="G170" s="40" t="s">
        <v>36</v>
      </c>
      <c r="H170" s="9"/>
    </row>
    <row r="171" spans="1:8" x14ac:dyDescent="0.25">
      <c r="A171" s="45" t="s">
        <v>47</v>
      </c>
      <c r="B171" s="93"/>
      <c r="C171" s="42">
        <v>320</v>
      </c>
      <c r="D171" s="42">
        <v>2018000027</v>
      </c>
      <c r="E171" s="45" t="s">
        <v>47</v>
      </c>
      <c r="F171" s="42" t="s">
        <v>48</v>
      </c>
      <c r="G171" s="42" t="s">
        <v>36</v>
      </c>
      <c r="H171" s="42" t="s">
        <v>69</v>
      </c>
    </row>
    <row r="172" spans="1:8" x14ac:dyDescent="0.25">
      <c r="A172" s="2" t="s">
        <v>422</v>
      </c>
      <c r="B172" s="93"/>
      <c r="C172" s="40">
        <v>335</v>
      </c>
      <c r="D172" s="40">
        <v>2018000109</v>
      </c>
      <c r="E172" s="2" t="s">
        <v>422</v>
      </c>
      <c r="F172" s="40" t="s">
        <v>423</v>
      </c>
      <c r="G172" s="40" t="s">
        <v>36</v>
      </c>
      <c r="H172" s="9"/>
    </row>
    <row r="173" spans="1:8" x14ac:dyDescent="0.25">
      <c r="A173" s="2" t="s">
        <v>424</v>
      </c>
      <c r="B173" s="93"/>
      <c r="C173" s="40">
        <v>336</v>
      </c>
      <c r="D173" s="40">
        <v>2018000107</v>
      </c>
      <c r="E173" s="2" t="s">
        <v>424</v>
      </c>
      <c r="F173" s="40" t="s">
        <v>425</v>
      </c>
      <c r="G173" s="40" t="s">
        <v>36</v>
      </c>
      <c r="H173" s="9"/>
    </row>
    <row r="174" spans="1:8" x14ac:dyDescent="0.25">
      <c r="A174" s="2" t="s">
        <v>426</v>
      </c>
      <c r="B174" s="93"/>
      <c r="C174" s="40">
        <v>342</v>
      </c>
      <c r="D174" s="40">
        <v>2019000020</v>
      </c>
      <c r="E174" s="2" t="s">
        <v>426</v>
      </c>
      <c r="F174" s="40" t="s">
        <v>427</v>
      </c>
      <c r="G174" s="40" t="s">
        <v>36</v>
      </c>
      <c r="H174" s="9"/>
    </row>
    <row r="175" spans="1:8" x14ac:dyDescent="0.25">
      <c r="A175" s="2" t="s">
        <v>428</v>
      </c>
      <c r="B175" s="93"/>
      <c r="C175" s="40">
        <v>343</v>
      </c>
      <c r="D175" s="40">
        <v>2019000121</v>
      </c>
      <c r="E175" s="2" t="s">
        <v>428</v>
      </c>
      <c r="F175" s="40" t="s">
        <v>429</v>
      </c>
      <c r="G175" s="40" t="s">
        <v>36</v>
      </c>
      <c r="H175" s="9"/>
    </row>
    <row r="176" spans="1:8" x14ac:dyDescent="0.25">
      <c r="A176" s="2" t="s">
        <v>430</v>
      </c>
      <c r="B176" s="93"/>
      <c r="C176" s="40">
        <v>344</v>
      </c>
      <c r="D176" s="40">
        <v>2019000030</v>
      </c>
      <c r="E176" s="2" t="s">
        <v>430</v>
      </c>
      <c r="F176" s="40" t="s">
        <v>431</v>
      </c>
      <c r="G176" s="40" t="s">
        <v>36</v>
      </c>
      <c r="H176" s="9"/>
    </row>
    <row r="177" spans="1:8" x14ac:dyDescent="0.25">
      <c r="A177" s="2" t="s">
        <v>432</v>
      </c>
      <c r="B177" s="93"/>
      <c r="C177" s="40">
        <v>345</v>
      </c>
      <c r="D177" s="40">
        <v>2019000049</v>
      </c>
      <c r="E177" s="2" t="s">
        <v>432</v>
      </c>
      <c r="F177" s="40" t="s">
        <v>433</v>
      </c>
      <c r="G177" s="40" t="s">
        <v>36</v>
      </c>
      <c r="H177" s="9"/>
    </row>
    <row r="178" spans="1:8" x14ac:dyDescent="0.25">
      <c r="A178" s="2" t="s">
        <v>434</v>
      </c>
      <c r="B178" s="93"/>
      <c r="C178" s="40">
        <v>356</v>
      </c>
      <c r="D178" s="40">
        <v>2019000096</v>
      </c>
      <c r="E178" s="2" t="s">
        <v>434</v>
      </c>
      <c r="F178" s="40" t="s">
        <v>435</v>
      </c>
      <c r="G178" s="40" t="s">
        <v>36</v>
      </c>
      <c r="H178" s="9"/>
    </row>
    <row r="179" spans="1:8" x14ac:dyDescent="0.25">
      <c r="A179" s="2" t="s">
        <v>436</v>
      </c>
      <c r="B179" s="93"/>
      <c r="C179" s="40">
        <v>357</v>
      </c>
      <c r="D179" s="40">
        <v>2019000082</v>
      </c>
      <c r="E179" s="2" t="s">
        <v>436</v>
      </c>
      <c r="F179" s="40" t="s">
        <v>437</v>
      </c>
      <c r="G179" s="40" t="s">
        <v>36</v>
      </c>
      <c r="H179" s="9"/>
    </row>
    <row r="180" spans="1:8" x14ac:dyDescent="0.25">
      <c r="A180" s="2" t="s">
        <v>438</v>
      </c>
      <c r="B180" s="93"/>
      <c r="C180" s="40">
        <v>361</v>
      </c>
      <c r="D180" s="40">
        <v>2019000129</v>
      </c>
      <c r="E180" s="2" t="s">
        <v>438</v>
      </c>
      <c r="F180" s="40" t="s">
        <v>439</v>
      </c>
      <c r="G180" s="40" t="s">
        <v>36</v>
      </c>
      <c r="H180" s="9"/>
    </row>
    <row r="181" spans="1:8" x14ac:dyDescent="0.25">
      <c r="A181" s="2" t="s">
        <v>440</v>
      </c>
      <c r="B181" s="93"/>
      <c r="C181" s="40">
        <v>366</v>
      </c>
      <c r="D181" s="40">
        <v>2019000114</v>
      </c>
      <c r="E181" s="2" t="s">
        <v>440</v>
      </c>
      <c r="F181" s="40" t="s">
        <v>441</v>
      </c>
      <c r="G181" s="40" t="s">
        <v>36</v>
      </c>
      <c r="H181" s="9"/>
    </row>
    <row r="182" spans="1:8" x14ac:dyDescent="0.25">
      <c r="A182" s="2" t="s">
        <v>442</v>
      </c>
      <c r="B182" s="93"/>
      <c r="C182" s="40">
        <v>369</v>
      </c>
      <c r="D182" s="40">
        <v>2019000127</v>
      </c>
      <c r="E182" s="2" t="s">
        <v>442</v>
      </c>
      <c r="F182" s="40" t="s">
        <v>443</v>
      </c>
      <c r="G182" s="40" t="s">
        <v>36</v>
      </c>
      <c r="H182" s="9"/>
    </row>
    <row r="183" spans="1:8" x14ac:dyDescent="0.25">
      <c r="A183" s="2" t="s">
        <v>444</v>
      </c>
      <c r="B183" s="93"/>
      <c r="C183" s="40">
        <v>370</v>
      </c>
      <c r="D183" s="40">
        <v>2019000134</v>
      </c>
      <c r="E183" s="2" t="s">
        <v>444</v>
      </c>
      <c r="F183" s="40" t="s">
        <v>445</v>
      </c>
      <c r="G183" s="40" t="s">
        <v>36</v>
      </c>
      <c r="H183" s="9"/>
    </row>
    <row r="184" spans="1:8" x14ac:dyDescent="0.25">
      <c r="A184" s="2" t="s">
        <v>446</v>
      </c>
      <c r="B184" s="93"/>
      <c r="C184" s="40">
        <v>376</v>
      </c>
      <c r="D184" s="40">
        <v>2020000039</v>
      </c>
      <c r="E184" s="2" t="s">
        <v>446</v>
      </c>
      <c r="F184" s="40" t="s">
        <v>447</v>
      </c>
      <c r="G184" s="40" t="s">
        <v>36</v>
      </c>
      <c r="H184" s="9"/>
    </row>
    <row r="185" spans="1:8" x14ac:dyDescent="0.25">
      <c r="A185" s="2" t="s">
        <v>448</v>
      </c>
      <c r="B185" s="93"/>
      <c r="C185" s="40">
        <v>7658</v>
      </c>
      <c r="D185" s="40">
        <v>7658949900</v>
      </c>
      <c r="E185" s="2" t="s">
        <v>448</v>
      </c>
      <c r="F185" s="40" t="s">
        <v>449</v>
      </c>
      <c r="G185" s="40" t="s">
        <v>36</v>
      </c>
      <c r="H185" s="9"/>
    </row>
    <row r="186" spans="1:8" x14ac:dyDescent="0.25">
      <c r="A186" s="2" t="s">
        <v>451</v>
      </c>
      <c r="B186" s="93"/>
      <c r="C186" s="40" t="s">
        <v>450</v>
      </c>
      <c r="D186" s="40">
        <v>7997993021</v>
      </c>
      <c r="E186" s="2" t="s">
        <v>451</v>
      </c>
      <c r="F186" s="40" t="s">
        <v>452</v>
      </c>
      <c r="G186" s="40" t="s">
        <v>36</v>
      </c>
      <c r="H186" s="9"/>
    </row>
    <row r="187" spans="1:8" x14ac:dyDescent="0.25">
      <c r="A187" s="2" t="s">
        <v>453</v>
      </c>
      <c r="B187" s="93"/>
      <c r="C187" s="40">
        <v>11</v>
      </c>
      <c r="D187" s="40">
        <v>9666093127</v>
      </c>
      <c r="E187" s="2" t="s">
        <v>453</v>
      </c>
      <c r="F187" s="40" t="s">
        <v>454</v>
      </c>
      <c r="G187" s="40" t="s">
        <v>51</v>
      </c>
      <c r="H187" s="9"/>
    </row>
    <row r="188" spans="1:8" x14ac:dyDescent="0.25">
      <c r="A188" s="2" t="s">
        <v>455</v>
      </c>
      <c r="B188" s="93"/>
      <c r="C188" s="40">
        <v>27</v>
      </c>
      <c r="D188" s="40">
        <v>7658951114</v>
      </c>
      <c r="E188" s="2" t="s">
        <v>455</v>
      </c>
      <c r="F188" s="40" t="s">
        <v>456</v>
      </c>
      <c r="G188" s="40" t="s">
        <v>51</v>
      </c>
      <c r="H188" s="9"/>
    </row>
    <row r="189" spans="1:8" x14ac:dyDescent="0.25">
      <c r="A189" s="2" t="s">
        <v>457</v>
      </c>
      <c r="B189" s="93"/>
      <c r="C189" s="40">
        <v>31</v>
      </c>
      <c r="D189" s="40">
        <v>9133382099</v>
      </c>
      <c r="E189" s="2" t="s">
        <v>457</v>
      </c>
      <c r="F189" s="40" t="s">
        <v>458</v>
      </c>
      <c r="G189" s="40" t="s">
        <v>51</v>
      </c>
      <c r="H189" s="9"/>
    </row>
    <row r="190" spans="1:8" x14ac:dyDescent="0.25">
      <c r="A190" s="2" t="s">
        <v>459</v>
      </c>
      <c r="B190" s="93"/>
      <c r="C190" s="40">
        <v>33</v>
      </c>
      <c r="D190" s="40">
        <v>9666093103</v>
      </c>
      <c r="E190" s="2" t="s">
        <v>459</v>
      </c>
      <c r="F190" s="40" t="s">
        <v>460</v>
      </c>
      <c r="G190" s="40" t="s">
        <v>51</v>
      </c>
      <c r="H190" s="9"/>
    </row>
    <row r="191" spans="1:8" x14ac:dyDescent="0.25">
      <c r="A191" s="2" t="s">
        <v>461</v>
      </c>
      <c r="B191" s="93"/>
      <c r="C191" s="40">
        <v>34</v>
      </c>
      <c r="D191" s="40">
        <v>9133382103</v>
      </c>
      <c r="E191" s="2" t="s">
        <v>461</v>
      </c>
      <c r="F191" s="40" t="s">
        <v>462</v>
      </c>
      <c r="G191" s="40" t="s">
        <v>51</v>
      </c>
      <c r="H191" s="9"/>
    </row>
    <row r="192" spans="1:8" x14ac:dyDescent="0.25">
      <c r="A192" s="2" t="s">
        <v>463</v>
      </c>
      <c r="B192" s="93"/>
      <c r="C192" s="40">
        <v>40</v>
      </c>
      <c r="D192" s="40">
        <v>9666093258</v>
      </c>
      <c r="E192" s="2" t="s">
        <v>463</v>
      </c>
      <c r="F192" s="40" t="s">
        <v>464</v>
      </c>
      <c r="G192" s="40" t="s">
        <v>51</v>
      </c>
      <c r="H192" s="9"/>
    </row>
    <row r="193" spans="1:8" x14ac:dyDescent="0.25">
      <c r="A193" s="2" t="s">
        <v>465</v>
      </c>
      <c r="B193" s="93"/>
      <c r="C193" s="40">
        <v>43</v>
      </c>
      <c r="D193" s="40">
        <v>9666093184</v>
      </c>
      <c r="E193" s="2" t="s">
        <v>465</v>
      </c>
      <c r="F193" s="40" t="s">
        <v>466</v>
      </c>
      <c r="G193" s="40" t="s">
        <v>51</v>
      </c>
      <c r="H193" s="9"/>
    </row>
    <row r="194" spans="1:8" x14ac:dyDescent="0.25">
      <c r="A194" s="2" t="s">
        <v>467</v>
      </c>
      <c r="B194" s="93"/>
      <c r="C194" s="40">
        <v>54</v>
      </c>
      <c r="D194" s="40">
        <v>9666092275</v>
      </c>
      <c r="E194" s="2" t="s">
        <v>467</v>
      </c>
      <c r="F194" s="40" t="s">
        <v>468</v>
      </c>
      <c r="G194" s="40" t="s">
        <v>51</v>
      </c>
      <c r="H194" s="9"/>
    </row>
    <row r="195" spans="1:8" x14ac:dyDescent="0.25">
      <c r="A195" s="2" t="s">
        <v>469</v>
      </c>
      <c r="B195" s="93"/>
      <c r="C195" s="40">
        <v>64</v>
      </c>
      <c r="D195" s="40">
        <v>9666093054</v>
      </c>
      <c r="E195" s="2" t="s">
        <v>469</v>
      </c>
      <c r="F195" s="40" t="s">
        <v>470</v>
      </c>
      <c r="G195" s="40" t="s">
        <v>51</v>
      </c>
      <c r="H195" s="9"/>
    </row>
    <row r="196" spans="1:8" x14ac:dyDescent="0.25">
      <c r="A196" s="2" t="s">
        <v>471</v>
      </c>
      <c r="B196" s="93"/>
      <c r="C196" s="40">
        <v>65</v>
      </c>
      <c r="D196" s="40">
        <v>9666093062</v>
      </c>
      <c r="E196" s="2" t="s">
        <v>471</v>
      </c>
      <c r="F196" s="40" t="s">
        <v>472</v>
      </c>
      <c r="G196" s="40" t="s">
        <v>51</v>
      </c>
      <c r="H196" s="9"/>
    </row>
    <row r="197" spans="1:8" x14ac:dyDescent="0.25">
      <c r="A197" s="2" t="s">
        <v>473</v>
      </c>
      <c r="B197" s="93"/>
      <c r="C197" s="40">
        <v>87</v>
      </c>
      <c r="D197" s="40">
        <v>9666092371</v>
      </c>
      <c r="E197" s="2" t="s">
        <v>473</v>
      </c>
      <c r="F197" s="40" t="s">
        <v>474</v>
      </c>
      <c r="G197" s="40" t="s">
        <v>51</v>
      </c>
      <c r="H197" s="9"/>
    </row>
    <row r="198" spans="1:8" x14ac:dyDescent="0.25">
      <c r="A198" s="2" t="s">
        <v>475</v>
      </c>
      <c r="B198" s="93"/>
      <c r="C198" s="40">
        <v>120</v>
      </c>
      <c r="D198" s="40">
        <v>9666092148</v>
      </c>
      <c r="E198" s="2" t="s">
        <v>475</v>
      </c>
      <c r="F198" s="40" t="s">
        <v>476</v>
      </c>
      <c r="G198" s="40" t="s">
        <v>51</v>
      </c>
      <c r="H198" s="9"/>
    </row>
    <row r="199" spans="1:8" x14ac:dyDescent="0.25">
      <c r="A199" s="2" t="s">
        <v>49</v>
      </c>
      <c r="B199" s="93"/>
      <c r="C199" s="40">
        <v>129</v>
      </c>
      <c r="D199" s="40">
        <v>9666092634</v>
      </c>
      <c r="E199" s="2" t="s">
        <v>49</v>
      </c>
      <c r="F199" s="40" t="s">
        <v>50</v>
      </c>
      <c r="G199" s="40" t="s">
        <v>51</v>
      </c>
      <c r="H199" s="9"/>
    </row>
    <row r="200" spans="1:8" x14ac:dyDescent="0.25">
      <c r="A200" s="2" t="s">
        <v>477</v>
      </c>
      <c r="B200" s="93"/>
      <c r="C200" s="40">
        <v>130</v>
      </c>
      <c r="D200" s="40">
        <v>7997993049</v>
      </c>
      <c r="E200" s="2" t="s">
        <v>477</v>
      </c>
      <c r="F200" s="40" t="s">
        <v>478</v>
      </c>
      <c r="G200" s="40" t="s">
        <v>51</v>
      </c>
      <c r="H200" s="9"/>
    </row>
    <row r="201" spans="1:8" x14ac:dyDescent="0.25">
      <c r="A201" s="2" t="s">
        <v>479</v>
      </c>
      <c r="B201" s="93"/>
      <c r="C201" s="40">
        <v>141</v>
      </c>
      <c r="D201" s="40">
        <v>9666092556</v>
      </c>
      <c r="E201" s="2" t="s">
        <v>479</v>
      </c>
      <c r="F201" s="40" t="s">
        <v>480</v>
      </c>
      <c r="G201" s="40" t="s">
        <v>51</v>
      </c>
      <c r="H201" s="9"/>
    </row>
    <row r="202" spans="1:8" x14ac:dyDescent="0.25">
      <c r="A202" s="2" t="s">
        <v>481</v>
      </c>
      <c r="B202" s="93"/>
      <c r="C202" s="40">
        <v>144</v>
      </c>
      <c r="D202" s="40">
        <v>2018000082</v>
      </c>
      <c r="E202" s="2" t="s">
        <v>481</v>
      </c>
      <c r="F202" s="40" t="s">
        <v>482</v>
      </c>
      <c r="G202" s="40" t="s">
        <v>51</v>
      </c>
      <c r="H202" s="9"/>
    </row>
    <row r="203" spans="1:8" x14ac:dyDescent="0.25">
      <c r="A203" s="2" t="s">
        <v>483</v>
      </c>
      <c r="B203" s="93"/>
      <c r="C203" s="40">
        <v>150</v>
      </c>
      <c r="D203" s="40">
        <v>9666092038</v>
      </c>
      <c r="E203" s="2" t="s">
        <v>483</v>
      </c>
      <c r="F203" s="40" t="s">
        <v>484</v>
      </c>
      <c r="G203" s="40" t="s">
        <v>51</v>
      </c>
      <c r="H203" s="9"/>
    </row>
    <row r="204" spans="1:8" x14ac:dyDescent="0.25">
      <c r="A204" s="2" t="s">
        <v>485</v>
      </c>
      <c r="B204" s="93"/>
      <c r="C204" s="40">
        <v>164</v>
      </c>
      <c r="D204" s="40">
        <v>7997993045</v>
      </c>
      <c r="E204" s="2" t="s">
        <v>485</v>
      </c>
      <c r="F204" s="40" t="s">
        <v>486</v>
      </c>
      <c r="G204" s="40" t="s">
        <v>51</v>
      </c>
      <c r="H204" s="9"/>
    </row>
    <row r="205" spans="1:8" x14ac:dyDescent="0.25">
      <c r="A205" s="2" t="s">
        <v>487</v>
      </c>
      <c r="B205" s="93"/>
      <c r="C205" s="40">
        <v>208</v>
      </c>
      <c r="D205" s="40">
        <v>9666092915</v>
      </c>
      <c r="E205" s="2" t="s">
        <v>487</v>
      </c>
      <c r="F205" s="40" t="s">
        <v>488</v>
      </c>
      <c r="G205" s="40" t="s">
        <v>51</v>
      </c>
      <c r="H205" s="9"/>
    </row>
    <row r="206" spans="1:8" x14ac:dyDescent="0.25">
      <c r="A206" s="2" t="s">
        <v>489</v>
      </c>
      <c r="B206" s="93"/>
      <c r="C206" s="40">
        <v>214</v>
      </c>
      <c r="D206" s="40">
        <v>7997993046</v>
      </c>
      <c r="E206" s="2" t="s">
        <v>489</v>
      </c>
      <c r="F206" s="40" t="s">
        <v>490</v>
      </c>
      <c r="G206" s="40" t="s">
        <v>51</v>
      </c>
      <c r="H206" s="9"/>
    </row>
    <row r="207" spans="1:8" x14ac:dyDescent="0.25">
      <c r="A207" s="2" t="s">
        <v>491</v>
      </c>
      <c r="B207" s="93"/>
      <c r="C207" s="40">
        <v>217</v>
      </c>
      <c r="D207" s="40">
        <v>7658943300</v>
      </c>
      <c r="E207" s="2" t="s">
        <v>491</v>
      </c>
      <c r="F207" s="40" t="s">
        <v>492</v>
      </c>
      <c r="G207" s="40" t="s">
        <v>51</v>
      </c>
      <c r="H207" s="9"/>
    </row>
    <row r="208" spans="1:8" x14ac:dyDescent="0.25">
      <c r="A208" s="2" t="s">
        <v>493</v>
      </c>
      <c r="B208" s="93"/>
      <c r="C208" s="40">
        <v>221</v>
      </c>
      <c r="D208" s="40">
        <v>7997993050</v>
      </c>
      <c r="E208" s="2" t="s">
        <v>493</v>
      </c>
      <c r="F208" s="40" t="s">
        <v>494</v>
      </c>
      <c r="G208" s="40" t="s">
        <v>51</v>
      </c>
      <c r="H208" s="9"/>
    </row>
    <row r="209" spans="1:8" x14ac:dyDescent="0.25">
      <c r="A209" s="2" t="s">
        <v>495</v>
      </c>
      <c r="B209" s="93"/>
      <c r="C209" s="40">
        <v>231</v>
      </c>
      <c r="D209" s="40">
        <v>7997993047</v>
      </c>
      <c r="E209" s="2" t="s">
        <v>495</v>
      </c>
      <c r="F209" s="40" t="s">
        <v>496</v>
      </c>
      <c r="G209" s="40" t="s">
        <v>51</v>
      </c>
      <c r="H209" s="9"/>
    </row>
    <row r="210" spans="1:8" x14ac:dyDescent="0.25">
      <c r="A210" s="2" t="s">
        <v>497</v>
      </c>
      <c r="B210" s="93"/>
      <c r="C210" s="40">
        <v>232</v>
      </c>
      <c r="D210" s="40">
        <v>7658952220</v>
      </c>
      <c r="E210" s="2" t="s">
        <v>497</v>
      </c>
      <c r="F210" s="40" t="s">
        <v>498</v>
      </c>
      <c r="G210" s="40" t="s">
        <v>51</v>
      </c>
      <c r="H210" s="9"/>
    </row>
    <row r="211" spans="1:8" x14ac:dyDescent="0.25">
      <c r="A211" s="2" t="s">
        <v>499</v>
      </c>
      <c r="B211" s="93"/>
      <c r="C211" s="40">
        <v>242</v>
      </c>
      <c r="D211" s="40">
        <v>7997993048</v>
      </c>
      <c r="E211" s="2" t="s">
        <v>499</v>
      </c>
      <c r="F211" s="40" t="s">
        <v>500</v>
      </c>
      <c r="G211" s="40" t="s">
        <v>51</v>
      </c>
      <c r="H211" s="9"/>
    </row>
    <row r="212" spans="1:8" x14ac:dyDescent="0.25">
      <c r="A212" s="2" t="s">
        <v>501</v>
      </c>
      <c r="B212" s="93"/>
      <c r="C212" s="40">
        <v>249</v>
      </c>
      <c r="D212" s="40">
        <v>9951949851</v>
      </c>
      <c r="E212" s="2" t="s">
        <v>501</v>
      </c>
      <c r="F212" s="40" t="s">
        <v>502</v>
      </c>
      <c r="G212" s="40" t="s">
        <v>51</v>
      </c>
      <c r="H212" s="9"/>
    </row>
    <row r="213" spans="1:8" x14ac:dyDescent="0.25">
      <c r="A213" s="2" t="s">
        <v>503</v>
      </c>
      <c r="B213" s="93"/>
      <c r="C213" s="40">
        <v>250</v>
      </c>
      <c r="D213" s="40">
        <v>9951948430</v>
      </c>
      <c r="E213" s="2" t="s">
        <v>503</v>
      </c>
      <c r="F213" s="40" t="s">
        <v>504</v>
      </c>
      <c r="G213" s="40" t="s">
        <v>51</v>
      </c>
      <c r="H213" s="9"/>
    </row>
    <row r="214" spans="1:8" x14ac:dyDescent="0.25">
      <c r="A214" s="2" t="s">
        <v>505</v>
      </c>
      <c r="B214" s="93"/>
      <c r="C214" s="40">
        <v>253</v>
      </c>
      <c r="D214" s="40">
        <v>9951947837</v>
      </c>
      <c r="E214" s="2" t="s">
        <v>505</v>
      </c>
      <c r="F214" s="40" t="s">
        <v>506</v>
      </c>
      <c r="G214" s="40" t="s">
        <v>51</v>
      </c>
      <c r="H214" s="9"/>
    </row>
    <row r="215" spans="1:8" x14ac:dyDescent="0.25">
      <c r="A215" s="2" t="s">
        <v>507</v>
      </c>
      <c r="B215" s="93"/>
      <c r="C215" s="40">
        <v>256</v>
      </c>
      <c r="D215" s="40">
        <v>9951945817</v>
      </c>
      <c r="E215" s="2" t="s">
        <v>507</v>
      </c>
      <c r="F215" s="40" t="s">
        <v>508</v>
      </c>
      <c r="G215" s="40" t="s">
        <v>51</v>
      </c>
      <c r="H215" s="9"/>
    </row>
    <row r="216" spans="1:8" x14ac:dyDescent="0.25">
      <c r="A216" s="2" t="s">
        <v>509</v>
      </c>
      <c r="B216" s="93"/>
      <c r="C216" s="40">
        <v>291</v>
      </c>
      <c r="D216" s="40">
        <v>7997993043</v>
      </c>
      <c r="E216" s="2" t="s">
        <v>509</v>
      </c>
      <c r="F216" s="40" t="s">
        <v>510</v>
      </c>
      <c r="G216" s="40" t="s">
        <v>51</v>
      </c>
      <c r="H216" s="9"/>
    </row>
    <row r="217" spans="1:8" x14ac:dyDescent="0.25">
      <c r="A217" s="2" t="s">
        <v>511</v>
      </c>
      <c r="B217" s="93"/>
      <c r="C217" s="40">
        <v>302</v>
      </c>
      <c r="D217" s="40">
        <v>2017000023</v>
      </c>
      <c r="E217" s="2" t="s">
        <v>511</v>
      </c>
      <c r="F217" s="40" t="s">
        <v>512</v>
      </c>
      <c r="G217" s="40" t="s">
        <v>51</v>
      </c>
      <c r="H217" s="9"/>
    </row>
    <row r="218" spans="1:8" x14ac:dyDescent="0.25">
      <c r="A218" s="2" t="s">
        <v>513</v>
      </c>
      <c r="B218" s="93"/>
      <c r="C218" s="40">
        <v>326</v>
      </c>
      <c r="D218" s="40">
        <v>2018000088</v>
      </c>
      <c r="E218" s="2" t="s">
        <v>513</v>
      </c>
      <c r="F218" s="40" t="s">
        <v>514</v>
      </c>
      <c r="G218" s="40" t="s">
        <v>51</v>
      </c>
      <c r="H218" s="9"/>
    </row>
    <row r="219" spans="1:8" x14ac:dyDescent="0.25">
      <c r="A219" s="2" t="s">
        <v>515</v>
      </c>
      <c r="B219" s="93"/>
      <c r="C219" s="40">
        <v>333</v>
      </c>
      <c r="D219" s="40">
        <v>2018000096</v>
      </c>
      <c r="E219" s="2" t="s">
        <v>515</v>
      </c>
      <c r="F219" s="40" t="s">
        <v>516</v>
      </c>
      <c r="G219" s="40" t="s">
        <v>51</v>
      </c>
      <c r="H219" s="9"/>
    </row>
    <row r="220" spans="1:8" x14ac:dyDescent="0.25">
      <c r="A220" s="2" t="s">
        <v>517</v>
      </c>
      <c r="B220" s="93"/>
      <c r="C220" s="40">
        <v>334</v>
      </c>
      <c r="D220" s="40">
        <v>2019000007</v>
      </c>
      <c r="E220" s="2" t="s">
        <v>517</v>
      </c>
      <c r="F220" s="40" t="s">
        <v>518</v>
      </c>
      <c r="G220" s="40" t="s">
        <v>51</v>
      </c>
      <c r="H220" s="9"/>
    </row>
    <row r="221" spans="1:8" x14ac:dyDescent="0.25">
      <c r="A221" s="2" t="s">
        <v>519</v>
      </c>
      <c r="B221" s="93"/>
      <c r="C221" s="40">
        <v>358</v>
      </c>
      <c r="D221" s="40">
        <v>2019000101</v>
      </c>
      <c r="E221" s="2" t="s">
        <v>519</v>
      </c>
      <c r="F221" s="40" t="s">
        <v>520</v>
      </c>
      <c r="G221" s="40" t="s">
        <v>51</v>
      </c>
      <c r="H221" s="9"/>
    </row>
    <row r="222" spans="1:8" x14ac:dyDescent="0.25">
      <c r="A222" s="2" t="s">
        <v>521</v>
      </c>
      <c r="B222" s="93"/>
      <c r="C222" s="40">
        <v>359</v>
      </c>
      <c r="D222" s="40">
        <v>2019000139</v>
      </c>
      <c r="E222" s="2" t="s">
        <v>521</v>
      </c>
      <c r="F222" s="40" t="s">
        <v>522</v>
      </c>
      <c r="G222" s="40" t="s">
        <v>51</v>
      </c>
      <c r="H222" s="9"/>
    </row>
    <row r="223" spans="1:8" x14ac:dyDescent="0.25">
      <c r="A223" s="2" t="s">
        <v>523</v>
      </c>
      <c r="B223" s="93"/>
      <c r="C223" s="40">
        <v>363</v>
      </c>
      <c r="D223" s="40">
        <v>2019000120</v>
      </c>
      <c r="E223" s="2" t="s">
        <v>523</v>
      </c>
      <c r="F223" s="40" t="s">
        <v>524</v>
      </c>
      <c r="G223" s="40" t="s">
        <v>51</v>
      </c>
      <c r="H223" s="9"/>
    </row>
    <row r="224" spans="1:8" x14ac:dyDescent="0.25">
      <c r="A224" s="2" t="s">
        <v>525</v>
      </c>
      <c r="B224" s="93"/>
      <c r="C224" s="40">
        <v>365</v>
      </c>
      <c r="D224" s="40">
        <v>2020000006</v>
      </c>
      <c r="E224" s="2" t="s">
        <v>525</v>
      </c>
      <c r="F224" s="40" t="s">
        <v>526</v>
      </c>
      <c r="G224" s="40" t="s">
        <v>51</v>
      </c>
      <c r="H224" s="9"/>
    </row>
    <row r="225" spans="1:8" x14ac:dyDescent="0.25">
      <c r="A225" s="2" t="s">
        <v>528</v>
      </c>
      <c r="B225" s="93"/>
      <c r="C225" s="40" t="s">
        <v>527</v>
      </c>
      <c r="D225" s="40">
        <v>8886618890</v>
      </c>
      <c r="E225" s="2" t="s">
        <v>528</v>
      </c>
      <c r="F225" s="40" t="s">
        <v>529</v>
      </c>
      <c r="G225" s="40" t="s">
        <v>51</v>
      </c>
      <c r="H225" s="9"/>
    </row>
    <row r="226" spans="1:8" x14ac:dyDescent="0.25">
      <c r="A226" s="2" t="s">
        <v>531</v>
      </c>
      <c r="B226" s="93"/>
      <c r="C226" s="40" t="s">
        <v>530</v>
      </c>
      <c r="D226" s="40">
        <v>9951082951</v>
      </c>
      <c r="E226" s="2" t="s">
        <v>531</v>
      </c>
      <c r="F226" s="40" t="s">
        <v>532</v>
      </c>
      <c r="G226" s="40" t="s">
        <v>51</v>
      </c>
      <c r="H226" s="9"/>
    </row>
    <row r="227" spans="1:8" x14ac:dyDescent="0.25">
      <c r="A227" s="45" t="s">
        <v>53</v>
      </c>
      <c r="B227" s="93"/>
      <c r="C227" s="42" t="s">
        <v>52</v>
      </c>
      <c r="D227" s="42">
        <v>2017000003</v>
      </c>
      <c r="E227" s="45" t="s">
        <v>53</v>
      </c>
      <c r="F227" s="42" t="s">
        <v>54</v>
      </c>
      <c r="G227" s="42" t="s">
        <v>51</v>
      </c>
      <c r="H227" s="42" t="s">
        <v>69</v>
      </c>
    </row>
    <row r="228" spans="1:8" x14ac:dyDescent="0.25">
      <c r="A228" s="2" t="s">
        <v>533</v>
      </c>
      <c r="B228" s="93"/>
      <c r="C228" s="40">
        <v>42</v>
      </c>
      <c r="D228" s="40">
        <v>2018000007</v>
      </c>
      <c r="E228" s="2" t="s">
        <v>533</v>
      </c>
      <c r="F228" s="40" t="s">
        <v>534</v>
      </c>
      <c r="G228" s="40" t="s">
        <v>13</v>
      </c>
      <c r="H228" s="9"/>
    </row>
    <row r="229" spans="1:8" x14ac:dyDescent="0.25">
      <c r="A229" s="2" t="s">
        <v>535</v>
      </c>
      <c r="B229" s="93"/>
      <c r="C229" s="40">
        <v>47</v>
      </c>
      <c r="D229" s="40">
        <v>9666090841</v>
      </c>
      <c r="E229" s="2" t="s">
        <v>535</v>
      </c>
      <c r="F229" s="40" t="s">
        <v>536</v>
      </c>
      <c r="G229" s="40" t="s">
        <v>13</v>
      </c>
      <c r="H229" s="9"/>
    </row>
    <row r="230" spans="1:8" x14ac:dyDescent="0.25">
      <c r="A230" s="2" t="s">
        <v>537</v>
      </c>
      <c r="B230" s="93"/>
      <c r="C230" s="40">
        <v>60</v>
      </c>
      <c r="D230" s="40">
        <v>7729986540</v>
      </c>
      <c r="E230" s="2" t="s">
        <v>537</v>
      </c>
      <c r="F230" s="40" t="s">
        <v>538</v>
      </c>
      <c r="G230" s="40" t="s">
        <v>13</v>
      </c>
      <c r="H230" s="9"/>
    </row>
    <row r="231" spans="1:8" x14ac:dyDescent="0.25">
      <c r="A231" s="2" t="s">
        <v>539</v>
      </c>
      <c r="B231" s="93"/>
      <c r="C231" s="40">
        <v>69</v>
      </c>
      <c r="D231" s="40">
        <v>9133382098</v>
      </c>
      <c r="E231" s="2" t="s">
        <v>539</v>
      </c>
      <c r="F231" s="40" t="s">
        <v>540</v>
      </c>
      <c r="G231" s="40" t="s">
        <v>13</v>
      </c>
      <c r="H231" s="9"/>
    </row>
    <row r="232" spans="1:8" x14ac:dyDescent="0.25">
      <c r="A232" s="2" t="s">
        <v>541</v>
      </c>
      <c r="B232" s="93"/>
      <c r="C232" s="40">
        <v>91</v>
      </c>
      <c r="D232" s="40">
        <v>2018000009</v>
      </c>
      <c r="E232" s="2" t="s">
        <v>541</v>
      </c>
      <c r="F232" s="40" t="s">
        <v>542</v>
      </c>
      <c r="G232" s="40" t="s">
        <v>13</v>
      </c>
      <c r="H232" s="9"/>
    </row>
    <row r="233" spans="1:8" x14ac:dyDescent="0.25">
      <c r="A233" s="2" t="s">
        <v>55</v>
      </c>
      <c r="B233" s="93"/>
      <c r="C233" s="40">
        <v>101</v>
      </c>
      <c r="D233" s="40">
        <v>7729986536</v>
      </c>
      <c r="E233" s="2" t="s">
        <v>55</v>
      </c>
      <c r="F233" s="40" t="s">
        <v>56</v>
      </c>
      <c r="G233" s="40" t="s">
        <v>13</v>
      </c>
      <c r="H233" s="9"/>
    </row>
    <row r="234" spans="1:8" x14ac:dyDescent="0.25">
      <c r="A234" s="2" t="s">
        <v>543</v>
      </c>
      <c r="B234" s="93"/>
      <c r="C234" s="40">
        <v>105</v>
      </c>
      <c r="D234" s="40">
        <v>9676110586</v>
      </c>
      <c r="E234" s="2" t="s">
        <v>543</v>
      </c>
      <c r="F234" s="40" t="s">
        <v>544</v>
      </c>
      <c r="G234" s="40" t="s">
        <v>13</v>
      </c>
      <c r="H234" s="9"/>
    </row>
    <row r="235" spans="1:8" x14ac:dyDescent="0.25">
      <c r="A235" s="2" t="s">
        <v>545</v>
      </c>
      <c r="B235" s="93"/>
      <c r="C235" s="40">
        <v>134</v>
      </c>
      <c r="D235" s="40">
        <v>9666090253</v>
      </c>
      <c r="E235" s="2" t="s">
        <v>545</v>
      </c>
      <c r="F235" s="40" t="s">
        <v>546</v>
      </c>
      <c r="G235" s="40" t="s">
        <v>13</v>
      </c>
      <c r="H235" s="9"/>
    </row>
    <row r="236" spans="1:8" x14ac:dyDescent="0.25">
      <c r="A236" s="2" t="s">
        <v>547</v>
      </c>
      <c r="B236" s="93"/>
      <c r="C236" s="40">
        <v>138</v>
      </c>
      <c r="D236" s="40">
        <v>7997993035</v>
      </c>
      <c r="E236" s="2" t="s">
        <v>547</v>
      </c>
      <c r="F236" s="40" t="s">
        <v>548</v>
      </c>
      <c r="G236" s="40" t="s">
        <v>13</v>
      </c>
      <c r="H236" s="9"/>
    </row>
    <row r="237" spans="1:8" x14ac:dyDescent="0.25">
      <c r="A237" s="2" t="s">
        <v>549</v>
      </c>
      <c r="B237" s="93"/>
      <c r="C237" s="40">
        <v>152</v>
      </c>
      <c r="D237" s="40">
        <v>2018000008</v>
      </c>
      <c r="E237" s="2" t="s">
        <v>549</v>
      </c>
      <c r="F237" s="40" t="s">
        <v>220</v>
      </c>
      <c r="G237" s="40" t="s">
        <v>13</v>
      </c>
      <c r="H237" s="9"/>
    </row>
    <row r="238" spans="1:8" x14ac:dyDescent="0.25">
      <c r="A238" s="2" t="s">
        <v>550</v>
      </c>
      <c r="B238" s="93"/>
      <c r="C238" s="40">
        <v>169</v>
      </c>
      <c r="D238" s="40">
        <v>7729986541</v>
      </c>
      <c r="E238" s="2" t="s">
        <v>550</v>
      </c>
      <c r="F238" s="40" t="s">
        <v>551</v>
      </c>
      <c r="G238" s="40" t="s">
        <v>13</v>
      </c>
      <c r="H238" s="9"/>
    </row>
    <row r="239" spans="1:8" x14ac:dyDescent="0.25">
      <c r="A239" s="2" t="s">
        <v>552</v>
      </c>
      <c r="B239" s="93"/>
      <c r="C239" s="40">
        <v>191</v>
      </c>
      <c r="D239" s="40">
        <v>7997993036</v>
      </c>
      <c r="E239" s="2" t="s">
        <v>552</v>
      </c>
      <c r="F239" s="40" t="s">
        <v>553</v>
      </c>
      <c r="G239" s="40" t="s">
        <v>13</v>
      </c>
      <c r="H239" s="9"/>
    </row>
    <row r="240" spans="1:8" x14ac:dyDescent="0.25">
      <c r="A240" s="45" t="s">
        <v>57</v>
      </c>
      <c r="B240" s="93"/>
      <c r="C240" s="42">
        <v>197</v>
      </c>
      <c r="D240" s="42">
        <v>2018000006</v>
      </c>
      <c r="E240" s="45" t="s">
        <v>57</v>
      </c>
      <c r="F240" s="42" t="s">
        <v>58</v>
      </c>
      <c r="G240" s="42" t="s">
        <v>13</v>
      </c>
      <c r="H240" s="42" t="s">
        <v>69</v>
      </c>
    </row>
    <row r="241" spans="1:8" x14ac:dyDescent="0.25">
      <c r="A241" s="2" t="s">
        <v>554</v>
      </c>
      <c r="B241" s="93"/>
      <c r="C241" s="40">
        <v>206</v>
      </c>
      <c r="D241" s="40">
        <v>7997993037</v>
      </c>
      <c r="E241" s="2" t="s">
        <v>554</v>
      </c>
      <c r="F241" s="40" t="s">
        <v>555</v>
      </c>
      <c r="G241" s="40" t="s">
        <v>13</v>
      </c>
      <c r="H241" s="9"/>
    </row>
    <row r="242" spans="1:8" x14ac:dyDescent="0.25">
      <c r="A242" s="2" t="s">
        <v>556</v>
      </c>
      <c r="B242" s="93"/>
      <c r="C242" s="40">
        <v>226</v>
      </c>
      <c r="D242" s="40">
        <v>7997993038</v>
      </c>
      <c r="E242" s="2" t="s">
        <v>556</v>
      </c>
      <c r="F242" s="40" t="s">
        <v>557</v>
      </c>
      <c r="G242" s="40" t="s">
        <v>13</v>
      </c>
      <c r="H242" s="9"/>
    </row>
    <row r="243" spans="1:8" x14ac:dyDescent="0.25">
      <c r="A243" s="2" t="s">
        <v>558</v>
      </c>
      <c r="B243" s="93"/>
      <c r="C243" s="40">
        <v>240</v>
      </c>
      <c r="D243" s="40">
        <v>7997993039</v>
      </c>
      <c r="E243" s="2" t="s">
        <v>558</v>
      </c>
      <c r="F243" s="40" t="s">
        <v>559</v>
      </c>
      <c r="G243" s="40" t="s">
        <v>13</v>
      </c>
      <c r="H243" s="9"/>
    </row>
    <row r="244" spans="1:8" x14ac:dyDescent="0.25">
      <c r="A244" s="2" t="s">
        <v>560</v>
      </c>
      <c r="B244" s="93"/>
      <c r="C244" s="40">
        <v>246</v>
      </c>
      <c r="D244" s="40">
        <v>9951083071</v>
      </c>
      <c r="E244" s="2" t="s">
        <v>560</v>
      </c>
      <c r="F244" s="40" t="s">
        <v>561</v>
      </c>
      <c r="G244" s="40" t="s">
        <v>13</v>
      </c>
      <c r="H244" s="9"/>
    </row>
    <row r="245" spans="1:8" x14ac:dyDescent="0.25">
      <c r="A245" s="2" t="s">
        <v>562</v>
      </c>
      <c r="B245" s="93"/>
      <c r="C245" s="40">
        <v>254</v>
      </c>
      <c r="D245" s="40">
        <v>9951950071</v>
      </c>
      <c r="E245" s="2" t="s">
        <v>562</v>
      </c>
      <c r="F245" s="40" t="s">
        <v>563</v>
      </c>
      <c r="G245" s="40" t="s">
        <v>13</v>
      </c>
      <c r="H245" s="9"/>
    </row>
    <row r="246" spans="1:8" x14ac:dyDescent="0.25">
      <c r="A246" s="2" t="s">
        <v>564</v>
      </c>
      <c r="B246" s="93"/>
      <c r="C246" s="40">
        <v>255</v>
      </c>
      <c r="D246" s="40">
        <v>9951945673</v>
      </c>
      <c r="E246" s="2" t="s">
        <v>564</v>
      </c>
      <c r="F246" s="40" t="s">
        <v>565</v>
      </c>
      <c r="G246" s="40" t="s">
        <v>13</v>
      </c>
      <c r="H246" s="9"/>
    </row>
    <row r="247" spans="1:8" x14ac:dyDescent="0.25">
      <c r="A247" s="2" t="s">
        <v>566</v>
      </c>
      <c r="B247" s="93"/>
      <c r="C247" s="40">
        <v>271</v>
      </c>
      <c r="D247" s="40">
        <v>9951945297</v>
      </c>
      <c r="E247" s="2" t="s">
        <v>566</v>
      </c>
      <c r="F247" s="40" t="s">
        <v>567</v>
      </c>
      <c r="G247" s="40" t="s">
        <v>13</v>
      </c>
      <c r="H247" s="9"/>
    </row>
    <row r="248" spans="1:8" x14ac:dyDescent="0.25">
      <c r="A248" s="2" t="s">
        <v>568</v>
      </c>
      <c r="B248" s="93"/>
      <c r="C248" s="40">
        <v>272</v>
      </c>
      <c r="D248" s="40">
        <v>9133382095</v>
      </c>
      <c r="E248" s="2" t="s">
        <v>568</v>
      </c>
      <c r="F248" s="40" t="s">
        <v>569</v>
      </c>
      <c r="G248" s="40" t="s">
        <v>13</v>
      </c>
      <c r="H248" s="9"/>
    </row>
    <row r="249" spans="1:8" x14ac:dyDescent="0.25">
      <c r="A249" s="2" t="s">
        <v>570</v>
      </c>
      <c r="B249" s="93"/>
      <c r="C249" s="40">
        <v>298</v>
      </c>
      <c r="D249" s="40">
        <v>2017000018</v>
      </c>
      <c r="E249" s="2" t="s">
        <v>570</v>
      </c>
      <c r="F249" s="40" t="s">
        <v>571</v>
      </c>
      <c r="G249" s="40" t="s">
        <v>13</v>
      </c>
      <c r="H249" s="9"/>
    </row>
    <row r="250" spans="1:8" x14ac:dyDescent="0.25">
      <c r="A250" s="2" t="s">
        <v>572</v>
      </c>
      <c r="B250" s="93"/>
      <c r="C250" s="40">
        <v>321</v>
      </c>
      <c r="D250" s="40">
        <v>2018000063</v>
      </c>
      <c r="E250" s="2" t="s">
        <v>572</v>
      </c>
      <c r="F250" s="40" t="s">
        <v>573</v>
      </c>
      <c r="G250" s="40" t="s">
        <v>13</v>
      </c>
      <c r="H250" s="9"/>
    </row>
    <row r="251" spans="1:8" x14ac:dyDescent="0.25">
      <c r="A251" s="2" t="s">
        <v>574</v>
      </c>
      <c r="B251" s="93"/>
      <c r="C251" s="40">
        <v>322</v>
      </c>
      <c r="D251" s="40">
        <v>2018000053</v>
      </c>
      <c r="E251" s="2" t="s">
        <v>574</v>
      </c>
      <c r="F251" s="40" t="s">
        <v>575</v>
      </c>
      <c r="G251" s="40" t="s">
        <v>13</v>
      </c>
      <c r="H251" s="9"/>
    </row>
    <row r="252" spans="1:8" x14ac:dyDescent="0.25">
      <c r="A252" s="2" t="s">
        <v>59</v>
      </c>
      <c r="B252" s="93"/>
      <c r="C252" s="40">
        <v>324</v>
      </c>
      <c r="D252" s="40">
        <v>2018000086</v>
      </c>
      <c r="E252" s="2" t="s">
        <v>59</v>
      </c>
      <c r="F252" s="40" t="s">
        <v>60</v>
      </c>
      <c r="G252" s="40" t="s">
        <v>13</v>
      </c>
      <c r="H252" s="9"/>
    </row>
    <row r="253" spans="1:8" x14ac:dyDescent="0.25">
      <c r="A253" s="2" t="s">
        <v>61</v>
      </c>
      <c r="B253" s="93"/>
      <c r="C253" s="40">
        <v>325</v>
      </c>
      <c r="D253" s="40">
        <v>2018000085</v>
      </c>
      <c r="E253" s="2" t="s">
        <v>61</v>
      </c>
      <c r="F253" s="40" t="s">
        <v>62</v>
      </c>
      <c r="G253" s="40" t="s">
        <v>13</v>
      </c>
      <c r="H253" s="9"/>
    </row>
    <row r="254" spans="1:8" x14ac:dyDescent="0.25">
      <c r="A254" s="2" t="s">
        <v>576</v>
      </c>
      <c r="B254" s="93"/>
      <c r="C254" s="40">
        <v>332</v>
      </c>
      <c r="D254" s="40">
        <v>2019000083</v>
      </c>
      <c r="E254" s="2" t="s">
        <v>576</v>
      </c>
      <c r="F254" s="40" t="s">
        <v>577</v>
      </c>
      <c r="G254" s="40" t="s">
        <v>13</v>
      </c>
      <c r="H254" s="9"/>
    </row>
    <row r="255" spans="1:8" x14ac:dyDescent="0.25">
      <c r="A255" s="2" t="s">
        <v>578</v>
      </c>
      <c r="B255" s="93"/>
      <c r="C255" s="40">
        <v>338</v>
      </c>
      <c r="D255" s="40">
        <v>2019000011</v>
      </c>
      <c r="E255" s="2" t="s">
        <v>578</v>
      </c>
      <c r="F255" s="40" t="s">
        <v>579</v>
      </c>
      <c r="G255" s="40" t="s">
        <v>13</v>
      </c>
      <c r="H255" s="9"/>
    </row>
    <row r="256" spans="1:8" x14ac:dyDescent="0.25">
      <c r="A256" s="2" t="s">
        <v>580</v>
      </c>
      <c r="B256" s="93"/>
      <c r="C256" s="40">
        <v>340</v>
      </c>
      <c r="D256" s="40">
        <v>2019000013</v>
      </c>
      <c r="E256" s="2" t="s">
        <v>580</v>
      </c>
      <c r="F256" s="40" t="s">
        <v>581</v>
      </c>
      <c r="G256" s="40" t="s">
        <v>13</v>
      </c>
      <c r="H256" s="9"/>
    </row>
    <row r="257" spans="1:8" x14ac:dyDescent="0.25">
      <c r="A257" s="2" t="s">
        <v>582</v>
      </c>
      <c r="B257" s="93"/>
      <c r="C257" s="40">
        <v>341</v>
      </c>
      <c r="D257" s="40">
        <v>2019000012</v>
      </c>
      <c r="E257" s="2" t="s">
        <v>582</v>
      </c>
      <c r="F257" s="40" t="s">
        <v>583</v>
      </c>
      <c r="G257" s="40" t="s">
        <v>13</v>
      </c>
      <c r="H257" s="9"/>
    </row>
    <row r="258" spans="1:8" x14ac:dyDescent="0.25">
      <c r="A258" s="2" t="s">
        <v>584</v>
      </c>
      <c r="B258" s="93"/>
      <c r="C258" s="40">
        <v>353</v>
      </c>
      <c r="D258" s="40">
        <v>2019000093</v>
      </c>
      <c r="E258" s="2" t="s">
        <v>584</v>
      </c>
      <c r="F258" s="40" t="s">
        <v>585</v>
      </c>
      <c r="G258" s="40" t="s">
        <v>13</v>
      </c>
      <c r="H258" s="9"/>
    </row>
    <row r="259" spans="1:8" x14ac:dyDescent="0.25">
      <c r="A259" s="45" t="s">
        <v>63</v>
      </c>
      <c r="B259" s="93"/>
      <c r="C259" s="42">
        <v>283</v>
      </c>
      <c r="D259" s="42">
        <v>2016000003</v>
      </c>
      <c r="E259" s="45" t="s">
        <v>63</v>
      </c>
      <c r="F259" s="42" t="s">
        <v>64</v>
      </c>
      <c r="G259" s="42" t="s">
        <v>65</v>
      </c>
      <c r="H259" s="42" t="s">
        <v>69</v>
      </c>
    </row>
    <row r="260" spans="1:8" x14ac:dyDescent="0.25">
      <c r="A260" s="2" t="s">
        <v>586</v>
      </c>
      <c r="B260" s="93"/>
      <c r="C260" s="40">
        <v>83</v>
      </c>
      <c r="D260" s="40">
        <v>9666087824</v>
      </c>
      <c r="E260" s="2" t="s">
        <v>586</v>
      </c>
      <c r="F260" s="40" t="s">
        <v>587</v>
      </c>
      <c r="G260" s="40" t="s">
        <v>65</v>
      </c>
      <c r="H260" s="9"/>
    </row>
    <row r="261" spans="1:8" x14ac:dyDescent="0.25">
      <c r="A261" s="2" t="s">
        <v>588</v>
      </c>
      <c r="B261" s="93"/>
      <c r="C261" s="40">
        <v>90</v>
      </c>
      <c r="D261" s="40">
        <v>9666089162</v>
      </c>
      <c r="E261" s="2" t="s">
        <v>588</v>
      </c>
      <c r="F261" s="40" t="s">
        <v>589</v>
      </c>
      <c r="G261" s="40" t="s">
        <v>65</v>
      </c>
      <c r="H261" s="9"/>
    </row>
    <row r="262" spans="1:8" x14ac:dyDescent="0.25">
      <c r="A262" s="2" t="s">
        <v>590</v>
      </c>
      <c r="B262" s="93"/>
      <c r="C262" s="40">
        <v>146</v>
      </c>
      <c r="D262" s="40">
        <v>2018000079</v>
      </c>
      <c r="E262" s="2" t="s">
        <v>590</v>
      </c>
      <c r="F262" s="40" t="s">
        <v>591</v>
      </c>
      <c r="G262" s="40" t="s">
        <v>65</v>
      </c>
      <c r="H262" s="9"/>
    </row>
    <row r="263" spans="1:8" x14ac:dyDescent="0.25">
      <c r="A263" s="2" t="s">
        <v>592</v>
      </c>
      <c r="B263" s="93"/>
      <c r="C263" s="40">
        <v>154</v>
      </c>
      <c r="D263" s="40">
        <v>9666087360</v>
      </c>
      <c r="E263" s="2" t="s">
        <v>592</v>
      </c>
      <c r="F263" s="40" t="s">
        <v>593</v>
      </c>
      <c r="G263" s="40" t="s">
        <v>65</v>
      </c>
      <c r="H263" s="9"/>
    </row>
    <row r="264" spans="1:8" x14ac:dyDescent="0.25">
      <c r="A264" s="2" t="s">
        <v>594</v>
      </c>
      <c r="B264" s="93"/>
      <c r="C264" s="40">
        <v>159</v>
      </c>
      <c r="D264" s="40">
        <v>9666089326</v>
      </c>
      <c r="E264" s="2" t="s">
        <v>594</v>
      </c>
      <c r="F264" s="40" t="s">
        <v>595</v>
      </c>
      <c r="G264" s="40" t="s">
        <v>65</v>
      </c>
      <c r="H264" s="9"/>
    </row>
    <row r="265" spans="1:8" x14ac:dyDescent="0.25">
      <c r="A265" s="2" t="s">
        <v>596</v>
      </c>
      <c r="B265" s="93"/>
      <c r="C265" s="40">
        <v>172</v>
      </c>
      <c r="D265" s="40">
        <v>9666087937</v>
      </c>
      <c r="E265" s="2" t="s">
        <v>596</v>
      </c>
      <c r="F265" s="40" t="s">
        <v>597</v>
      </c>
      <c r="G265" s="40" t="s">
        <v>65</v>
      </c>
      <c r="H265" s="9"/>
    </row>
    <row r="266" spans="1:8" x14ac:dyDescent="0.25">
      <c r="A266" s="2" t="s">
        <v>598</v>
      </c>
      <c r="B266" s="93"/>
      <c r="C266" s="40">
        <v>177</v>
      </c>
      <c r="D266" s="40">
        <v>9666089015</v>
      </c>
      <c r="E266" s="2" t="s">
        <v>598</v>
      </c>
      <c r="F266" s="40" t="s">
        <v>599</v>
      </c>
      <c r="G266" s="40" t="s">
        <v>65</v>
      </c>
      <c r="H266" s="9"/>
    </row>
    <row r="267" spans="1:8" x14ac:dyDescent="0.25">
      <c r="A267" s="2" t="s">
        <v>600</v>
      </c>
      <c r="B267" s="93"/>
      <c r="C267" s="40">
        <v>211</v>
      </c>
      <c r="D267" s="40">
        <v>2017000007</v>
      </c>
      <c r="E267" s="2" t="s">
        <v>600</v>
      </c>
      <c r="F267" s="40" t="s">
        <v>601</v>
      </c>
      <c r="G267" s="40" t="s">
        <v>65</v>
      </c>
      <c r="H267" s="9"/>
    </row>
    <row r="268" spans="1:8" x14ac:dyDescent="0.25">
      <c r="A268" s="2" t="s">
        <v>602</v>
      </c>
      <c r="B268" s="93"/>
      <c r="C268" s="40">
        <v>268</v>
      </c>
      <c r="D268" s="40">
        <v>9951082941</v>
      </c>
      <c r="E268" s="2" t="s">
        <v>602</v>
      </c>
      <c r="F268" s="40" t="s">
        <v>603</v>
      </c>
      <c r="G268" s="40" t="s">
        <v>65</v>
      </c>
      <c r="H268" s="9"/>
    </row>
    <row r="269" spans="1:8" x14ac:dyDescent="0.25">
      <c r="A269" s="2" t="s">
        <v>604</v>
      </c>
      <c r="B269" s="93"/>
      <c r="C269" s="40">
        <v>286</v>
      </c>
      <c r="D269" s="40">
        <v>2017000063</v>
      </c>
      <c r="E269" s="2" t="s">
        <v>604</v>
      </c>
      <c r="F269" s="40" t="s">
        <v>605</v>
      </c>
      <c r="G269" s="40" t="s">
        <v>65</v>
      </c>
      <c r="H269" s="9"/>
    </row>
    <row r="270" spans="1:8" x14ac:dyDescent="0.25">
      <c r="A270" s="2" t="s">
        <v>606</v>
      </c>
      <c r="B270" s="93"/>
      <c r="C270" s="40">
        <v>287</v>
      </c>
      <c r="D270" s="40">
        <v>9133382105</v>
      </c>
      <c r="E270" s="2" t="s">
        <v>606</v>
      </c>
      <c r="F270" s="40" t="s">
        <v>607</v>
      </c>
      <c r="G270" s="40" t="s">
        <v>65</v>
      </c>
      <c r="H270" s="9"/>
    </row>
    <row r="271" spans="1:8" x14ac:dyDescent="0.25">
      <c r="A271" s="2" t="s">
        <v>608</v>
      </c>
      <c r="B271" s="93"/>
      <c r="C271" s="40">
        <v>316</v>
      </c>
      <c r="D271" s="40">
        <v>2018000062</v>
      </c>
      <c r="E271" s="2" t="s">
        <v>608</v>
      </c>
      <c r="F271" s="40" t="s">
        <v>609</v>
      </c>
      <c r="G271" s="40" t="s">
        <v>65</v>
      </c>
      <c r="H271" s="9"/>
    </row>
    <row r="272" spans="1:8" x14ac:dyDescent="0.25">
      <c r="A272" s="2" t="s">
        <v>610</v>
      </c>
      <c r="B272" s="93"/>
      <c r="C272" s="40">
        <v>323</v>
      </c>
      <c r="D272" s="40">
        <v>2018000050</v>
      </c>
      <c r="E272" s="2" t="s">
        <v>610</v>
      </c>
      <c r="F272" s="40" t="s">
        <v>611</v>
      </c>
      <c r="G272" s="40" t="s">
        <v>65</v>
      </c>
      <c r="H272" s="9"/>
    </row>
    <row r="273" spans="1:8" x14ac:dyDescent="0.25">
      <c r="A273" s="2" t="s">
        <v>612</v>
      </c>
      <c r="B273" s="93"/>
      <c r="C273" s="40">
        <v>331</v>
      </c>
      <c r="D273" s="40">
        <v>2018000102</v>
      </c>
      <c r="E273" s="2" t="s">
        <v>612</v>
      </c>
      <c r="F273" s="40" t="s">
        <v>613</v>
      </c>
      <c r="G273" s="40" t="s">
        <v>65</v>
      </c>
      <c r="H273" s="9"/>
    </row>
    <row r="274" spans="1:8" x14ac:dyDescent="0.25">
      <c r="A274" s="2" t="s">
        <v>614</v>
      </c>
      <c r="B274" s="93"/>
      <c r="C274" s="40">
        <v>346</v>
      </c>
      <c r="D274" s="40">
        <v>2019000051</v>
      </c>
      <c r="E274" s="2" t="s">
        <v>614</v>
      </c>
      <c r="F274" s="40" t="s">
        <v>615</v>
      </c>
      <c r="G274" s="40" t="s">
        <v>65</v>
      </c>
      <c r="H274" s="9"/>
    </row>
    <row r="275" spans="1:8" x14ac:dyDescent="0.25">
      <c r="A275" s="2" t="s">
        <v>616</v>
      </c>
      <c r="B275" s="93"/>
      <c r="C275" s="40">
        <v>350</v>
      </c>
      <c r="D275" s="40">
        <v>2019000111</v>
      </c>
      <c r="E275" s="2" t="s">
        <v>616</v>
      </c>
      <c r="F275" s="40" t="s">
        <v>617</v>
      </c>
      <c r="G275" s="40" t="s">
        <v>65</v>
      </c>
      <c r="H275" s="9"/>
    </row>
    <row r="276" spans="1:8" x14ac:dyDescent="0.25">
      <c r="A276" s="2" t="s">
        <v>618</v>
      </c>
      <c r="B276" s="93"/>
      <c r="C276" s="40">
        <v>351</v>
      </c>
      <c r="D276" s="40">
        <v>2019000086</v>
      </c>
      <c r="E276" s="2" t="s">
        <v>618</v>
      </c>
      <c r="F276" s="40" t="s">
        <v>619</v>
      </c>
      <c r="G276" s="40" t="s">
        <v>65</v>
      </c>
      <c r="H276" s="9"/>
    </row>
    <row r="277" spans="1:8" x14ac:dyDescent="0.25">
      <c r="A277" s="2" t="s">
        <v>621</v>
      </c>
      <c r="B277" s="94"/>
      <c r="C277" s="40" t="s">
        <v>620</v>
      </c>
      <c r="D277" s="40">
        <v>2017000020</v>
      </c>
      <c r="E277" s="2" t="s">
        <v>621</v>
      </c>
      <c r="F277" s="40" t="s">
        <v>622</v>
      </c>
      <c r="G277" s="40" t="s">
        <v>65</v>
      </c>
      <c r="H277" s="9"/>
    </row>
    <row r="278" spans="1:8" x14ac:dyDescent="0.25">
      <c r="A278" s="2" t="s">
        <v>624</v>
      </c>
      <c r="B278" s="92" t="s">
        <v>97</v>
      </c>
      <c r="C278" s="40" t="s">
        <v>623</v>
      </c>
      <c r="D278" s="2">
        <v>2018000031</v>
      </c>
      <c r="E278" s="2" t="s">
        <v>624</v>
      </c>
      <c r="F278" s="40" t="s">
        <v>625</v>
      </c>
      <c r="G278" s="40" t="s">
        <v>9</v>
      </c>
      <c r="H278" s="9"/>
    </row>
    <row r="279" spans="1:8" x14ac:dyDescent="0.25">
      <c r="A279" s="2" t="s">
        <v>7</v>
      </c>
      <c r="B279" s="93"/>
      <c r="C279" s="40" t="s">
        <v>6</v>
      </c>
      <c r="D279" s="2">
        <v>2018000032</v>
      </c>
      <c r="E279" s="2" t="s">
        <v>7</v>
      </c>
      <c r="F279" s="40" t="s">
        <v>8</v>
      </c>
      <c r="G279" s="40" t="s">
        <v>9</v>
      </c>
      <c r="H279" s="9"/>
    </row>
    <row r="280" spans="1:8" x14ac:dyDescent="0.25">
      <c r="A280" s="2" t="s">
        <v>627</v>
      </c>
      <c r="B280" s="93"/>
      <c r="C280" s="40" t="s">
        <v>626</v>
      </c>
      <c r="D280" s="2">
        <v>2018000033</v>
      </c>
      <c r="E280" s="2" t="s">
        <v>627</v>
      </c>
      <c r="F280" s="40" t="s">
        <v>262</v>
      </c>
      <c r="G280" s="40" t="s">
        <v>9</v>
      </c>
      <c r="H280" s="9"/>
    </row>
    <row r="281" spans="1:8" x14ac:dyDescent="0.25">
      <c r="A281" s="2" t="s">
        <v>629</v>
      </c>
      <c r="B281" s="93"/>
      <c r="C281" s="40" t="s">
        <v>628</v>
      </c>
      <c r="D281" s="2">
        <v>2018000041</v>
      </c>
      <c r="E281" s="2" t="s">
        <v>629</v>
      </c>
      <c r="F281" s="40" t="s">
        <v>630</v>
      </c>
      <c r="G281" s="40" t="s">
        <v>9</v>
      </c>
      <c r="H281" s="9"/>
    </row>
    <row r="282" spans="1:8" x14ac:dyDescent="0.25">
      <c r="A282" s="2" t="s">
        <v>102</v>
      </c>
      <c r="B282" s="93"/>
      <c r="C282" s="40" t="s">
        <v>98</v>
      </c>
      <c r="D282" s="2">
        <v>2018000042</v>
      </c>
      <c r="E282" s="2" t="s">
        <v>102</v>
      </c>
      <c r="F282" s="40" t="s">
        <v>103</v>
      </c>
      <c r="G282" s="40" t="s">
        <v>9</v>
      </c>
      <c r="H282" s="9"/>
    </row>
    <row r="283" spans="1:8" x14ac:dyDescent="0.25">
      <c r="A283" s="2" t="s">
        <v>632</v>
      </c>
      <c r="B283" s="93"/>
      <c r="C283" s="40" t="s">
        <v>631</v>
      </c>
      <c r="D283" s="2">
        <v>2018000043</v>
      </c>
      <c r="E283" s="2" t="s">
        <v>632</v>
      </c>
      <c r="F283" s="40" t="s">
        <v>633</v>
      </c>
      <c r="G283" s="40" t="s">
        <v>9</v>
      </c>
      <c r="H283" s="9"/>
    </row>
    <row r="284" spans="1:8" x14ac:dyDescent="0.25">
      <c r="A284" s="2" t="s">
        <v>635</v>
      </c>
      <c r="B284" s="93"/>
      <c r="C284" s="40" t="s">
        <v>634</v>
      </c>
      <c r="D284" s="2">
        <v>2018000044</v>
      </c>
      <c r="E284" s="2" t="s">
        <v>635</v>
      </c>
      <c r="F284" s="40" t="s">
        <v>636</v>
      </c>
      <c r="G284" s="40" t="s">
        <v>9</v>
      </c>
      <c r="H284" s="9"/>
    </row>
    <row r="285" spans="1:8" x14ac:dyDescent="0.25">
      <c r="A285" s="2" t="s">
        <v>638</v>
      </c>
      <c r="B285" s="93"/>
      <c r="C285" s="40" t="s">
        <v>637</v>
      </c>
      <c r="D285" s="2">
        <v>2018000045</v>
      </c>
      <c r="E285" s="2" t="s">
        <v>638</v>
      </c>
      <c r="F285" s="40" t="s">
        <v>639</v>
      </c>
      <c r="G285" s="40" t="s">
        <v>9</v>
      </c>
      <c r="H285" s="9"/>
    </row>
    <row r="286" spans="1:8" x14ac:dyDescent="0.25">
      <c r="A286" s="2" t="s">
        <v>641</v>
      </c>
      <c r="B286" s="93"/>
      <c r="C286" s="40" t="s">
        <v>640</v>
      </c>
      <c r="D286" s="2">
        <v>2018000046</v>
      </c>
      <c r="E286" s="2" t="s">
        <v>641</v>
      </c>
      <c r="F286" s="40" t="s">
        <v>642</v>
      </c>
      <c r="G286" s="40" t="s">
        <v>9</v>
      </c>
      <c r="H286" s="9"/>
    </row>
    <row r="287" spans="1:8" x14ac:dyDescent="0.25">
      <c r="A287" s="2" t="s">
        <v>644</v>
      </c>
      <c r="B287" s="93"/>
      <c r="C287" s="40" t="s">
        <v>643</v>
      </c>
      <c r="D287" s="2">
        <v>2018000048</v>
      </c>
      <c r="E287" s="2" t="s">
        <v>644</v>
      </c>
      <c r="F287" s="40" t="s">
        <v>645</v>
      </c>
      <c r="G287" s="40" t="s">
        <v>9</v>
      </c>
      <c r="H287" s="9"/>
    </row>
    <row r="288" spans="1:8" x14ac:dyDescent="0.25">
      <c r="A288" s="2" t="s">
        <v>647</v>
      </c>
      <c r="B288" s="93"/>
      <c r="C288" s="40" t="s">
        <v>646</v>
      </c>
      <c r="D288" s="2">
        <v>2018000049</v>
      </c>
      <c r="E288" s="2" t="s">
        <v>647</v>
      </c>
      <c r="F288" s="40" t="s">
        <v>648</v>
      </c>
      <c r="G288" s="40" t="s">
        <v>9</v>
      </c>
      <c r="H288" s="9"/>
    </row>
    <row r="289" spans="1:8" x14ac:dyDescent="0.25">
      <c r="A289" s="2" t="s">
        <v>650</v>
      </c>
      <c r="B289" s="93"/>
      <c r="C289" s="40" t="s">
        <v>649</v>
      </c>
      <c r="D289" s="2">
        <v>2018000058</v>
      </c>
      <c r="E289" s="2" t="s">
        <v>650</v>
      </c>
      <c r="F289" s="40" t="s">
        <v>651</v>
      </c>
      <c r="G289" s="40" t="s">
        <v>9</v>
      </c>
      <c r="H289" s="9"/>
    </row>
    <row r="290" spans="1:8" x14ac:dyDescent="0.25">
      <c r="A290" s="2" t="s">
        <v>653</v>
      </c>
      <c r="B290" s="93"/>
      <c r="C290" s="40" t="s">
        <v>652</v>
      </c>
      <c r="D290" s="2">
        <v>2018000057</v>
      </c>
      <c r="E290" s="2" t="s">
        <v>653</v>
      </c>
      <c r="F290" s="40" t="s">
        <v>654</v>
      </c>
      <c r="G290" s="40" t="s">
        <v>9</v>
      </c>
      <c r="H290" s="9"/>
    </row>
    <row r="291" spans="1:8" x14ac:dyDescent="0.25">
      <c r="A291" s="2" t="s">
        <v>656</v>
      </c>
      <c r="B291" s="93"/>
      <c r="C291" s="40" t="s">
        <v>655</v>
      </c>
      <c r="D291" s="2">
        <v>2018000054</v>
      </c>
      <c r="E291" s="2" t="s">
        <v>656</v>
      </c>
      <c r="F291" s="40" t="s">
        <v>657</v>
      </c>
      <c r="G291" s="40" t="s">
        <v>9</v>
      </c>
      <c r="H291" s="9"/>
    </row>
    <row r="292" spans="1:8" x14ac:dyDescent="0.25">
      <c r="A292" s="2" t="s">
        <v>659</v>
      </c>
      <c r="B292" s="93"/>
      <c r="C292" s="40" t="s">
        <v>658</v>
      </c>
      <c r="D292" s="2">
        <v>2017000060</v>
      </c>
      <c r="E292" s="2" t="s">
        <v>659</v>
      </c>
      <c r="F292" s="40" t="s">
        <v>660</v>
      </c>
      <c r="G292" s="40" t="s">
        <v>13</v>
      </c>
      <c r="H292" s="9"/>
    </row>
    <row r="293" spans="1:8" x14ac:dyDescent="0.25">
      <c r="A293" s="2" t="s">
        <v>11</v>
      </c>
      <c r="B293" s="93"/>
      <c r="C293" s="40" t="s">
        <v>10</v>
      </c>
      <c r="D293" s="2">
        <v>2018000030</v>
      </c>
      <c r="E293" s="2" t="s">
        <v>11</v>
      </c>
      <c r="F293" s="40" t="s">
        <v>12</v>
      </c>
      <c r="G293" s="40" t="s">
        <v>13</v>
      </c>
      <c r="H293" s="9"/>
    </row>
    <row r="294" spans="1:8" x14ac:dyDescent="0.25">
      <c r="A294" s="2" t="s">
        <v>662</v>
      </c>
      <c r="B294" s="93"/>
      <c r="C294" s="40" t="s">
        <v>661</v>
      </c>
      <c r="D294" s="2">
        <v>2018000061</v>
      </c>
      <c r="E294" s="2" t="s">
        <v>662</v>
      </c>
      <c r="F294" s="40" t="s">
        <v>567</v>
      </c>
      <c r="G294" s="40" t="s">
        <v>13</v>
      </c>
      <c r="H294" s="9"/>
    </row>
    <row r="295" spans="1:8" x14ac:dyDescent="0.25">
      <c r="A295" s="2" t="s">
        <v>15</v>
      </c>
      <c r="B295" s="93"/>
      <c r="C295" s="40" t="s">
        <v>14</v>
      </c>
      <c r="D295" s="2">
        <v>2018000064</v>
      </c>
      <c r="E295" s="2" t="s">
        <v>15</v>
      </c>
      <c r="F295" s="40" t="s">
        <v>16</v>
      </c>
      <c r="G295" s="40" t="s">
        <v>13</v>
      </c>
      <c r="H295" s="9"/>
    </row>
    <row r="296" spans="1:8" x14ac:dyDescent="0.25">
      <c r="A296" s="2" t="s">
        <v>664</v>
      </c>
      <c r="B296" s="93"/>
      <c r="C296" s="40" t="s">
        <v>663</v>
      </c>
      <c r="D296" s="2">
        <v>2017000061</v>
      </c>
      <c r="E296" s="2" t="s">
        <v>664</v>
      </c>
      <c r="F296" s="40" t="s">
        <v>665</v>
      </c>
      <c r="G296" s="40" t="s">
        <v>65</v>
      </c>
      <c r="H296" s="9"/>
    </row>
    <row r="297" spans="1:8" x14ac:dyDescent="0.25">
      <c r="A297" s="2" t="s">
        <v>667</v>
      </c>
      <c r="B297" s="93"/>
      <c r="C297" s="40" t="s">
        <v>666</v>
      </c>
      <c r="D297" s="2">
        <v>2018000034</v>
      </c>
      <c r="E297" s="2" t="s">
        <v>667</v>
      </c>
      <c r="F297" s="40" t="s">
        <v>668</v>
      </c>
      <c r="G297" s="40" t="s">
        <v>65</v>
      </c>
      <c r="H297" s="9"/>
    </row>
    <row r="298" spans="1:8" x14ac:dyDescent="0.25">
      <c r="A298" s="2" t="s">
        <v>670</v>
      </c>
      <c r="B298" s="93"/>
      <c r="C298" s="40" t="s">
        <v>669</v>
      </c>
      <c r="D298" s="2">
        <v>2018000059</v>
      </c>
      <c r="E298" s="2" t="s">
        <v>670</v>
      </c>
      <c r="F298" s="40" t="s">
        <v>671</v>
      </c>
      <c r="G298" s="40" t="s">
        <v>65</v>
      </c>
      <c r="H298" s="9"/>
    </row>
    <row r="299" spans="1:8" x14ac:dyDescent="0.25">
      <c r="A299" s="2" t="s">
        <v>673</v>
      </c>
      <c r="B299" s="93"/>
      <c r="C299" s="40" t="s">
        <v>672</v>
      </c>
      <c r="D299" s="2">
        <v>2018000060</v>
      </c>
      <c r="E299" s="2" t="s">
        <v>673</v>
      </c>
      <c r="F299" s="40" t="s">
        <v>674</v>
      </c>
      <c r="G299" s="40" t="s">
        <v>65</v>
      </c>
      <c r="H299" s="9"/>
    </row>
    <row r="300" spans="1:8" x14ac:dyDescent="0.25">
      <c r="A300" s="2" t="s">
        <v>676</v>
      </c>
      <c r="B300" s="93"/>
      <c r="C300" s="40" t="s">
        <v>675</v>
      </c>
      <c r="D300" s="2">
        <v>2018000056</v>
      </c>
      <c r="E300" s="2" t="s">
        <v>676</v>
      </c>
      <c r="F300" s="40" t="s">
        <v>677</v>
      </c>
      <c r="G300" s="40" t="s">
        <v>65</v>
      </c>
      <c r="H300" s="9"/>
    </row>
    <row r="301" spans="1:8" x14ac:dyDescent="0.25">
      <c r="A301" s="2" t="s">
        <v>679</v>
      </c>
      <c r="B301" s="93"/>
      <c r="C301" s="40" t="s">
        <v>678</v>
      </c>
      <c r="D301" s="2">
        <v>2018000065</v>
      </c>
      <c r="E301" s="2" t="s">
        <v>679</v>
      </c>
      <c r="F301" s="40" t="s">
        <v>680</v>
      </c>
      <c r="G301" s="40" t="s">
        <v>65</v>
      </c>
      <c r="H301" s="9"/>
    </row>
    <row r="302" spans="1:8" x14ac:dyDescent="0.25">
      <c r="A302" s="2" t="s">
        <v>682</v>
      </c>
      <c r="B302" s="93"/>
      <c r="C302" s="40" t="s">
        <v>681</v>
      </c>
      <c r="D302" s="2">
        <v>2019000001</v>
      </c>
      <c r="E302" s="2" t="s">
        <v>682</v>
      </c>
      <c r="F302" s="40" t="s">
        <v>683</v>
      </c>
      <c r="G302" s="40" t="s">
        <v>684</v>
      </c>
      <c r="H302" s="9"/>
    </row>
    <row r="303" spans="1:8" x14ac:dyDescent="0.25">
      <c r="A303" s="2" t="s">
        <v>686</v>
      </c>
      <c r="B303" s="93"/>
      <c r="C303" s="40" t="s">
        <v>685</v>
      </c>
      <c r="D303" s="2">
        <v>2019000002</v>
      </c>
      <c r="E303" s="2" t="s">
        <v>686</v>
      </c>
      <c r="F303" s="40" t="s">
        <v>687</v>
      </c>
      <c r="G303" s="40" t="s">
        <v>684</v>
      </c>
      <c r="H303" s="9"/>
    </row>
    <row r="304" spans="1:8" x14ac:dyDescent="0.25">
      <c r="A304" s="2" t="s">
        <v>689</v>
      </c>
      <c r="B304" s="93"/>
      <c r="C304" s="40" t="s">
        <v>688</v>
      </c>
      <c r="D304" s="2">
        <v>2019000003</v>
      </c>
      <c r="E304" s="2" t="s">
        <v>689</v>
      </c>
      <c r="F304" s="40" t="s">
        <v>690</v>
      </c>
      <c r="G304" s="40" t="s">
        <v>684</v>
      </c>
      <c r="H304" s="9"/>
    </row>
    <row r="305" spans="1:8" x14ac:dyDescent="0.25">
      <c r="A305" s="2" t="s">
        <v>692</v>
      </c>
      <c r="B305" s="93"/>
      <c r="C305" s="40" t="s">
        <v>691</v>
      </c>
      <c r="D305" s="2">
        <v>2019000004</v>
      </c>
      <c r="E305" s="2" t="s">
        <v>692</v>
      </c>
      <c r="F305" s="40" t="s">
        <v>693</v>
      </c>
      <c r="G305" s="40" t="s">
        <v>684</v>
      </c>
      <c r="H305" s="9"/>
    </row>
    <row r="306" spans="1:8" x14ac:dyDescent="0.25">
      <c r="A306" s="2" t="s">
        <v>695</v>
      </c>
      <c r="B306" s="93"/>
      <c r="C306" s="40" t="s">
        <v>694</v>
      </c>
      <c r="D306" s="2">
        <v>2019000005</v>
      </c>
      <c r="E306" s="2" t="s">
        <v>695</v>
      </c>
      <c r="F306" s="40" t="s">
        <v>696</v>
      </c>
      <c r="G306" s="40" t="s">
        <v>684</v>
      </c>
      <c r="H306" s="9"/>
    </row>
    <row r="307" spans="1:8" x14ac:dyDescent="0.25">
      <c r="A307" s="2" t="s">
        <v>698</v>
      </c>
      <c r="B307" s="93"/>
      <c r="C307" s="40" t="s">
        <v>697</v>
      </c>
      <c r="D307" s="2">
        <v>2019000006</v>
      </c>
      <c r="E307" s="2" t="s">
        <v>698</v>
      </c>
      <c r="F307" s="40" t="s">
        <v>699</v>
      </c>
      <c r="G307" s="40" t="s">
        <v>684</v>
      </c>
      <c r="H307" s="9"/>
    </row>
    <row r="308" spans="1:8" x14ac:dyDescent="0.25">
      <c r="A308" s="2" t="s">
        <v>701</v>
      </c>
      <c r="B308" s="93"/>
      <c r="C308" s="40" t="s">
        <v>700</v>
      </c>
      <c r="D308" s="2">
        <v>2019000014</v>
      </c>
      <c r="E308" s="2" t="s">
        <v>701</v>
      </c>
      <c r="F308" s="40" t="s">
        <v>702</v>
      </c>
      <c r="G308" s="40" t="s">
        <v>684</v>
      </c>
      <c r="H308" s="9"/>
    </row>
    <row r="309" spans="1:8" x14ac:dyDescent="0.25">
      <c r="A309" s="2" t="s">
        <v>704</v>
      </c>
      <c r="B309" s="93"/>
      <c r="C309" s="40" t="s">
        <v>703</v>
      </c>
      <c r="D309" s="2">
        <v>2019000015</v>
      </c>
      <c r="E309" s="2" t="s">
        <v>704</v>
      </c>
      <c r="F309" s="40" t="s">
        <v>705</v>
      </c>
      <c r="G309" s="40" t="s">
        <v>684</v>
      </c>
      <c r="H309" s="9"/>
    </row>
    <row r="310" spans="1:8" x14ac:dyDescent="0.25">
      <c r="A310" s="2" t="s">
        <v>707</v>
      </c>
      <c r="B310" s="93"/>
      <c r="C310" s="40" t="s">
        <v>706</v>
      </c>
      <c r="D310" s="2">
        <v>2019000016</v>
      </c>
      <c r="E310" s="2" t="s">
        <v>707</v>
      </c>
      <c r="F310" s="40" t="s">
        <v>708</v>
      </c>
      <c r="G310" s="40" t="s">
        <v>684</v>
      </c>
      <c r="H310" s="9"/>
    </row>
    <row r="311" spans="1:8" x14ac:dyDescent="0.25">
      <c r="A311" s="2" t="s">
        <v>710</v>
      </c>
      <c r="B311" s="94"/>
      <c r="C311" s="40" t="s">
        <v>709</v>
      </c>
      <c r="D311" s="2">
        <v>2019000017</v>
      </c>
      <c r="E311" s="2" t="s">
        <v>710</v>
      </c>
      <c r="F311" s="40" t="s">
        <v>711</v>
      </c>
      <c r="G311" s="40" t="s">
        <v>684</v>
      </c>
      <c r="H311" s="9"/>
    </row>
    <row r="312" spans="1:8" x14ac:dyDescent="0.25">
      <c r="A312" s="2" t="s">
        <v>713</v>
      </c>
      <c r="B312" s="40" t="s">
        <v>715</v>
      </c>
      <c r="C312" s="40" t="s">
        <v>712</v>
      </c>
      <c r="D312" s="2">
        <v>2018000039</v>
      </c>
      <c r="E312" s="2" t="s">
        <v>713</v>
      </c>
      <c r="F312" s="2" t="s">
        <v>714</v>
      </c>
      <c r="G312" s="40" t="s">
        <v>65</v>
      </c>
      <c r="H312" s="9"/>
    </row>
    <row r="313" spans="1:8" x14ac:dyDescent="0.25">
      <c r="A313" s="2" t="s">
        <v>718</v>
      </c>
      <c r="B313" s="40" t="s">
        <v>716</v>
      </c>
      <c r="C313" s="40" t="s">
        <v>717</v>
      </c>
      <c r="D313" s="2">
        <v>2019000140</v>
      </c>
      <c r="E313" s="2" t="s">
        <v>718</v>
      </c>
      <c r="F313" s="2" t="s">
        <v>12</v>
      </c>
      <c r="G313" s="40" t="s">
        <v>13</v>
      </c>
      <c r="H313" s="9"/>
    </row>
    <row r="314" spans="1:8" ht="19.5" customHeight="1" x14ac:dyDescent="0.25">
      <c r="A314" s="2" t="s">
        <v>721</v>
      </c>
      <c r="B314" s="40" t="s">
        <v>723</v>
      </c>
      <c r="C314" s="40" t="s">
        <v>720</v>
      </c>
      <c r="D314" s="2">
        <v>2019000087</v>
      </c>
      <c r="E314" s="2" t="s">
        <v>721</v>
      </c>
      <c r="F314" s="2" t="s">
        <v>722</v>
      </c>
      <c r="G314" s="40" t="s">
        <v>13</v>
      </c>
      <c r="H314" s="9"/>
    </row>
    <row r="315" spans="1:8" x14ac:dyDescent="0.25">
      <c r="A315" s="2" t="s">
        <v>725</v>
      </c>
      <c r="B315" s="40" t="s">
        <v>724</v>
      </c>
      <c r="C315" s="40">
        <v>1</v>
      </c>
      <c r="D315" s="2">
        <v>1960000002</v>
      </c>
      <c r="E315" s="2" t="s">
        <v>725</v>
      </c>
      <c r="F315" s="2" t="s">
        <v>726</v>
      </c>
      <c r="G315" s="40" t="s">
        <v>727</v>
      </c>
      <c r="H315" s="9"/>
    </row>
    <row r="316" spans="1:8" x14ac:dyDescent="0.25">
      <c r="A316" s="2" t="s">
        <v>729</v>
      </c>
      <c r="B316" s="40" t="s">
        <v>730</v>
      </c>
      <c r="C316" s="40" t="s">
        <v>728</v>
      </c>
      <c r="D316" s="2">
        <v>2018000087</v>
      </c>
      <c r="E316" s="2" t="s">
        <v>729</v>
      </c>
      <c r="F316" s="2" t="s">
        <v>575</v>
      </c>
      <c r="G316" s="40" t="s">
        <v>13</v>
      </c>
      <c r="H316" s="9"/>
    </row>
    <row r="317" spans="1:8" x14ac:dyDescent="0.25">
      <c r="A317" s="2" t="s">
        <v>733</v>
      </c>
      <c r="B317" s="40" t="s">
        <v>731</v>
      </c>
      <c r="C317" s="40" t="s">
        <v>732</v>
      </c>
      <c r="D317" s="2">
        <v>2020000044</v>
      </c>
      <c r="E317" s="2" t="s">
        <v>733</v>
      </c>
      <c r="F317" s="2" t="s">
        <v>734</v>
      </c>
      <c r="G317" s="40" t="s">
        <v>65</v>
      </c>
      <c r="H317" s="9"/>
    </row>
    <row r="318" spans="1:8" x14ac:dyDescent="0.25">
      <c r="A318" s="7" t="s">
        <v>84</v>
      </c>
      <c r="B318" s="82" t="s">
        <v>735</v>
      </c>
      <c r="C318" s="40">
        <v>2</v>
      </c>
      <c r="D318" s="6">
        <v>2021000001</v>
      </c>
      <c r="E318" s="7" t="s">
        <v>84</v>
      </c>
      <c r="F318" s="6" t="s">
        <v>85</v>
      </c>
      <c r="G318" s="40" t="s">
        <v>25</v>
      </c>
      <c r="H318" s="9"/>
    </row>
    <row r="319" spans="1:8" x14ac:dyDescent="0.25">
      <c r="A319" s="7" t="s">
        <v>736</v>
      </c>
      <c r="B319" s="82"/>
      <c r="C319" s="40">
        <v>1</v>
      </c>
      <c r="D319" s="6">
        <v>2020000052</v>
      </c>
      <c r="E319" s="7" t="s">
        <v>736</v>
      </c>
      <c r="F319" s="6" t="s">
        <v>575</v>
      </c>
      <c r="G319" s="40" t="s">
        <v>13</v>
      </c>
      <c r="H319" s="9"/>
    </row>
    <row r="320" spans="1:8" x14ac:dyDescent="0.25">
      <c r="A320" s="7" t="s">
        <v>739</v>
      </c>
      <c r="B320" s="40" t="s">
        <v>737</v>
      </c>
      <c r="C320" s="40" t="s">
        <v>738</v>
      </c>
      <c r="D320" s="6">
        <v>2017000030</v>
      </c>
      <c r="E320" s="7" t="s">
        <v>739</v>
      </c>
      <c r="F320" s="6" t="s">
        <v>740</v>
      </c>
      <c r="G320" s="40" t="s">
        <v>13</v>
      </c>
      <c r="H320" s="9"/>
    </row>
    <row r="321" spans="1:8" x14ac:dyDescent="0.25">
      <c r="A321" s="7" t="s">
        <v>742</v>
      </c>
      <c r="B321" s="92" t="s">
        <v>749</v>
      </c>
      <c r="C321" s="40" t="s">
        <v>741</v>
      </c>
      <c r="D321" s="6">
        <v>2020000004</v>
      </c>
      <c r="E321" s="7" t="s">
        <v>742</v>
      </c>
      <c r="F321" s="6" t="s">
        <v>743</v>
      </c>
      <c r="G321" s="40" t="s">
        <v>744</v>
      </c>
      <c r="H321" s="9"/>
    </row>
    <row r="322" spans="1:8" x14ac:dyDescent="0.25">
      <c r="A322" s="7" t="s">
        <v>746</v>
      </c>
      <c r="B322" s="93"/>
      <c r="C322" s="40" t="s">
        <v>745</v>
      </c>
      <c r="D322" s="6">
        <v>2020000021</v>
      </c>
      <c r="E322" s="7" t="s">
        <v>746</v>
      </c>
      <c r="F322" s="6" t="s">
        <v>743</v>
      </c>
      <c r="G322" s="40" t="s">
        <v>744</v>
      </c>
      <c r="H322" s="9"/>
    </row>
    <row r="323" spans="1:8" x14ac:dyDescent="0.25">
      <c r="A323" s="7" t="s">
        <v>748</v>
      </c>
      <c r="B323" s="94"/>
      <c r="C323" s="40" t="s">
        <v>747</v>
      </c>
      <c r="D323" s="6">
        <v>2020000005</v>
      </c>
      <c r="E323" s="7" t="s">
        <v>748</v>
      </c>
      <c r="F323" s="6" t="s">
        <v>743</v>
      </c>
      <c r="G323" s="40" t="s">
        <v>744</v>
      </c>
      <c r="H323" s="9"/>
    </row>
    <row r="324" spans="1:8" x14ac:dyDescent="0.25">
      <c r="A324" s="7" t="s">
        <v>752</v>
      </c>
      <c r="B324" s="92" t="s">
        <v>750</v>
      </c>
      <c r="C324" s="40" t="s">
        <v>751</v>
      </c>
      <c r="D324" s="6">
        <v>2020000048</v>
      </c>
      <c r="E324" s="7" t="s">
        <v>752</v>
      </c>
      <c r="F324" s="6" t="s">
        <v>753</v>
      </c>
      <c r="G324" s="40" t="s">
        <v>744</v>
      </c>
      <c r="H324" s="9"/>
    </row>
    <row r="325" spans="1:8" x14ac:dyDescent="0.25">
      <c r="A325" s="7" t="s">
        <v>755</v>
      </c>
      <c r="B325" s="94"/>
      <c r="C325" s="40" t="s">
        <v>754</v>
      </c>
      <c r="D325" s="6">
        <v>2020000047</v>
      </c>
      <c r="E325" s="7" t="s">
        <v>755</v>
      </c>
      <c r="F325" s="6" t="s">
        <v>744</v>
      </c>
      <c r="G325" s="40" t="s">
        <v>744</v>
      </c>
      <c r="H325" s="9"/>
    </row>
    <row r="326" spans="1:8" x14ac:dyDescent="0.25">
      <c r="A326" s="7" t="s">
        <v>758</v>
      </c>
      <c r="B326" s="92" t="s">
        <v>756</v>
      </c>
      <c r="C326" s="40" t="s">
        <v>757</v>
      </c>
      <c r="D326" s="6">
        <v>2019000103</v>
      </c>
      <c r="E326" s="7" t="s">
        <v>758</v>
      </c>
      <c r="F326" s="6" t="s">
        <v>759</v>
      </c>
      <c r="G326" s="40" t="s">
        <v>13</v>
      </c>
      <c r="H326" s="9"/>
    </row>
    <row r="327" spans="1:8" x14ac:dyDescent="0.25">
      <c r="A327" s="7" t="s">
        <v>761</v>
      </c>
      <c r="B327" s="94"/>
      <c r="C327" s="40" t="s">
        <v>760</v>
      </c>
      <c r="D327" s="6">
        <v>2020000043</v>
      </c>
      <c r="E327" s="7" t="s">
        <v>761</v>
      </c>
      <c r="F327" s="6" t="s">
        <v>762</v>
      </c>
      <c r="G327" s="40" t="s">
        <v>13</v>
      </c>
      <c r="H327" s="9"/>
    </row>
    <row r="328" spans="1:8" x14ac:dyDescent="0.25">
      <c r="A328" s="7" t="s">
        <v>765</v>
      </c>
      <c r="B328" s="40" t="s">
        <v>763</v>
      </c>
      <c r="C328" s="40" t="s">
        <v>764</v>
      </c>
      <c r="D328" s="6">
        <v>2020000003</v>
      </c>
      <c r="E328" s="7" t="s">
        <v>765</v>
      </c>
      <c r="F328" s="6" t="s">
        <v>766</v>
      </c>
      <c r="G328" s="40" t="s">
        <v>25</v>
      </c>
      <c r="H328" s="9"/>
    </row>
    <row r="329" spans="1:8" x14ac:dyDescent="0.25">
      <c r="A329" s="7" t="s">
        <v>768</v>
      </c>
      <c r="B329" s="40" t="s">
        <v>770</v>
      </c>
      <c r="C329" s="40" t="s">
        <v>767</v>
      </c>
      <c r="D329" s="6">
        <v>2018000093</v>
      </c>
      <c r="E329" s="7" t="s">
        <v>768</v>
      </c>
      <c r="F329" s="6" t="s">
        <v>769</v>
      </c>
      <c r="G329" s="40" t="s">
        <v>13</v>
      </c>
      <c r="H329" s="9"/>
    </row>
    <row r="330" spans="1:8" x14ac:dyDescent="0.25">
      <c r="A330" s="7" t="s">
        <v>773</v>
      </c>
      <c r="B330" s="40" t="s">
        <v>771</v>
      </c>
      <c r="C330" s="40" t="s">
        <v>772</v>
      </c>
      <c r="D330" s="6">
        <v>2020000054</v>
      </c>
      <c r="E330" s="7" t="s">
        <v>773</v>
      </c>
      <c r="F330" s="6" t="s">
        <v>774</v>
      </c>
      <c r="G330" s="40" t="s">
        <v>112</v>
      </c>
      <c r="H330" s="9"/>
    </row>
    <row r="331" spans="1:8" x14ac:dyDescent="0.25">
      <c r="A331" s="7" t="s">
        <v>777</v>
      </c>
      <c r="B331" s="92" t="s">
        <v>775</v>
      </c>
      <c r="C331" s="40" t="s">
        <v>776</v>
      </c>
      <c r="D331" s="6">
        <v>2020000056</v>
      </c>
      <c r="E331" s="7" t="s">
        <v>777</v>
      </c>
      <c r="F331" s="6" t="s">
        <v>778</v>
      </c>
      <c r="G331" s="40" t="s">
        <v>13</v>
      </c>
      <c r="H331" s="9"/>
    </row>
    <row r="332" spans="1:8" x14ac:dyDescent="0.25">
      <c r="A332" s="7" t="s">
        <v>780</v>
      </c>
      <c r="B332" s="93"/>
      <c r="C332" s="40" t="s">
        <v>779</v>
      </c>
      <c r="D332" s="6">
        <v>2020000051</v>
      </c>
      <c r="E332" s="7" t="s">
        <v>780</v>
      </c>
      <c r="F332" s="6" t="s">
        <v>781</v>
      </c>
      <c r="G332" s="40" t="s">
        <v>13</v>
      </c>
      <c r="H332" s="9"/>
    </row>
    <row r="333" spans="1:8" x14ac:dyDescent="0.25">
      <c r="A333" s="7" t="s">
        <v>926</v>
      </c>
      <c r="B333" s="94"/>
      <c r="C333" s="47" t="s">
        <v>925</v>
      </c>
      <c r="D333" s="6">
        <v>2020000049</v>
      </c>
      <c r="E333" s="7" t="s">
        <v>926</v>
      </c>
      <c r="F333" s="6" t="s">
        <v>890</v>
      </c>
      <c r="G333" s="47" t="s">
        <v>13</v>
      </c>
      <c r="H333" s="9"/>
    </row>
    <row r="334" spans="1:8" x14ac:dyDescent="0.25">
      <c r="A334" s="7" t="s">
        <v>21</v>
      </c>
      <c r="B334" s="40" t="s">
        <v>20</v>
      </c>
      <c r="C334" s="40" t="s">
        <v>71</v>
      </c>
      <c r="D334" s="6">
        <v>2018000047</v>
      </c>
      <c r="E334" s="7" t="s">
        <v>21</v>
      </c>
      <c r="F334" s="6" t="s">
        <v>22</v>
      </c>
      <c r="G334" s="40" t="s">
        <v>13</v>
      </c>
      <c r="H334" s="9"/>
    </row>
    <row r="335" spans="1:8" x14ac:dyDescent="0.25">
      <c r="A335" s="7" t="s">
        <v>87</v>
      </c>
      <c r="B335" s="40" t="s">
        <v>86</v>
      </c>
      <c r="C335" s="40" t="s">
        <v>89</v>
      </c>
      <c r="D335" s="6">
        <v>2019000144</v>
      </c>
      <c r="E335" s="7" t="s">
        <v>87</v>
      </c>
      <c r="F335" s="6" t="s">
        <v>88</v>
      </c>
      <c r="G335" s="40" t="s">
        <v>13</v>
      </c>
      <c r="H335" s="9"/>
    </row>
    <row r="336" spans="1:8" x14ac:dyDescent="0.25">
      <c r="A336" s="7" t="s">
        <v>784</v>
      </c>
      <c r="B336" s="40" t="s">
        <v>782</v>
      </c>
      <c r="C336" s="40" t="s">
        <v>783</v>
      </c>
      <c r="D336" s="6">
        <v>2019000052</v>
      </c>
      <c r="E336" s="7" t="s">
        <v>784</v>
      </c>
      <c r="F336" s="6" t="s">
        <v>785</v>
      </c>
      <c r="G336" s="40" t="s">
        <v>13</v>
      </c>
      <c r="H336" s="9"/>
    </row>
    <row r="337" spans="1:8" x14ac:dyDescent="0.25">
      <c r="A337" s="7" t="s">
        <v>788</v>
      </c>
      <c r="B337" s="92" t="s">
        <v>786</v>
      </c>
      <c r="C337" s="40" t="s">
        <v>787</v>
      </c>
      <c r="D337" s="6">
        <v>9591490033</v>
      </c>
      <c r="E337" s="7" t="s">
        <v>788</v>
      </c>
      <c r="F337" s="6" t="s">
        <v>789</v>
      </c>
      <c r="G337" s="40" t="s">
        <v>9</v>
      </c>
      <c r="H337" s="9"/>
    </row>
    <row r="338" spans="1:8" x14ac:dyDescent="0.25">
      <c r="A338" s="7" t="s">
        <v>791</v>
      </c>
      <c r="B338" s="93"/>
      <c r="C338" s="40" t="s">
        <v>790</v>
      </c>
      <c r="D338" s="6">
        <v>2017000044</v>
      </c>
      <c r="E338" s="7" t="s">
        <v>791</v>
      </c>
      <c r="F338" s="6" t="s">
        <v>792</v>
      </c>
      <c r="G338" s="40" t="s">
        <v>9</v>
      </c>
      <c r="H338" s="9"/>
    </row>
    <row r="339" spans="1:8" x14ac:dyDescent="0.25">
      <c r="A339" s="7" t="s">
        <v>794</v>
      </c>
      <c r="B339" s="94"/>
      <c r="C339" s="40" t="s">
        <v>793</v>
      </c>
      <c r="D339" s="6">
        <v>2017000062</v>
      </c>
      <c r="E339" s="7" t="s">
        <v>794</v>
      </c>
      <c r="F339" s="6" t="s">
        <v>795</v>
      </c>
      <c r="G339" s="40" t="s">
        <v>9</v>
      </c>
      <c r="H339" s="9"/>
    </row>
    <row r="340" spans="1:8" x14ac:dyDescent="0.25">
      <c r="A340" s="7" t="s">
        <v>798</v>
      </c>
      <c r="B340" s="40" t="s">
        <v>796</v>
      </c>
      <c r="C340" s="40" t="s">
        <v>797</v>
      </c>
      <c r="D340" s="6">
        <v>2018000091</v>
      </c>
      <c r="E340" s="7" t="s">
        <v>798</v>
      </c>
      <c r="F340" s="6" t="s">
        <v>799</v>
      </c>
      <c r="G340" s="40" t="s">
        <v>65</v>
      </c>
      <c r="H340" s="9"/>
    </row>
    <row r="341" spans="1:8" x14ac:dyDescent="0.25">
      <c r="A341" s="7" t="s">
        <v>802</v>
      </c>
      <c r="B341" s="40" t="s">
        <v>800</v>
      </c>
      <c r="C341" s="40" t="s">
        <v>801</v>
      </c>
      <c r="D341" s="6">
        <v>2018000094</v>
      </c>
      <c r="E341" s="7" t="s">
        <v>802</v>
      </c>
      <c r="F341" s="6" t="s">
        <v>803</v>
      </c>
      <c r="G341" s="40" t="s">
        <v>65</v>
      </c>
      <c r="H341" s="9"/>
    </row>
    <row r="342" spans="1:8" x14ac:dyDescent="0.25">
      <c r="A342" s="7" t="s">
        <v>806</v>
      </c>
      <c r="B342" s="40" t="s">
        <v>804</v>
      </c>
      <c r="C342" s="40" t="s">
        <v>805</v>
      </c>
      <c r="D342" s="6">
        <v>2020000035</v>
      </c>
      <c r="E342" s="7" t="s">
        <v>806</v>
      </c>
      <c r="F342" s="6" t="s">
        <v>781</v>
      </c>
      <c r="G342" s="40" t="s">
        <v>13</v>
      </c>
      <c r="H342" s="9"/>
    </row>
    <row r="343" spans="1:8" x14ac:dyDescent="0.25">
      <c r="A343" s="7" t="s">
        <v>809</v>
      </c>
      <c r="B343" s="40" t="s">
        <v>807</v>
      </c>
      <c r="C343" s="40" t="s">
        <v>808</v>
      </c>
      <c r="D343" s="6">
        <v>2020000031</v>
      </c>
      <c r="E343" s="7" t="s">
        <v>809</v>
      </c>
      <c r="F343" s="6" t="s">
        <v>810</v>
      </c>
      <c r="G343" s="40" t="s">
        <v>51</v>
      </c>
      <c r="H343" s="9"/>
    </row>
    <row r="344" spans="1:8" x14ac:dyDescent="0.25">
      <c r="A344" s="7" t="s">
        <v>813</v>
      </c>
      <c r="B344" s="40" t="s">
        <v>811</v>
      </c>
      <c r="C344" s="40" t="s">
        <v>812</v>
      </c>
      <c r="D344" s="6">
        <v>2019000056</v>
      </c>
      <c r="E344" s="7" t="s">
        <v>813</v>
      </c>
      <c r="F344" s="6" t="s">
        <v>814</v>
      </c>
      <c r="G344" s="40" t="s">
        <v>65</v>
      </c>
      <c r="H344" s="9"/>
    </row>
    <row r="345" spans="1:8" x14ac:dyDescent="0.25">
      <c r="A345" s="7" t="s">
        <v>100</v>
      </c>
      <c r="B345" s="40" t="s">
        <v>99</v>
      </c>
      <c r="C345" s="40" t="s">
        <v>101</v>
      </c>
      <c r="D345" s="6">
        <v>2019000037</v>
      </c>
      <c r="E345" s="7" t="s">
        <v>100</v>
      </c>
      <c r="F345" s="6" t="s">
        <v>12</v>
      </c>
      <c r="G345" s="40" t="s">
        <v>13</v>
      </c>
      <c r="H345" s="9"/>
    </row>
    <row r="346" spans="1:8" x14ac:dyDescent="0.25">
      <c r="A346" s="7" t="s">
        <v>817</v>
      </c>
      <c r="B346" s="92" t="s">
        <v>815</v>
      </c>
      <c r="C346" s="40" t="s">
        <v>816</v>
      </c>
      <c r="D346" s="6">
        <v>2019000039</v>
      </c>
      <c r="E346" s="7" t="s">
        <v>817</v>
      </c>
      <c r="F346" s="6" t="s">
        <v>818</v>
      </c>
      <c r="G346" s="40" t="s">
        <v>9</v>
      </c>
      <c r="H346" s="9"/>
    </row>
    <row r="347" spans="1:8" x14ac:dyDescent="0.25">
      <c r="A347" s="7" t="s">
        <v>820</v>
      </c>
      <c r="B347" s="94"/>
      <c r="C347" s="40" t="s">
        <v>819</v>
      </c>
      <c r="D347" s="6">
        <v>2019000040</v>
      </c>
      <c r="E347" s="7" t="s">
        <v>820</v>
      </c>
      <c r="F347" s="6" t="s">
        <v>818</v>
      </c>
      <c r="G347" s="40" t="s">
        <v>9</v>
      </c>
      <c r="H347" s="9"/>
    </row>
    <row r="348" spans="1:8" x14ac:dyDescent="0.25">
      <c r="A348" s="7" t="s">
        <v>823</v>
      </c>
      <c r="B348" s="40" t="s">
        <v>821</v>
      </c>
      <c r="C348" s="40" t="s">
        <v>822</v>
      </c>
      <c r="D348" s="6">
        <v>2020000029</v>
      </c>
      <c r="E348" s="7" t="s">
        <v>823</v>
      </c>
      <c r="F348" s="6" t="s">
        <v>824</v>
      </c>
      <c r="G348" s="40" t="s">
        <v>287</v>
      </c>
      <c r="H348" s="9"/>
    </row>
    <row r="349" spans="1:8" x14ac:dyDescent="0.25">
      <c r="A349" s="7" t="s">
        <v>826</v>
      </c>
      <c r="B349" s="40" t="s">
        <v>825</v>
      </c>
      <c r="C349" s="40">
        <v>1</v>
      </c>
      <c r="D349" s="6">
        <v>2018000081</v>
      </c>
      <c r="E349" s="7" t="s">
        <v>826</v>
      </c>
      <c r="F349" s="6" t="s">
        <v>827</v>
      </c>
      <c r="G349" s="40" t="s">
        <v>9</v>
      </c>
      <c r="H349" s="9"/>
    </row>
    <row r="350" spans="1:8" x14ac:dyDescent="0.25">
      <c r="A350" s="7" t="s">
        <v>830</v>
      </c>
      <c r="B350" s="40" t="s">
        <v>828</v>
      </c>
      <c r="C350" s="40" t="s">
        <v>829</v>
      </c>
      <c r="D350" s="6">
        <v>2018000035</v>
      </c>
      <c r="E350" s="7" t="s">
        <v>830</v>
      </c>
      <c r="F350" s="6" t="s">
        <v>831</v>
      </c>
      <c r="G350" s="40" t="s">
        <v>13</v>
      </c>
      <c r="H350" s="9"/>
    </row>
    <row r="351" spans="1:8" x14ac:dyDescent="0.25">
      <c r="A351" s="7" t="s">
        <v>834</v>
      </c>
      <c r="B351" s="40" t="s">
        <v>832</v>
      </c>
      <c r="C351" s="40" t="s">
        <v>833</v>
      </c>
      <c r="D351" s="6">
        <v>2020000015</v>
      </c>
      <c r="E351" s="7" t="s">
        <v>834</v>
      </c>
      <c r="F351" s="6" t="s">
        <v>835</v>
      </c>
      <c r="G351" s="40" t="s">
        <v>13</v>
      </c>
      <c r="H351" s="9"/>
    </row>
    <row r="352" spans="1:8" x14ac:dyDescent="0.25">
      <c r="A352" s="7" t="s">
        <v>838</v>
      </c>
      <c r="B352" s="40" t="s">
        <v>836</v>
      </c>
      <c r="C352" s="40" t="s">
        <v>837</v>
      </c>
      <c r="D352" s="6">
        <v>2019000119</v>
      </c>
      <c r="E352" s="7" t="s">
        <v>838</v>
      </c>
      <c r="F352" s="6" t="s">
        <v>839</v>
      </c>
      <c r="G352" s="40" t="s">
        <v>13</v>
      </c>
      <c r="H352" s="9"/>
    </row>
    <row r="353" spans="1:8" x14ac:dyDescent="0.25">
      <c r="A353" s="7" t="s">
        <v>842</v>
      </c>
      <c r="B353" s="40" t="s">
        <v>840</v>
      </c>
      <c r="C353" s="40" t="s">
        <v>841</v>
      </c>
      <c r="D353" s="6">
        <v>2020000030</v>
      </c>
      <c r="E353" s="7" t="s">
        <v>842</v>
      </c>
      <c r="F353" s="6" t="s">
        <v>843</v>
      </c>
      <c r="G353" s="40" t="s">
        <v>13</v>
      </c>
      <c r="H353" s="9"/>
    </row>
    <row r="354" spans="1:8" x14ac:dyDescent="0.25">
      <c r="A354" s="7" t="s">
        <v>846</v>
      </c>
      <c r="B354" s="40" t="s">
        <v>844</v>
      </c>
      <c r="C354" s="40" t="s">
        <v>845</v>
      </c>
      <c r="D354" s="6">
        <v>2020000045</v>
      </c>
      <c r="E354" s="7" t="s">
        <v>846</v>
      </c>
      <c r="F354" s="6" t="s">
        <v>847</v>
      </c>
      <c r="G354" s="40" t="s">
        <v>36</v>
      </c>
      <c r="H354" s="9"/>
    </row>
    <row r="355" spans="1:8" x14ac:dyDescent="0.25">
      <c r="A355" s="7" t="s">
        <v>850</v>
      </c>
      <c r="B355" s="40" t="s">
        <v>848</v>
      </c>
      <c r="C355" s="40" t="s">
        <v>849</v>
      </c>
      <c r="D355" s="6">
        <v>2020000034</v>
      </c>
      <c r="E355" s="7" t="s">
        <v>850</v>
      </c>
      <c r="F355" s="6" t="s">
        <v>851</v>
      </c>
      <c r="G355" s="40" t="s">
        <v>13</v>
      </c>
      <c r="H355" s="9"/>
    </row>
    <row r="356" spans="1:8" x14ac:dyDescent="0.25">
      <c r="A356" s="7" t="s">
        <v>854</v>
      </c>
      <c r="B356" s="92" t="s">
        <v>852</v>
      </c>
      <c r="C356" s="40" t="s">
        <v>853</v>
      </c>
      <c r="D356" s="6">
        <v>2019000040</v>
      </c>
      <c r="E356" s="7" t="s">
        <v>854</v>
      </c>
      <c r="F356" s="6" t="s">
        <v>855</v>
      </c>
      <c r="G356" s="40" t="s">
        <v>9</v>
      </c>
      <c r="H356" s="9"/>
    </row>
    <row r="357" spans="1:8" x14ac:dyDescent="0.25">
      <c r="A357" s="7" t="s">
        <v>857</v>
      </c>
      <c r="B357" s="93"/>
      <c r="C357" s="40" t="s">
        <v>856</v>
      </c>
      <c r="D357" s="6">
        <v>2019000039</v>
      </c>
      <c r="E357" s="7" t="s">
        <v>857</v>
      </c>
      <c r="F357" s="6" t="s">
        <v>855</v>
      </c>
      <c r="G357" s="40" t="s">
        <v>9</v>
      </c>
      <c r="H357" s="9"/>
    </row>
    <row r="358" spans="1:8" x14ac:dyDescent="0.25">
      <c r="A358" s="7" t="s">
        <v>858</v>
      </c>
      <c r="B358" s="93"/>
      <c r="C358" s="40" t="s">
        <v>728</v>
      </c>
      <c r="D358" s="6">
        <v>2018000087</v>
      </c>
      <c r="E358" s="7" t="s">
        <v>858</v>
      </c>
      <c r="F358" s="6" t="s">
        <v>575</v>
      </c>
      <c r="G358" s="40" t="s">
        <v>13</v>
      </c>
      <c r="H358" s="9"/>
    </row>
    <row r="359" spans="1:8" x14ac:dyDescent="0.25">
      <c r="A359" s="7" t="s">
        <v>860</v>
      </c>
      <c r="B359" s="94"/>
      <c r="C359" s="40" t="s">
        <v>859</v>
      </c>
      <c r="D359" s="6">
        <v>2013012345</v>
      </c>
      <c r="E359" s="7" t="s">
        <v>860</v>
      </c>
      <c r="F359" s="6" t="s">
        <v>861</v>
      </c>
      <c r="G359" s="40" t="s">
        <v>65</v>
      </c>
      <c r="H359" s="9"/>
    </row>
    <row r="360" spans="1:8" x14ac:dyDescent="0.25">
      <c r="A360" s="7" t="s">
        <v>864</v>
      </c>
      <c r="B360" s="40" t="s">
        <v>862</v>
      </c>
      <c r="C360" s="40" t="s">
        <v>863</v>
      </c>
      <c r="D360" s="6">
        <v>2020000036</v>
      </c>
      <c r="E360" s="7" t="s">
        <v>864</v>
      </c>
      <c r="F360" s="6" t="s">
        <v>719</v>
      </c>
      <c r="G360" s="40" t="s">
        <v>13</v>
      </c>
      <c r="H360" s="9"/>
    </row>
    <row r="361" spans="1:8" x14ac:dyDescent="0.25">
      <c r="A361" s="7" t="s">
        <v>867</v>
      </c>
      <c r="B361" s="40" t="s">
        <v>865</v>
      </c>
      <c r="C361" s="40" t="s">
        <v>866</v>
      </c>
      <c r="D361" s="6">
        <v>2018000100</v>
      </c>
      <c r="E361" s="7" t="s">
        <v>867</v>
      </c>
      <c r="F361" s="6" t="s">
        <v>868</v>
      </c>
      <c r="G361" s="40" t="s">
        <v>13</v>
      </c>
      <c r="H361" s="9"/>
    </row>
    <row r="362" spans="1:8" x14ac:dyDescent="0.25">
      <c r="A362" s="7" t="s">
        <v>871</v>
      </c>
      <c r="B362" s="40" t="s">
        <v>869</v>
      </c>
      <c r="C362" s="40" t="s">
        <v>870</v>
      </c>
      <c r="D362" s="6">
        <v>2020000055</v>
      </c>
      <c r="E362" s="7" t="s">
        <v>871</v>
      </c>
      <c r="F362" s="6" t="s">
        <v>872</v>
      </c>
      <c r="G362" s="40" t="s">
        <v>9</v>
      </c>
      <c r="H362" s="9"/>
    </row>
    <row r="363" spans="1:8" x14ac:dyDescent="0.25">
      <c r="A363" s="7" t="s">
        <v>875</v>
      </c>
      <c r="B363" s="40" t="s">
        <v>873</v>
      </c>
      <c r="C363" s="40" t="s">
        <v>874</v>
      </c>
      <c r="D363" s="6">
        <v>2020000033</v>
      </c>
      <c r="E363" s="7" t="s">
        <v>875</v>
      </c>
      <c r="F363" s="6" t="s">
        <v>876</v>
      </c>
      <c r="G363" s="40" t="s">
        <v>13</v>
      </c>
      <c r="H363" s="9"/>
    </row>
    <row r="364" spans="1:8" x14ac:dyDescent="0.25">
      <c r="A364" s="7" t="s">
        <v>879</v>
      </c>
      <c r="B364" s="40" t="s">
        <v>877</v>
      </c>
      <c r="C364" s="40" t="s">
        <v>878</v>
      </c>
      <c r="D364" s="6">
        <v>2019000141</v>
      </c>
      <c r="E364" s="7" t="s">
        <v>879</v>
      </c>
      <c r="F364" s="6" t="s">
        <v>880</v>
      </c>
      <c r="G364" s="40" t="s">
        <v>65</v>
      </c>
      <c r="H364" s="9"/>
    </row>
    <row r="365" spans="1:8" x14ac:dyDescent="0.25">
      <c r="A365" s="7" t="s">
        <v>883</v>
      </c>
      <c r="B365" s="40" t="s">
        <v>881</v>
      </c>
      <c r="C365" s="40" t="s">
        <v>882</v>
      </c>
      <c r="D365" s="6">
        <v>2018000018</v>
      </c>
      <c r="E365" s="7" t="s">
        <v>883</v>
      </c>
      <c r="F365" s="6" t="s">
        <v>884</v>
      </c>
      <c r="G365" s="40" t="s">
        <v>65</v>
      </c>
      <c r="H365" s="9"/>
    </row>
    <row r="366" spans="1:8" x14ac:dyDescent="0.25">
      <c r="A366" s="7" t="s">
        <v>887</v>
      </c>
      <c r="B366" s="40" t="s">
        <v>885</v>
      </c>
      <c r="C366" s="40" t="s">
        <v>886</v>
      </c>
      <c r="D366" s="6">
        <v>2020000040</v>
      </c>
      <c r="E366" s="7" t="s">
        <v>887</v>
      </c>
      <c r="F366" s="6" t="s">
        <v>719</v>
      </c>
      <c r="G366" s="40" t="s">
        <v>13</v>
      </c>
      <c r="H366" s="9"/>
    </row>
    <row r="367" spans="1:8" x14ac:dyDescent="0.25">
      <c r="A367" s="7" t="s">
        <v>889</v>
      </c>
      <c r="B367" s="40" t="s">
        <v>888</v>
      </c>
      <c r="C367" s="40">
        <v>1</v>
      </c>
      <c r="D367" s="6">
        <v>2020000020</v>
      </c>
      <c r="E367" s="7" t="s">
        <v>889</v>
      </c>
      <c r="F367" s="6" t="s">
        <v>890</v>
      </c>
      <c r="G367" s="40" t="s">
        <v>13</v>
      </c>
      <c r="H367" s="9"/>
    </row>
    <row r="368" spans="1:8" x14ac:dyDescent="0.25">
      <c r="A368" s="7" t="s">
        <v>893</v>
      </c>
      <c r="B368" s="40" t="s">
        <v>891</v>
      </c>
      <c r="C368" s="40" t="s">
        <v>892</v>
      </c>
      <c r="D368" s="6">
        <v>2020000041</v>
      </c>
      <c r="E368" s="7" t="s">
        <v>893</v>
      </c>
      <c r="F368" s="6" t="s">
        <v>894</v>
      </c>
      <c r="G368" s="40" t="s">
        <v>9</v>
      </c>
      <c r="H368" s="9"/>
    </row>
    <row r="369" spans="1:8" x14ac:dyDescent="0.25">
      <c r="A369" s="7" t="s">
        <v>897</v>
      </c>
      <c r="B369" s="40" t="s">
        <v>895</v>
      </c>
      <c r="C369" s="40" t="s">
        <v>896</v>
      </c>
      <c r="D369" s="6">
        <v>2019000075</v>
      </c>
      <c r="E369" s="7" t="s">
        <v>897</v>
      </c>
      <c r="F369" s="6" t="s">
        <v>898</v>
      </c>
      <c r="G369" s="40" t="s">
        <v>9</v>
      </c>
      <c r="H369" s="9"/>
    </row>
    <row r="370" spans="1:8" x14ac:dyDescent="0.25">
      <c r="A370" s="7" t="s">
        <v>901</v>
      </c>
      <c r="B370" s="47" t="s">
        <v>899</v>
      </c>
      <c r="C370" s="47" t="s">
        <v>900</v>
      </c>
      <c r="D370" s="6">
        <v>2018000021</v>
      </c>
      <c r="E370" s="7" t="s">
        <v>901</v>
      </c>
      <c r="F370" s="6" t="s">
        <v>902</v>
      </c>
      <c r="G370" s="47" t="s">
        <v>13</v>
      </c>
      <c r="H370" s="9"/>
    </row>
    <row r="371" spans="1:8" x14ac:dyDescent="0.25">
      <c r="A371" s="110" t="s">
        <v>922</v>
      </c>
      <c r="B371" s="78" t="s">
        <v>924</v>
      </c>
      <c r="C371" s="78" t="s">
        <v>923</v>
      </c>
      <c r="D371" s="111">
        <v>2021000012</v>
      </c>
      <c r="E371" s="110" t="s">
        <v>922</v>
      </c>
      <c r="F371" s="111" t="s">
        <v>719</v>
      </c>
      <c r="G371" s="78" t="s">
        <v>13</v>
      </c>
      <c r="H371" s="9"/>
    </row>
    <row r="372" spans="1:8" x14ac:dyDescent="0.25">
      <c r="A372" s="7" t="s">
        <v>936</v>
      </c>
      <c r="B372" s="77" t="s">
        <v>935</v>
      </c>
      <c r="C372" s="77" t="s">
        <v>934</v>
      </c>
      <c r="D372" s="6">
        <v>2018000029</v>
      </c>
      <c r="E372" s="7" t="s">
        <v>936</v>
      </c>
      <c r="F372" s="6" t="s">
        <v>937</v>
      </c>
      <c r="G372" s="77" t="s">
        <v>65</v>
      </c>
    </row>
  </sheetData>
  <autoFilter ref="A1:H372"/>
  <mergeCells count="10">
    <mergeCell ref="B318:B319"/>
    <mergeCell ref="B2:B277"/>
    <mergeCell ref="B278:B311"/>
    <mergeCell ref="B326:B327"/>
    <mergeCell ref="B331:B333"/>
    <mergeCell ref="B337:B339"/>
    <mergeCell ref="B346:B347"/>
    <mergeCell ref="B356:B359"/>
    <mergeCell ref="B321:B323"/>
    <mergeCell ref="B324:B3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28"/>
  <sheetViews>
    <sheetView workbookViewId="0"/>
  </sheetViews>
  <sheetFormatPr defaultRowHeight="15" x14ac:dyDescent="0.25"/>
  <cols>
    <col min="1" max="1" width="18.85546875" customWidth="1"/>
    <col min="2" max="2" width="13.7109375" customWidth="1"/>
    <col min="3" max="3" width="11" bestFit="1" customWidth="1"/>
    <col min="4" max="4" width="51.85546875" customWidth="1"/>
    <col min="5" max="5" width="27.5703125" bestFit="1" customWidth="1"/>
    <col min="6" max="6" width="24.7109375" customWidth="1"/>
    <col min="7" max="7" width="53.42578125" customWidth="1"/>
  </cols>
  <sheetData>
    <row r="1" spans="1:7" ht="15.75" x14ac:dyDescent="0.25">
      <c r="A1" s="18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7" x14ac:dyDescent="0.25">
      <c r="A2" s="83" t="s">
        <v>82</v>
      </c>
      <c r="B2" s="19">
        <v>188</v>
      </c>
      <c r="C2" s="19">
        <f>VLOOKUP(B:B,'[1]Mc Donalds'!$B:$C,2,0)</f>
        <v>2017000013</v>
      </c>
      <c r="D2" s="19" t="str">
        <f>VLOOKUP(B:B,'[1]Mc Donalds'!$B:$D,3,0)</f>
        <v>IN-GJ-AHM-WR2-0188-Chand Kheda</v>
      </c>
      <c r="E2" s="19" t="str">
        <f>VLOOKUP(B:B,'[1]Mc Donalds'!$B:$E,4,0)</f>
        <v>Chand Kheda</v>
      </c>
      <c r="F2" s="19" t="str">
        <f>VLOOKUP(B:B,'[1]Mc Donalds'!$B:$F,5,0)</f>
        <v>Gujarat_Ahmedabad</v>
      </c>
      <c r="G2" s="9" t="s">
        <v>81</v>
      </c>
    </row>
    <row r="3" spans="1:7" x14ac:dyDescent="0.25">
      <c r="A3" s="84"/>
      <c r="B3" s="21">
        <v>269</v>
      </c>
      <c r="C3" s="21">
        <f>VLOOKUP(B:B,'[1]Mc Donalds'!$B:$C,2,0)</f>
        <v>9676102713</v>
      </c>
      <c r="D3" s="21" t="str">
        <f>VLOOKUP(B:B,'[1]Mc Donalds'!$B:$D,3,0)</f>
        <v>IN-GJ-AHM-WR2-0269-NikolPavilionMall</v>
      </c>
      <c r="E3" s="21" t="str">
        <f>VLOOKUP(B:B,'[1]Mc Donalds'!$B:$E,4,0)</f>
        <v>NikolPavilionMall</v>
      </c>
      <c r="F3" s="21" t="str">
        <f>VLOOKUP(B:B,'[1]Mc Donalds'!$B:$F,5,0)</f>
        <v>Gujarat_Ahmedabad</v>
      </c>
      <c r="G3" s="13" t="s">
        <v>80</v>
      </c>
    </row>
    <row r="4" spans="1:7" x14ac:dyDescent="0.25">
      <c r="A4" s="84"/>
      <c r="B4" s="19">
        <v>148</v>
      </c>
      <c r="C4" s="19">
        <f>VLOOKUP(B:B,'[1]Mc Donalds'!$B:$C,2,0)</f>
        <v>2018000002</v>
      </c>
      <c r="D4" s="19" t="str">
        <f>VLOOKUP(B:B,'[1]Mc Donalds'!$B:$D,3,0)</f>
        <v>IN-KA-BGL-SR1-0148-Inorbit Whitefield</v>
      </c>
      <c r="E4" s="19" t="str">
        <f>VLOOKUP(B:B,'[1]Mc Donalds'!$B:$E,4,0)</f>
        <v>Inorbit Whitefield</v>
      </c>
      <c r="F4" s="19" t="str">
        <f>VLOOKUP(B:B,'[1]Mc Donalds'!$B:$F,5,0)</f>
        <v>Karnataka_Bangalore</v>
      </c>
      <c r="G4" s="9" t="s">
        <v>66</v>
      </c>
    </row>
    <row r="5" spans="1:7" x14ac:dyDescent="0.25">
      <c r="A5" s="84"/>
      <c r="B5" s="21">
        <v>233</v>
      </c>
      <c r="C5" s="21">
        <f>VLOOKUP(B:B,'[1]Mc Donalds'!$B:$C,2,0)</f>
        <v>7997993042</v>
      </c>
      <c r="D5" s="21" t="str">
        <f>VLOOKUP(B:B,'[1]Mc Donalds'!$B:$D,3,0)</f>
        <v>IN-KA-BGL-SR1-0233-Hubbali</v>
      </c>
      <c r="E5" s="21" t="str">
        <f>VLOOKUP(B:B,'[1]Mc Donalds'!$B:$E,4,0)</f>
        <v>Hubbali</v>
      </c>
      <c r="F5" s="21" t="str">
        <f>VLOOKUP(B:B,'[1]Mc Donalds'!$B:$F,5,0)</f>
        <v>Karnataka_Bangalore</v>
      </c>
      <c r="G5" s="13" t="s">
        <v>80</v>
      </c>
    </row>
    <row r="6" spans="1:7" x14ac:dyDescent="0.25">
      <c r="A6" s="84"/>
      <c r="B6" s="19">
        <v>301</v>
      </c>
      <c r="C6" s="19">
        <f>VLOOKUP(B:B,'[1]Mc Donalds'!$B:$C,2,0)</f>
        <v>2017000021</v>
      </c>
      <c r="D6" s="19" t="str">
        <f>VLOOKUP(B:B,'[1]Mc Donalds'!$B:$D,3,0)</f>
        <v>IN-KA-BGL-SR1-0301-Vega City Mall</v>
      </c>
      <c r="E6" s="19" t="str">
        <f>VLOOKUP(B:B,'[1]Mc Donalds'!$B:$E,4,0)</f>
        <v>VeGoa City Mall</v>
      </c>
      <c r="F6" s="19" t="str">
        <f>VLOOKUP(B:B,'[1]Mc Donalds'!$B:$F,5,0)</f>
        <v>Karnataka_Bangalore</v>
      </c>
      <c r="G6" s="9" t="s">
        <v>66</v>
      </c>
    </row>
    <row r="7" spans="1:7" x14ac:dyDescent="0.25">
      <c r="A7" s="84"/>
      <c r="B7" s="19">
        <v>3</v>
      </c>
      <c r="C7" s="19">
        <f>VLOOKUP(B:B,'[1]Mc Donalds'!$B:$C,2,0)</f>
        <v>2018000073</v>
      </c>
      <c r="D7" s="19" t="str">
        <f>VLOOKUP(B:B,'[1]Mc Donalds'!$B:$D,3,0)</f>
        <v>IN-MH-MUM-WR1-0003-Vashi Mansarovar</v>
      </c>
      <c r="E7" s="19" t="str">
        <f>VLOOKUP(B:B,'[1]Mc Donalds'!$B:$E,4,0)</f>
        <v>Vashi Mansarovar</v>
      </c>
      <c r="F7" s="19" t="str">
        <f>VLOOKUP(B:B,'[1]Mc Donalds'!$B:$F,5,0)</f>
        <v>Maharastra_Mumbai</v>
      </c>
      <c r="G7" s="9" t="s">
        <v>66</v>
      </c>
    </row>
    <row r="8" spans="1:7" x14ac:dyDescent="0.25">
      <c r="A8" s="84"/>
      <c r="B8" s="21">
        <v>15</v>
      </c>
      <c r="C8" s="21">
        <f>VLOOKUP(B:B,'[1]Mc Donalds'!$B:$C,2,0)</f>
        <v>8886616134</v>
      </c>
      <c r="D8" s="21" t="str">
        <f>VLOOKUP(B:B,'[1]Mc Donalds'!$B:$D,3,0)</f>
        <v>IN-MH-MUM-WR1-0015-Phoenix Mills</v>
      </c>
      <c r="E8" s="21" t="str">
        <f>VLOOKUP(B:B,'[1]Mc Donalds'!$B:$E,4,0)</f>
        <v>Phoenix Mills</v>
      </c>
      <c r="F8" s="21" t="str">
        <f>VLOOKUP(B:B,'[1]Mc Donalds'!$B:$F,5,0)</f>
        <v>Maharastra_Mumbai</v>
      </c>
      <c r="G8" s="13" t="s">
        <v>80</v>
      </c>
    </row>
    <row r="9" spans="1:7" x14ac:dyDescent="0.25">
      <c r="A9" s="84"/>
      <c r="B9" s="19">
        <v>135</v>
      </c>
      <c r="C9" s="19">
        <f>VLOOKUP(B:B,'[1]Mc Donalds'!$B:$C,2,0)</f>
        <v>9666091638</v>
      </c>
      <c r="D9" s="19" t="str">
        <f>VLOOKUP(B:B,'[1]Mc Donalds'!$B:$D,3,0)</f>
        <v>IN-MH-MUM-WR1-0135-Ideal Cafe</v>
      </c>
      <c r="E9" s="19" t="str">
        <f>VLOOKUP(B:B,'[1]Mc Donalds'!$B:$E,4,0)</f>
        <v>Ideal Cafe</v>
      </c>
      <c r="F9" s="19" t="str">
        <f>VLOOKUP(B:B,'[1]Mc Donalds'!$B:$F,5,0)</f>
        <v>Maharastra_Mumbai</v>
      </c>
      <c r="G9" s="9" t="s">
        <v>66</v>
      </c>
    </row>
    <row r="10" spans="1:7" x14ac:dyDescent="0.25">
      <c r="A10" s="84"/>
      <c r="B10" s="21">
        <v>151</v>
      </c>
      <c r="C10" s="21">
        <f>VLOOKUP(B:B,'[1]Mc Donalds'!$B:$C,2,0)</f>
        <v>2018000074</v>
      </c>
      <c r="D10" s="21" t="str">
        <f>VLOOKUP(B:B,'[1]Mc Donalds'!$B:$D,3,0)</f>
        <v>IN-MH-MUM-WR1-0151-Lodha Boulevard Thane</v>
      </c>
      <c r="E10" s="21" t="str">
        <f>VLOOKUP(B:B,'[1]Mc Donalds'!$B:$E,4,0)</f>
        <v>Lodha Boulevard Thane</v>
      </c>
      <c r="F10" s="21" t="str">
        <f>VLOOKUP(B:B,'[1]Mc Donalds'!$B:$F,5,0)</f>
        <v>Maharastra_Mumbai</v>
      </c>
      <c r="G10" s="13" t="s">
        <v>80</v>
      </c>
    </row>
    <row r="11" spans="1:7" x14ac:dyDescent="0.25">
      <c r="A11" s="84"/>
      <c r="B11" s="21">
        <v>163</v>
      </c>
      <c r="C11" s="21">
        <f>VLOOKUP(B:B,'[1]Mc Donalds'!$B:$C,2,0)</f>
        <v>2018000072</v>
      </c>
      <c r="D11" s="21" t="str">
        <f>VLOOKUP(B:B,'[1]Mc Donalds'!$B:$D,3,0)</f>
        <v>IN-MH-MUM-WR1-0163-Koparkhairane</v>
      </c>
      <c r="E11" s="21" t="str">
        <f>VLOOKUP(B:B,'[1]Mc Donalds'!$B:$E,4,0)</f>
        <v>Koparkhairane</v>
      </c>
      <c r="F11" s="21" t="str">
        <f>VLOOKUP(B:B,'[1]Mc Donalds'!$B:$F,5,0)</f>
        <v>Maharastra_Mumbai</v>
      </c>
      <c r="G11" s="13" t="s">
        <v>80</v>
      </c>
    </row>
    <row r="12" spans="1:7" x14ac:dyDescent="0.25">
      <c r="A12" s="84"/>
      <c r="B12" s="21">
        <v>171</v>
      </c>
      <c r="C12" s="21">
        <f>VLOOKUP(B:B,'[1]Mc Donalds'!$B:$C,2,0)</f>
        <v>9666089581</v>
      </c>
      <c r="D12" s="21" t="str">
        <f>VLOOKUP(B:B,'[1]Mc Donalds'!$B:$D,3,0)</f>
        <v>IN-MH-MUM-WR1-0171-Ripples</v>
      </c>
      <c r="E12" s="21" t="str">
        <f>VLOOKUP(B:B,'[1]Mc Donalds'!$B:$E,4,0)</f>
        <v>Ripples</v>
      </c>
      <c r="F12" s="21" t="str">
        <f>VLOOKUP(B:B,'[1]Mc Donalds'!$B:$F,5,0)</f>
        <v>Maharastra_Mumbai</v>
      </c>
      <c r="G12" s="13" t="s">
        <v>80</v>
      </c>
    </row>
    <row r="13" spans="1:7" x14ac:dyDescent="0.25">
      <c r="A13" s="84"/>
      <c r="B13" s="21">
        <v>366</v>
      </c>
      <c r="C13" s="21">
        <f>VLOOKUP(B:B,'[1]Mc Donalds'!$B:$C,2,0)</f>
        <v>2019000114</v>
      </c>
      <c r="D13" s="21" t="str">
        <f>VLOOKUP(B:B,'[1]Mc Donalds'!$B:$D,3,0)</f>
        <v>IN-MH-MUM-WR1-0366-Kohinoor Dadar</v>
      </c>
      <c r="E13" s="21" t="str">
        <f>VLOOKUP(B:B,'[1]Mc Donalds'!$B:$E,4,0)</f>
        <v>Kohinoor Dadar</v>
      </c>
      <c r="F13" s="21" t="str">
        <f>VLOOKUP(B:B,'[1]Mc Donalds'!$B:$F,5,0)</f>
        <v>Maharastra_Mumbai</v>
      </c>
      <c r="G13" s="13" t="s">
        <v>80</v>
      </c>
    </row>
    <row r="14" spans="1:7" x14ac:dyDescent="0.25">
      <c r="A14" s="84"/>
      <c r="B14" s="21">
        <v>369</v>
      </c>
      <c r="C14" s="21">
        <f>VLOOKUP(B:B,'[1]Mc Donalds'!$B:$C,2,0)</f>
        <v>2019000127</v>
      </c>
      <c r="D14" s="21" t="str">
        <f>VLOOKUP(B:B,'[1]Mc Donalds'!$B:$D,3,0)</f>
        <v>IN-MH-MUM-WR1-0369-Badlapur</v>
      </c>
      <c r="E14" s="21" t="str">
        <f>VLOOKUP(B:B,'[1]Mc Donalds'!$B:$E,4,0)</f>
        <v>Badlapur</v>
      </c>
      <c r="F14" s="21" t="str">
        <f>VLOOKUP(B:B,'[1]Mc Donalds'!$B:$F,5,0)</f>
        <v>Maharastra_Mumbai</v>
      </c>
      <c r="G14" s="13" t="s">
        <v>80</v>
      </c>
    </row>
    <row r="15" spans="1:7" x14ac:dyDescent="0.25">
      <c r="A15" s="84"/>
      <c r="B15" s="21">
        <v>129</v>
      </c>
      <c r="C15" s="21">
        <f>VLOOKUP(B:B,'[1]Mc Donalds'!$B:$C,2,0)</f>
        <v>9666092634</v>
      </c>
      <c r="D15" s="21" t="str">
        <f>VLOOKUP(B:B,'[1]Mc Donalds'!$B:$D,3,0)</f>
        <v>IN-MH-PUN-WR1-0129-Lonawala Square</v>
      </c>
      <c r="E15" s="21" t="str">
        <f>VLOOKUP(B:B,'[1]Mc Donalds'!$B:$E,4,0)</f>
        <v>Lonawala Square</v>
      </c>
      <c r="F15" s="21" t="str">
        <f>VLOOKUP(B:B,'[1]Mc Donalds'!$B:$F,5,0)</f>
        <v>Maharastra_Pune</v>
      </c>
      <c r="G15" s="13" t="s">
        <v>80</v>
      </c>
    </row>
    <row r="16" spans="1:7" x14ac:dyDescent="0.25">
      <c r="A16" s="84"/>
      <c r="B16" s="19">
        <v>331</v>
      </c>
      <c r="C16" s="19">
        <f>VLOOKUP(B:B,'[1]Mc Donalds'!$B:$C,2,0)</f>
        <v>2018000102</v>
      </c>
      <c r="D16" s="19" t="str">
        <f>VLOOKUP(B:B,'[1]Mc Donalds'!$B:$D,3,0)</f>
        <v>IN-TN-CHN-SR1-0331-PondiBazaar Tnagar</v>
      </c>
      <c r="E16" s="19" t="str">
        <f>VLOOKUP(B:B,'[1]Mc Donalds'!$B:$E,4,0)</f>
        <v>PondiBazaar TamilNaduaGoar</v>
      </c>
      <c r="F16" s="19" t="str">
        <f>VLOOKUP(B:B,'[1]Mc Donalds'!$B:$F,5,0)</f>
        <v>TamilNadu_Chennai</v>
      </c>
      <c r="G16" s="9" t="s">
        <v>66</v>
      </c>
    </row>
    <row r="17" spans="1:7" x14ac:dyDescent="0.25">
      <c r="A17" s="84"/>
      <c r="B17" s="17">
        <v>74</v>
      </c>
      <c r="C17" s="20">
        <f>VLOOKUP(B:B,'[1]Mc Donalds'!$B:$C,2,0)</f>
        <v>2018000037</v>
      </c>
      <c r="D17" s="20" t="str">
        <f>VLOOKUP(B:B,'[1]Mc Donalds'!$B:$D,3,0)</f>
        <v>IN-GJ-AHM-WR2-0074-ValentineMall Surat</v>
      </c>
      <c r="E17" s="20" t="str">
        <f>VLOOKUP(B:B,'[1]Mc Donalds'!$B:$E,4,0)</f>
        <v>ValentineMall Surat</v>
      </c>
      <c r="F17" s="20" t="str">
        <f>VLOOKUP(B:B,'[1]Mc Donalds'!$B:$F,5,0)</f>
        <v>Gujarat_Ahmedabad</v>
      </c>
      <c r="G17" s="20" t="s">
        <v>69</v>
      </c>
    </row>
    <row r="18" spans="1:7" x14ac:dyDescent="0.25">
      <c r="A18" s="84"/>
      <c r="B18" s="17">
        <v>313</v>
      </c>
      <c r="C18" s="20">
        <f>VLOOKUP(B:B,'[1]Mc Donalds'!$B:$C,2,0)</f>
        <v>2017000065</v>
      </c>
      <c r="D18" s="20" t="str">
        <f>VLOOKUP(B:B,'[1]Mc Donalds'!$B:$D,3,0)</f>
        <v>IN-GJ-AHM-WR2-0313-Indoor T12</v>
      </c>
      <c r="E18" s="20" t="str">
        <f>VLOOKUP(B:B,'[1]Mc Donalds'!$B:$E,4,0)</f>
        <v>Indoor T12</v>
      </c>
      <c r="F18" s="20" t="str">
        <f>VLOOKUP(B:B,'[1]Mc Donalds'!$B:$F,5,0)</f>
        <v>Gujarat_Ahmedabad</v>
      </c>
      <c r="G18" s="20" t="s">
        <v>69</v>
      </c>
    </row>
    <row r="19" spans="1:7" x14ac:dyDescent="0.25">
      <c r="A19" s="84"/>
      <c r="B19" s="17">
        <v>194</v>
      </c>
      <c r="C19" s="20">
        <f>VLOOKUP(B:B,'[1]Mc Donalds'!$B:$C,2,0)</f>
        <v>2017000047</v>
      </c>
      <c r="D19" s="20" t="str">
        <f>VLOOKUP(B:B,'[1]Mc Donalds'!$B:$D,3,0)</f>
        <v>IN-KA-BGL-SR1-0194-Shobha Arcade RT Nagar</v>
      </c>
      <c r="E19" s="20" t="str">
        <f>VLOOKUP(B:B,'[1]Mc Donalds'!$B:$E,4,0)</f>
        <v>Shobha Arcade RT NaGoar</v>
      </c>
      <c r="F19" s="20" t="str">
        <f>VLOOKUP(B:B,'[1]Mc Donalds'!$B:$F,5,0)</f>
        <v>Karnataka_Bangalore</v>
      </c>
      <c r="G19" s="20" t="s">
        <v>69</v>
      </c>
    </row>
    <row r="20" spans="1:7" x14ac:dyDescent="0.25">
      <c r="A20" s="84"/>
      <c r="B20" s="17">
        <v>8</v>
      </c>
      <c r="C20" s="20">
        <f>VLOOKUP(B:B,'[1]Mc Donalds'!$B:$C,2,0)</f>
        <v>9666091857</v>
      </c>
      <c r="D20" s="20" t="str">
        <f>VLOOKUP(B:B,'[1]Mc Donalds'!$B:$D,3,0)</f>
        <v>IN-MH-MUM-WR1-0008-Andheri</v>
      </c>
      <c r="E20" s="20" t="str">
        <f>VLOOKUP(B:B,'[1]Mc Donalds'!$B:$E,4,0)</f>
        <v>Andheri</v>
      </c>
      <c r="F20" s="20" t="str">
        <f>VLOOKUP(B:B,'[1]Mc Donalds'!$B:$F,5,0)</f>
        <v>Maharastra_Mumbai</v>
      </c>
      <c r="G20" s="20" t="s">
        <v>69</v>
      </c>
    </row>
    <row r="21" spans="1:7" x14ac:dyDescent="0.25">
      <c r="A21" s="84"/>
      <c r="B21" s="17">
        <v>57</v>
      </c>
      <c r="C21" s="20">
        <f>VLOOKUP(B:B,'[1]Mc Donalds'!$B:$C,2,0)</f>
        <v>7658935533</v>
      </c>
      <c r="D21" s="20" t="str">
        <f>VLOOKUP(B:B,'[1]Mc Donalds'!$B:$D,3,0)</f>
        <v>IN-MH-MUM-WR1-0057-MumbaiExpressway</v>
      </c>
      <c r="E21" s="20" t="str">
        <f>VLOOKUP(B:B,'[1]Mc Donalds'!$B:$E,4,0)</f>
        <v>MumbaibaiExpressway</v>
      </c>
      <c r="F21" s="20" t="str">
        <f>VLOOKUP(B:B,'[1]Mc Donalds'!$B:$F,5,0)</f>
        <v>Maharastra_Mumbai</v>
      </c>
      <c r="G21" s="20" t="s">
        <v>69</v>
      </c>
    </row>
    <row r="22" spans="1:7" x14ac:dyDescent="0.25">
      <c r="A22" s="84"/>
      <c r="B22" s="17">
        <v>165</v>
      </c>
      <c r="C22" s="20">
        <f>VLOOKUP(B:B,'[1]Mc Donalds'!$B:$C,2,0)</f>
        <v>7729986539</v>
      </c>
      <c r="D22" s="20" t="str">
        <f>VLOOKUP(B:B,'[1]Mc Donalds'!$B:$D,3,0)</f>
        <v>IN-MH-MUM-WR1-0165-Bansuri Ulhasnagar</v>
      </c>
      <c r="E22" s="20" t="str">
        <f>VLOOKUP(B:B,'[1]Mc Donalds'!$B:$E,4,0)</f>
        <v>Bansuri UlhasnaGoar</v>
      </c>
      <c r="F22" s="20" t="str">
        <f>VLOOKUP(B:B,'[1]Mc Donalds'!$B:$F,5,0)</f>
        <v>Maharastra_Mumbai</v>
      </c>
      <c r="G22" s="20" t="s">
        <v>69</v>
      </c>
    </row>
    <row r="23" spans="1:7" x14ac:dyDescent="0.25">
      <c r="A23" s="84"/>
      <c r="B23" s="17">
        <v>267</v>
      </c>
      <c r="C23" s="20">
        <f>VLOOKUP(B:B,'[1]Mc Donalds'!$B:$C,2,0)</f>
        <v>9951952803</v>
      </c>
      <c r="D23" s="20" t="str">
        <f>VLOOKUP(B:B,'[1]Mc Donalds'!$B:$D,3,0)</f>
        <v>IN-MH-MUM-WR1-0267-BKC</v>
      </c>
      <c r="E23" s="20" t="str">
        <f>VLOOKUP(B:B,'[1]Mc Donalds'!$B:$E,4,0)</f>
        <v>BKC</v>
      </c>
      <c r="F23" s="20" t="str">
        <f>VLOOKUP(B:B,'[1]Mc Donalds'!$B:$F,5,0)</f>
        <v>Maharastra_Mumbai</v>
      </c>
      <c r="G23" s="20" t="s">
        <v>69</v>
      </c>
    </row>
    <row r="24" spans="1:7" x14ac:dyDescent="0.25">
      <c r="A24" s="84"/>
      <c r="B24" s="17">
        <v>277</v>
      </c>
      <c r="C24" s="20">
        <f>VLOOKUP(B:B,'[1]Mc Donalds'!$B:$C,2,0)</f>
        <v>7997993018</v>
      </c>
      <c r="D24" s="20" t="str">
        <f>VLOOKUP(B:B,'[1]Mc Donalds'!$B:$D,3,0)</f>
        <v>IN-MH-MUM-WR1-0277-Nariman Point</v>
      </c>
      <c r="E24" s="20" t="str">
        <f>VLOOKUP(B:B,'[1]Mc Donalds'!$B:$E,4,0)</f>
        <v>Nariman Point</v>
      </c>
      <c r="F24" s="20" t="str">
        <f>VLOOKUP(B:B,'[1]Mc Donalds'!$B:$F,5,0)</f>
        <v>Maharastra_Mumbai</v>
      </c>
      <c r="G24" s="20" t="s">
        <v>69</v>
      </c>
    </row>
    <row r="25" spans="1:7" x14ac:dyDescent="0.25">
      <c r="A25" s="84"/>
      <c r="B25" s="17">
        <v>320</v>
      </c>
      <c r="C25" s="20">
        <f>VLOOKUP(B:B,'[1]Mc Donalds'!$B:$C,2,0)</f>
        <v>2018000027</v>
      </c>
      <c r="D25" s="20" t="str">
        <f>VLOOKUP(B:B,'[1]Mc Donalds'!$B:$D,3,0)</f>
        <v>IN-MH-MUM-WR1-0320-Haloli Village Palghar</v>
      </c>
      <c r="E25" s="20" t="str">
        <f>VLOOKUP(B:B,'[1]Mc Donalds'!$B:$E,4,0)</f>
        <v>Haloli Village Palghar</v>
      </c>
      <c r="F25" s="20" t="str">
        <f>VLOOKUP(B:B,'[1]Mc Donalds'!$B:$F,5,0)</f>
        <v>Maharastra_Mumbai</v>
      </c>
      <c r="G25" s="20" t="s">
        <v>69</v>
      </c>
    </row>
    <row r="26" spans="1:7" x14ac:dyDescent="0.25">
      <c r="A26" s="84"/>
      <c r="B26" s="17" t="s">
        <v>52</v>
      </c>
      <c r="C26" s="20">
        <f>VLOOKUP(B:B,'[1]Mc Donalds'!$B:$C,2,0)</f>
        <v>2017000003</v>
      </c>
      <c r="D26" s="20" t="str">
        <f>VLOOKUP(B:B,'[1]Mc Donalds'!$B:$D,3,0)</f>
        <v>IN-MH-PUN-WR-M292-Amonara Town</v>
      </c>
      <c r="E26" s="20" t="str">
        <f>VLOOKUP(B:B,'[1]Mc Donalds'!$B:$E,4,0)</f>
        <v>Amonara Town</v>
      </c>
      <c r="F26" s="20" t="str">
        <f>VLOOKUP(B:B,'[1]Mc Donalds'!$B:$F,5,0)</f>
        <v>Maharastra_Pune</v>
      </c>
      <c r="G26" s="20" t="s">
        <v>69</v>
      </c>
    </row>
    <row r="27" spans="1:7" x14ac:dyDescent="0.25">
      <c r="A27" s="84"/>
      <c r="B27" s="17">
        <v>197</v>
      </c>
      <c r="C27" s="20">
        <f>VLOOKUP(B:B,'[1]Mc Donalds'!$B:$C,2,0)</f>
        <v>2018000006</v>
      </c>
      <c r="D27" s="20" t="str">
        <f>VLOOKUP(B:B,'[1]Mc Donalds'!$B:$D,3,0)</f>
        <v>IN-TG-HYD-SR1-0197-Manjeera Mall</v>
      </c>
      <c r="E27" s="20" t="str">
        <f>VLOOKUP(B:B,'[1]Mc Donalds'!$B:$E,4,0)</f>
        <v>Manjeera Mall</v>
      </c>
      <c r="F27" s="20" t="str">
        <f>VLOOKUP(B:B,'[1]Mc Donalds'!$B:$F,5,0)</f>
        <v>Telangana_Hyderabad</v>
      </c>
      <c r="G27" s="20" t="s">
        <v>69</v>
      </c>
    </row>
    <row r="28" spans="1:7" x14ac:dyDescent="0.25">
      <c r="A28" s="84"/>
      <c r="B28" s="17">
        <v>283</v>
      </c>
      <c r="C28" s="20">
        <f>VLOOKUP(B:B,'[1]Mc Donalds'!$B:$C,2,0)</f>
        <v>2016000003</v>
      </c>
      <c r="D28" s="20" t="str">
        <f>VLOOKUP(B:B,'[1]Mc Donalds'!$B:$D,3,0)</f>
        <v>IN-TN-CHN-SR-0283-Vivira Mall</v>
      </c>
      <c r="E28" s="20" t="str">
        <f>VLOOKUP(B:B,'[1]Mc Donalds'!$B:$E,4,0)</f>
        <v>Vivira Mall</v>
      </c>
      <c r="F28" s="20" t="str">
        <f>VLOOKUP(B:B,'[1]Mc Donalds'!$B:$F,5,0)</f>
        <v>TamilNadu_Chennai</v>
      </c>
      <c r="G28" s="20" t="s">
        <v>69</v>
      </c>
    </row>
  </sheetData>
  <mergeCells count="1">
    <mergeCell ref="A2:A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25"/>
  <sheetViews>
    <sheetView workbookViewId="0">
      <selection activeCell="H18" sqref="H18:I22"/>
    </sheetView>
  </sheetViews>
  <sheetFormatPr defaultRowHeight="15.75" x14ac:dyDescent="0.25"/>
  <cols>
    <col min="1" max="1" width="21.42578125" style="22" bestFit="1" customWidth="1"/>
    <col min="2" max="2" width="14.7109375" style="22" customWidth="1"/>
    <col min="3" max="3" width="15" style="22" customWidth="1"/>
    <col min="4" max="4" width="46" style="22" customWidth="1"/>
    <col min="5" max="5" width="23.5703125" style="22" customWidth="1"/>
    <col min="6" max="6" width="26.28515625" style="22" customWidth="1"/>
    <col min="7" max="7" width="45.5703125" style="22" customWidth="1"/>
    <col min="8" max="8" width="11.140625" style="22" customWidth="1"/>
    <col min="9" max="16384" width="9.140625" style="22"/>
  </cols>
  <sheetData>
    <row r="1" spans="1:7" x14ac:dyDescent="0.25">
      <c r="A1" s="18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7" x14ac:dyDescent="0.25">
      <c r="A2" s="85" t="s">
        <v>82</v>
      </c>
      <c r="B2" s="22">
        <v>188</v>
      </c>
      <c r="C2" s="22">
        <f>VLOOKUP(B:B,'[2]Mc Donalds'!$B:$C,2,0)</f>
        <v>2017000013</v>
      </c>
      <c r="D2" s="22" t="str">
        <f>VLOOKUP(B:B,'[2]Mc Donalds'!$B:$D,3,0)</f>
        <v>IN-GJ-AHM-WR2-0188-Chand Kheda</v>
      </c>
      <c r="E2" s="22" t="str">
        <f>VLOOKUP(B:B,'[2]Mc Donalds'!$B:$E,4,0)</f>
        <v>Chand Kheda</v>
      </c>
      <c r="F2" s="22" t="str">
        <f>VLOOKUP(B:B,'[2]Mc Donalds'!$B:$F,5,0)</f>
        <v>Gujarat_Ahmedabad</v>
      </c>
      <c r="G2" s="22" t="s">
        <v>81</v>
      </c>
    </row>
    <row r="3" spans="1:7" x14ac:dyDescent="0.25">
      <c r="A3" s="86"/>
      <c r="B3" s="26">
        <v>269</v>
      </c>
      <c r="C3" s="26">
        <f>VLOOKUP(B:B,'[2]Mc Donalds'!$B:$C,2,0)</f>
        <v>9676102713</v>
      </c>
      <c r="D3" s="26" t="str">
        <f>VLOOKUP(B:B,'[2]Mc Donalds'!$B:$D,3,0)</f>
        <v>IN-GJ-AHM-WR2-0269-NikolPavilionMall</v>
      </c>
      <c r="E3" s="26" t="str">
        <f>VLOOKUP(B:B,'[2]Mc Donalds'!$B:$E,4,0)</f>
        <v>NikolPavilionMall</v>
      </c>
      <c r="F3" s="26" t="str">
        <f>VLOOKUP(B:B,'[2]Mc Donalds'!$B:$F,5,0)</f>
        <v>Gujarat_Ahmedabad</v>
      </c>
      <c r="G3" s="26" t="s">
        <v>80</v>
      </c>
    </row>
    <row r="4" spans="1:7" x14ac:dyDescent="0.25">
      <c r="A4" s="86"/>
      <c r="B4" s="22">
        <v>148</v>
      </c>
      <c r="C4" s="22">
        <f>VLOOKUP(B:B,'[2]Mc Donalds'!$B:$C,2,0)</f>
        <v>2018000002</v>
      </c>
      <c r="D4" s="22" t="str">
        <f>VLOOKUP(B:B,'[2]Mc Donalds'!$B:$D,3,0)</f>
        <v>IN-KA-BGL-SR1-0148-Inorbit Whitefield</v>
      </c>
      <c r="E4" s="22" t="str">
        <f>VLOOKUP(B:B,'[2]Mc Donalds'!$B:$E,4,0)</f>
        <v>Inorbit Whitefield</v>
      </c>
      <c r="F4" s="22" t="str">
        <f>VLOOKUP(B:B,'[2]Mc Donalds'!$B:$F,5,0)</f>
        <v>Karnataka_Bangalore</v>
      </c>
      <c r="G4" s="22" t="s">
        <v>19</v>
      </c>
    </row>
    <row r="5" spans="1:7" x14ac:dyDescent="0.25">
      <c r="A5" s="86"/>
      <c r="B5" s="26">
        <v>3</v>
      </c>
      <c r="C5" s="26">
        <f>VLOOKUP(B:B,'[2]Mc Donalds'!$B:$C,2,0)</f>
        <v>2018000073</v>
      </c>
      <c r="D5" s="26" t="str">
        <f>VLOOKUP(B:B,'[2]Mc Donalds'!$B:$D,3,0)</f>
        <v>IN-MH-MUM-WR1-0003-Vashi Mansarovar</v>
      </c>
      <c r="E5" s="26" t="str">
        <f>VLOOKUP(B:B,'[2]Mc Donalds'!$B:$E,4,0)</f>
        <v>Vashi Mansarovar</v>
      </c>
      <c r="F5" s="26" t="str">
        <f>VLOOKUP(B:B,'[2]Mc Donalds'!$B:$F,5,0)</f>
        <v>Maharastra_Mumbai</v>
      </c>
      <c r="G5" s="26" t="s">
        <v>80</v>
      </c>
    </row>
    <row r="6" spans="1:7" x14ac:dyDescent="0.25">
      <c r="A6" s="86"/>
      <c r="B6" s="26">
        <v>15</v>
      </c>
      <c r="C6" s="26">
        <f>VLOOKUP(B:B,'[2]Mc Donalds'!$B:$C,2,0)</f>
        <v>8886616134</v>
      </c>
      <c r="D6" s="26" t="str">
        <f>VLOOKUP(B:B,'[2]Mc Donalds'!$B:$D,3,0)</f>
        <v>IN-MH-MUM-WR1-0015-Phoenix Mills</v>
      </c>
      <c r="E6" s="26" t="str">
        <f>VLOOKUP(B:B,'[2]Mc Donalds'!$B:$E,4,0)</f>
        <v>Phoenix Mills</v>
      </c>
      <c r="F6" s="26" t="str">
        <f>VLOOKUP(B:B,'[2]Mc Donalds'!$B:$F,5,0)</f>
        <v>Maharastra_Mumbai</v>
      </c>
      <c r="G6" s="26" t="s">
        <v>80</v>
      </c>
    </row>
    <row r="7" spans="1:7" x14ac:dyDescent="0.25">
      <c r="A7" s="86"/>
      <c r="B7" s="22">
        <v>135</v>
      </c>
      <c r="C7" s="22">
        <f>VLOOKUP(B:B,'[2]Mc Donalds'!$B:$C,2,0)</f>
        <v>9666091638</v>
      </c>
      <c r="D7" s="22" t="str">
        <f>VLOOKUP(B:B,'[2]Mc Donalds'!$B:$D,3,0)</f>
        <v>IN-MH-MUM-WR1-0135-Ideal Cafe</v>
      </c>
      <c r="E7" s="22" t="str">
        <f>VLOOKUP(B:B,'[2]Mc Donalds'!$B:$E,4,0)</f>
        <v>Ideal Cafe</v>
      </c>
      <c r="F7" s="22" t="str">
        <f>VLOOKUP(B:B,'[2]Mc Donalds'!$B:$F,5,0)</f>
        <v>Maharastra_Mumbai</v>
      </c>
      <c r="G7" s="22" t="s">
        <v>66</v>
      </c>
    </row>
    <row r="8" spans="1:7" x14ac:dyDescent="0.25">
      <c r="A8" s="86"/>
      <c r="B8" s="26">
        <v>309</v>
      </c>
      <c r="C8" s="26">
        <f>VLOOKUP(B:B,'[2]Mc Donalds'!$B:$C,2,0)</f>
        <v>2020000053</v>
      </c>
      <c r="D8" s="26" t="str">
        <f>VLOOKUP(B:B,'[2]Mc Donalds'!$B:$D,3,0)</f>
        <v>IN-MH-MUM-WR1-0309-Arihant Ghatkopar</v>
      </c>
      <c r="E8" s="26" t="str">
        <f>VLOOKUP(B:B,'[2]Mc Donalds'!$B:$E,4,0)</f>
        <v>Arihant Ghatkopar</v>
      </c>
      <c r="F8" s="26" t="str">
        <f>VLOOKUP(B:B,'[2]Mc Donalds'!$B:$F,5,0)</f>
        <v>Maharastra_Mumbai</v>
      </c>
      <c r="G8" s="26" t="s">
        <v>80</v>
      </c>
    </row>
    <row r="9" spans="1:7" x14ac:dyDescent="0.25">
      <c r="A9" s="86"/>
      <c r="B9" s="26">
        <v>240</v>
      </c>
      <c r="C9" s="26">
        <f>VLOOKUP(B:B,'[2]Mc Donalds'!$B:$C,2,0)</f>
        <v>7997993039</v>
      </c>
      <c r="D9" s="26" t="str">
        <f>VLOOKUP(B:B,'[2]Mc Donalds'!$B:$D,3,0)</f>
        <v>IN-TG-HYD-SR1-0240-Appaji Nagar</v>
      </c>
      <c r="E9" s="26" t="str">
        <f>VLOOKUP(B:B,'[2]Mc Donalds'!$B:$E,4,0)</f>
        <v>ApPanjimi NaGoar</v>
      </c>
      <c r="F9" s="26" t="str">
        <f>VLOOKUP(B:B,'[2]Mc Donalds'!$B:$F,5,0)</f>
        <v>Telangana_Hyderabad</v>
      </c>
      <c r="G9" s="26" t="s">
        <v>80</v>
      </c>
    </row>
    <row r="10" spans="1:7" ht="16.5" thickBot="1" x14ac:dyDescent="0.3">
      <c r="A10" s="86"/>
      <c r="B10" s="26">
        <v>324</v>
      </c>
      <c r="C10" s="26">
        <f>VLOOKUP(B:B,'[2]Mc Donalds'!$B:$C,2,0)</f>
        <v>2018000086</v>
      </c>
      <c r="D10" s="26" t="str">
        <f>VLOOKUP(B:B,'[2]Mc Donalds'!$B:$D,3,0)</f>
        <v>IN-TG-HYD-SR1-0324-Kompally</v>
      </c>
      <c r="E10" s="26" t="str">
        <f>VLOOKUP(B:B,'[2]Mc Donalds'!$B:$E,4,0)</f>
        <v>Kompally</v>
      </c>
      <c r="F10" s="26" t="str">
        <f>VLOOKUP(B:B,'[2]Mc Donalds'!$B:$F,5,0)</f>
        <v>Telangana_Hyderabad</v>
      </c>
      <c r="G10" s="26" t="s">
        <v>80</v>
      </c>
    </row>
    <row r="11" spans="1:7" ht="16.5" thickBot="1" x14ac:dyDescent="0.3">
      <c r="A11" s="22" t="s">
        <v>83</v>
      </c>
      <c r="B11" s="26">
        <v>2</v>
      </c>
      <c r="C11" s="30">
        <v>2021000001</v>
      </c>
      <c r="D11" s="31" t="s">
        <v>84</v>
      </c>
      <c r="E11" s="30" t="s">
        <v>85</v>
      </c>
      <c r="F11" s="26"/>
      <c r="G11" s="26" t="s">
        <v>80</v>
      </c>
    </row>
    <row r="12" spans="1:7" ht="16.5" thickBot="1" x14ac:dyDescent="0.3">
      <c r="A12" s="22" t="s">
        <v>20</v>
      </c>
      <c r="B12" s="22" t="s">
        <v>71</v>
      </c>
      <c r="C12" s="23">
        <v>2018000047</v>
      </c>
      <c r="D12" s="24" t="s">
        <v>21</v>
      </c>
      <c r="E12" s="23" t="s">
        <v>22</v>
      </c>
      <c r="G12" s="22" t="s">
        <v>66</v>
      </c>
    </row>
    <row r="13" spans="1:7" ht="16.5" thickBot="1" x14ac:dyDescent="0.3">
      <c r="A13" s="22" t="s">
        <v>86</v>
      </c>
      <c r="B13" s="22" t="s">
        <v>89</v>
      </c>
      <c r="C13" s="23">
        <v>2019000144</v>
      </c>
      <c r="D13" s="24" t="s">
        <v>87</v>
      </c>
      <c r="E13" s="25" t="s">
        <v>88</v>
      </c>
      <c r="G13" s="22" t="s">
        <v>19</v>
      </c>
    </row>
    <row r="14" spans="1:7" ht="16.5" thickBot="1" x14ac:dyDescent="0.3">
      <c r="C14" s="23"/>
      <c r="D14" s="24"/>
      <c r="E14" s="23"/>
    </row>
    <row r="18" spans="8:9" x14ac:dyDescent="0.25">
      <c r="H18" s="27" t="s">
        <v>95</v>
      </c>
      <c r="I18" s="27" t="s">
        <v>94</v>
      </c>
    </row>
    <row r="19" spans="8:9" x14ac:dyDescent="0.25">
      <c r="H19" s="28" t="s">
        <v>90</v>
      </c>
      <c r="I19" s="87">
        <v>31005</v>
      </c>
    </row>
    <row r="20" spans="8:9" x14ac:dyDescent="0.25">
      <c r="H20" s="28" t="s">
        <v>91</v>
      </c>
      <c r="I20" s="87"/>
    </row>
    <row r="21" spans="8:9" x14ac:dyDescent="0.25">
      <c r="H21" s="28" t="s">
        <v>92</v>
      </c>
      <c r="I21" s="87"/>
    </row>
    <row r="22" spans="8:9" x14ac:dyDescent="0.25">
      <c r="H22" s="28" t="s">
        <v>93</v>
      </c>
      <c r="I22" s="87"/>
    </row>
    <row r="25" spans="8:9" x14ac:dyDescent="0.25">
      <c r="H25" s="22" t="s">
        <v>96</v>
      </c>
    </row>
  </sheetData>
  <mergeCells count="2">
    <mergeCell ref="A2:A10"/>
    <mergeCell ref="I19:I2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B19"/>
  <sheetViews>
    <sheetView workbookViewId="0">
      <selection activeCell="G9" sqref="G9"/>
    </sheetView>
  </sheetViews>
  <sheetFormatPr defaultRowHeight="15" x14ac:dyDescent="0.25"/>
  <cols>
    <col min="1" max="1" width="20.42578125" style="1" customWidth="1"/>
    <col min="2" max="2" width="9.140625" style="1"/>
    <col min="3" max="3" width="13" style="1" customWidth="1"/>
    <col min="4" max="4" width="37.42578125" style="1" bestFit="1" customWidth="1"/>
    <col min="5" max="5" width="23.28515625" style="1" bestFit="1" customWidth="1"/>
    <col min="6" max="6" width="20.28515625" style="1" customWidth="1"/>
    <col min="7" max="7" width="45.85546875" style="1" customWidth="1"/>
    <col min="8" max="28" width="9.140625" style="1"/>
    <col min="29" max="16384" width="9.140625" style="33"/>
  </cols>
  <sheetData>
    <row r="1" spans="1:28" ht="15.75" x14ac:dyDescent="0.25">
      <c r="A1" s="18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  <c r="AB1" s="33"/>
    </row>
    <row r="2" spans="1:28" x14ac:dyDescent="0.25">
      <c r="A2" s="82" t="s">
        <v>82</v>
      </c>
      <c r="B2" s="29">
        <v>188</v>
      </c>
      <c r="C2" s="29">
        <f>VLOOKUP(B:B,'[3]Mc Donalds'!$B:$C,2,0)</f>
        <v>2017000013</v>
      </c>
      <c r="D2" s="29" t="str">
        <f>VLOOKUP(B:B,'[3]Mc Donalds'!$B:$D,3,0)</f>
        <v>IN-GJ-AHM-WR2-0188-Chand Kheda</v>
      </c>
      <c r="E2" s="29" t="str">
        <f>VLOOKUP(B:B,'[3]Mc Donalds'!$B:$E,4,0)</f>
        <v>Chand Kheda</v>
      </c>
      <c r="F2" s="29" t="str">
        <f>VLOOKUP(B:B,'[3]Mc Donalds'!$B:$F,5,0)</f>
        <v>Gujarat_Ahmedabad</v>
      </c>
      <c r="G2" s="29" t="s">
        <v>19</v>
      </c>
    </row>
    <row r="3" spans="1:28" x14ac:dyDescent="0.25">
      <c r="A3" s="82"/>
      <c r="B3" s="13">
        <v>207</v>
      </c>
      <c r="C3" s="13">
        <f>VLOOKUP(B:B,'[3]Mc Donalds'!$B:$C,2,0)</f>
        <v>2017000015</v>
      </c>
      <c r="D3" s="13" t="str">
        <f>VLOOKUP(B:B,'[3]Mc Donalds'!$B:$D,3,0)</f>
        <v>IN-GJ-AHM-WR2-0207-Mehsana</v>
      </c>
      <c r="E3" s="13" t="str">
        <f>VLOOKUP(B:B,'[3]Mc Donalds'!$B:$E,4,0)</f>
        <v>Mehsana</v>
      </c>
      <c r="F3" s="13" t="str">
        <f>VLOOKUP(B:B,'[3]Mc Donalds'!$B:$F,5,0)</f>
        <v>Gujarat_Ahmedabad</v>
      </c>
      <c r="G3" s="13" t="s">
        <v>66</v>
      </c>
    </row>
    <row r="4" spans="1:28" x14ac:dyDescent="0.25">
      <c r="A4" s="82"/>
      <c r="B4" s="13">
        <v>269</v>
      </c>
      <c r="C4" s="13">
        <f>VLOOKUP(B:B,'[3]Mc Donalds'!$B:$C,2,0)</f>
        <v>9676102713</v>
      </c>
      <c r="D4" s="13" t="str">
        <f>VLOOKUP(B:B,'[3]Mc Donalds'!$B:$D,3,0)</f>
        <v>IN-GJ-AHM-WR2-0269-NikolPavilionMall</v>
      </c>
      <c r="E4" s="13" t="str">
        <f>VLOOKUP(B:B,'[3]Mc Donalds'!$B:$E,4,0)</f>
        <v>NikolPavilionMall</v>
      </c>
      <c r="F4" s="13" t="str">
        <f>VLOOKUP(B:B,'[3]Mc Donalds'!$B:$F,5,0)</f>
        <v>Gujarat_Ahmedabad</v>
      </c>
      <c r="G4" s="13" t="s">
        <v>66</v>
      </c>
    </row>
    <row r="5" spans="1:28" x14ac:dyDescent="0.25">
      <c r="A5" s="82"/>
      <c r="B5" s="13">
        <v>39</v>
      </c>
      <c r="C5" s="13">
        <f>VLOOKUP(B:B,'[3]Mc Donalds'!$B:$C,2,0)</f>
        <v>9666091356</v>
      </c>
      <c r="D5" s="13" t="str">
        <f>VLOOKUP(B:B,'[3]Mc Donalds'!$B:$D,3,0)</f>
        <v>IN-KA-BGL-SR1-0039-Brigade</v>
      </c>
      <c r="E5" s="13" t="str">
        <f>VLOOKUP(B:B,'[3]Mc Donalds'!$B:$E,4,0)</f>
        <v>BriGoade</v>
      </c>
      <c r="F5" s="13" t="str">
        <f>VLOOKUP(B:B,'[3]Mc Donalds'!$B:$F,5,0)</f>
        <v>Karnataka_Bangalore</v>
      </c>
      <c r="G5" s="13" t="s">
        <v>19</v>
      </c>
    </row>
    <row r="6" spans="1:28" x14ac:dyDescent="0.25">
      <c r="A6" s="82"/>
      <c r="B6" s="13">
        <v>241</v>
      </c>
      <c r="C6" s="13">
        <f>VLOOKUP(B:B,'[3]Mc Donalds'!$B:$C,2,0)</f>
        <v>2018000016</v>
      </c>
      <c r="D6" s="13" t="str">
        <f>VLOOKUP(B:B,'[3]Mc Donalds'!$B:$D,3,0)</f>
        <v>IN-KA-BGL-SR1-0241-Mall Of Mysore</v>
      </c>
      <c r="E6" s="13" t="str">
        <f>VLOOKUP(B:B,'[3]Mc Donalds'!$B:$E,4,0)</f>
        <v>Mall Of Mysore</v>
      </c>
      <c r="F6" s="13" t="str">
        <f>VLOOKUP(B:B,'[3]Mc Donalds'!$B:$F,5,0)</f>
        <v>Karnataka_Bangalore</v>
      </c>
      <c r="G6" s="13" t="s">
        <v>66</v>
      </c>
    </row>
    <row r="7" spans="1:28" x14ac:dyDescent="0.25">
      <c r="A7" s="82"/>
      <c r="B7" s="13">
        <v>301</v>
      </c>
      <c r="C7" s="13">
        <f>VLOOKUP(B:B,'[3]Mc Donalds'!$B:$C,2,0)</f>
        <v>2017000021</v>
      </c>
      <c r="D7" s="13" t="str">
        <f>VLOOKUP(B:B,'[3]Mc Donalds'!$B:$D,3,0)</f>
        <v>IN-KA-BGL-SR1-0301-Vega City Mall</v>
      </c>
      <c r="E7" s="13" t="str">
        <f>VLOOKUP(B:B,'[3]Mc Donalds'!$B:$E,4,0)</f>
        <v>VeGoa City Mall</v>
      </c>
      <c r="F7" s="13" t="str">
        <f>VLOOKUP(B:B,'[3]Mc Donalds'!$B:$F,5,0)</f>
        <v>Karnataka_Bangalore</v>
      </c>
      <c r="G7" s="13" t="s">
        <v>19</v>
      </c>
    </row>
    <row r="8" spans="1:28" x14ac:dyDescent="0.25">
      <c r="A8" s="82"/>
      <c r="B8" s="29">
        <v>135</v>
      </c>
      <c r="C8" s="29">
        <f>VLOOKUP(B:B,'[3]Mc Donalds'!$B:$C,2,0)</f>
        <v>9666091638</v>
      </c>
      <c r="D8" s="29" t="str">
        <f>VLOOKUP(B:B,'[3]Mc Donalds'!$B:$D,3,0)</f>
        <v>IN-MH-MUM-WR1-0135-Ideal Cafe</v>
      </c>
      <c r="E8" s="29" t="str">
        <f>VLOOKUP(B:B,'[3]Mc Donalds'!$B:$E,4,0)</f>
        <v>Ideal Cafe</v>
      </c>
      <c r="F8" s="29" t="str">
        <f>VLOOKUP(B:B,'[3]Mc Donalds'!$B:$F,5,0)</f>
        <v>Maharastra_Mumbai</v>
      </c>
      <c r="G8" s="29" t="s">
        <v>66</v>
      </c>
    </row>
    <row r="9" spans="1:28" x14ac:dyDescent="0.25">
      <c r="A9" s="82"/>
      <c r="B9" s="29">
        <v>129</v>
      </c>
      <c r="C9" s="29">
        <f>VLOOKUP(B:B,'[3]Mc Donalds'!$B:$C,2,0)</f>
        <v>9666092634</v>
      </c>
      <c r="D9" s="29" t="str">
        <f>VLOOKUP(B:B,'[3]Mc Donalds'!$B:$D,3,0)</f>
        <v>IN-MH-PUN-WR1-0129-Lonawala Square</v>
      </c>
      <c r="E9" s="29" t="str">
        <f>VLOOKUP(B:B,'[3]Mc Donalds'!$B:$E,4,0)</f>
        <v>Lonawala Square</v>
      </c>
      <c r="F9" s="29" t="str">
        <f>VLOOKUP(B:B,'[3]Mc Donalds'!$B:$F,5,0)</f>
        <v>Maharastra_Pune</v>
      </c>
      <c r="G9" s="29" t="s">
        <v>66</v>
      </c>
    </row>
    <row r="10" spans="1:28" x14ac:dyDescent="0.25">
      <c r="A10" s="82"/>
      <c r="B10" s="29">
        <v>40</v>
      </c>
      <c r="C10" s="29">
        <f>VLOOKUP(B:B,'[3]Mc Donalds'!$B:$C,2,0)</f>
        <v>9666093258</v>
      </c>
      <c r="D10" s="29" t="str">
        <f>VLOOKUP(B:B,'[3]Mc Donalds'!$B:$D,3,0)</f>
        <v>IN-MH-PUN-WR1-0040-Aundh</v>
      </c>
      <c r="E10" s="29" t="str">
        <f>VLOOKUP(B:B,'[3]Mc Donalds'!$B:$E,4,0)</f>
        <v>Aundh</v>
      </c>
      <c r="F10" s="29" t="str">
        <f>VLOOKUP(B:B,'[3]Mc Donalds'!$B:$F,5,0)</f>
        <v>Maharastra_Pune</v>
      </c>
      <c r="G10" s="29" t="s">
        <v>66</v>
      </c>
    </row>
    <row r="11" spans="1:28" x14ac:dyDescent="0.25">
      <c r="A11" s="82"/>
      <c r="B11" s="29">
        <v>15</v>
      </c>
      <c r="C11" s="29">
        <f>VLOOKUP(B:B,'[3]Mc Donalds'!$B:$C,2,0)</f>
        <v>8886616134</v>
      </c>
      <c r="D11" s="29" t="str">
        <f>VLOOKUP(B:B,'[3]Mc Donalds'!$B:$D,3,0)</f>
        <v>IN-MH-MUM-WR1-0015-Phoenix Mills</v>
      </c>
      <c r="E11" s="29" t="str">
        <f>VLOOKUP(B:B,'[3]Mc Donalds'!$B:$E,4,0)</f>
        <v>Phoenix Mills</v>
      </c>
      <c r="F11" s="29" t="str">
        <f>VLOOKUP(B:B,'[3]Mc Donalds'!$B:$F,5,0)</f>
        <v>Maharastra_Mumbai</v>
      </c>
      <c r="G11" s="29" t="s">
        <v>66</v>
      </c>
    </row>
    <row r="12" spans="1:28" x14ac:dyDescent="0.25">
      <c r="A12" s="82"/>
      <c r="B12" s="13">
        <v>204</v>
      </c>
      <c r="C12" s="13">
        <f>VLOOKUP(B:B,'[3]Mc Donalds'!$B:$C,2,0)</f>
        <v>2017000008</v>
      </c>
      <c r="D12" s="13" t="str">
        <f>VLOOKUP(B:B,'[3]Mc Donalds'!$B:$D,3,0)</f>
        <v>IN-KA-BGL-SR1-0204-Sahakar Nagar</v>
      </c>
      <c r="E12" s="13" t="str">
        <f>VLOOKUP(B:B,'[3]Mc Donalds'!$B:$E,4,0)</f>
        <v>SahaKarnatakar NaGoar</v>
      </c>
      <c r="F12" s="13" t="str">
        <f>VLOOKUP(B:B,'[3]Mc Donalds'!$B:$F,5,0)</f>
        <v>Karnataka_Bangalore</v>
      </c>
      <c r="G12" s="13" t="s">
        <v>66</v>
      </c>
    </row>
    <row r="13" spans="1:28" x14ac:dyDescent="0.25">
      <c r="A13" s="82"/>
      <c r="B13" s="29">
        <v>223</v>
      </c>
      <c r="C13" s="29">
        <f>VLOOKUP(B:B,'[3]Mc Donalds'!$B:$C,2,0)</f>
        <v>2017000025</v>
      </c>
      <c r="D13" s="29" t="str">
        <f>VLOOKUP(B:B,'[3]Mc Donalds'!$B:$D,3,0)</f>
        <v>IN-GJ-AHM-WR2-0223-Nadiad</v>
      </c>
      <c r="E13" s="29" t="str">
        <f>VLOOKUP(B:B,'[3]Mc Donalds'!$B:$E,4,0)</f>
        <v>Nadiad</v>
      </c>
      <c r="F13" s="29" t="str">
        <f>VLOOKUP(B:B,'[3]Mc Donalds'!$B:$F,5,0)</f>
        <v>Gujarat_Ahmedabad</v>
      </c>
      <c r="G13" s="29" t="s">
        <v>66</v>
      </c>
    </row>
    <row r="14" spans="1:28" x14ac:dyDescent="0.25">
      <c r="A14" s="82"/>
      <c r="B14" s="13">
        <v>214</v>
      </c>
      <c r="C14" s="13">
        <f>VLOOKUP(B:B,'[3]Mc Donalds'!$B:$C,2,0)</f>
        <v>7997993046</v>
      </c>
      <c r="D14" s="13" t="str">
        <f>VLOOKUP(B:B,'[3]Mc Donalds'!$B:$D,3,0)</f>
        <v>IN-MH-PUN-WR1-0214-Simhagad Road</v>
      </c>
      <c r="E14" s="13" t="str">
        <f>VLOOKUP(B:B,'[3]Mc Donalds'!$B:$E,4,0)</f>
        <v>SiMaharastraaGoad Road</v>
      </c>
      <c r="F14" s="13" t="str">
        <f>VLOOKUP(B:B,'[3]Mc Donalds'!$B:$F,5,0)</f>
        <v>Maharastra_Pune</v>
      </c>
      <c r="G14" s="13" t="s">
        <v>19</v>
      </c>
    </row>
    <row r="15" spans="1:28" x14ac:dyDescent="0.25">
      <c r="A15" s="29" t="s">
        <v>97</v>
      </c>
      <c r="B15" s="29" t="s">
        <v>98</v>
      </c>
      <c r="C15" s="36">
        <v>2018000042</v>
      </c>
      <c r="D15" s="36" t="s">
        <v>102</v>
      </c>
      <c r="E15" s="19" t="s">
        <v>103</v>
      </c>
      <c r="F15" s="19" t="s">
        <v>9</v>
      </c>
      <c r="G15" s="29" t="s">
        <v>19</v>
      </c>
    </row>
    <row r="16" spans="1:28" x14ac:dyDescent="0.25">
      <c r="A16" s="29" t="s">
        <v>20</v>
      </c>
      <c r="B16" s="29" t="s">
        <v>71</v>
      </c>
      <c r="C16" s="6">
        <v>2018000047</v>
      </c>
      <c r="D16" s="7" t="s">
        <v>21</v>
      </c>
      <c r="E16" s="6" t="s">
        <v>22</v>
      </c>
      <c r="F16" s="29"/>
      <c r="G16" s="29" t="s">
        <v>66</v>
      </c>
      <c r="K16" s="33"/>
    </row>
    <row r="17" spans="1:10" x14ac:dyDescent="0.25">
      <c r="A17" s="29" t="s">
        <v>86</v>
      </c>
      <c r="B17" s="29" t="s">
        <v>89</v>
      </c>
      <c r="C17" s="6">
        <v>2019000144</v>
      </c>
      <c r="D17" s="7" t="s">
        <v>87</v>
      </c>
      <c r="E17" s="8" t="s">
        <v>88</v>
      </c>
      <c r="F17" s="29"/>
      <c r="G17" s="29" t="s">
        <v>19</v>
      </c>
    </row>
    <row r="18" spans="1:10" x14ac:dyDescent="0.25">
      <c r="A18" s="29" t="s">
        <v>99</v>
      </c>
      <c r="B18" s="29" t="s">
        <v>101</v>
      </c>
      <c r="C18" s="29">
        <v>2019000037</v>
      </c>
      <c r="D18" s="7" t="s">
        <v>100</v>
      </c>
      <c r="E18" s="6" t="s">
        <v>12</v>
      </c>
      <c r="F18" s="29"/>
      <c r="G18" s="29" t="s">
        <v>19</v>
      </c>
      <c r="J18" s="33"/>
    </row>
    <row r="19" spans="1:10" ht="15.75" thickBot="1" x14ac:dyDescent="0.3">
      <c r="C19" s="34"/>
      <c r="D19" s="35"/>
      <c r="E19" s="34"/>
      <c r="J19" s="33"/>
    </row>
  </sheetData>
  <mergeCells count="1">
    <mergeCell ref="A2:A14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13"/>
  <sheetViews>
    <sheetView zoomScaleNormal="100" workbookViewId="0">
      <selection activeCell="G4" sqref="G4"/>
    </sheetView>
  </sheetViews>
  <sheetFormatPr defaultRowHeight="15" x14ac:dyDescent="0.25"/>
  <cols>
    <col min="1" max="1" width="25.140625" style="33" customWidth="1"/>
    <col min="2" max="2" width="9.140625" style="33"/>
    <col min="3" max="3" width="19.5703125" style="33" customWidth="1"/>
    <col min="4" max="4" width="45.7109375" style="33" customWidth="1"/>
    <col min="5" max="5" width="30.28515625" style="33" customWidth="1"/>
    <col min="6" max="6" width="21.85546875" style="33" customWidth="1"/>
    <col min="7" max="7" width="45.28515625" style="33" customWidth="1"/>
    <col min="8" max="16384" width="9.140625" style="33"/>
  </cols>
  <sheetData>
    <row r="1" spans="1:7" ht="15.75" x14ac:dyDescent="0.25">
      <c r="A1" s="18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7" x14ac:dyDescent="0.25">
      <c r="A2" s="32"/>
      <c r="B2" s="32">
        <v>108</v>
      </c>
      <c r="C2" s="32">
        <f>VLOOKUP(B:B,'[4]Mc Donalds'!$B:$C,2,0)</f>
        <v>2017000010</v>
      </c>
      <c r="D2" s="32" t="str">
        <f>VLOOKUP(B:B,'[4]Mc Donalds'!$B:$D,3,0)</f>
        <v>IN-GJ-AHM-WR2-0108-Pegasus Prahalad Nagar</v>
      </c>
      <c r="E2" s="32" t="str">
        <f>VLOOKUP(B:B,'[4]Mc Donalds'!$B:$E,4,0)</f>
        <v>PeGoasus Prahalad NaGoar</v>
      </c>
      <c r="F2" s="32" t="str">
        <f>VLOOKUP(B:B,'[4]Mc Donalds'!$B:$F,5,0)</f>
        <v>Gujarat_Ahmedabad</v>
      </c>
      <c r="G2" s="32" t="s">
        <v>66</v>
      </c>
    </row>
    <row r="3" spans="1:7" x14ac:dyDescent="0.25">
      <c r="A3" s="32"/>
      <c r="B3" s="13">
        <v>203</v>
      </c>
      <c r="C3" s="13">
        <f>VLOOKUP(B:B,'[4]Mc Donalds'!$B:$C,2,0)</f>
        <v>9666095260</v>
      </c>
      <c r="D3" s="13" t="str">
        <f>VLOOKUP(B:B,'[4]Mc Donalds'!$B:$D,3,0)</f>
        <v>IN-GJ-AHM-WR2-0203-Gunjan Vapi</v>
      </c>
      <c r="E3" s="13" t="str">
        <f>VLOOKUP(B:B,'[4]Mc Donalds'!$B:$E,4,0)</f>
        <v>Gunjan Vapi</v>
      </c>
      <c r="F3" s="13" t="str">
        <f>VLOOKUP(B:B,'[4]Mc Donalds'!$B:$F,5,0)</f>
        <v>Gujarat_Ahmedabad</v>
      </c>
      <c r="G3" s="13" t="s">
        <v>66</v>
      </c>
    </row>
    <row r="4" spans="1:7" x14ac:dyDescent="0.25">
      <c r="A4" s="32"/>
      <c r="B4" s="32">
        <v>223</v>
      </c>
      <c r="C4" s="32">
        <f>VLOOKUP(B:B,'[4]Mc Donalds'!$B:$C,2,0)</f>
        <v>2017000025</v>
      </c>
      <c r="D4" s="32" t="str">
        <f>VLOOKUP(B:B,'[4]Mc Donalds'!$B:$D,3,0)</f>
        <v>IN-GJ-AHM-WR2-0223-Nadiad</v>
      </c>
      <c r="E4" s="32" t="str">
        <f>VLOOKUP(B:B,'[4]Mc Donalds'!$B:$E,4,0)</f>
        <v>Nadiad</v>
      </c>
      <c r="F4" s="32" t="str">
        <f>VLOOKUP(B:B,'[4]Mc Donalds'!$B:$F,5,0)</f>
        <v>Gujarat_Ahmedabad</v>
      </c>
      <c r="G4" s="32" t="s">
        <v>19</v>
      </c>
    </row>
    <row r="5" spans="1:7" x14ac:dyDescent="0.25">
      <c r="A5" s="32"/>
      <c r="B5" s="32">
        <v>269</v>
      </c>
      <c r="C5" s="32">
        <f>VLOOKUP(B:B,'[4]Mc Donalds'!$B:$C,2,0)</f>
        <v>9676102713</v>
      </c>
      <c r="D5" s="32" t="str">
        <f>VLOOKUP(B:B,'[4]Mc Donalds'!$B:$D,3,0)</f>
        <v>IN-GJ-AHM-WR2-0269-NikolPavilionMall</v>
      </c>
      <c r="E5" s="32" t="str">
        <f>VLOOKUP(B:B,'[4]Mc Donalds'!$B:$E,4,0)</f>
        <v>NikolPavilionMall</v>
      </c>
      <c r="F5" s="32" t="str">
        <f>VLOOKUP(B:B,'[4]Mc Donalds'!$B:$F,5,0)</f>
        <v>Gujarat_Ahmedabad</v>
      </c>
      <c r="G5" s="32" t="s">
        <v>19</v>
      </c>
    </row>
    <row r="6" spans="1:7" x14ac:dyDescent="0.25">
      <c r="A6" s="32"/>
      <c r="B6" s="13">
        <v>184</v>
      </c>
      <c r="C6" s="13">
        <f>VLOOKUP(B:B,'[4]Mc Donalds'!$B:$C,2,0)</f>
        <v>9666098645</v>
      </c>
      <c r="D6" s="13" t="str">
        <f>VLOOKUP(B:B,'[4]Mc Donalds'!$B:$D,3,0)</f>
        <v>IN-KA-BGL-SR1-0184-Downtown Park</v>
      </c>
      <c r="E6" s="13" t="str">
        <f>VLOOKUP(B:B,'[4]Mc Donalds'!$B:$E,4,0)</f>
        <v>Downtown Park</v>
      </c>
      <c r="F6" s="13" t="str">
        <f>VLOOKUP(B:B,'[4]Mc Donalds'!$B:$F,5,0)</f>
        <v>Karnataka_Bangalore</v>
      </c>
      <c r="G6" s="13" t="s">
        <v>66</v>
      </c>
    </row>
    <row r="7" spans="1:7" x14ac:dyDescent="0.25">
      <c r="A7" s="32"/>
      <c r="B7" s="13">
        <v>241</v>
      </c>
      <c r="C7" s="13">
        <f>VLOOKUP(B:B,'[4]Mc Donalds'!$B:$C,2,0)</f>
        <v>2018000016</v>
      </c>
      <c r="D7" s="13" t="str">
        <f>VLOOKUP(B:B,'[4]Mc Donalds'!$B:$D,3,0)</f>
        <v>IN-KA-BGL-SR1-0241-Mall Of Mysore</v>
      </c>
      <c r="E7" s="13" t="str">
        <f>VLOOKUP(B:B,'[4]Mc Donalds'!$B:$E,4,0)</f>
        <v>Mall Of Mysore</v>
      </c>
      <c r="F7" s="13" t="str">
        <f>VLOOKUP(B:B,'[4]Mc Donalds'!$B:$F,5,0)</f>
        <v>Karnataka_Bangalore</v>
      </c>
      <c r="G7" s="13" t="s">
        <v>66</v>
      </c>
    </row>
    <row r="8" spans="1:7" x14ac:dyDescent="0.25">
      <c r="A8" s="32"/>
      <c r="B8" s="32">
        <v>3</v>
      </c>
      <c r="C8" s="32">
        <f>VLOOKUP(B:B,'[4]Mc Donalds'!$B:$C,2,0)</f>
        <v>2018000073</v>
      </c>
      <c r="D8" s="32" t="str">
        <f>VLOOKUP(B:B,'[4]Mc Donalds'!$B:$D,3,0)</f>
        <v>IN-MH-MUM-WR1-0003-Vashi Mansarovar</v>
      </c>
      <c r="E8" s="32" t="str">
        <f>VLOOKUP(B:B,'[4]Mc Donalds'!$B:$E,4,0)</f>
        <v>Vashi Mansarovar</v>
      </c>
      <c r="F8" s="32" t="str">
        <f>VLOOKUP(B:B,'[4]Mc Donalds'!$B:$F,5,0)</f>
        <v>Maharastra_Mumbai</v>
      </c>
      <c r="G8" s="32" t="s">
        <v>66</v>
      </c>
    </row>
    <row r="9" spans="1:7" x14ac:dyDescent="0.25">
      <c r="A9" s="32"/>
      <c r="B9" s="13">
        <v>15</v>
      </c>
      <c r="C9" s="13">
        <f>VLOOKUP(B:B,'[4]Mc Donalds'!$B:$C,2,0)</f>
        <v>8886616134</v>
      </c>
      <c r="D9" s="13" t="str">
        <f>VLOOKUP(B:B,'[4]Mc Donalds'!$B:$D,3,0)</f>
        <v>IN-MH-MUM-WR1-0015-Phoenix Mills</v>
      </c>
      <c r="E9" s="13" t="str">
        <f>VLOOKUP(B:B,'[4]Mc Donalds'!$B:$E,4,0)</f>
        <v>Phoenix Mills</v>
      </c>
      <c r="F9" s="13" t="str">
        <f>VLOOKUP(B:B,'[4]Mc Donalds'!$B:$F,5,0)</f>
        <v>Maharastra_Mumbai</v>
      </c>
      <c r="G9" s="13" t="s">
        <v>66</v>
      </c>
    </row>
    <row r="10" spans="1:7" x14ac:dyDescent="0.25">
      <c r="A10" s="38"/>
      <c r="B10" s="32">
        <v>129</v>
      </c>
      <c r="C10" s="32">
        <f>VLOOKUP(B:B,'[4]Mc Donalds'!$B:$C,2,0)</f>
        <v>9666092634</v>
      </c>
      <c r="D10" s="32" t="str">
        <f>VLOOKUP(B:B,'[4]Mc Donalds'!$B:$D,3,0)</f>
        <v>IN-MH-PUN-WR1-0129-Lonawala Square</v>
      </c>
      <c r="E10" s="32" t="str">
        <f>VLOOKUP(B:B,'[4]Mc Donalds'!$B:$E,4,0)</f>
        <v>Lonawala Square</v>
      </c>
      <c r="F10" s="32" t="str">
        <f>VLOOKUP(B:B,'[4]Mc Donalds'!$B:$F,5,0)</f>
        <v>Maharastra_Pune</v>
      </c>
      <c r="G10" s="32" t="s">
        <v>66</v>
      </c>
    </row>
    <row r="11" spans="1:7" x14ac:dyDescent="0.25">
      <c r="B11" s="39">
        <v>127</v>
      </c>
      <c r="C11" s="32">
        <f>VLOOKUP(B:B,'[4]Mc Donalds'!$B:$C,2,0)</f>
        <v>7729986545</v>
      </c>
      <c r="D11" s="32" t="str">
        <f>VLOOKUP(B:B,'[4]Mc Donalds'!$B:$D,3,0)</f>
        <v>IN-MH-MUM-WR1-0127-Ghansoli</v>
      </c>
      <c r="E11" s="32" t="str">
        <f>VLOOKUP(B:B,'[4]Mc Donalds'!$B:$E,4,0)</f>
        <v>Ghansoli</v>
      </c>
      <c r="F11" s="32" t="str">
        <f>VLOOKUP(B:B,'[4]Mc Donalds'!$B:$F,5,0)</f>
        <v>Maharastra_Mumbai</v>
      </c>
      <c r="G11" s="32" t="s">
        <v>66</v>
      </c>
    </row>
    <row r="12" spans="1:7" x14ac:dyDescent="0.25">
      <c r="B12" s="19">
        <v>171</v>
      </c>
      <c r="C12" s="32">
        <f>VLOOKUP(B:B,'[4]Mc Donalds'!$B:$C,2,0)</f>
        <v>9666089581</v>
      </c>
      <c r="D12" s="32" t="str">
        <f>VLOOKUP(B:B,'[4]Mc Donalds'!$B:$D,3,0)</f>
        <v>IN-MH-MUM-WR1-0171-Ripples</v>
      </c>
      <c r="E12" s="32" t="str">
        <f>VLOOKUP(B:B,'[4]Mc Donalds'!$B:$E,4,0)</f>
        <v>Ripples</v>
      </c>
      <c r="F12" s="32" t="str">
        <f>VLOOKUP(B:B,'[4]Mc Donalds'!$B:$F,5,0)</f>
        <v>Maharastra_Mumbai</v>
      </c>
      <c r="G12" s="32" t="s">
        <v>66</v>
      </c>
    </row>
    <row r="13" spans="1:7" x14ac:dyDescent="0.25">
      <c r="B13" s="19">
        <v>246</v>
      </c>
      <c r="C13" s="32">
        <f>VLOOKUP(B:B,'[4]Mc Donalds'!$B:$C,2,0)</f>
        <v>9951083071</v>
      </c>
      <c r="D13" s="32" t="str">
        <f>VLOOKUP(B:B,'[4]Mc Donalds'!$B:$D,3,0)</f>
        <v>IN-TG-HYD-SR1-0246-SujanaForum Mall</v>
      </c>
      <c r="E13" s="32" t="str">
        <f>VLOOKUP(B:B,'[4]Mc Donalds'!$B:$E,4,0)</f>
        <v>SujanaForum Mall</v>
      </c>
      <c r="F13" s="32" t="str">
        <f>VLOOKUP(B:B,'[4]Mc Donalds'!$B:$F,5,0)</f>
        <v>Telangana_Hyderabad</v>
      </c>
      <c r="G13" s="32" t="s">
        <v>66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M15"/>
  <sheetViews>
    <sheetView workbookViewId="0">
      <selection activeCell="G2" sqref="G2"/>
    </sheetView>
  </sheetViews>
  <sheetFormatPr defaultRowHeight="15" x14ac:dyDescent="0.25"/>
  <cols>
    <col min="1" max="1" width="18.42578125" style="33" customWidth="1"/>
    <col min="2" max="2" width="9.140625" style="33"/>
    <col min="3" max="3" width="22.85546875" style="33" customWidth="1"/>
    <col min="4" max="4" width="40.42578125" style="33" customWidth="1"/>
    <col min="5" max="5" width="21.28515625" style="33" customWidth="1"/>
    <col min="6" max="6" width="23.42578125" style="33" customWidth="1"/>
    <col min="7" max="7" width="46.140625" style="33" customWidth="1"/>
    <col min="8" max="8" width="9.140625" style="33"/>
    <col min="9" max="9" width="19.42578125" style="33" bestFit="1" customWidth="1"/>
    <col min="10" max="10" width="34.42578125" style="33" customWidth="1"/>
    <col min="11" max="11" width="17.42578125" style="33" customWidth="1"/>
    <col min="12" max="12" width="19.42578125" style="33" bestFit="1" customWidth="1"/>
    <col min="13" max="13" width="17" style="33" customWidth="1"/>
    <col min="14" max="16384" width="9.140625" style="33"/>
  </cols>
  <sheetData>
    <row r="1" spans="1:13" ht="15.75" x14ac:dyDescent="0.25">
      <c r="A1" s="18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</row>
    <row r="2" spans="1:13" x14ac:dyDescent="0.25">
      <c r="A2" s="88" t="s">
        <v>82</v>
      </c>
      <c r="B2" s="19">
        <v>188</v>
      </c>
      <c r="C2" s="19">
        <f>VLOOKUP(B:B,'[5]Mc Donalds'!$B:$C,2,0)</f>
        <v>2017000013</v>
      </c>
      <c r="D2" s="19" t="str">
        <f>VLOOKUP(B:B,'[5]Mc Donalds'!$B:$D,3,0)</f>
        <v>IN-GJ-AHM-WR2-0188-Chand Kheda</v>
      </c>
      <c r="E2" s="19" t="str">
        <f>VLOOKUP(B:B,'[5]Mc Donalds'!$B:$E,4,0)</f>
        <v>Chand Kheda</v>
      </c>
      <c r="F2" s="19" t="str">
        <f>VLOOKUP(B:B,'[5]Mc Donalds'!$B:$F,5,0)</f>
        <v>Gujarat_Ahmedabad</v>
      </c>
      <c r="G2" s="37" t="s">
        <v>19</v>
      </c>
    </row>
    <row r="3" spans="1:13" x14ac:dyDescent="0.25">
      <c r="A3" s="88"/>
      <c r="B3" s="19">
        <v>207</v>
      </c>
      <c r="C3" s="19">
        <f>VLOOKUP(B:B,'[5]Mc Donalds'!$B:$C,2,0)</f>
        <v>2017000015</v>
      </c>
      <c r="D3" s="19" t="str">
        <f>VLOOKUP(B:B,'[5]Mc Donalds'!$B:$D,3,0)</f>
        <v>IN-GJ-AHM-WR2-0207-Mehsana</v>
      </c>
      <c r="E3" s="19" t="str">
        <f>VLOOKUP(B:B,'[5]Mc Donalds'!$B:$E,4,0)</f>
        <v>Mehsana</v>
      </c>
      <c r="F3" s="19" t="str">
        <f>VLOOKUP(B:B,'[5]Mc Donalds'!$B:$F,5,0)</f>
        <v>Gujarat_Ahmedabad</v>
      </c>
      <c r="G3" s="37" t="s">
        <v>19</v>
      </c>
    </row>
    <row r="4" spans="1:13" x14ac:dyDescent="0.25">
      <c r="A4" s="88"/>
      <c r="B4" s="19">
        <v>223</v>
      </c>
      <c r="C4" s="19">
        <f>VLOOKUP(B:B,'[5]Mc Donalds'!$B:$C,2,0)</f>
        <v>2017000025</v>
      </c>
      <c r="D4" s="19" t="str">
        <f>VLOOKUP(B:B,'[5]Mc Donalds'!$B:$D,3,0)</f>
        <v>IN-GJ-AHM-WR2-0223-Nadiad</v>
      </c>
      <c r="E4" s="19" t="str">
        <f>VLOOKUP(B:B,'[5]Mc Donalds'!$B:$E,4,0)</f>
        <v>Nadiad</v>
      </c>
      <c r="F4" s="19" t="str">
        <f>VLOOKUP(B:B,'[5]Mc Donalds'!$B:$F,5,0)</f>
        <v>Gujarat_Ahmedabad</v>
      </c>
      <c r="G4" s="37" t="s">
        <v>19</v>
      </c>
    </row>
    <row r="5" spans="1:13" x14ac:dyDescent="0.25">
      <c r="A5" s="88"/>
      <c r="B5" s="19">
        <v>269</v>
      </c>
      <c r="C5" s="19">
        <f>VLOOKUP(B:B,'[5]Mc Donalds'!$B:$C,2,0)</f>
        <v>9676102713</v>
      </c>
      <c r="D5" s="19" t="str">
        <f>VLOOKUP(B:B,'[5]Mc Donalds'!$B:$D,3,0)</f>
        <v>IN-GJ-AHM-WR2-0269-NikolPavilionMall</v>
      </c>
      <c r="E5" s="19" t="str">
        <f>VLOOKUP(B:B,'[5]Mc Donalds'!$B:$E,4,0)</f>
        <v>NikolPavilionMall</v>
      </c>
      <c r="F5" s="19" t="str">
        <f>VLOOKUP(B:B,'[5]Mc Donalds'!$B:$F,5,0)</f>
        <v>Gujarat_Ahmedabad</v>
      </c>
      <c r="G5" s="37" t="s">
        <v>19</v>
      </c>
    </row>
    <row r="6" spans="1:13" x14ac:dyDescent="0.25">
      <c r="A6" s="88"/>
      <c r="B6" s="19">
        <v>248</v>
      </c>
      <c r="C6" s="19">
        <f>VLOOKUP(B:B,'[5]Mc Donalds'!$B:$C,2,0)</f>
        <v>7349791613</v>
      </c>
      <c r="D6" s="19" t="str">
        <f>VLOOKUP(B:B,'[5]Mc Donalds'!$B:$D,3,0)</f>
        <v>IN-MH-MUM-WR1-0248-Palghar Manor</v>
      </c>
      <c r="E6" s="19" t="str">
        <f>VLOOKUP(B:B,'[5]Mc Donalds'!$B:$E,4,0)</f>
        <v>Palghar Manor</v>
      </c>
      <c r="F6" s="19" t="str">
        <f>VLOOKUP(B:B,'[5]Mc Donalds'!$B:$F,5,0)</f>
        <v>Maharastra_Mumbai</v>
      </c>
      <c r="G6" s="37" t="s">
        <v>19</v>
      </c>
    </row>
    <row r="7" spans="1:13" x14ac:dyDescent="0.25">
      <c r="A7" s="88"/>
      <c r="B7" s="19">
        <v>129</v>
      </c>
      <c r="C7" s="19">
        <f>VLOOKUP(B:B,'[5]Mc Donalds'!$B:$C,2,0)</f>
        <v>9666092634</v>
      </c>
      <c r="D7" s="19" t="str">
        <f>VLOOKUP(B:B,'[5]Mc Donalds'!$B:$D,3,0)</f>
        <v>IN-MH-PUN-WR1-0129-Lonawala Square</v>
      </c>
      <c r="E7" s="19" t="str">
        <f>VLOOKUP(B:B,'[5]Mc Donalds'!$B:$E,4,0)</f>
        <v>Lonawala Square</v>
      </c>
      <c r="F7" s="19" t="str">
        <f>VLOOKUP(B:B,'[5]Mc Donalds'!$B:$F,5,0)</f>
        <v>Maharastra_Pune</v>
      </c>
      <c r="G7" s="37" t="s">
        <v>66</v>
      </c>
    </row>
    <row r="8" spans="1:13" x14ac:dyDescent="0.25">
      <c r="A8" s="88"/>
      <c r="B8" s="19">
        <v>141</v>
      </c>
      <c r="C8" s="19">
        <f>VLOOKUP(B:B,'[5]Mc Donalds'!$B:$C,2,0)</f>
        <v>9666092556</v>
      </c>
      <c r="D8" s="19" t="str">
        <f>VLOOKUP(B:B,'[5]Mc Donalds'!$B:$D,3,0)</f>
        <v>IN-MH-PUN-WR1-0141-BPCL Talegoan</v>
      </c>
      <c r="E8" s="19" t="str">
        <f>VLOOKUP(B:B,'[5]Mc Donalds'!$B:$E,4,0)</f>
        <v>BPCL Talegoan</v>
      </c>
      <c r="F8" s="19" t="str">
        <f>VLOOKUP(B:B,'[5]Mc Donalds'!$B:$F,5,0)</f>
        <v>Maharastra_Pune</v>
      </c>
      <c r="G8" s="37" t="s">
        <v>66</v>
      </c>
    </row>
    <row r="9" spans="1:13" x14ac:dyDescent="0.25">
      <c r="A9" s="88"/>
      <c r="B9" s="19">
        <v>138</v>
      </c>
      <c r="C9" s="19">
        <f>VLOOKUP(B:B,'[5]Mc Donalds'!$B:$C,2,0)</f>
        <v>7997993035</v>
      </c>
      <c r="D9" s="19" t="str">
        <f>VLOOKUP(B:B,'[5]Mc Donalds'!$B:$D,3,0)</f>
        <v>IN-TG-HYD-SR1-0138-Hitech City</v>
      </c>
      <c r="E9" s="19" t="str">
        <f>VLOOKUP(B:B,'[5]Mc Donalds'!$B:$E,4,0)</f>
        <v>Hitech City</v>
      </c>
      <c r="F9" s="19" t="str">
        <f>VLOOKUP(B:B,'[5]Mc Donalds'!$B:$F,5,0)</f>
        <v>Telangana_Hyderabad</v>
      </c>
      <c r="G9" s="37" t="s">
        <v>66</v>
      </c>
    </row>
    <row r="10" spans="1:13" x14ac:dyDescent="0.25">
      <c r="A10" s="88"/>
      <c r="B10" s="19">
        <v>246</v>
      </c>
      <c r="C10" s="19">
        <f>VLOOKUP(B:B,'[5]Mc Donalds'!$B:$C,2,0)</f>
        <v>9951083071</v>
      </c>
      <c r="D10" s="19" t="str">
        <f>VLOOKUP(B:B,'[5]Mc Donalds'!$B:$D,3,0)</f>
        <v>IN-TG-HYD-SR1-0246-SujanaForum Mall</v>
      </c>
      <c r="E10" s="19" t="str">
        <f>VLOOKUP(B:B,'[5]Mc Donalds'!$B:$E,4,0)</f>
        <v>SujanaForum Mall</v>
      </c>
      <c r="F10" s="19" t="str">
        <f>VLOOKUP(B:B,'[5]Mc Donalds'!$B:$F,5,0)</f>
        <v>Telangana_Hyderabad</v>
      </c>
      <c r="G10" s="37" t="s">
        <v>19</v>
      </c>
    </row>
    <row r="11" spans="1:13" x14ac:dyDescent="0.25">
      <c r="A11" s="88"/>
      <c r="B11" s="19">
        <v>324</v>
      </c>
      <c r="C11" s="19">
        <f>VLOOKUP(B:B,'[5]Mc Donalds'!$B:$C,2,0)</f>
        <v>2018000086</v>
      </c>
      <c r="D11" s="19" t="str">
        <f>VLOOKUP(B:B,'[5]Mc Donalds'!$B:$D,3,0)</f>
        <v>IN-TG-HYD-SR1-0324-Kompally</v>
      </c>
      <c r="E11" s="19" t="str">
        <f>VLOOKUP(B:B,'[5]Mc Donalds'!$B:$E,4,0)</f>
        <v>Kompally</v>
      </c>
      <c r="F11" s="19" t="str">
        <f>VLOOKUP(B:B,'[5]Mc Donalds'!$B:$F,5,0)</f>
        <v>Telangana_Hyderabad</v>
      </c>
      <c r="G11" s="37" t="s">
        <v>19</v>
      </c>
    </row>
    <row r="14" spans="1:13" ht="15.75" x14ac:dyDescent="0.25">
      <c r="H14" s="41" t="s">
        <v>104</v>
      </c>
      <c r="I14" s="41" t="s">
        <v>105</v>
      </c>
      <c r="J14" s="41" t="s">
        <v>106</v>
      </c>
      <c r="K14" s="41" t="s">
        <v>17</v>
      </c>
      <c r="L14" s="41" t="s">
        <v>107</v>
      </c>
      <c r="M14" s="41" t="s">
        <v>108</v>
      </c>
    </row>
    <row r="15" spans="1:13" x14ac:dyDescent="0.25">
      <c r="I15" s="33" t="e">
        <f>VLOOKUP(H15,$B:$C:$B2:$B11,2,FALSE)</f>
        <v>#N/A</v>
      </c>
      <c r="J15" s="33" t="e">
        <f>VLOOKUP(H15,$B:$D:$B2:$B11,3,FALSE)</f>
        <v>#N/A</v>
      </c>
      <c r="K15" s="33" t="e">
        <f>VLOOKUP(H15,$B:$E:$B:$B,4,FALSE)</f>
        <v>#N/A</v>
      </c>
      <c r="L15" s="33" t="e">
        <f>VLOOKUP(H15,$B:$F:$B:$B,5,FALSE)</f>
        <v>#N/A</v>
      </c>
      <c r="M15" s="33" t="e">
        <f>VLOOKUP(H15,$B:$G:$B:$B,6,FALSE)</f>
        <v>#N/A</v>
      </c>
    </row>
  </sheetData>
  <mergeCells count="1">
    <mergeCell ref="A2:A11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O38"/>
  <sheetViews>
    <sheetView workbookViewId="0">
      <selection activeCell="G18" sqref="G18"/>
    </sheetView>
  </sheetViews>
  <sheetFormatPr defaultRowHeight="15" x14ac:dyDescent="0.25"/>
  <cols>
    <col min="1" max="1" width="18.85546875" style="1" customWidth="1"/>
    <col min="2" max="2" width="9.140625" style="1"/>
    <col min="3" max="3" width="27.42578125" style="1" customWidth="1"/>
    <col min="4" max="4" width="42.85546875" style="1" bestFit="1" customWidth="1"/>
    <col min="5" max="5" width="25.140625" style="1" bestFit="1" customWidth="1"/>
    <col min="6" max="6" width="24" style="1" customWidth="1"/>
    <col min="7" max="7" width="44.5703125" style="1" customWidth="1"/>
    <col min="8" max="9" width="9.140625" style="1"/>
    <col min="10" max="10" width="17.42578125" style="1" bestFit="1" customWidth="1"/>
    <col min="11" max="11" width="17.42578125" style="1" customWidth="1"/>
    <col min="12" max="12" width="23" style="1" bestFit="1" customWidth="1"/>
    <col min="13" max="13" width="20" style="1" bestFit="1" customWidth="1"/>
    <col min="14" max="14" width="13.140625" style="1" bestFit="1" customWidth="1"/>
    <col min="15" max="15" width="19.85546875" style="1" bestFit="1" customWidth="1"/>
    <col min="16" max="16384" width="9.140625" style="1"/>
  </cols>
  <sheetData>
    <row r="1" spans="1:7" x14ac:dyDescent="0.25">
      <c r="A1" s="48" t="s">
        <v>0</v>
      </c>
      <c r="B1" s="48" t="s">
        <v>3</v>
      </c>
      <c r="C1" s="48" t="s">
        <v>2</v>
      </c>
      <c r="D1" s="48" t="s">
        <v>4</v>
      </c>
      <c r="E1" s="48" t="s">
        <v>17</v>
      </c>
      <c r="F1" s="48" t="s">
        <v>18</v>
      </c>
      <c r="G1" s="48" t="s">
        <v>5</v>
      </c>
    </row>
    <row r="2" spans="1:7" x14ac:dyDescent="0.25">
      <c r="A2" s="82" t="s">
        <v>82</v>
      </c>
      <c r="B2" s="47">
        <v>108</v>
      </c>
      <c r="C2" s="47">
        <f>VLOOKUP(B:B,'[6]Mc Donalds'!$B:$C,2,0)</f>
        <v>2017000010</v>
      </c>
      <c r="D2" s="47" t="str">
        <f>VLOOKUP(B:B,'[6]Mc Donalds'!$B:$D,3,0)</f>
        <v>IN-GJ-AHM-WR2-0108-Pegasus Prahalad Nagar</v>
      </c>
      <c r="E2" s="47" t="str">
        <f>VLOOKUP(B:B,'[6]Mc Donalds'!$B:$E,4,0)</f>
        <v>PeGoasus Prahalad NaGoar</v>
      </c>
      <c r="F2" s="47" t="str">
        <f>VLOOKUP(B:B,'[6]Mc Donalds'!$B:$F,5,0)</f>
        <v>Gujarat_Ahmedabad</v>
      </c>
      <c r="G2" s="47" t="s">
        <v>19</v>
      </c>
    </row>
    <row r="3" spans="1:7" x14ac:dyDescent="0.25">
      <c r="A3" s="82"/>
      <c r="B3" s="47">
        <v>188</v>
      </c>
      <c r="C3" s="47">
        <f>VLOOKUP(B:B,'[6]Mc Donalds'!$B:$C,2,0)</f>
        <v>2017000013</v>
      </c>
      <c r="D3" s="47" t="str">
        <f>VLOOKUP(B:B,'[6]Mc Donalds'!$B:$D,3,0)</f>
        <v>IN-GJ-AHM-WR2-0188-Chand Kheda</v>
      </c>
      <c r="E3" s="47" t="str">
        <f>VLOOKUP(B:B,'[6]Mc Donalds'!$B:$E,4,0)</f>
        <v>Chand Kheda</v>
      </c>
      <c r="F3" s="47" t="str">
        <f>VLOOKUP(B:B,'[6]Mc Donalds'!$B:$F,5,0)</f>
        <v>Gujarat_Ahmedabad</v>
      </c>
      <c r="G3" s="47" t="s">
        <v>19</v>
      </c>
    </row>
    <row r="4" spans="1:7" x14ac:dyDescent="0.25">
      <c r="A4" s="82"/>
      <c r="B4" s="47">
        <v>223</v>
      </c>
      <c r="C4" s="47">
        <f>VLOOKUP(B:B,'[6]Mc Donalds'!$B:$C,2,0)</f>
        <v>2017000025</v>
      </c>
      <c r="D4" s="47" t="str">
        <f>VLOOKUP(B:B,'[6]Mc Donalds'!$B:$D,3,0)</f>
        <v>IN-GJ-AHM-WR2-0223-Nadiad</v>
      </c>
      <c r="E4" s="47" t="str">
        <f>VLOOKUP(B:B,'[6]Mc Donalds'!$B:$E,4,0)</f>
        <v>Nadiad</v>
      </c>
      <c r="F4" s="47" t="str">
        <f>VLOOKUP(B:B,'[6]Mc Donalds'!$B:$F,5,0)</f>
        <v>Gujarat_Ahmedabad</v>
      </c>
      <c r="G4" s="47" t="s">
        <v>19</v>
      </c>
    </row>
    <row r="5" spans="1:7" x14ac:dyDescent="0.25">
      <c r="A5" s="82"/>
      <c r="B5" s="47">
        <v>269</v>
      </c>
      <c r="C5" s="47">
        <f>VLOOKUP(B:B,'[6]Mc Donalds'!$B:$C,2,0)</f>
        <v>9676102713</v>
      </c>
      <c r="D5" s="47" t="str">
        <f>VLOOKUP(B:B,'[6]Mc Donalds'!$B:$D,3,0)</f>
        <v>IN-GJ-AHM-WR2-0269-NikolPavilionMall</v>
      </c>
      <c r="E5" s="47" t="str">
        <f>VLOOKUP(B:B,'[6]Mc Donalds'!$B:$E,4,0)</f>
        <v>NikolPavilionMall</v>
      </c>
      <c r="F5" s="47" t="str">
        <f>VLOOKUP(B:B,'[6]Mc Donalds'!$B:$F,5,0)</f>
        <v>Gujarat_Ahmedabad</v>
      </c>
      <c r="G5" s="47" t="s">
        <v>19</v>
      </c>
    </row>
    <row r="6" spans="1:7" x14ac:dyDescent="0.25">
      <c r="A6" s="82"/>
      <c r="B6" s="47">
        <v>288</v>
      </c>
      <c r="C6" s="47">
        <f>VLOOKUP(B:B,'[6]Mc Donalds'!$B:$C,2,0)</f>
        <v>2017000002</v>
      </c>
      <c r="D6" s="47" t="str">
        <f>VLOOKUP(B:B,'[6]Mc Donalds'!$B:$D,3,0)</f>
        <v>IN-GJ-AHM-WR2-0288-Bapod L&amp;T</v>
      </c>
      <c r="E6" s="47" t="str">
        <f>VLOOKUP(B:B,'[6]Mc Donalds'!$B:$E,4,0)</f>
        <v>Bapod L&amp;T</v>
      </c>
      <c r="F6" s="47" t="str">
        <f>VLOOKUP(B:B,'[6]Mc Donalds'!$B:$F,5,0)</f>
        <v>Gujarat_Ahmedabad</v>
      </c>
      <c r="G6" s="47" t="s">
        <v>19</v>
      </c>
    </row>
    <row r="7" spans="1:7" x14ac:dyDescent="0.25">
      <c r="A7" s="82"/>
      <c r="B7" s="47">
        <v>189</v>
      </c>
      <c r="C7" s="47">
        <f>VLOOKUP(B:B,'[6]Mc Donalds'!$B:$C,2,0)</f>
        <v>9666090857</v>
      </c>
      <c r="D7" s="47" t="str">
        <f>VLOOKUP(B:B,'[6]Mc Donalds'!$B:$D,3,0)</f>
        <v>IN-KA-BGL-SR1-0189-BTM</v>
      </c>
      <c r="E7" s="47" t="str">
        <f>VLOOKUP(B:B,'[6]Mc Donalds'!$B:$E,4,0)</f>
        <v>BTM</v>
      </c>
      <c r="F7" s="47" t="str">
        <f>VLOOKUP(B:B,'[6]Mc Donalds'!$B:$F,5,0)</f>
        <v>Karnataka_Bangalore</v>
      </c>
      <c r="G7" s="47" t="s">
        <v>19</v>
      </c>
    </row>
    <row r="8" spans="1:7" x14ac:dyDescent="0.25">
      <c r="A8" s="82"/>
      <c r="B8" s="47">
        <v>175</v>
      </c>
      <c r="C8" s="47">
        <f>VLOOKUP(B:B,'[6]Mc Donalds'!$B:$C,2,0)</f>
        <v>7729986537</v>
      </c>
      <c r="D8" s="47" t="str">
        <f>VLOOKUP(B:B,'[6]Mc Donalds'!$B:$D,3,0)</f>
        <v>IN-KL-KCI-SR1-0175-M.G. Road</v>
      </c>
      <c r="E8" s="47" t="str">
        <f>VLOOKUP(B:B,'[6]Mc Donalds'!$B:$E,4,0)</f>
        <v>M.G. Road</v>
      </c>
      <c r="F8" s="47" t="str">
        <f>VLOOKUP(B:B,'[6]Mc Donalds'!$B:$F,5,0)</f>
        <v>Kerala_Kochi</v>
      </c>
      <c r="G8" s="47" t="s">
        <v>19</v>
      </c>
    </row>
    <row r="9" spans="1:7" x14ac:dyDescent="0.25">
      <c r="A9" s="82"/>
      <c r="B9" s="47">
        <v>98</v>
      </c>
      <c r="C9" s="47">
        <f>VLOOKUP(B:B,'[6]Mc Donalds'!$B:$C,2,0)</f>
        <v>2019000029</v>
      </c>
      <c r="D9" s="47" t="str">
        <f>VLOOKUP(B:B,'[6]Mc Donalds'!$B:$D,3,0)</f>
        <v>IN-MH-MUM-WR1-0098-Big Mall Thane</v>
      </c>
      <c r="E9" s="47" t="str">
        <f>VLOOKUP(B:B,'[6]Mc Donalds'!$B:$E,4,0)</f>
        <v>Big Mall Thane</v>
      </c>
      <c r="F9" s="47" t="str">
        <f>VLOOKUP(B:B,'[6]Mc Donalds'!$B:$F,5,0)</f>
        <v>Maharastra_Mumbai</v>
      </c>
      <c r="G9" s="47" t="s">
        <v>19</v>
      </c>
    </row>
    <row r="10" spans="1:7" x14ac:dyDescent="0.25">
      <c r="A10" s="82"/>
      <c r="B10" s="47">
        <v>127</v>
      </c>
      <c r="C10" s="47">
        <f>VLOOKUP(B:B,'[6]Mc Donalds'!$B:$C,2,0)</f>
        <v>7729986545</v>
      </c>
      <c r="D10" s="47" t="str">
        <f>VLOOKUP(B:B,'[6]Mc Donalds'!$B:$D,3,0)</f>
        <v>IN-MH-MUM-WR1-0127-Ghansoli</v>
      </c>
      <c r="E10" s="47" t="str">
        <f>VLOOKUP(B:B,'[6]Mc Donalds'!$B:$E,4,0)</f>
        <v>Ghansoli</v>
      </c>
      <c r="F10" s="47" t="str">
        <f>VLOOKUP(B:B,'[6]Mc Donalds'!$B:$F,5,0)</f>
        <v>Maharastra_Mumbai</v>
      </c>
      <c r="G10" s="47" t="s">
        <v>19</v>
      </c>
    </row>
    <row r="11" spans="1:7" x14ac:dyDescent="0.25">
      <c r="A11" s="82"/>
      <c r="B11" s="47">
        <v>171</v>
      </c>
      <c r="C11" s="47">
        <f>VLOOKUP(B:B,'[6]Mc Donalds'!$B:$C,2,0)</f>
        <v>9666089581</v>
      </c>
      <c r="D11" s="47" t="str">
        <f>VLOOKUP(B:B,'[6]Mc Donalds'!$B:$D,3,0)</f>
        <v>IN-MH-MUM-WR1-0171-Ripples</v>
      </c>
      <c r="E11" s="47" t="str">
        <f>VLOOKUP(B:B,'[6]Mc Donalds'!$B:$E,4,0)</f>
        <v>Ripples</v>
      </c>
      <c r="F11" s="47" t="str">
        <f>VLOOKUP(B:B,'[6]Mc Donalds'!$B:$F,5,0)</f>
        <v>Maharastra_Mumbai</v>
      </c>
      <c r="G11" s="47" t="s">
        <v>66</v>
      </c>
    </row>
    <row r="12" spans="1:7" x14ac:dyDescent="0.25">
      <c r="A12" s="82"/>
      <c r="B12" s="47">
        <v>248</v>
      </c>
      <c r="C12" s="47">
        <f>VLOOKUP(B:B,'[6]Mc Donalds'!$B:$C,2,0)</f>
        <v>7349791613</v>
      </c>
      <c r="D12" s="47" t="str">
        <f>VLOOKUP(B:B,'[6]Mc Donalds'!$B:$D,3,0)</f>
        <v>IN-MH-MUM-WR1-0248-Palghar Manor</v>
      </c>
      <c r="E12" s="47" t="str">
        <f>VLOOKUP(B:B,'[6]Mc Donalds'!$B:$E,4,0)</f>
        <v>Palghar Manor</v>
      </c>
      <c r="F12" s="47" t="str">
        <f>VLOOKUP(B:B,'[6]Mc Donalds'!$B:$F,5,0)</f>
        <v>Maharastra_Mumbai</v>
      </c>
      <c r="G12" s="47" t="s">
        <v>66</v>
      </c>
    </row>
    <row r="13" spans="1:7" x14ac:dyDescent="0.25">
      <c r="A13" s="82"/>
      <c r="B13" s="47">
        <v>305</v>
      </c>
      <c r="C13" s="47">
        <f>VLOOKUP(B:B,'[6]Mc Donalds'!$B:$C,2,0)</f>
        <v>2017000022</v>
      </c>
      <c r="D13" s="47" t="str">
        <f>VLOOKUP(B:B,'[6]Mc Donalds'!$B:$D,3,0)</f>
        <v>IN-MH-MUM-WR1-0305-MagnetMall Bhandup</v>
      </c>
      <c r="E13" s="47" t="str">
        <f>VLOOKUP(B:B,'[6]Mc Donalds'!$B:$E,4,0)</f>
        <v>MagnetMall Bhandup</v>
      </c>
      <c r="F13" s="47" t="str">
        <f>VLOOKUP(B:B,'[6]Mc Donalds'!$B:$F,5,0)</f>
        <v>Maharastra_Mumbai</v>
      </c>
      <c r="G13" s="47" t="s">
        <v>19</v>
      </c>
    </row>
    <row r="14" spans="1:7" x14ac:dyDescent="0.25">
      <c r="A14" s="82"/>
      <c r="B14" s="47">
        <v>309</v>
      </c>
      <c r="C14" s="47">
        <f>VLOOKUP(B:B,'[6]Mc Donalds'!$B:$C,2,0)</f>
        <v>2020000053</v>
      </c>
      <c r="D14" s="47" t="str">
        <f>VLOOKUP(B:B,'[6]Mc Donalds'!$B:$D,3,0)</f>
        <v>IN-MH-MUM-WR1-0309-Arihant Ghatkopar</v>
      </c>
      <c r="E14" s="47" t="str">
        <f>VLOOKUP(B:B,'[6]Mc Donalds'!$B:$E,4,0)</f>
        <v>Arihant Ghatkopar</v>
      </c>
      <c r="F14" s="47" t="str">
        <f>VLOOKUP(B:B,'[6]Mc Donalds'!$B:$F,5,0)</f>
        <v>Maharastra_Mumbai</v>
      </c>
      <c r="G14" s="47" t="s">
        <v>19</v>
      </c>
    </row>
    <row r="15" spans="1:7" x14ac:dyDescent="0.25">
      <c r="A15" s="82"/>
      <c r="B15" s="47">
        <v>129</v>
      </c>
      <c r="C15" s="47">
        <f>VLOOKUP(B:B,'[6]Mc Donalds'!$B:$C,2,0)</f>
        <v>9666092634</v>
      </c>
      <c r="D15" s="47" t="str">
        <f>VLOOKUP(B:B,'[6]Mc Donalds'!$B:$D,3,0)</f>
        <v>IN-MH-PUN-WR1-0129-Lonawala Square</v>
      </c>
      <c r="E15" s="47" t="str">
        <f>VLOOKUP(B:B,'[6]Mc Donalds'!$B:$E,4,0)</f>
        <v>Lonawala Square</v>
      </c>
      <c r="F15" s="47" t="str">
        <f>VLOOKUP(B:B,'[6]Mc Donalds'!$B:$F,5,0)</f>
        <v>Maharastra_Pune</v>
      </c>
      <c r="G15" s="47" t="s">
        <v>66</v>
      </c>
    </row>
    <row r="16" spans="1:7" x14ac:dyDescent="0.25">
      <c r="A16" s="82"/>
      <c r="B16" s="47">
        <v>141</v>
      </c>
      <c r="C16" s="47">
        <f>VLOOKUP(B:B,'[6]Mc Donalds'!$B:$C,2,0)</f>
        <v>9666092556</v>
      </c>
      <c r="D16" s="47" t="str">
        <f>VLOOKUP(B:B,'[6]Mc Donalds'!$B:$D,3,0)</f>
        <v>IN-MH-PUN-WR1-0141-BPCL Talegoan</v>
      </c>
      <c r="E16" s="47" t="str">
        <f>VLOOKUP(B:B,'[6]Mc Donalds'!$B:$E,4,0)</f>
        <v>BPCL Talegoan</v>
      </c>
      <c r="F16" s="47" t="str">
        <f>VLOOKUP(B:B,'[6]Mc Donalds'!$B:$F,5,0)</f>
        <v>Maharastra_Pune</v>
      </c>
      <c r="G16" s="47" t="s">
        <v>19</v>
      </c>
    </row>
    <row r="17" spans="1:7" x14ac:dyDescent="0.25">
      <c r="A17" s="82"/>
      <c r="B17" s="47">
        <v>42</v>
      </c>
      <c r="C17" s="47">
        <f>VLOOKUP(B:B,'[6]Mc Donalds'!$B:$C,2,0)</f>
        <v>2018000007</v>
      </c>
      <c r="D17" s="47" t="str">
        <f>VLOOKUP(B:B,'[6]Mc Donalds'!$B:$D,3,0)</f>
        <v>IN-TG-HYD-SR1-0042-Prasads Imax</v>
      </c>
      <c r="E17" s="47" t="str">
        <f>VLOOKUP(B:B,'[6]Mc Donalds'!$B:$E,4,0)</f>
        <v>Prasads Imax</v>
      </c>
      <c r="F17" s="47" t="str">
        <f>VLOOKUP(B:B,'[6]Mc Donalds'!$B:$F,5,0)</f>
        <v>Telangana_Hyderabad</v>
      </c>
      <c r="G17" s="47" t="s">
        <v>66</v>
      </c>
    </row>
    <row r="18" spans="1:7" x14ac:dyDescent="0.25">
      <c r="A18" s="82"/>
      <c r="B18" s="47">
        <v>169</v>
      </c>
      <c r="C18" s="47">
        <f>VLOOKUP(B:B,'[6]Mc Donalds'!$B:$C,2,0)</f>
        <v>7729986541</v>
      </c>
      <c r="D18" s="47" t="str">
        <f>VLOOKUP(B:B,'[6]Mc Donalds'!$B:$D,3,0)</f>
        <v>IN-TG-HYD-SR1-0169-SIS Mall</v>
      </c>
      <c r="E18" s="47" t="str">
        <f>VLOOKUP(B:B,'[6]Mc Donalds'!$B:$E,4,0)</f>
        <v>SIS Mall</v>
      </c>
      <c r="F18" s="47" t="str">
        <f>VLOOKUP(B:B,'[6]Mc Donalds'!$B:$F,5,0)</f>
        <v>Telangana_Hyderabad</v>
      </c>
      <c r="G18" s="47" t="s">
        <v>66</v>
      </c>
    </row>
    <row r="19" spans="1:7" x14ac:dyDescent="0.25">
      <c r="A19" s="82"/>
      <c r="B19" s="47">
        <v>325</v>
      </c>
      <c r="C19" s="47">
        <f>VLOOKUP(B:B,'[6]Mc Donalds'!$B:$C,2,0)</f>
        <v>2018000085</v>
      </c>
      <c r="D19" s="47" t="str">
        <f>VLOOKUP(B:B,'[6]Mc Donalds'!$B:$D,3,0)</f>
        <v>IN-TG-HYD-SR1-0325-Kakinada</v>
      </c>
      <c r="E19" s="47" t="str">
        <f>VLOOKUP(B:B,'[6]Mc Donalds'!$B:$E,4,0)</f>
        <v>Karnatakakinada</v>
      </c>
      <c r="F19" s="47" t="str">
        <f>VLOOKUP(B:B,'[6]Mc Donalds'!$B:$F,5,0)</f>
        <v>Telangana_Hyderabad</v>
      </c>
      <c r="G19" s="5" t="s">
        <v>66</v>
      </c>
    </row>
    <row r="20" spans="1:7" x14ac:dyDescent="0.25">
      <c r="A20" s="82"/>
      <c r="B20" s="47">
        <v>94</v>
      </c>
      <c r="C20" s="47">
        <f>VLOOKUP(B:B,'[6]Mc Donalds'!$B:$C,2,0)</f>
        <v>9666098419</v>
      </c>
      <c r="D20" s="47" t="str">
        <f>VLOOKUP(B:B,'[6]Mc Donalds'!$B:$D,3,0)</f>
        <v>IN-KA-BGL-SR1-0094-CMH2</v>
      </c>
      <c r="E20" s="47" t="str">
        <f>VLOOKUP(B:B,'[6]Mc Donalds'!$B:$E,4,0)</f>
        <v>CMaharastra2</v>
      </c>
      <c r="F20" s="47" t="str">
        <f>VLOOKUP(B:B,'[6]Mc Donalds'!$B:$F,5,0)</f>
        <v>Karnataka_Bangalore</v>
      </c>
      <c r="G20" s="5" t="s">
        <v>66</v>
      </c>
    </row>
    <row r="21" spans="1:7" x14ac:dyDescent="0.25">
      <c r="A21" s="82"/>
      <c r="B21" s="47">
        <v>241</v>
      </c>
      <c r="C21" s="47">
        <f>VLOOKUP(B:B,'[6]Mc Donalds'!$B:$C,2,0)</f>
        <v>2018000016</v>
      </c>
      <c r="D21" s="47" t="str">
        <f>VLOOKUP(B:B,'[6]Mc Donalds'!$B:$D,3,0)</f>
        <v>IN-KA-BGL-SR1-0241-Mall Of Mysore</v>
      </c>
      <c r="E21" s="47" t="str">
        <f>VLOOKUP(B:B,'[6]Mc Donalds'!$B:$E,4,0)</f>
        <v>Mall Of Mysore</v>
      </c>
      <c r="F21" s="47" t="str">
        <f>VLOOKUP(B:B,'[6]Mc Donalds'!$B:$F,5,0)</f>
        <v>Karnataka_Bangalore</v>
      </c>
      <c r="G21" s="5" t="s">
        <v>66</v>
      </c>
    </row>
    <row r="22" spans="1:7" x14ac:dyDescent="0.25">
      <c r="A22" s="82"/>
      <c r="B22" s="47">
        <v>81</v>
      </c>
      <c r="C22" s="47">
        <f>VLOOKUP(B:B,'[6]Mc Donalds'!$B:$C,2,0)</f>
        <v>7997993013</v>
      </c>
      <c r="D22" s="47" t="str">
        <f>VLOOKUP(B:B,'[6]Mc Donalds'!$B:$D,3,0)</f>
        <v>IN-KA-BGL-SR1-0081-Kempfort</v>
      </c>
      <c r="E22" s="47" t="str">
        <f>VLOOKUP(B:B,'[6]Mc Donalds'!$B:$E,4,0)</f>
        <v>Kempfort</v>
      </c>
      <c r="F22" s="47" t="str">
        <f>VLOOKUP(B:B,'[6]Mc Donalds'!$B:$F,5,0)</f>
        <v>Karnataka_Bangalore</v>
      </c>
      <c r="G22" s="5" t="s">
        <v>904</v>
      </c>
    </row>
    <row r="23" spans="1:7" x14ac:dyDescent="0.25">
      <c r="A23" s="82"/>
      <c r="B23" s="44">
        <v>157</v>
      </c>
      <c r="C23" s="44">
        <f>VLOOKUP(B:B,'[6]Mc Donalds'!$B:$C,2,0)</f>
        <v>2017000051</v>
      </c>
      <c r="D23" s="44" t="str">
        <f>VLOOKUP(B:B,'[6]Mc Donalds'!$B:$D,3,0)</f>
        <v>IN-KA-BGL-SR1-0157-Mantri Mall</v>
      </c>
      <c r="E23" s="44" t="str">
        <f>VLOOKUP(B:B,'[6]Mc Donalds'!$B:$E,4,0)</f>
        <v>Mantri Mall</v>
      </c>
      <c r="F23" s="44" t="str">
        <f>VLOOKUP(B:B,'[6]Mc Donalds'!$B:$F,5,0)</f>
        <v>Karnataka_Bangalore</v>
      </c>
      <c r="G23" s="44" t="s">
        <v>905</v>
      </c>
    </row>
    <row r="24" spans="1:7" x14ac:dyDescent="0.25">
      <c r="A24" s="82"/>
      <c r="B24" s="47"/>
      <c r="C24" s="47" t="e">
        <f>VLOOKUP(B:B,'[6]Mc Donalds'!$B:$C,2,0)</f>
        <v>#N/A</v>
      </c>
      <c r="D24" s="47" t="e">
        <f>VLOOKUP(B:B,'[6]Mc Donalds'!$B:$D,3,0)</f>
        <v>#N/A</v>
      </c>
      <c r="E24" s="47" t="e">
        <f>VLOOKUP(B:B,'[6]Mc Donalds'!$B:$E,4,0)</f>
        <v>#N/A</v>
      </c>
      <c r="F24" s="47" t="e">
        <f>VLOOKUP(B:B,'[6]Mc Donalds'!$B:$F,5,0)</f>
        <v>#N/A</v>
      </c>
      <c r="G24" s="5"/>
    </row>
    <row r="25" spans="1:7" x14ac:dyDescent="0.25">
      <c r="A25" s="82"/>
      <c r="B25" s="47" t="s">
        <v>620</v>
      </c>
      <c r="C25" s="47">
        <f>VLOOKUP(B:B,'[6]Mc Donalds'!$B:$C,2,0)</f>
        <v>2017000020</v>
      </c>
      <c r="D25" s="47" t="str">
        <f>VLOOKUP(B:B,'[6]Mc Donalds'!$B:$D,3,0)</f>
        <v>IN-TN-CHN-SR1-T289-Prozone Mall</v>
      </c>
      <c r="E25" s="47" t="str">
        <f>VLOOKUP(B:B,'[6]Mc Donalds'!$B:$E,4,0)</f>
        <v>Prozone Mall</v>
      </c>
      <c r="F25" s="47" t="str">
        <f>VLOOKUP(B:B,'[6]Mc Donalds'!$B:$F,5,0)</f>
        <v>TamilNadu_Chennai</v>
      </c>
      <c r="G25" s="5" t="s">
        <v>66</v>
      </c>
    </row>
    <row r="26" spans="1:7" x14ac:dyDescent="0.25">
      <c r="A26" s="47" t="s">
        <v>97</v>
      </c>
      <c r="B26" s="47" t="s">
        <v>10</v>
      </c>
      <c r="C26" s="6">
        <v>2018000030</v>
      </c>
      <c r="D26" s="7" t="s">
        <v>11</v>
      </c>
      <c r="E26" s="6" t="s">
        <v>12</v>
      </c>
      <c r="F26" s="47" t="s">
        <v>903</v>
      </c>
      <c r="G26" s="47" t="s">
        <v>66</v>
      </c>
    </row>
    <row r="33" spans="10:15" ht="30" x14ac:dyDescent="0.25">
      <c r="J33" s="47" t="s">
        <v>82</v>
      </c>
      <c r="K33" s="47">
        <v>94</v>
      </c>
      <c r="L33" s="47">
        <v>9666098419</v>
      </c>
      <c r="M33" s="2" t="s">
        <v>201</v>
      </c>
      <c r="N33" s="47" t="s">
        <v>202</v>
      </c>
      <c r="O33" s="47" t="s">
        <v>9</v>
      </c>
    </row>
    <row r="35" spans="10:15" x14ac:dyDescent="0.25">
      <c r="J35" s="89" t="s">
        <v>906</v>
      </c>
      <c r="K35" s="89"/>
      <c r="L35" s="89"/>
      <c r="M35" s="89"/>
    </row>
    <row r="36" spans="10:15" x14ac:dyDescent="0.25">
      <c r="J36" s="90" t="s">
        <v>907</v>
      </c>
      <c r="K36" s="91"/>
      <c r="L36" s="49" t="s">
        <v>910</v>
      </c>
      <c r="M36" s="49" t="s">
        <v>911</v>
      </c>
    </row>
    <row r="37" spans="10:15" x14ac:dyDescent="0.25">
      <c r="J37" s="47" t="s">
        <v>908</v>
      </c>
      <c r="K37" s="47" t="s">
        <v>914</v>
      </c>
      <c r="L37" s="47"/>
      <c r="M37" s="47"/>
    </row>
    <row r="38" spans="10:15" x14ac:dyDescent="0.25">
      <c r="J38" s="47" t="s">
        <v>909</v>
      </c>
      <c r="K38" s="47" t="s">
        <v>915</v>
      </c>
      <c r="L38" s="50" t="s">
        <v>912</v>
      </c>
      <c r="M38" s="50" t="s">
        <v>913</v>
      </c>
    </row>
  </sheetData>
  <mergeCells count="3">
    <mergeCell ref="A2:A25"/>
    <mergeCell ref="J35:M35"/>
    <mergeCell ref="J36:K36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25"/>
  <sheetViews>
    <sheetView topLeftCell="C1" workbookViewId="0">
      <selection activeCell="G7" sqref="G7:G8"/>
    </sheetView>
  </sheetViews>
  <sheetFormatPr defaultRowHeight="15" x14ac:dyDescent="0.25"/>
  <cols>
    <col min="1" max="1" width="26.85546875" style="51" customWidth="1"/>
    <col min="2" max="2" width="9.140625" style="51"/>
    <col min="3" max="3" width="36.42578125" style="51" customWidth="1"/>
    <col min="4" max="4" width="42.85546875" style="51" bestFit="1" customWidth="1"/>
    <col min="5" max="5" width="25.140625" style="51" bestFit="1" customWidth="1"/>
    <col min="6" max="6" width="20.85546875" style="51" bestFit="1" customWidth="1"/>
    <col min="7" max="7" width="55.42578125" style="51" customWidth="1"/>
    <col min="8" max="16384" width="9.140625" style="51"/>
  </cols>
  <sheetData>
    <row r="1" spans="1:7" x14ac:dyDescent="0.25">
      <c r="A1" s="48" t="s">
        <v>0</v>
      </c>
      <c r="B1" s="48" t="s">
        <v>3</v>
      </c>
      <c r="C1" s="48" t="s">
        <v>2</v>
      </c>
      <c r="D1" s="48" t="s">
        <v>4</v>
      </c>
      <c r="E1" s="48" t="s">
        <v>17</v>
      </c>
      <c r="F1" s="48" t="s">
        <v>18</v>
      </c>
      <c r="G1" s="48" t="s">
        <v>5</v>
      </c>
    </row>
    <row r="2" spans="1:7" x14ac:dyDescent="0.25">
      <c r="A2" s="47" t="s">
        <v>916</v>
      </c>
      <c r="B2" s="47"/>
      <c r="C2" s="6">
        <v>2020000044</v>
      </c>
      <c r="D2" s="47" t="str">
        <f>VLOOKUP(C:C,'All Site Data'!D:E,2,0)</f>
        <v>IN-KA-BGL-SR1-ATC1-Hosur Road</v>
      </c>
      <c r="E2" s="47" t="str">
        <f>VLOOKUP(C:C,'All Site Data'!D:F,3,0)</f>
        <v>Rajaji Nagar</v>
      </c>
      <c r="F2" s="47" t="str">
        <f>VLOOKUP(C:C,'All Site Data'!D:G,4,0)</f>
        <v>TamilNadu_Chennai</v>
      </c>
      <c r="G2" s="47" t="s">
        <v>19</v>
      </c>
    </row>
    <row r="3" spans="1:7" x14ac:dyDescent="0.25">
      <c r="A3" s="13" t="s">
        <v>756</v>
      </c>
      <c r="B3" s="13"/>
      <c r="C3" s="52">
        <v>2020000043</v>
      </c>
      <c r="D3" s="13" t="str">
        <f>VLOOKUP(C:C,'All Site Data'!D:E,2,0)</f>
        <v>IN-TG-HYD-SR1-PN01-Pragathi Nagar</v>
      </c>
      <c r="E3" s="13" t="str">
        <f>VLOOKUP(C:C,'All Site Data'!D:F,3,0)</f>
        <v>Pragathi Nagar</v>
      </c>
      <c r="F3" s="13" t="str">
        <f>VLOOKUP(C:C,'All Site Data'!D:G,4,0)</f>
        <v>Telangana_Hyderabad</v>
      </c>
      <c r="G3" s="13" t="s">
        <v>19</v>
      </c>
    </row>
    <row r="4" spans="1:7" x14ac:dyDescent="0.25">
      <c r="A4" s="13" t="s">
        <v>917</v>
      </c>
      <c r="B4" s="13"/>
      <c r="C4" s="52">
        <v>2020000049</v>
      </c>
      <c r="D4" s="13" t="str">
        <f>VLOOKUP(C:C,'All Site Data'!D:E,2,0)</f>
        <v>IN-TG-HYD-SR1-GC02-Greenbox Hvac P Ltd</v>
      </c>
      <c r="E4" s="13" t="str">
        <f>VLOOKUP(C:C,'All Site Data'!D:F,3,0)</f>
        <v>Panjagutta</v>
      </c>
      <c r="F4" s="13" t="str">
        <f>VLOOKUP(C:C,'All Site Data'!D:G,4,0)</f>
        <v>Telangana_Hyderabad</v>
      </c>
      <c r="G4" s="13" t="s">
        <v>66</v>
      </c>
    </row>
    <row r="5" spans="1:7" x14ac:dyDescent="0.25">
      <c r="A5" s="47" t="s">
        <v>20</v>
      </c>
      <c r="B5" s="47"/>
      <c r="C5" s="8">
        <v>2018000047</v>
      </c>
      <c r="D5" s="47" t="str">
        <f>VLOOKUP(C:C,'All Site Data'!D:E,2,0)</f>
        <v>IN-TG-PTH-HYD-HW01-Isnapur</v>
      </c>
      <c r="E5" s="47" t="str">
        <f>VLOOKUP(C:C,'All Site Data'!D:F,3,0)</f>
        <v>Isnapur</v>
      </c>
      <c r="F5" s="47" t="str">
        <f>VLOOKUP(C:C,'All Site Data'!D:G,4,0)</f>
        <v>Telangana_Hyderabad</v>
      </c>
      <c r="G5" s="47" t="s">
        <v>66</v>
      </c>
    </row>
    <row r="6" spans="1:7" x14ac:dyDescent="0.25">
      <c r="A6" s="13" t="s">
        <v>804</v>
      </c>
      <c r="B6" s="13"/>
      <c r="C6" s="52">
        <v>2020000035</v>
      </c>
      <c r="D6" s="13" t="str">
        <f>VLOOKUP(C:C,'All Site Data'!D:E,2,0)</f>
        <v>IN-TG-HYD-SR1-KM01-Medchal</v>
      </c>
      <c r="E6" s="13" t="str">
        <f>VLOOKUP(C:C,'All Site Data'!D:F,3,0)</f>
        <v>Medchal</v>
      </c>
      <c r="F6" s="13" t="str">
        <f>VLOOKUP(C:C,'All Site Data'!D:G,4,0)</f>
        <v>Telangana_Hyderabad</v>
      </c>
      <c r="G6" s="13" t="s">
        <v>19</v>
      </c>
    </row>
    <row r="7" spans="1:7" x14ac:dyDescent="0.25">
      <c r="A7" s="47" t="s">
        <v>918</v>
      </c>
      <c r="B7" s="47"/>
      <c r="C7" s="8">
        <v>2020000031</v>
      </c>
      <c r="D7" s="47" t="str">
        <f>VLOOKUP(C:C,'All Site Data'!D:E,2,0)</f>
        <v>IN-MH-PUN-WR1-KN01-Head Office</v>
      </c>
      <c r="E7" s="47" t="str">
        <f>VLOOKUP(C:C,'All Site Data'!D:F,3,0)</f>
        <v>Sholapur Road</v>
      </c>
      <c r="F7" s="47" t="str">
        <f>VLOOKUP(C:C,'All Site Data'!D:G,4,0)</f>
        <v>Maharastra_Pune</v>
      </c>
      <c r="G7" s="47" t="s">
        <v>66</v>
      </c>
    </row>
    <row r="8" spans="1:7" x14ac:dyDescent="0.25">
      <c r="A8" s="47" t="s">
        <v>919</v>
      </c>
      <c r="B8" s="47"/>
      <c r="C8" s="8">
        <v>2020000033</v>
      </c>
      <c r="D8" s="47" t="str">
        <f>VLOOKUP(C:C,'All Site Data'!D:E,2,0)</f>
        <v>IN-TG-HYD-SR1-RW01-Ankit Biscuits</v>
      </c>
      <c r="E8" s="47" t="str">
        <f>VLOOKUP(C:C,'All Site Data'!D:F,3,0)</f>
        <v>Katedan</v>
      </c>
      <c r="F8" s="47" t="str">
        <f>VLOOKUP(C:C,'All Site Data'!D:G,4,0)</f>
        <v>Telangana_Hyderabad</v>
      </c>
      <c r="G8" s="47" t="s">
        <v>19</v>
      </c>
    </row>
    <row r="9" spans="1:7" x14ac:dyDescent="0.25">
      <c r="A9" s="13" t="s">
        <v>885</v>
      </c>
      <c r="B9" s="13"/>
      <c r="C9" s="52">
        <v>2020000040</v>
      </c>
      <c r="D9" s="13" t="str">
        <f>VLOOKUP(C:C,'All Site Data'!D:E,2,0)</f>
        <v>IN-TG-HYD-SR1-SL01-Jeedimetla</v>
      </c>
      <c r="E9" s="13" t="str">
        <f>VLOOKUP(C:C,'All Site Data'!D:F,3,0)</f>
        <v>Hyderabad</v>
      </c>
      <c r="F9" s="13" t="str">
        <f>VLOOKUP(C:C,'All Site Data'!D:G,4,0)</f>
        <v>Telangana_Hyderabad</v>
      </c>
      <c r="G9" s="13" t="s">
        <v>19</v>
      </c>
    </row>
    <row r="10" spans="1:7" x14ac:dyDescent="0.25">
      <c r="A10" s="47" t="s">
        <v>920</v>
      </c>
      <c r="B10" s="47"/>
      <c r="C10" s="8">
        <v>2020000041</v>
      </c>
      <c r="D10" s="47" t="str">
        <f>VLOOKUP(C:C,'All Site Data'!D:E,2,0)</f>
        <v>IN-KA-BGL-SR1-TM01-Lal Bagh</v>
      </c>
      <c r="E10" s="47" t="str">
        <f>VLOOKUP(C:C,'All Site Data'!D:F,3,0)</f>
        <v>Bengaluru</v>
      </c>
      <c r="F10" s="47" t="str">
        <f>VLOOKUP(C:C,'All Site Data'!D:G,4,0)</f>
        <v>Karnataka_Bangalore</v>
      </c>
      <c r="G10" s="47" t="s">
        <v>19</v>
      </c>
    </row>
    <row r="11" spans="1:7" x14ac:dyDescent="0.25">
      <c r="A11" s="13" t="s">
        <v>921</v>
      </c>
      <c r="B11" s="13"/>
      <c r="C11" s="52">
        <v>2021000012</v>
      </c>
      <c r="D11" s="13" t="str">
        <f>VLOOKUP(C:C,'All Site Data'!D:E,2,0)</f>
        <v>IN-TG-HYD-SR1-TW01-Himayatnagar</v>
      </c>
      <c r="E11" s="13" t="str">
        <f>VLOOKUP(C:C,'All Site Data'!D:F,3,0)</f>
        <v>Hyderabad</v>
      </c>
      <c r="F11" s="13" t="str">
        <f>VLOOKUP(C:C,'All Site Data'!D:G,4,0)</f>
        <v>Telangana_Hyderabad</v>
      </c>
      <c r="G11" s="13" t="s">
        <v>19</v>
      </c>
    </row>
    <row r="12" spans="1:7" x14ac:dyDescent="0.25">
      <c r="A12" s="47" t="s">
        <v>899</v>
      </c>
      <c r="B12" s="47"/>
      <c r="C12" s="8">
        <v>2018000021</v>
      </c>
      <c r="D12" s="47" t="str">
        <f>VLOOKUP(C:C,'All Site Data'!D:E,2,0)</f>
        <v>IN-TG-SEC-SR1-YH01-Secundrabad</v>
      </c>
      <c r="E12" s="47" t="str">
        <f>VLOOKUP(C:C,'All Site Data'!D:F,3,0)</f>
        <v>Secundrabad</v>
      </c>
      <c r="F12" s="47" t="str">
        <f>VLOOKUP(C:C,'All Site Data'!D:G,4,0)</f>
        <v>Telangana_Hyderabad</v>
      </c>
      <c r="G12" s="47" t="s">
        <v>66</v>
      </c>
    </row>
    <row r="13" spans="1:7" x14ac:dyDescent="0.25">
      <c r="A13" s="92" t="s">
        <v>82</v>
      </c>
      <c r="B13" s="13">
        <v>108</v>
      </c>
      <c r="C13" s="52">
        <v>2017000010</v>
      </c>
      <c r="D13" s="13" t="str">
        <f>VLOOKUP(C:C,'All Site Data'!D:E,2,0)</f>
        <v>IN-GJ-AHM-WR2-0108-Pegasus Prahalad Nagar</v>
      </c>
      <c r="E13" s="13" t="str">
        <f>VLOOKUP(C:C,'All Site Data'!D:F,3,0)</f>
        <v>PeGoasus Prahalad NaGoar</v>
      </c>
      <c r="F13" s="13" t="str">
        <f>VLOOKUP(C:C,'All Site Data'!D:G,4,0)</f>
        <v>Gujarat_Ahmedabad</v>
      </c>
      <c r="G13" s="13" t="s">
        <v>66</v>
      </c>
    </row>
    <row r="14" spans="1:7" x14ac:dyDescent="0.25">
      <c r="A14" s="93"/>
      <c r="B14" s="47">
        <v>188</v>
      </c>
      <c r="C14" s="8">
        <v>2017000013</v>
      </c>
      <c r="D14" s="47" t="str">
        <f>VLOOKUP(C:C,'All Site Data'!D:E,2,0)</f>
        <v>IN-GJ-AHM-WR2-0188-Chand Kheda</v>
      </c>
      <c r="E14" s="47" t="str">
        <f>VLOOKUP(C:C,'All Site Data'!D:F,3,0)</f>
        <v>Chand Kheda</v>
      </c>
      <c r="F14" s="47" t="str">
        <f>VLOOKUP(C:C,'All Site Data'!D:G,4,0)</f>
        <v>Gujarat_Ahmedabad</v>
      </c>
      <c r="G14" s="47" t="s">
        <v>66</v>
      </c>
    </row>
    <row r="15" spans="1:7" x14ac:dyDescent="0.25">
      <c r="A15" s="93"/>
      <c r="B15" s="47">
        <v>223</v>
      </c>
      <c r="C15" s="8">
        <v>2017000025</v>
      </c>
      <c r="D15" s="47" t="str">
        <f>VLOOKUP(C:C,'All Site Data'!D:E,2,0)</f>
        <v>IN-GJ-AHM-WR2-0223-Nadiad</v>
      </c>
      <c r="E15" s="47" t="str">
        <f>VLOOKUP(C:C,'All Site Data'!D:F,3,0)</f>
        <v>Nadiad</v>
      </c>
      <c r="F15" s="47" t="str">
        <f>VLOOKUP(C:C,'All Site Data'!D:G,4,0)</f>
        <v>Gujarat_Ahmedabad</v>
      </c>
      <c r="G15" s="47" t="s">
        <v>19</v>
      </c>
    </row>
    <row r="16" spans="1:7" x14ac:dyDescent="0.25">
      <c r="A16" s="93"/>
      <c r="B16" s="47">
        <v>269</v>
      </c>
      <c r="C16" s="8">
        <v>9676102713</v>
      </c>
      <c r="D16" s="47" t="str">
        <f>VLOOKUP(C:C,'All Site Data'!D:E,2,0)</f>
        <v>IN-GJ-AHM-WR2-0269-NikolPavilionMall</v>
      </c>
      <c r="E16" s="47" t="str">
        <f>VLOOKUP(C:C,'All Site Data'!D:F,3,0)</f>
        <v>NikolPavilionMall</v>
      </c>
      <c r="F16" s="47" t="str">
        <f>VLOOKUP(C:C,'All Site Data'!D:G,4,0)</f>
        <v>Gujarat_Ahmedabad</v>
      </c>
      <c r="G16" s="47" t="s">
        <v>19</v>
      </c>
    </row>
    <row r="17" spans="1:7" x14ac:dyDescent="0.25">
      <c r="A17" s="93"/>
      <c r="B17" s="13">
        <v>288</v>
      </c>
      <c r="C17" s="52">
        <v>2017000002</v>
      </c>
      <c r="D17" s="13" t="str">
        <f>VLOOKUP(C:C,'All Site Data'!D:E,2,0)</f>
        <v>IN-GJ-AHM-WR2-0288-Bapod L&amp;T</v>
      </c>
      <c r="E17" s="13" t="str">
        <f>VLOOKUP(C:C,'All Site Data'!D:F,3,0)</f>
        <v>Bapod L&amp;T</v>
      </c>
      <c r="F17" s="13" t="str">
        <f>VLOOKUP(C:C,'All Site Data'!D:G,4,0)</f>
        <v>Gujarat_Ahmedabad</v>
      </c>
      <c r="G17" s="13" t="s">
        <v>19</v>
      </c>
    </row>
    <row r="18" spans="1:7" x14ac:dyDescent="0.25">
      <c r="A18" s="93"/>
      <c r="B18" s="13">
        <v>94</v>
      </c>
      <c r="C18" s="52">
        <v>9666098419</v>
      </c>
      <c r="D18" s="13" t="str">
        <f>VLOOKUP(C:C,'All Site Data'!D:E,2,0)</f>
        <v>IN-KA-BGL-SR1-0094-CMH2</v>
      </c>
      <c r="E18" s="13" t="str">
        <f>VLOOKUP(C:C,'All Site Data'!D:F,3,0)</f>
        <v>CMaharastra2</v>
      </c>
      <c r="F18" s="13" t="str">
        <f>VLOOKUP(C:C,'All Site Data'!D:G,4,0)</f>
        <v>Karnataka_Bangalore</v>
      </c>
      <c r="G18" s="13" t="s">
        <v>66</v>
      </c>
    </row>
    <row r="19" spans="1:7" x14ac:dyDescent="0.25">
      <c r="A19" s="93"/>
      <c r="B19" s="47">
        <v>204</v>
      </c>
      <c r="C19" s="8">
        <v>2017000008</v>
      </c>
      <c r="D19" s="47" t="str">
        <f>VLOOKUP(C:C,'All Site Data'!D:E,2,0)</f>
        <v>IN-KA-BGL-SR1-0204-Sahakar Nagar</v>
      </c>
      <c r="E19" s="47" t="str">
        <f>VLOOKUP(C:C,'All Site Data'!D:F,3,0)</f>
        <v>SahaKarnatakar NaGoar</v>
      </c>
      <c r="F19" s="47" t="str">
        <f>VLOOKUP(C:C,'All Site Data'!D:G,4,0)</f>
        <v>Karnataka_Bangalore</v>
      </c>
      <c r="G19" s="47" t="s">
        <v>19</v>
      </c>
    </row>
    <row r="20" spans="1:7" x14ac:dyDescent="0.25">
      <c r="A20" s="93"/>
      <c r="B20" s="13">
        <v>301</v>
      </c>
      <c r="C20" s="52">
        <v>2017000021</v>
      </c>
      <c r="D20" s="13" t="str">
        <f>VLOOKUP(C:C,'All Site Data'!D:E,2,0)</f>
        <v>IN-KA-BGL-SR1-0301-Vega City Mall</v>
      </c>
      <c r="E20" s="13" t="str">
        <f>VLOOKUP(C:C,'All Site Data'!D:F,3,0)</f>
        <v>VeGoa City Mall</v>
      </c>
      <c r="F20" s="13" t="str">
        <f>VLOOKUP(C:C,'All Site Data'!D:G,4,0)</f>
        <v>Karnataka_Bangalore</v>
      </c>
      <c r="G20" s="13" t="s">
        <v>66</v>
      </c>
    </row>
    <row r="21" spans="1:7" x14ac:dyDescent="0.25">
      <c r="A21" s="93"/>
      <c r="B21" s="47">
        <v>248</v>
      </c>
      <c r="C21" s="8">
        <v>7349791613</v>
      </c>
      <c r="D21" s="47" t="str">
        <f>VLOOKUP(C:C,'All Site Data'!D:E,2,0)</f>
        <v>IN-MH-MUM-WR1-0248-Palghar Manor</v>
      </c>
      <c r="E21" s="47" t="str">
        <f>VLOOKUP(C:C,'All Site Data'!D:F,3,0)</f>
        <v>Palghar Manor</v>
      </c>
      <c r="F21" s="47" t="str">
        <f>VLOOKUP(C:C,'All Site Data'!D:G,4,0)</f>
        <v>Maharastra_Mumbai</v>
      </c>
      <c r="G21" s="47" t="s">
        <v>19</v>
      </c>
    </row>
    <row r="22" spans="1:7" x14ac:dyDescent="0.25">
      <c r="A22" s="93"/>
      <c r="B22" s="47">
        <v>305</v>
      </c>
      <c r="C22" s="8">
        <v>2017000022</v>
      </c>
      <c r="D22" s="47" t="str">
        <f>VLOOKUP(C:C,'All Site Data'!D:E,2,0)</f>
        <v>IN-MH-MUM-WR1-0305-MagnetMall Bhandup</v>
      </c>
      <c r="E22" s="47" t="str">
        <f>VLOOKUP(C:C,'All Site Data'!D:F,3,0)</f>
        <v>MagnetMall Bhandup</v>
      </c>
      <c r="F22" s="47" t="str">
        <f>VLOOKUP(C:C,'All Site Data'!D:G,4,0)</f>
        <v>Maharastra_Mumbai</v>
      </c>
      <c r="G22" s="47" t="s">
        <v>19</v>
      </c>
    </row>
    <row r="23" spans="1:7" x14ac:dyDescent="0.25">
      <c r="A23" s="93"/>
      <c r="B23" s="47">
        <v>129</v>
      </c>
      <c r="C23" s="8">
        <v>9666092634</v>
      </c>
      <c r="D23" s="47" t="str">
        <f>VLOOKUP(C:C,'All Site Data'!D:E,2,0)</f>
        <v>IN-MH-PUN-WR1-0129-Lonawala Square</v>
      </c>
      <c r="E23" s="47" t="str">
        <f>VLOOKUP(C:C,'All Site Data'!D:F,3,0)</f>
        <v>Lonawala Square</v>
      </c>
      <c r="F23" s="47" t="str">
        <f>VLOOKUP(C:C,'All Site Data'!D:G,4,0)</f>
        <v>Maharastra_Pune</v>
      </c>
      <c r="G23" s="47" t="s">
        <v>66</v>
      </c>
    </row>
    <row r="24" spans="1:7" x14ac:dyDescent="0.25">
      <c r="A24" s="93"/>
      <c r="B24" s="13">
        <v>214</v>
      </c>
      <c r="C24" s="52">
        <v>7997993046</v>
      </c>
      <c r="D24" s="13" t="str">
        <f>VLOOKUP(C:C,'All Site Data'!D:E,2,0)</f>
        <v>IN-MH-PUN-WR1-0214-Simhagad Road</v>
      </c>
      <c r="E24" s="13" t="str">
        <f>VLOOKUP(C:C,'All Site Data'!D:F,3,0)</f>
        <v>SiMaharastraaGoad Road</v>
      </c>
      <c r="F24" s="13" t="str">
        <f>VLOOKUP(C:C,'All Site Data'!D:G,4,0)</f>
        <v>Maharastra_Pune</v>
      </c>
      <c r="G24" s="13" t="s">
        <v>66</v>
      </c>
    </row>
    <row r="25" spans="1:7" x14ac:dyDescent="0.25">
      <c r="A25" s="94"/>
      <c r="B25" s="47">
        <v>289</v>
      </c>
      <c r="C25" s="8">
        <v>2017000020</v>
      </c>
      <c r="D25" s="47" t="str">
        <f>VLOOKUP(C:C,'All Site Data'!D:E,2,0)</f>
        <v>IN-TN-CHN-SR1-T289-Prozone Mall</v>
      </c>
      <c r="E25" s="47" t="str">
        <f>VLOOKUP(C:C,'All Site Data'!D:F,3,0)</f>
        <v>Prozone Mall</v>
      </c>
      <c r="F25" s="47" t="str">
        <f>VLOOKUP(C:C,'All Site Data'!D:G,4,0)</f>
        <v>TamilNadu_Chennai</v>
      </c>
      <c r="G25" s="47" t="s">
        <v>19</v>
      </c>
    </row>
  </sheetData>
  <mergeCells count="1">
    <mergeCell ref="A13:A2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N39"/>
  <sheetViews>
    <sheetView workbookViewId="0">
      <selection activeCell="G15" sqref="G15"/>
    </sheetView>
  </sheetViews>
  <sheetFormatPr defaultRowHeight="12.75" x14ac:dyDescent="0.25"/>
  <cols>
    <col min="1" max="1" width="18.42578125" style="54" customWidth="1"/>
    <col min="2" max="2" width="9.140625" style="54"/>
    <col min="3" max="3" width="18.28515625" style="54" customWidth="1"/>
    <col min="4" max="4" width="46" style="54" customWidth="1"/>
    <col min="5" max="5" width="18.5703125" style="54" customWidth="1"/>
    <col min="6" max="6" width="24" style="54" customWidth="1"/>
    <col min="7" max="7" width="46.140625" style="54" customWidth="1"/>
    <col min="8" max="8" width="23" style="54" bestFit="1" customWidth="1"/>
    <col min="9" max="9" width="9.140625" style="54"/>
    <col min="10" max="10" width="28.5703125" style="54" customWidth="1"/>
    <col min="11" max="11" width="14.5703125" style="65" customWidth="1"/>
    <col min="12" max="12" width="13.28515625" style="65" customWidth="1"/>
    <col min="13" max="13" width="15.42578125" style="65" customWidth="1"/>
    <col min="14" max="14" width="16.42578125" style="65" customWidth="1"/>
    <col min="15" max="16384" width="9.140625" style="54"/>
  </cols>
  <sheetData>
    <row r="1" spans="1:14" s="33" customFormat="1" ht="15.75" x14ac:dyDescent="0.25">
      <c r="A1" s="10" t="s">
        <v>0</v>
      </c>
      <c r="B1" s="10" t="s">
        <v>3</v>
      </c>
      <c r="C1" s="10" t="s">
        <v>2</v>
      </c>
      <c r="D1" s="10" t="s">
        <v>4</v>
      </c>
      <c r="E1" s="10" t="s">
        <v>17</v>
      </c>
      <c r="F1" s="10" t="s">
        <v>18</v>
      </c>
      <c r="G1" s="10" t="s">
        <v>5</v>
      </c>
      <c r="K1" s="64"/>
      <c r="L1" s="64"/>
      <c r="M1" s="64"/>
      <c r="N1" s="64"/>
    </row>
    <row r="2" spans="1:14" x14ac:dyDescent="0.25">
      <c r="A2" s="95" t="s">
        <v>82</v>
      </c>
      <c r="B2" s="56">
        <v>188</v>
      </c>
      <c r="C2" s="56">
        <f>VLOOKUP(B:B,'All Site Data'!C:D,2,0)</f>
        <v>2017000013</v>
      </c>
      <c r="D2" s="56" t="str">
        <f>VLOOKUP(B:B,'All Site Data'!C:E,3,0)</f>
        <v>IN-GJ-AHM-WR2-0188-Chand Kheda</v>
      </c>
      <c r="E2" s="56" t="str">
        <f>VLOOKUP(B:B,'All Site Data'!C:F,4,0)</f>
        <v>Chand Kheda</v>
      </c>
      <c r="F2" s="56" t="str">
        <f>VLOOKUP(B:B,'All Site Data'!C:G,5,0)</f>
        <v>Gujarat_Ahmedabad</v>
      </c>
      <c r="G2" s="56" t="s">
        <v>66</v>
      </c>
    </row>
    <row r="3" spans="1:14" x14ac:dyDescent="0.25">
      <c r="A3" s="95"/>
      <c r="B3" s="56">
        <v>223</v>
      </c>
      <c r="C3" s="56">
        <f>VLOOKUP(B:B,'All Site Data'!C:D,2,0)</f>
        <v>2017000025</v>
      </c>
      <c r="D3" s="56" t="str">
        <f>VLOOKUP(B:B,'All Site Data'!C:E,3,0)</f>
        <v>IN-GJ-AHM-WR2-0223-Nadiad</v>
      </c>
      <c r="E3" s="56" t="str">
        <f>VLOOKUP(B:B,'All Site Data'!C:F,4,0)</f>
        <v>Nadiad</v>
      </c>
      <c r="F3" s="56" t="str">
        <f>VLOOKUP(B:B,'All Site Data'!C:G,5,0)</f>
        <v>Gujarat_Ahmedabad</v>
      </c>
      <c r="G3" s="56" t="s">
        <v>19</v>
      </c>
    </row>
    <row r="4" spans="1:14" x14ac:dyDescent="0.25">
      <c r="A4" s="95"/>
      <c r="B4" s="56">
        <v>269</v>
      </c>
      <c r="C4" s="56">
        <f>VLOOKUP(B:B,'All Site Data'!C:D,2,0)</f>
        <v>9676102713</v>
      </c>
      <c r="D4" s="56" t="str">
        <f>VLOOKUP(B:B,'All Site Data'!C:E,3,0)</f>
        <v>IN-GJ-AHM-WR2-0269-NikolPavilionMall</v>
      </c>
      <c r="E4" s="56" t="str">
        <f>VLOOKUP(B:B,'All Site Data'!C:F,4,0)</f>
        <v>NikolPavilionMall</v>
      </c>
      <c r="F4" s="56" t="str">
        <f>VLOOKUP(B:B,'All Site Data'!C:G,5,0)</f>
        <v>Gujarat_Ahmedabad</v>
      </c>
      <c r="G4" s="56" t="s">
        <v>19</v>
      </c>
    </row>
    <row r="5" spans="1:14" x14ac:dyDescent="0.25">
      <c r="A5" s="95"/>
      <c r="B5" s="56">
        <v>94</v>
      </c>
      <c r="C5" s="56">
        <f>VLOOKUP(B:B,'All Site Data'!C:D,2,0)</f>
        <v>9666098419</v>
      </c>
      <c r="D5" s="56" t="str">
        <f>VLOOKUP(B:B,'All Site Data'!C:E,3,0)</f>
        <v>IN-KA-BGL-SR1-0094-CMH2</v>
      </c>
      <c r="E5" s="56" t="str">
        <f>VLOOKUP(B:B,'All Site Data'!C:F,4,0)</f>
        <v>CMaharastra2</v>
      </c>
      <c r="F5" s="56" t="str">
        <f>VLOOKUP(B:B,'All Site Data'!C:G,5,0)</f>
        <v>Karnataka_Bangalore</v>
      </c>
      <c r="G5" s="56" t="s">
        <v>66</v>
      </c>
      <c r="H5" s="55"/>
    </row>
    <row r="6" spans="1:14" x14ac:dyDescent="0.25">
      <c r="A6" s="95"/>
      <c r="B6" s="56">
        <v>241</v>
      </c>
      <c r="C6" s="56">
        <f>VLOOKUP(B:B,'All Site Data'!C:D,2,0)</f>
        <v>2018000016</v>
      </c>
      <c r="D6" s="56" t="str">
        <f>VLOOKUP(B:B,'All Site Data'!C:E,3,0)</f>
        <v>IN-KA-BGL-SR1-0241-Mall Of Mysore</v>
      </c>
      <c r="E6" s="56" t="str">
        <f>VLOOKUP(B:B,'All Site Data'!C:F,4,0)</f>
        <v>Mall Of Mysore</v>
      </c>
      <c r="F6" s="56" t="str">
        <f>VLOOKUP(B:B,'All Site Data'!C:G,5,0)</f>
        <v>Karnataka_Bangalore</v>
      </c>
      <c r="G6" s="56" t="s">
        <v>19</v>
      </c>
    </row>
    <row r="7" spans="1:14" x14ac:dyDescent="0.25">
      <c r="A7" s="95"/>
      <c r="B7" s="56">
        <v>163</v>
      </c>
      <c r="C7" s="56">
        <f>VLOOKUP(B:B,'All Site Data'!C:D,2,0)</f>
        <v>2018000072</v>
      </c>
      <c r="D7" s="56" t="str">
        <f>VLOOKUP(B:B,'All Site Data'!C:E,3,0)</f>
        <v>IN-MH-MUM-WR1-0163-Koparkhairane</v>
      </c>
      <c r="E7" s="56" t="str">
        <f>VLOOKUP(B:B,'All Site Data'!C:F,4,0)</f>
        <v>Koparkhairane</v>
      </c>
      <c r="F7" s="56" t="str">
        <f>VLOOKUP(B:B,'All Site Data'!C:G,5,0)</f>
        <v>Maharastra_Mumbai</v>
      </c>
      <c r="G7" s="56" t="s">
        <v>66</v>
      </c>
    </row>
    <row r="8" spans="1:14" x14ac:dyDescent="0.25">
      <c r="A8" s="95"/>
      <c r="B8" s="56">
        <v>248</v>
      </c>
      <c r="C8" s="56">
        <f>VLOOKUP(B:B,'All Site Data'!C:D,2,0)</f>
        <v>7349791613</v>
      </c>
      <c r="D8" s="56" t="str">
        <f>VLOOKUP(B:B,'All Site Data'!C:E,3,0)</f>
        <v>IN-MH-MUM-WR1-0248-Palghar Manor</v>
      </c>
      <c r="E8" s="56" t="str">
        <f>VLOOKUP(B:B,'All Site Data'!C:F,4,0)</f>
        <v>Palghar Manor</v>
      </c>
      <c r="F8" s="56" t="str">
        <f>VLOOKUP(B:B,'All Site Data'!C:G,5,0)</f>
        <v>Maharastra_Mumbai</v>
      </c>
      <c r="G8" s="56" t="s">
        <v>19</v>
      </c>
    </row>
    <row r="9" spans="1:14" x14ac:dyDescent="0.25">
      <c r="A9" s="95"/>
      <c r="B9" s="61">
        <v>281</v>
      </c>
      <c r="C9" s="61">
        <f>VLOOKUP(B:B,'All Site Data'!C:D,2,0)</f>
        <v>7997993020</v>
      </c>
      <c r="D9" s="61" t="str">
        <f>VLOOKUP(B:B,'All Site Data'!C:E,3,0)</f>
        <v>IN-MH-MUM-WR1-0281-Asangaon</v>
      </c>
      <c r="E9" s="61" t="str">
        <f>VLOOKUP(B:B,'All Site Data'!C:F,4,0)</f>
        <v>AsanGoaon</v>
      </c>
      <c r="F9" s="61" t="str">
        <f>VLOOKUP(B:B,'All Site Data'!C:G,5,0)</f>
        <v>Maharastra_Mumbai</v>
      </c>
      <c r="G9" s="61" t="s">
        <v>66</v>
      </c>
    </row>
    <row r="10" spans="1:14" x14ac:dyDescent="0.25">
      <c r="A10" s="95"/>
      <c r="B10" s="56">
        <v>305</v>
      </c>
      <c r="C10" s="56">
        <f>VLOOKUP(B:B,'All Site Data'!C:D,2,0)</f>
        <v>2017000022</v>
      </c>
      <c r="D10" s="56" t="str">
        <f>VLOOKUP(B:B,'All Site Data'!C:E,3,0)</f>
        <v>IN-MH-MUM-WR1-0305-MagnetMall Bhandup</v>
      </c>
      <c r="E10" s="56" t="str">
        <f>VLOOKUP(B:B,'All Site Data'!C:F,4,0)</f>
        <v>MagnetMall Bhandup</v>
      </c>
      <c r="F10" s="56" t="str">
        <f>VLOOKUP(B:B,'All Site Data'!C:G,5,0)</f>
        <v>Maharastra_Mumbai</v>
      </c>
      <c r="G10" s="56" t="s">
        <v>19</v>
      </c>
    </row>
    <row r="11" spans="1:14" x14ac:dyDescent="0.25">
      <c r="A11" s="95"/>
      <c r="B11" s="56">
        <v>356</v>
      </c>
      <c r="C11" s="56">
        <f>VLOOKUP(B:B,'All Site Data'!C:D,2,0)</f>
        <v>2019000096</v>
      </c>
      <c r="D11" s="56" t="str">
        <f>VLOOKUP(B:B,'All Site Data'!C:E,3,0)</f>
        <v>IN-MH-MUM-WR1-0356-Khalapur Toll Plaza</v>
      </c>
      <c r="E11" s="56" t="str">
        <f>VLOOKUP(B:B,'All Site Data'!C:F,4,0)</f>
        <v>Khalapur Toll Plaza</v>
      </c>
      <c r="F11" s="56" t="str">
        <f>VLOOKUP(B:B,'All Site Data'!C:G,5,0)</f>
        <v>Maharastra_Mumbai</v>
      </c>
      <c r="G11" s="56" t="s">
        <v>19</v>
      </c>
    </row>
    <row r="12" spans="1:14" x14ac:dyDescent="0.25">
      <c r="A12" s="95"/>
      <c r="B12" s="56">
        <v>129</v>
      </c>
      <c r="C12" s="56">
        <f>VLOOKUP(B:B,'All Site Data'!C:D,2,0)</f>
        <v>9666092634</v>
      </c>
      <c r="D12" s="56" t="str">
        <f>VLOOKUP(B:B,'All Site Data'!C:E,3,0)</f>
        <v>IN-MH-PUN-WR1-0129-Lonawala Square</v>
      </c>
      <c r="E12" s="56" t="str">
        <f>VLOOKUP(B:B,'All Site Data'!C:F,4,0)</f>
        <v>Lonawala Square</v>
      </c>
      <c r="F12" s="56" t="str">
        <f>VLOOKUP(B:B,'All Site Data'!C:G,5,0)</f>
        <v>Maharastra_Pune</v>
      </c>
      <c r="G12" s="56" t="s">
        <v>66</v>
      </c>
    </row>
    <row r="13" spans="1:14" x14ac:dyDescent="0.25">
      <c r="A13" s="95"/>
      <c r="B13" s="56">
        <v>217</v>
      </c>
      <c r="C13" s="56">
        <f>VLOOKUP(B:B,'All Site Data'!C:D,2,0)</f>
        <v>7658943300</v>
      </c>
      <c r="D13" s="56" t="str">
        <f>VLOOKUP(B:B,'All Site Data'!C:E,3,0)</f>
        <v>IN-MH-PUN-WR1-0217-Aurangabad</v>
      </c>
      <c r="E13" s="56" t="str">
        <f>VLOOKUP(B:B,'All Site Data'!C:F,4,0)</f>
        <v>AuranGoabad</v>
      </c>
      <c r="F13" s="56" t="str">
        <f>VLOOKUP(B:B,'All Site Data'!C:G,5,0)</f>
        <v>Maharastra_Pune</v>
      </c>
      <c r="G13" s="56" t="s">
        <v>19</v>
      </c>
    </row>
    <row r="14" spans="1:14" x14ac:dyDescent="0.25">
      <c r="A14" s="95"/>
      <c r="B14" s="56" t="s">
        <v>620</v>
      </c>
      <c r="C14" s="56">
        <f>VLOOKUP(B:B,'All Site Data'!C:D,2,0)</f>
        <v>2017000020</v>
      </c>
      <c r="D14" s="56" t="str">
        <f>VLOOKUP(B:B,'All Site Data'!C:E,3,0)</f>
        <v>IN-TN-CHN-SR1-T289-Prozone Mall</v>
      </c>
      <c r="E14" s="56" t="str">
        <f>VLOOKUP(B:B,'All Site Data'!C:F,4,0)</f>
        <v>Prozone Mall</v>
      </c>
      <c r="F14" s="56" t="str">
        <f>VLOOKUP(B:B,'All Site Data'!C:G,5,0)</f>
        <v>TamilNadu_Chennai</v>
      </c>
      <c r="G14" s="56" t="s">
        <v>19</v>
      </c>
    </row>
    <row r="15" spans="1:14" x14ac:dyDescent="0.25">
      <c r="A15" s="96" t="s">
        <v>927</v>
      </c>
      <c r="B15" s="57" t="s">
        <v>98</v>
      </c>
      <c r="C15" s="57">
        <f>VLOOKUP(B:B,'All Site Data'!C:D,2,0)</f>
        <v>2018000042</v>
      </c>
      <c r="D15" s="57" t="str">
        <f>VLOOKUP(B:B,'All Site Data'!C:E,3,0)</f>
        <v>IN-KA-BGL-SR1-BN09-RajajiNagar</v>
      </c>
      <c r="E15" s="57" t="str">
        <f>VLOOKUP(B:B,'All Site Data'!C:F,4,0)</f>
        <v>RajajiNagar</v>
      </c>
      <c r="F15" s="57" t="str">
        <f>VLOOKUP(B:B,'All Site Data'!C:G,5,0)</f>
        <v>Karnataka_Bangalore</v>
      </c>
      <c r="G15" s="57" t="s">
        <v>66</v>
      </c>
    </row>
    <row r="16" spans="1:14" x14ac:dyDescent="0.25">
      <c r="A16" s="96"/>
      <c r="B16" s="57" t="s">
        <v>637</v>
      </c>
      <c r="C16" s="57">
        <f>VLOOKUP(B:B,'All Site Data'!C:D,2,0)</f>
        <v>2018000045</v>
      </c>
      <c r="D16" s="57" t="str">
        <f>VLOOKUP(B:B,'All Site Data'!C:E,3,0)</f>
        <v>IN-KA-BGL-SR1-BN12-Trivendrum</v>
      </c>
      <c r="E16" s="57" t="str">
        <f>VLOOKUP(B:B,'All Site Data'!C:F,4,0)</f>
        <v>Trivendrum</v>
      </c>
      <c r="F16" s="57" t="str">
        <f>VLOOKUP(B:B,'All Site Data'!C:G,5,0)</f>
        <v>Karnataka_Bangalore</v>
      </c>
      <c r="G16" s="57" t="s">
        <v>66</v>
      </c>
    </row>
    <row r="17" spans="1:14" x14ac:dyDescent="0.25">
      <c r="A17" s="60" t="s">
        <v>928</v>
      </c>
      <c r="B17" s="60" t="s">
        <v>764</v>
      </c>
      <c r="C17" s="60">
        <f>VLOOKUP(B:B,'All Site Data'!C:D,2,0)</f>
        <v>2020000003</v>
      </c>
      <c r="D17" s="60" t="str">
        <f>VLOOKUP(B:B,'All Site Data'!C:E,3,0)</f>
        <v>IN-MH-MUM-WR1-JLL1-Fairmont Building</v>
      </c>
      <c r="E17" s="60" t="str">
        <f>VLOOKUP(B:B,'All Site Data'!C:F,4,0)</f>
        <v>Bandra (W)</v>
      </c>
      <c r="F17" s="60" t="str">
        <f>VLOOKUP(B:B,'All Site Data'!C:G,5,0)</f>
        <v>Gujarat_Ahmedabad</v>
      </c>
      <c r="G17" s="60" t="s">
        <v>66</v>
      </c>
    </row>
    <row r="18" spans="1:14" x14ac:dyDescent="0.25">
      <c r="A18" s="63" t="s">
        <v>899</v>
      </c>
      <c r="B18" s="63" t="s">
        <v>900</v>
      </c>
      <c r="C18" s="63">
        <f>VLOOKUP(B:B,'All Site Data'!C:D,2,0)</f>
        <v>2018000021</v>
      </c>
      <c r="D18" s="63" t="str">
        <f>VLOOKUP(B:B,'All Site Data'!C:E,3,0)</f>
        <v>IN-TG-SEC-SR1-YH01-Secundrabad</v>
      </c>
      <c r="E18" s="63" t="str">
        <f>VLOOKUP(B:B,'All Site Data'!C:F,4,0)</f>
        <v>Secundrabad</v>
      </c>
      <c r="F18" s="63" t="str">
        <f>VLOOKUP(B:B,'All Site Data'!C:G,5,0)</f>
        <v>Telangana_Hyderabad</v>
      </c>
      <c r="G18" s="63" t="s">
        <v>19</v>
      </c>
    </row>
    <row r="19" spans="1:14" x14ac:dyDescent="0.25">
      <c r="G19" s="65"/>
      <c r="H19" s="65"/>
      <c r="I19" s="65"/>
      <c r="K19" s="54"/>
      <c r="L19" s="54"/>
      <c r="M19" s="54"/>
      <c r="N19" s="54"/>
    </row>
    <row r="20" spans="1:14" x14ac:dyDescent="0.25">
      <c r="G20" s="65"/>
      <c r="H20" s="65"/>
      <c r="I20" s="65"/>
      <c r="K20" s="54"/>
      <c r="L20" s="54"/>
      <c r="M20" s="54"/>
      <c r="N20" s="54"/>
    </row>
    <row r="21" spans="1:14" x14ac:dyDescent="0.25">
      <c r="G21" s="65"/>
      <c r="H21" s="65"/>
      <c r="I21" s="65"/>
      <c r="K21" s="54"/>
      <c r="L21" s="54"/>
      <c r="M21" s="54"/>
      <c r="N21" s="54"/>
    </row>
    <row r="22" spans="1:14" x14ac:dyDescent="0.25">
      <c r="G22" s="65"/>
      <c r="H22" s="65"/>
      <c r="I22" s="65"/>
      <c r="K22" s="54"/>
      <c r="L22" s="54"/>
      <c r="M22" s="54"/>
      <c r="N22" s="54"/>
    </row>
    <row r="23" spans="1:14" x14ac:dyDescent="0.25">
      <c r="G23" s="65"/>
      <c r="H23" s="65"/>
      <c r="I23" s="65"/>
      <c r="K23" s="54"/>
      <c r="L23" s="54"/>
      <c r="M23" s="54"/>
      <c r="N23" s="54"/>
    </row>
    <row r="24" spans="1:14" x14ac:dyDescent="0.25">
      <c r="G24" s="65"/>
      <c r="H24" s="65"/>
      <c r="I24" s="65"/>
      <c r="K24" s="54"/>
      <c r="L24" s="54"/>
      <c r="M24" s="54"/>
      <c r="N24" s="54"/>
    </row>
    <row r="25" spans="1:14" x14ac:dyDescent="0.25">
      <c r="G25" s="65"/>
      <c r="H25" s="65"/>
      <c r="I25" s="65"/>
      <c r="K25" s="54"/>
      <c r="L25" s="54"/>
      <c r="M25" s="54"/>
      <c r="N25" s="54"/>
    </row>
    <row r="26" spans="1:14" x14ac:dyDescent="0.25">
      <c r="G26" s="65"/>
      <c r="H26" s="65"/>
      <c r="I26" s="65"/>
      <c r="K26" s="54"/>
      <c r="L26" s="54"/>
      <c r="M26" s="54"/>
      <c r="N26" s="54"/>
    </row>
    <row r="27" spans="1:14" x14ac:dyDescent="0.25">
      <c r="G27" s="65"/>
      <c r="H27" s="65"/>
      <c r="I27" s="65"/>
      <c r="K27" s="54"/>
      <c r="L27" s="54"/>
      <c r="M27" s="54"/>
      <c r="N27" s="54"/>
    </row>
    <row r="28" spans="1:14" x14ac:dyDescent="0.25">
      <c r="G28" s="65"/>
      <c r="H28" s="65"/>
      <c r="I28" s="65"/>
      <c r="K28" s="54"/>
      <c r="L28" s="54"/>
      <c r="M28" s="54"/>
      <c r="N28" s="54"/>
    </row>
    <row r="29" spans="1:14" x14ac:dyDescent="0.25">
      <c r="G29" s="65"/>
      <c r="H29" s="65"/>
      <c r="I29" s="65"/>
      <c r="K29" s="54"/>
      <c r="L29" s="54"/>
      <c r="M29" s="54"/>
      <c r="N29" s="54"/>
    </row>
    <row r="30" spans="1:14" x14ac:dyDescent="0.25">
      <c r="G30" s="65"/>
      <c r="H30" s="65"/>
      <c r="I30" s="65"/>
      <c r="K30" s="54"/>
      <c r="L30" s="54"/>
      <c r="M30" s="54"/>
      <c r="N30" s="54"/>
    </row>
    <row r="31" spans="1:14" x14ac:dyDescent="0.25">
      <c r="G31" s="65"/>
      <c r="H31" s="65"/>
      <c r="I31" s="65"/>
      <c r="K31" s="54"/>
      <c r="L31" s="54"/>
      <c r="M31" s="54"/>
      <c r="N31" s="54"/>
    </row>
    <row r="32" spans="1:14" x14ac:dyDescent="0.25">
      <c r="G32" s="65"/>
      <c r="H32" s="65"/>
      <c r="I32" s="65"/>
      <c r="K32" s="54"/>
      <c r="L32" s="54"/>
      <c r="M32" s="54"/>
      <c r="N32" s="54"/>
    </row>
    <row r="33" spans="7:14" x14ac:dyDescent="0.25">
      <c r="G33" s="65"/>
      <c r="H33" s="65"/>
      <c r="I33" s="65"/>
      <c r="K33" s="54"/>
      <c r="L33" s="54"/>
      <c r="M33" s="54"/>
      <c r="N33" s="54"/>
    </row>
    <row r="34" spans="7:14" x14ac:dyDescent="0.25">
      <c r="G34" s="65"/>
      <c r="H34" s="65"/>
      <c r="I34" s="65"/>
      <c r="K34" s="54"/>
      <c r="L34" s="54"/>
      <c r="M34" s="54"/>
      <c r="N34" s="54"/>
    </row>
    <row r="35" spans="7:14" x14ac:dyDescent="0.25">
      <c r="G35" s="65"/>
      <c r="H35" s="65"/>
      <c r="I35" s="65"/>
      <c r="K35" s="54"/>
      <c r="L35" s="54"/>
      <c r="M35" s="54"/>
      <c r="N35" s="54"/>
    </row>
    <row r="36" spans="7:14" x14ac:dyDescent="0.25">
      <c r="G36" s="65"/>
      <c r="H36" s="65"/>
      <c r="I36" s="65"/>
      <c r="K36" s="54"/>
      <c r="L36" s="54"/>
      <c r="M36" s="54"/>
      <c r="N36" s="54"/>
    </row>
    <row r="37" spans="7:14" x14ac:dyDescent="0.25">
      <c r="G37" s="65"/>
      <c r="H37" s="65"/>
      <c r="I37" s="65"/>
      <c r="K37" s="54"/>
      <c r="L37" s="54"/>
      <c r="M37" s="54"/>
      <c r="N37" s="54"/>
    </row>
    <row r="38" spans="7:14" x14ac:dyDescent="0.25">
      <c r="G38" s="65"/>
      <c r="H38" s="65"/>
      <c r="I38" s="65"/>
      <c r="K38" s="54"/>
      <c r="L38" s="54"/>
      <c r="M38" s="54"/>
      <c r="N38" s="54"/>
    </row>
    <row r="39" spans="7:14" x14ac:dyDescent="0.25">
      <c r="G39" s="65"/>
      <c r="H39" s="65"/>
      <c r="I39" s="65"/>
      <c r="K39" s="54"/>
      <c r="L39" s="54"/>
      <c r="M39" s="54"/>
      <c r="N39" s="54"/>
    </row>
  </sheetData>
  <mergeCells count="2">
    <mergeCell ref="A2:A14"/>
    <mergeCell ref="A15:A16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08-FEB-2021</vt:lpstr>
      <vt:lpstr>09-FEB-2021</vt:lpstr>
      <vt:lpstr>10-FEB-2021</vt:lpstr>
      <vt:lpstr>11-FEB-2021</vt:lpstr>
      <vt:lpstr>12-FEB-2021</vt:lpstr>
      <vt:lpstr>13-FEB-2021</vt:lpstr>
      <vt:lpstr>15-FEB-2021</vt:lpstr>
      <vt:lpstr>16-FEB-2021</vt:lpstr>
      <vt:lpstr>17-FEB-2021</vt:lpstr>
      <vt:lpstr>18-FEB-2021</vt:lpstr>
      <vt:lpstr>19-FEB-2021</vt:lpstr>
      <vt:lpstr>20-FEB-2021</vt:lpstr>
      <vt:lpstr>22-FEB-2021</vt:lpstr>
      <vt:lpstr>23-FEB-2021</vt:lpstr>
      <vt:lpstr>24-FEB-2021</vt:lpstr>
      <vt:lpstr>25-FEB-2021</vt:lpstr>
      <vt:lpstr>26-FEB-2021</vt:lpstr>
      <vt:lpstr>27-FEB-2021</vt:lpstr>
      <vt:lpstr>All Site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2021-02-08T04:11:34Z</dcterms:created>
  <dcterms:modified xsi:type="dcterms:W3CDTF">2021-02-27T07:45:01Z</dcterms:modified>
</cp:coreProperties>
</file>