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yugan\Downloads\"/>
    </mc:Choice>
  </mc:AlternateContent>
  <xr:revisionPtr revIDLastSave="0" documentId="13_ncr:1_{9C178C69-6CCF-450F-AD1D-12416B68FE7B}" xr6:coauthVersionLast="47" xr6:coauthVersionMax="47" xr10:uidLastSave="{00000000-0000-0000-0000-000000000000}"/>
  <bookViews>
    <workbookView xWindow="-108" yWindow="-108" windowWidth="23256" windowHeight="12456" xr2:uid="{00000000-000D-0000-FFFF-FFFF00000000}"/>
  </bookViews>
  <sheets>
    <sheet name="Charpy Data" sheetId="1" r:id="rId1"/>
    <sheet name="References" sheetId="2" r:id="rId2"/>
    <sheet name="Colum Descriptions" sheetId="3" r:id="rId3"/>
  </sheets>
  <definedNames>
    <definedName name="_xlnm._FilterDatabase" localSheetId="0" hidden="1">'Charpy Data'!$A$2:$AZ$4058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211" i="1" l="1"/>
  <c r="AI208" i="1"/>
  <c r="AI196" i="1"/>
  <c r="AI197" i="1"/>
  <c r="AI198" i="1"/>
  <c r="AI199" i="1"/>
  <c r="AI200" i="1"/>
  <c r="AI201" i="1"/>
  <c r="AI202" i="1"/>
  <c r="AI203" i="1"/>
  <c r="AI204" i="1"/>
  <c r="AI205" i="1"/>
  <c r="AI195" i="1"/>
  <c r="AI190" i="1"/>
  <c r="AI188" i="1"/>
  <c r="AI173" i="1"/>
  <c r="AI170" i="1"/>
  <c r="AI163" i="1"/>
  <c r="AI164" i="1"/>
  <c r="AI165" i="1"/>
  <c r="AI166" i="1"/>
  <c r="AI167" i="1"/>
  <c r="AI168" i="1"/>
  <c r="AI169" i="1"/>
  <c r="AI162" i="1"/>
  <c r="AI159" i="1"/>
  <c r="AI160" i="1"/>
  <c r="AI158" i="1"/>
  <c r="AI152" i="1"/>
  <c r="AI153" i="1"/>
  <c r="AI154" i="1"/>
  <c r="AI151" i="1"/>
  <c r="AI137" i="1"/>
  <c r="AI138" i="1"/>
  <c r="AI136" i="1"/>
  <c r="AI126" i="1"/>
  <c r="AI127" i="1"/>
  <c r="AI128" i="1"/>
  <c r="AI129" i="1"/>
  <c r="AI130" i="1"/>
  <c r="AI131" i="1"/>
  <c r="AI132" i="1"/>
  <c r="AI125" i="1"/>
  <c r="AI120" i="1"/>
  <c r="AI121" i="1"/>
  <c r="AI122" i="1"/>
  <c r="AI123" i="1"/>
  <c r="AI119" i="1"/>
  <c r="AI117" i="1"/>
  <c r="AI115" i="1"/>
  <c r="AI106" i="1"/>
  <c r="AI100" i="1"/>
  <c r="AI99" i="1"/>
  <c r="AI95" i="1"/>
  <c r="AI85" i="1"/>
  <c r="AI86" i="1"/>
  <c r="AI87" i="1"/>
  <c r="AI88" i="1"/>
  <c r="AI89" i="1"/>
  <c r="AI90" i="1"/>
  <c r="AI91" i="1"/>
  <c r="AI92" i="1"/>
  <c r="AI93" i="1"/>
  <c r="AI84" i="1"/>
  <c r="AI17" i="1"/>
  <c r="AI79" i="1"/>
  <c r="AI71" i="1"/>
  <c r="AI62" i="1"/>
  <c r="AI63" i="1"/>
  <c r="AI64" i="1"/>
  <c r="AI65" i="1"/>
  <c r="AI66" i="1"/>
  <c r="AI67" i="1"/>
  <c r="AI68" i="1"/>
  <c r="AI69" i="1"/>
  <c r="AI70" i="1"/>
  <c r="AI61" i="1"/>
  <c r="AI56" i="1"/>
  <c r="AI46" i="1"/>
  <c r="AI37" i="1"/>
  <c r="AI38" i="1"/>
  <c r="AI39" i="1"/>
  <c r="AI40" i="1"/>
  <c r="AI41" i="1"/>
  <c r="AI42" i="1"/>
  <c r="AI43" i="1"/>
  <c r="AI44" i="1"/>
  <c r="AI36" i="1"/>
  <c r="AI35" i="1"/>
  <c r="AI34" i="1"/>
  <c r="AI33" i="1"/>
  <c r="AI32" i="1"/>
  <c r="AI31" i="1"/>
  <c r="AI30" i="1"/>
  <c r="AI29" i="1"/>
  <c r="AI28" i="1"/>
  <c r="AI27" i="1"/>
  <c r="AI26" i="1"/>
  <c r="AI25" i="1"/>
  <c r="AI24" i="1"/>
  <c r="AI23" i="1"/>
  <c r="AI22" i="1"/>
  <c r="AI21" i="1"/>
  <c r="AI20" i="1"/>
  <c r="AI19" i="1"/>
  <c r="AI18" i="1"/>
  <c r="AI16" i="1"/>
  <c r="AI15" i="1"/>
  <c r="AI14" i="1"/>
  <c r="AI13" i="1"/>
  <c r="AI12" i="1"/>
  <c r="AI11" i="1"/>
  <c r="AI10" i="1"/>
  <c r="AI9" i="1"/>
  <c r="AI8" i="1"/>
  <c r="AI7" i="1"/>
  <c r="AI6" i="1"/>
  <c r="AI5" i="1"/>
  <c r="AI4" i="1"/>
  <c r="AI3" i="1"/>
  <c r="AI3644" i="1"/>
  <c r="AI3643" i="1"/>
  <c r="AI3648" i="1"/>
  <c r="AI3647" i="1"/>
  <c r="AI3646" i="1"/>
  <c r="AI3657" i="1"/>
  <c r="AI3674" i="1"/>
  <c r="AI3673" i="1"/>
  <c r="AI3672" i="1"/>
  <c r="AI3685" i="1"/>
  <c r="AI3697" i="1"/>
  <c r="AI3696" i="1"/>
  <c r="AI3695" i="1"/>
  <c r="AI3699" i="1"/>
  <c r="AI3728" i="1"/>
  <c r="AI3727" i="1"/>
  <c r="AI3726" i="1"/>
  <c r="AI3725" i="1"/>
  <c r="AI3724" i="1"/>
  <c r="AI3723" i="1"/>
  <c r="AI3722" i="1"/>
  <c r="AI3721" i="1"/>
  <c r="AI3720" i="1"/>
  <c r="AI3719" i="1"/>
  <c r="AI3718" i="1"/>
  <c r="AI3717" i="1"/>
  <c r="AI3716" i="1"/>
  <c r="AI3052" i="1"/>
  <c r="AI3051" i="1"/>
  <c r="AI3050" i="1"/>
  <c r="AI3049" i="1"/>
  <c r="AI3048" i="1"/>
  <c r="AI3047" i="1"/>
  <c r="AI3046" i="1"/>
  <c r="AI3045" i="1"/>
  <c r="AI3044" i="1"/>
  <c r="AI3043" i="1"/>
  <c r="AI3042" i="1"/>
  <c r="AI3041" i="1"/>
  <c r="AI3040" i="1"/>
  <c r="AI3039" i="1"/>
  <c r="AI3038" i="1"/>
  <c r="AI3037" i="1"/>
  <c r="AI3036" i="1"/>
  <c r="AI3027" i="1"/>
  <c r="AI3026" i="1"/>
  <c r="AI3011" i="1"/>
  <c r="AI3007" i="1"/>
  <c r="AI3006" i="1"/>
  <c r="AI3005" i="1"/>
  <c r="AI3004" i="1"/>
  <c r="AI3003" i="1"/>
  <c r="AI3002" i="1"/>
  <c r="AI3001" i="1"/>
  <c r="AI3000" i="1"/>
  <c r="AI2710" i="1"/>
  <c r="AI2708" i="1"/>
  <c r="AI2707" i="1"/>
  <c r="AI2705" i="1"/>
  <c r="AI2704" i="1"/>
  <c r="AI2703" i="1"/>
  <c r="AI2702" i="1"/>
  <c r="AI2701" i="1"/>
  <c r="AI2700" i="1"/>
  <c r="AI2699" i="1"/>
  <c r="AI2718" i="1"/>
  <c r="AI2717" i="1"/>
  <c r="AI2712" i="1"/>
  <c r="AI2711" i="1"/>
  <c r="AI2709" i="1"/>
  <c r="AI2697" i="1"/>
  <c r="AI2696" i="1"/>
  <c r="AI2695" i="1"/>
  <c r="AI2681" i="1"/>
  <c r="AI2680" i="1"/>
  <c r="AI2679" i="1"/>
  <c r="AI2678" i="1"/>
  <c r="AI2677" i="1"/>
  <c r="AI2676" i="1"/>
  <c r="AI2675" i="1"/>
  <c r="AI2674" i="1"/>
  <c r="AI2673" i="1"/>
  <c r="AI2672" i="1"/>
  <c r="AI2671" i="1"/>
  <c r="AI2670" i="1"/>
  <c r="AI3656" i="1"/>
  <c r="AI3655" i="1"/>
  <c r="AI3654" i="1"/>
  <c r="AI3653" i="1"/>
  <c r="AI3652" i="1"/>
  <c r="AI3651" i="1"/>
  <c r="AI3650" i="1"/>
  <c r="AI3649" i="1"/>
  <c r="AI3564" i="1"/>
  <c r="AI3550" i="1"/>
  <c r="AI3548" i="1"/>
  <c r="AI3547" i="1"/>
  <c r="AI3542" i="1"/>
  <c r="AI3541" i="1"/>
  <c r="AI3540" i="1"/>
  <c r="AI3539" i="1"/>
  <c r="AI3538" i="1"/>
  <c r="AI3537" i="1"/>
  <c r="AI3535" i="1"/>
  <c r="AI3534" i="1"/>
  <c r="AI2687" i="1"/>
  <c r="AI2686" i="1"/>
  <c r="AI2685" i="1"/>
  <c r="AI2684" i="1"/>
  <c r="AI2683" i="1"/>
  <c r="AI2682" i="1"/>
  <c r="AI1905" i="1"/>
  <c r="AI1888" i="1"/>
  <c r="AI1887" i="1"/>
  <c r="AI1886" i="1"/>
  <c r="AI1885" i="1"/>
  <c r="AI1884" i="1"/>
  <c r="AI1883" i="1"/>
  <c r="AI1882" i="1"/>
  <c r="AI1881" i="1"/>
  <c r="AI1880" i="1"/>
  <c r="AI1879" i="1"/>
  <c r="AI1878" i="1"/>
  <c r="AI1877" i="1"/>
  <c r="AI1876" i="1"/>
  <c r="AI1874" i="1"/>
  <c r="AI3619" i="1"/>
  <c r="AI3618" i="1"/>
  <c r="AI3617" i="1"/>
  <c r="AI3616" i="1"/>
  <c r="AI3615" i="1"/>
  <c r="AI3614" i="1"/>
  <c r="AI3613" i="1"/>
  <c r="AI3612" i="1"/>
  <c r="AI3611" i="1"/>
  <c r="AI3610" i="1"/>
  <c r="AI3609" i="1"/>
  <c r="AI3608" i="1"/>
  <c r="AI3605" i="1"/>
  <c r="AI3603" i="1"/>
  <c r="AI3595" i="1"/>
  <c r="AI3594" i="1"/>
  <c r="AI3593" i="1"/>
  <c r="AI3592" i="1"/>
  <c r="AI3591" i="1"/>
  <c r="AI3590" i="1"/>
  <c r="AI3589" i="1"/>
  <c r="AI3588" i="1"/>
  <c r="AI3587" i="1"/>
  <c r="AI3582" i="1"/>
  <c r="AI3581" i="1"/>
  <c r="AI3580" i="1"/>
  <c r="AI3579" i="1"/>
  <c r="AI3578" i="1"/>
  <c r="AI3577" i="1"/>
  <c r="AI3576" i="1"/>
  <c r="AI3575" i="1"/>
  <c r="AI3574" i="1"/>
  <c r="AI3573" i="1"/>
  <c r="AI3571" i="1"/>
  <c r="AI3563" i="1"/>
  <c r="AI3562" i="1"/>
  <c r="AI3561" i="1"/>
  <c r="AI3560" i="1"/>
  <c r="AI3559" i="1"/>
  <c r="AI3558" i="1"/>
  <c r="AI3557" i="1"/>
  <c r="AI3556" i="1"/>
  <c r="AI3555" i="1"/>
  <c r="AI3554" i="1"/>
  <c r="AI3553" i="1"/>
  <c r="AI3552" i="1"/>
  <c r="AI3551" i="1"/>
  <c r="AI3536" i="1"/>
  <c r="AI3447" i="1"/>
  <c r="AI3446" i="1"/>
  <c r="AI3445" i="1"/>
  <c r="AI3444" i="1"/>
  <c r="AI3443" i="1"/>
  <c r="AI3442" i="1"/>
  <c r="AI3441" i="1"/>
  <c r="AI3440" i="1"/>
  <c r="AI3439" i="1"/>
  <c r="AI3438" i="1"/>
  <c r="AI3429" i="1"/>
  <c r="AI3428" i="1"/>
  <c r="AI3427" i="1"/>
  <c r="AI3426" i="1"/>
  <c r="AI3425" i="1"/>
  <c r="AI3424" i="1"/>
  <c r="AI3423" i="1"/>
  <c r="AI3422" i="1"/>
  <c r="AI3421" i="1"/>
  <c r="AI3420" i="1"/>
  <c r="AI3419" i="1"/>
  <c r="AI3415" i="1"/>
  <c r="AI3414" i="1"/>
  <c r="AI3406" i="1"/>
  <c r="AI3405" i="1"/>
  <c r="AI3404" i="1"/>
  <c r="AI3403" i="1"/>
  <c r="AI3402" i="1"/>
  <c r="AI3401" i="1"/>
  <c r="AI3399" i="1"/>
  <c r="AI3398" i="1"/>
  <c r="AI3397" i="1"/>
  <c r="AI3396" i="1"/>
  <c r="AI3395" i="1"/>
  <c r="AI3386" i="1"/>
  <c r="AI2879" i="1"/>
  <c r="AI2877" i="1"/>
  <c r="AI2876" i="1"/>
  <c r="AI2875" i="1"/>
  <c r="AI2874" i="1"/>
  <c r="AI2873" i="1"/>
  <c r="AI2866" i="1"/>
  <c r="AI2865" i="1"/>
  <c r="AI2863" i="1"/>
  <c r="AI2860" i="1"/>
  <c r="AI2854" i="1"/>
  <c r="AI2850" i="1"/>
  <c r="AI2849" i="1"/>
  <c r="AI2848" i="1"/>
  <c r="AI2847" i="1"/>
  <c r="AI2845" i="1"/>
  <c r="AI2838" i="1"/>
  <c r="AI2837" i="1"/>
  <c r="AI2836" i="1"/>
  <c r="AI2835" i="1"/>
  <c r="AI2834" i="1"/>
  <c r="AI2833" i="1"/>
  <c r="AI2832" i="1"/>
  <c r="AI2831" i="1"/>
  <c r="AI2830" i="1"/>
  <c r="AI2829" i="1"/>
  <c r="AI2828" i="1"/>
  <c r="AI2827" i="1"/>
  <c r="AI2825" i="1"/>
  <c r="AI2824" i="1"/>
  <c r="AI2823" i="1"/>
  <c r="AI2820" i="1"/>
  <c r="AI2819" i="1"/>
  <c r="AI2818" i="1"/>
  <c r="AI2817" i="1"/>
  <c r="AI2816" i="1"/>
  <c r="AI2815" i="1"/>
  <c r="AI3508" i="1"/>
  <c r="AI3507" i="1"/>
  <c r="AI3496" i="1"/>
  <c r="AI3495" i="1"/>
  <c r="AI3494" i="1"/>
  <c r="AI3493" i="1"/>
  <c r="AI3492" i="1"/>
  <c r="AI3491" i="1"/>
  <c r="AI3490" i="1"/>
  <c r="AI3489" i="1"/>
  <c r="AI3488" i="1"/>
  <c r="AI3487" i="1"/>
  <c r="AI3486" i="1"/>
  <c r="AI3485" i="1"/>
  <c r="AI3484" i="1"/>
  <c r="AI3483" i="1"/>
  <c r="AI3482" i="1"/>
  <c r="AI3481" i="1"/>
  <c r="AI3474" i="1"/>
</calcChain>
</file>

<file path=xl/sharedStrings.xml><?xml version="1.0" encoding="utf-8"?>
<sst xmlns="http://schemas.openxmlformats.org/spreadsheetml/2006/main" count="24036" uniqueCount="385">
  <si>
    <t>Material Information</t>
  </si>
  <si>
    <t>Material Composition (wt.%)</t>
  </si>
  <si>
    <t>Manufacturing and Treatment Information</t>
  </si>
  <si>
    <t>Irradiation Conditions</t>
  </si>
  <si>
    <t>Specimen Dimensions</t>
  </si>
  <si>
    <t>Reference</t>
  </si>
  <si>
    <t>Material</t>
  </si>
  <si>
    <t>Material Group</t>
  </si>
  <si>
    <t>C, wt.%</t>
  </si>
  <si>
    <t>Si, wt.%</t>
  </si>
  <si>
    <t>Mn, wt.%</t>
  </si>
  <si>
    <t>P, wt.%</t>
  </si>
  <si>
    <t>S, wt.%</t>
  </si>
  <si>
    <t>Ni, wt.%</t>
  </si>
  <si>
    <t>Cr, wt.%</t>
  </si>
  <si>
    <t>Mo, wt.%</t>
  </si>
  <si>
    <t>Al, wt.%</t>
  </si>
  <si>
    <t>N, wt.%</t>
  </si>
  <si>
    <t>Ti, wt.%</t>
  </si>
  <si>
    <t>Fe, wt.%</t>
  </si>
  <si>
    <t>Nb, wt.%</t>
  </si>
  <si>
    <t>B, wt.%</t>
  </si>
  <si>
    <t>Cu, wt.%</t>
  </si>
  <si>
    <t>V, wt.%</t>
  </si>
  <si>
    <t>Zr, wt.%</t>
  </si>
  <si>
    <t>W, wt.%</t>
  </si>
  <si>
    <t>Sn, wt.%</t>
  </si>
  <si>
    <t>Co, wt.%</t>
  </si>
  <si>
    <t>Ta, wt.%</t>
  </si>
  <si>
    <t>Manufacturer</t>
  </si>
  <si>
    <t>Treatment</t>
  </si>
  <si>
    <r>
      <t>Post Treatment Temperature (</t>
    </r>
    <r>
      <rPr>
        <b/>
        <sz val="12"/>
        <color theme="1"/>
        <rFont val="Times New Roman"/>
        <family val="1"/>
      </rPr>
      <t>º</t>
    </r>
    <r>
      <rPr>
        <b/>
        <sz val="12"/>
        <color theme="1"/>
        <rFont val="Calibri"/>
        <family val="2"/>
        <scheme val="minor"/>
      </rPr>
      <t>C)</t>
    </r>
  </si>
  <si>
    <t>Post Treatment Time (h)</t>
  </si>
  <si>
    <t>Miocrostructure</t>
  </si>
  <si>
    <t>Morphology</t>
  </si>
  <si>
    <t>Grain size (um)</t>
  </si>
  <si>
    <t>Irradiated Specimen</t>
  </si>
  <si>
    <t>Irradiation Dose (n/cm^2)</t>
  </si>
  <si>
    <r>
      <t>Irradiation Temperature (</t>
    </r>
    <r>
      <rPr>
        <b/>
        <sz val="12"/>
        <color theme="1"/>
        <rFont val="Times New Roman"/>
        <family val="1"/>
      </rPr>
      <t>º</t>
    </r>
    <r>
      <rPr>
        <b/>
        <sz val="12"/>
        <color theme="1"/>
        <rFont val="Calibri"/>
        <family val="2"/>
        <scheme val="minor"/>
      </rPr>
      <t>C)</t>
    </r>
  </si>
  <si>
    <t>Irradiation Time (hours)</t>
  </si>
  <si>
    <t>Length (mm)</t>
  </si>
  <si>
    <t>Width (mm)</t>
  </si>
  <si>
    <t>Thickness (mm)</t>
  </si>
  <si>
    <t>Notch Depth (mm)</t>
  </si>
  <si>
    <t>Notch Angle (deg)</t>
  </si>
  <si>
    <t>Notch Root Radius (mm)</t>
  </si>
  <si>
    <t>Notch Shape</t>
  </si>
  <si>
    <t>Test Standard</t>
  </si>
  <si>
    <t xml:space="preserve">Test Temperature (C) </t>
  </si>
  <si>
    <t>Orientation</t>
  </si>
  <si>
    <t>Cooling</t>
  </si>
  <si>
    <t>Cooling Rate (K/min)</t>
  </si>
  <si>
    <t xml:space="preserve">Test Condition Statement </t>
  </si>
  <si>
    <t>Impact energy (J)</t>
  </si>
  <si>
    <t>USE (J)</t>
  </si>
  <si>
    <r>
      <t>DBTT (</t>
    </r>
    <r>
      <rPr>
        <b/>
        <sz val="12"/>
        <color theme="1"/>
        <rFont val="Times New Roman"/>
        <family val="1"/>
      </rPr>
      <t>º</t>
    </r>
    <r>
      <rPr>
        <b/>
        <sz val="12"/>
        <color theme="1"/>
        <rFont val="Calibri"/>
        <family val="2"/>
        <scheme val="minor"/>
      </rPr>
      <t>C)</t>
    </r>
  </si>
  <si>
    <t>DBTT Fitted Curve</t>
  </si>
  <si>
    <t>SA508</t>
  </si>
  <si>
    <t>Reactor Pressure Vessel Steels</t>
  </si>
  <si>
    <t>Heat Treatment</t>
  </si>
  <si>
    <t>Yes</t>
  </si>
  <si>
    <t>V</t>
  </si>
  <si>
    <t>ASTM E23</t>
  </si>
  <si>
    <t>A533B-1</t>
  </si>
  <si>
    <t>Heavy Section Steel Technology (HSST)</t>
  </si>
  <si>
    <t>ASTM E 23-72</t>
  </si>
  <si>
    <t>L</t>
  </si>
  <si>
    <t>Standard Reference Material</t>
  </si>
  <si>
    <t>No</t>
  </si>
  <si>
    <t>A533B</t>
  </si>
  <si>
    <t>ASTM E 23-82</t>
  </si>
  <si>
    <t>A302B</t>
  </si>
  <si>
    <t>Conventioanal hot pierced ingots + Silicon-killing</t>
  </si>
  <si>
    <t>T</t>
  </si>
  <si>
    <t>austenitizing-water quenching</t>
  </si>
  <si>
    <t>Conventioanal hot pierced ingots + Modified Vacuum carbon deoxidation</t>
  </si>
  <si>
    <t>Conventioanal hot pierced ingots + Vacuum carbon deoxidation</t>
  </si>
  <si>
    <t>E23</t>
  </si>
  <si>
    <t>T-L</t>
  </si>
  <si>
    <t>Cr-rich Carbides</t>
  </si>
  <si>
    <t>Tempered Martensite</t>
  </si>
  <si>
    <t>Tempered Bainite</t>
  </si>
  <si>
    <t>ASTM E23-08</t>
  </si>
  <si>
    <t>ASTM E23-07</t>
  </si>
  <si>
    <t>Step Cooling</t>
  </si>
  <si>
    <t>Martensite</t>
  </si>
  <si>
    <t>Quenched</t>
  </si>
  <si>
    <t>Bainite</t>
  </si>
  <si>
    <t>Different Quenceing Rate</t>
  </si>
  <si>
    <t>HANJUNG (Korea Heavy Industries &amp; Construction Co., Ltd)</t>
  </si>
  <si>
    <t>Intercritical Heat Treatment</t>
  </si>
  <si>
    <t>ASTM  E23</t>
  </si>
  <si>
    <t>Heat Treatment + PWHT @ 580C</t>
  </si>
  <si>
    <t>ASTM E23-07a</t>
  </si>
  <si>
    <t>Heat Treatment + PWHT @ 610C</t>
  </si>
  <si>
    <t>Heat Treatment (different Cooling Rates)</t>
  </si>
  <si>
    <t>Water Quenched</t>
  </si>
  <si>
    <t>Heat Treatment + FGCG + PWHT</t>
  </si>
  <si>
    <t>Testing the HAZ (After PWHT)</t>
  </si>
  <si>
    <t>Heat Treatment + ICCG + PWHT</t>
  </si>
  <si>
    <t>Heat Treatment + SCCG + PWHT</t>
  </si>
  <si>
    <t>Heat Treatment + CGCG + PWHT</t>
  </si>
  <si>
    <t>Heat Treatment + Bulk Metal</t>
  </si>
  <si>
    <t>Testing the HAZ (Before PWHT)</t>
  </si>
  <si>
    <t>Heat Treatment + SCSC + PWHT</t>
  </si>
  <si>
    <t>Heat Treatment + ICIC + PWHT</t>
  </si>
  <si>
    <t>Heat Treatment + FGFG + PWHT</t>
  </si>
  <si>
    <t>Heat Treatment + ICCG</t>
  </si>
  <si>
    <t>Heat Treatment + SCCG</t>
  </si>
  <si>
    <t>Heat Treatment + FGCG</t>
  </si>
  <si>
    <t>Heat Treatment + CGCG</t>
  </si>
  <si>
    <t>Heat Treatment + FGFG</t>
  </si>
  <si>
    <t>Heat Treatment + SCSC</t>
  </si>
  <si>
    <t>Heat Treatment + ICIC</t>
  </si>
  <si>
    <t>EN 10045-1:1995</t>
  </si>
  <si>
    <t>Welded Area</t>
  </si>
  <si>
    <t>EN 10045-1:1997</t>
  </si>
  <si>
    <t>EN 10045-1:1996</t>
  </si>
  <si>
    <t>EN 10045-1:1994</t>
  </si>
  <si>
    <t>EN 10045-1:1992</t>
  </si>
  <si>
    <t>EN 10045-1:1991</t>
  </si>
  <si>
    <t>EN 10045-1:1990</t>
  </si>
  <si>
    <t>EN 10045-1:1993</t>
  </si>
  <si>
    <t>SA533B</t>
  </si>
  <si>
    <t>Reconstituted specimen</t>
  </si>
  <si>
    <t>Mandrel Forging Process</t>
  </si>
  <si>
    <t>L-T</t>
  </si>
  <si>
    <t>Air Quenched</t>
  </si>
  <si>
    <t>Air Cooled</t>
  </si>
  <si>
    <t xml:space="preserve">ASTM E23 </t>
  </si>
  <si>
    <t>McInnes Steel Co.</t>
  </si>
  <si>
    <t>HAZ</t>
  </si>
  <si>
    <t>G. &amp; W. Lenape Force Div</t>
  </si>
  <si>
    <t>Earle M. Jorgenson Co.</t>
  </si>
  <si>
    <t>Contineous Cooling</t>
  </si>
  <si>
    <t>Ferrite/Tempered Bainite</t>
  </si>
  <si>
    <t>S-T</t>
  </si>
  <si>
    <t>Direction means different here</t>
  </si>
  <si>
    <t>L-V</t>
  </si>
  <si>
    <t>S-V</t>
  </si>
  <si>
    <t>Hot Rolled + Heat Treated</t>
  </si>
  <si>
    <t>Industeel France</t>
  </si>
  <si>
    <t>CFHI China</t>
  </si>
  <si>
    <t>Post Weld Heat Treatment</t>
  </si>
  <si>
    <t>20MnMoNi55</t>
  </si>
  <si>
    <t>Pre-strained 10%</t>
  </si>
  <si>
    <t>A508</t>
  </si>
  <si>
    <t>L-S</t>
  </si>
  <si>
    <t>Furnace Cooled</t>
  </si>
  <si>
    <t>0.001 m/s</t>
  </si>
  <si>
    <t>5 m/s</t>
  </si>
  <si>
    <t>0.5 m/s</t>
  </si>
  <si>
    <t>Electric Power Research Institute</t>
  </si>
  <si>
    <t>A533B - WM</t>
  </si>
  <si>
    <t>HAZ (4mm)</t>
  </si>
  <si>
    <t>HAZ (1mm)</t>
  </si>
  <si>
    <t xml:space="preserve">A533B </t>
  </si>
  <si>
    <t>Heat Treatment Twice</t>
  </si>
  <si>
    <t>C-L</t>
  </si>
  <si>
    <t>SS316</t>
  </si>
  <si>
    <t>Nuclear Structural Material</t>
  </si>
  <si>
    <t>SS316L</t>
  </si>
  <si>
    <t>Solution Treated</t>
  </si>
  <si>
    <t>Hydrogen Charged</t>
  </si>
  <si>
    <t>JIS No. 4</t>
  </si>
  <si>
    <t>Austenite</t>
  </si>
  <si>
    <t>Equiaxed</t>
  </si>
  <si>
    <t>P</t>
  </si>
  <si>
    <t>Dentritic</t>
  </si>
  <si>
    <t>ASTM E23-02a</t>
  </si>
  <si>
    <t>Ageing</t>
  </si>
  <si>
    <t>Friction Stir Welding</t>
  </si>
  <si>
    <t>Electron Beam Welded</t>
  </si>
  <si>
    <t>Electromagnetic Vibration</t>
  </si>
  <si>
    <t>Columnar Dendrites</t>
  </si>
  <si>
    <t>SA533B-1</t>
  </si>
  <si>
    <t>Reconstituted</t>
  </si>
  <si>
    <t>Shock Wave Hardening (bottom-Surface)</t>
  </si>
  <si>
    <t>Shock Wave Hardening (Top-Surface)</t>
  </si>
  <si>
    <t>Citation</t>
  </si>
  <si>
    <t>Link</t>
  </si>
  <si>
    <t>Kim, M., &amp; Lee, B. (2016). Irradiation embrittlement behavior of SA508 Gr.4N RPV steel model alloy. Proceedings of the ASME 2016 Pressure Vessels and Piping Conference: Volume 6B: Materials and Fabrication, Vancouver, British Columbia, Canada, July 17–21, 2016, V06BT06A016. ASME.</t>
  </si>
  <si>
    <t>https://doi.org/10.1115/PVP2016-63446</t>
  </si>
  <si>
    <t>Wullaert, R. A., Sheckherd, J. W., &amp; Smith, R. W. (1976). Evaluation of the Maine Yankee reactor beltline materials. In F. Shober (Ed.), Irradiation effects on the microstructure and properties of metals. West Conshohocken, PA: ASTM International.</t>
  </si>
  <si>
    <t>https://doi.org/10.1520/STP38062S</t>
  </si>
  <si>
    <t>Kim, J. T., Kwon, H. K., Chang, H. S., &amp; Park, Y. W. (1997). Improvement of impact toughness of the SA 508 class 3 steel for nuclear pressure vessel through steel-making and heat-treatment practices. Nuclear Engineering and Design, 174(1), 51–58.</t>
  </si>
  <si>
    <t>https://doi.org/10.2172/6238942</t>
  </si>
  <si>
    <t>https://doi.org/10.1016/S0029-5493(97)00068-X</t>
  </si>
  <si>
    <t xml:space="preserve">Logsdon, W. (1979). Dynamic Fracture Toughness of ASME SA508 Class 2a Base and Heat-Affected-Zone Material. Elastic-Plastic Fracture. </t>
  </si>
  <si>
    <t>https://doi.org/10.1520/stp35846s</t>
  </si>
  <si>
    <t>Kim, J, Hong, S, Lee, T, &amp; Kim, M. "Estimation of Charpy Index Temperature of SA 508 Mn-Mo-Ni Low Alloy Steels at 41J Using Small Punch Tests." Proceedings of the . Volume 6: Materials and Fabrication. Virtual, Online. August 3, 2020. V006T06A074. ASME. https://doi.org/10.1115/PVP2020-21360</t>
  </si>
  <si>
    <t>https://doi.org/10.1115/PVP2020-21360</t>
  </si>
  <si>
    <t>Kim, J., Hong, S., Lee, T., &amp; Kim, M. (2020). Estimation of Charpy index temperature of SA 508 Mn-Mo-Ni low alloy steels at 41J using small punch tests. Proceedings of the ASME 2020 Pressure Vessels and Piping Conference: Volume 6: Materials and Fabrication. Virtual, Online, August 3, 2020. V006T06A074. ASME.</t>
  </si>
  <si>
    <t>https://doi.org/10.1007/s11661-001-0347-8</t>
  </si>
  <si>
    <t>Kim, M. C., Park, S. G., Lee, K. H., &amp; Lee, B. S. (2015). Comparison of fracture properties in SA508 Gr.3 and Gr.4N high strength low alloy steels for advanced pressure vessel materials. International Journal of Pressure Vessels and Piping, 131, 60–66.</t>
  </si>
  <si>
    <t>https://doi.org/10.1016/j.ijpvp.2015.04.010</t>
  </si>
  <si>
    <t>Lee, B. S., Kim, M. C., Yoon, J. H., &amp; Hong, J. H. (2010). Characterization of high strength and high toughness Ni–Mo–Cr low alloy steels for nuclear application. International Journal of Pressure Vessels and Piping, 87(1), 74–80.</t>
  </si>
  <si>
    <t>https://doi.org/10.1016/j.ijpvp.2009.11.001</t>
  </si>
  <si>
    <t>Kim, M., Lee, K., Lee, B., &amp; Kim, W. (2010). Mechanical properties of SA508 Gr.4N model alloys as a high strength RPV steel. Proceedings of the ASME 2010 Pressure Vessels and Piping Division/K-PVP Conference: Volume 9, Bellevue, Washington, USA, July 18–22, 2010, 143–148. ASME.</t>
  </si>
  <si>
    <t>https://doi.org/10.1115/PVP2010-26002</t>
  </si>
  <si>
    <t>Yang, Z., Liu, Z., He, X., &amp; others. (2018). Effect of microstructure on the impact toughness and temper embrittlement of SA508Gr.4N steel for advanced pressure vessel materials. Scientific Reports, 8, 207.</t>
  </si>
  <si>
    <t>https://doi.org/10.1038/s41598-017-18434-3</t>
  </si>
  <si>
    <t>Ahn, Y. S., Kim, H. D., Byun, T. S., Oh, Y. J., Kim, G. M., &amp; Hong, J. H. (1999). Application of intercritical heat treatment to improve toughness of SA508 Cl.3 reactor pressure vessel steel. Nuclear Engineering and Design, 194(2–3), 161–177.</t>
  </si>
  <si>
    <t>https://doi.org/10.1016/S0029-5493(99)00196-X</t>
  </si>
  <si>
    <t>Lee, K. H., Jhung, M. J., Kim, M. C., &amp; Lee, B. S. (2014). Effects of tempering and PWHT on microstructures and mechanical properties of SA508 Gr.4N steel. Nuclear Engineering and Technology, 46(3), 413–422.</t>
  </si>
  <si>
    <t>https://doi.org/10.5516/NET.07.2013.088</t>
  </si>
  <si>
    <t>Park, S. G., Wee, D. M., Kim, M. C., &amp; Lee, B. S. (2011). Effects of the phase fractions on the carbide morphologies, Charpy and tensile properties in SA508 Gr4N high strength low alloy RPV steel. Proceedings of the KNS Spring Meeting (pp. 1CD-ROM). Korea, Republic of: KNS.</t>
  </si>
  <si>
    <t>https://www.kns.org/files/pre_paper/6/51%EB%B0%95%EC%83%81%EA%B7%9C.pdf</t>
  </si>
  <si>
    <t>Lee, Y. S., Kim, M. C., &amp; Lee, B. S. (2007). Changes in Charpy impact properties with post weld heat treatment in the HAZ of SA508. Transactions of the Korean Nuclear Society Autumn Meeting, PyeongChang, Korea, October 25–26, 2007.</t>
  </si>
  <si>
    <t>https://www.kns.org/files/pre_paper/13/287%EC%9D%B4%EC%9C%A4%EC%84%A0.pdf</t>
  </si>
  <si>
    <t>Park, S. G., Kim, M. C., Lee, B. S., &amp; Wee, D. M. (2007). Evaluation of the microstructure and mechanical properties in SA508 Gr. 4N low alloy steel with a nickel and chromium contents variation. Transactions of the Korean Nuclear Society Autumn Meeting, PyeongChang, Korea, October 25–26, 2007.</t>
  </si>
  <si>
    <t>https://www.kns.org/files/pre_paper/13/286%EB%B0%95%EC%83%81%EA%B7%9C.pdf</t>
  </si>
  <si>
    <t>Guo, W., Dong, S., Guo, W., Francis, J. A., &amp; Li, L. (2015). Microstructure and mechanical characteristics of a laser welded joint in SA508 nuclear pressure vessel steel. Materials Science and Engineering: A, 625, 65–80.</t>
  </si>
  <si>
    <t>https://doi.org/10.1016/j.msea.2014.11.056</t>
  </si>
  <si>
    <t>Lee, K. H., Park, S. G., Kim, M. C., Lee, B. S., &amp; Wee, D. M. (2009). Effects of alloying element contents on the toughness and transition behavior in the SA508 Gr. 4N Ni-Mo-Cr low alloy steels. Transactions of the Korean Nuclear Society Spring Meeting, Jeju, Korea, May 22, 2009.</t>
  </si>
  <si>
    <t>https://www.kns.org/files/pre_paper/10/318%EC%9D%B4%EA%B8%B0%ED%98%95.pdf</t>
  </si>
  <si>
    <t>Lee, K. H., Park, S. G., Kim, M. C., Lee, B. S., &amp; Wee, D. M. (2011). Characterization of transition behavior in SA508 Gr.4N Ni–Cr–Mo low alloy steels with microstructural alteration by Ni and Cr contents. Materials Science and Engineering: A, 529, 156–163.</t>
  </si>
  <si>
    <t>https://doi.org/10.1016/j.msea.2011.09.012</t>
  </si>
  <si>
    <t>Perrin, J. S., Fromm, E. O., Server, W. L., &amp; McConnell, P. E. (1982). Preparation of reconstituted Charpy V-notch impact specimens for generating pressure vessel steel fracture toughness data. United States.</t>
  </si>
  <si>
    <t>https://www.osti.gov/biblio/5828458</t>
  </si>
  <si>
    <t>Hyun, S. M., Hong, S., Kim, M. C., &amp; others. (2022). Effect of intercritical heat treatment on J-R fracture resistance of SA508 Gr.1A low-alloy steels. Metals and Materials International, 28, 2907–2918</t>
  </si>
  <si>
    <t>https://doi.org/10.1007/s12540-022-01188-7</t>
  </si>
  <si>
    <t>Hong, S., Min, K. D., Hyun, S. M., Kim, J., Lee, Y. S., Kim, H. D., &amp; Kim, M. C. (2021). Effect of cooling rate on mechanical properties of SA508 Gr.1A steels for main steam line piping in nuclear power plants. International Journal of Pressure Vessels and Piping, 191, 104359.</t>
  </si>
  <si>
    <t>https://doi.org/10.1016/j.ijpvp.2021.104359</t>
  </si>
  <si>
    <t>Logsdon, W. (1982). Dynamic fracture toughness and fatigue crack growth rate properties of ASME SA508 CL 3 and SA508 CL 3a base and heat-affected-zone materials. Journal of Testing and Evaluation, 10(4), 144–155. ASTM International.</t>
  </si>
  <si>
    <t>https://doi.org/10.1520/JTE11572J</t>
  </si>
  <si>
    <t>Kim, M. C., Park, S. G., Choi, K. J., &amp; Lee, B. S. (2013). Effect of cooling rate on microstructures and mechanical properties in SA508 Gr4N high strength low alloy steel. Transactions of the Korean Nuclear Society Spring Meeting, Gwangju, Korea, May 30–31, 2013.</t>
  </si>
  <si>
    <t>https://www.kns.org/files/pre_paper/2/13S-04B-6A-%EA%B9%80%EB%AF%BC%EC%B2%A0.pdf</t>
  </si>
  <si>
    <t>Park, S. G., Kim, M. C., Lee, B. S., &amp; Wee, D. M. (2008). Effects of the chromium and molybdenum on precipitation behavior and mechanical properties in SA508 Gr. 4N low alloy steel. Transactions of the Korean Nuclear Society Spring Meeting, Gyeongju, Korea, May 29–30, 2008.</t>
  </si>
  <si>
    <t>https://www.kns.org/files/pre_paper/12/343%EB%B0%95%EC%83%81%EA%B7%9C.pdf</t>
  </si>
  <si>
    <t>Park, S. G., Kim, M. C., Lee, B. S., &amp; Wee, D. M. (2009). Evaluation of the temper embrittlement in SA508 Gr. 4N low alloy steel with Ni, Cr contents variation. Transactions of the Korean Nuclear Society Autumn Meeting, Gyeongju, Korea, October 29–30, 2009.</t>
  </si>
  <si>
    <t>https://www.kns.org/files/pre_paper/9/223%EB%B0%95%EC%83%81%EA%B7%9C.pdf</t>
  </si>
  <si>
    <t>Kim, M.-C., Park, S.-G., Lee, K.-H., &amp; Lee, B.-S. (2014). High strength SA508 Gr.4N Ni-Cr-Mo low alloy steels for larger pressure vessels of the advanced nuclear power plant. Transactions of the Korean Society of Pressure Vessels and Piping, 10(1), 100–106</t>
  </si>
  <si>
    <t>https://doi.org/10.20466/KPVP.2014.10.1.100</t>
  </si>
  <si>
    <t>Hyun, S., Kim, M.-C., Hong, S., Kim, J., &amp; Sohn, S. S. (2024). Effects of microalloying element addition on mechanical properties of SA508 Gr.1A low-alloy steels. Nuclear Engineering and Technology</t>
  </si>
  <si>
    <t>https://doi.org/10.1016/j.net.2024.03.049</t>
  </si>
  <si>
    <t>Jeong, W., Chun, Y.-B., Kang, S. H., Rhee, C. K., Yoo, C. H., Yoo, S., Kim, H., Akmal, M., &amp; Ryu, H. J. (2024). Enhancement of strength and ductile-brittle transition temperature of SA508 Gr.3 low-alloy steel by controlling heat accumulation in laser powder-directed energy deposition. Journal of Materials Science &amp; Technology, 202, 240–252</t>
  </si>
  <si>
    <t>https://doi.org/10.1016/j.jmst.2024.02.042</t>
  </si>
  <si>
    <t>Hong, S., Hyun, S. M., Kim, J. M., &amp; others. (2022). Effect of Mo and V addition on microstructure and mechanical properties of SA508 Gr.1A steel for pipeline in nuclear power plants. Metallurgical and Materials Transactions A, 53, 1499–1511.</t>
  </si>
  <si>
    <t>https://doi.org/10.1007/s11661-022-06616-2</t>
  </si>
  <si>
    <t>Park, S. G., Kim, M.-C., Lee, B. S., &amp; Wee, D. M. (2009). Study on the segregation behavior in SA508 Gr. 4N low alloy steel with Mn contents variation. Transactions of the Korean Nuclear Society Spring Meeting, Jeju, Korea, May 22, 2009.</t>
  </si>
  <si>
    <t>https://www.kns.org/files/pre_paper/10/314%EB%B0%95%EC%83%81%EA%B7%9C.pdf</t>
  </si>
  <si>
    <t>Nanstad, R. K., Chen, X., Sokolov, M. A., Rabin, B. H., &amp; Yang, Y. (2013). Master curve and J-R fracture toughness of SA508/SA533-B-1 weld and HAZ. Proceedings of the ASME 2013 Pressure Vessels and Piping Conference: Volume 6B: Materials and Fabrication, Paris, France, July 14–18, 2013, V06BT06A001. ASME.</t>
  </si>
  <si>
    <t>https://doi.org/10.1115/PVP2013-97033</t>
  </si>
  <si>
    <t>Lin, Y., Yang, W., Tong, Z., Zhang, C., &amp; Ning, G. (2017). Charpy impact test on A508-3 steel after neutron irradiation. Engineering Failure Analysis, 82, 733–740.</t>
  </si>
  <si>
    <t>https://doi.org/10.1016/j.engfailanal.2017.06.032</t>
  </si>
  <si>
    <t>Park, S. G., Kim, M.-C., Lee, B. S., &amp; Wee, D. M. (2010). Comparison of the microstructure and segregation behavior between SA508 Gr.3 and SA508 Gr.4N high strength low alloy RPV steel. Transactions of the Korean Nuclear Society Spring Meeting, Pyeongchang, Korea, May 27–28, 2010.</t>
  </si>
  <si>
    <t>https://www.kns.org/files/pre_paper/8/97%EB%B0%95%EC%83%81%EA%B7%9C.pdf</t>
  </si>
  <si>
    <t>Park, S.-G., Lee, K.-H., Min, K.-D., Kim, M.-C., &amp; Lee, B.-S. (2012). Influence of the thermodynamic parameters on the temper embrittlement of SA508 Gr.4N Ni–Cr–Mo low alloy steel with variation of Ni, Cr and Mn contents. Journal of Nuclear Materials, 426(1–3), 1–8.</t>
  </si>
  <si>
    <t>https://doi.org/10.1016/j.jnucmat.2012.02.032</t>
  </si>
  <si>
    <t>Kim, B.-O., &amp; Lee, O.-Y. (2012). The study of nuclear reactor pressure vessel steel SA508Gr.3 mechanical properties and temper-parameter. Journal of the Korean Society for Heat Treatment, 25(3), 121–125.</t>
  </si>
  <si>
    <t>https://doi.org/10.12656/JKSHT.2012.25.3.121</t>
  </si>
  <si>
    <t xml:space="preserve">Hong, S., Hyun, S. M., Kim, J., &amp; others. (2023). Effects of the alloy design and fabrication process on mechanical properties of Mo + V-added SA508 Gr.1A steel for main steam line piping in nuclear power plants. Metals and Materials International, 29, 693–704. </t>
  </si>
  <si>
    <t>https://doi.org/10.1007/s12540-022-01267-9</t>
  </si>
  <si>
    <t>El-Fadaly, M. S., ElSarrage, T. A., Eleiche, A. M., &amp; Dahl, W. (1995). Fracture toughness of 20MnMoNi55 steel at different temperatures as affected by room-temperature pre-deformation. Journal of Materials Processing Technology, 54(1–4), 159–165.</t>
  </si>
  <si>
    <t>https://doi.org/10.1016/0924-0136(95)01936-7</t>
  </si>
  <si>
    <t>Bhowmik, S., Chattopadhyay, A., Bose, T., Acharyya, S. K., Sahoo, P., Chattopadhyay, J., &amp; Dhar, S. (2011). Estimation of fracture toughness of 20MnMoNi55 steel in the ductile to brittle transition region using master curve method. Nuclear Engineering and Design, 241(8), 2831–2838.</t>
  </si>
  <si>
    <t>https://doi.org/10.1016/j.nucengdes.2011.05.033</t>
  </si>
  <si>
    <t>Chaouadi, R., &amp; Gérard, R. (2021). Development of a method for extracting fracture toughness from instrumented Charpy impact tests in the ductile and transition regimes. Theoretical and Applied Fracture Mechanics, 115, 103080.</t>
  </si>
  <si>
    <t>https://doi.org/10.1016/j.tafmec.2021.103080</t>
  </si>
  <si>
    <t>Chaouadi, R., &amp; Puzzolante, J. L. (2008). Loading rate effect on ductile crack resistance of steels using precracked Charpy specimens. International Journal of Pressure Vessels and Piping, 85(11), 752–761.</t>
  </si>
  <si>
    <t>https://doi.org/10.1016/j.ijpvp.2008.08.004</t>
  </si>
  <si>
    <t>Bhowmik, S., Chatterjee, A., Acharyya, S. K., Sahoo, P. K., Dhar, S., &amp; Chattopadhyay, J. (2011). Application of master curve methodology in the ductile to brittle transition region for the material 20MnMoNi55 steel.</t>
  </si>
  <si>
    <t>https://repository.lib.ncsu.edu/server/api/core/bitstreams/91eff143-3cf4-493f-acc0-847d1f394bbf/content</t>
  </si>
  <si>
    <t>Gupta, C. (2023). Analysis of ductile-to-brittle transition characteristics of reactor pressure vessel steels. Nuclear Technology, 209(4), 560–581.</t>
  </si>
  <si>
    <t>https://doi.org/10.1080/00295450.2022.2143730</t>
  </si>
  <si>
    <t>Blauel, J. G., Hodulak, L., Hollstein, T., &amp; Voss, B. (1984). Material characterization by J-R curves of a 20MnMoNi55 forging. International Journal of Pressure Vessels and Piping, 17(3), 139–162.</t>
  </si>
  <si>
    <t>https://doi.org/10.1016/0308-0161(84)90066-8</t>
  </si>
  <si>
    <t>Gupta, C., Singh, R. N., &amp; Krishnan, M. (2021). Mechanical properties of new generation CrMoV steel and comparison with selected western grade steels for reactor pressure vessel beltline applications using model functions (BARC--2021/E/005). India.</t>
  </si>
  <si>
    <t>https://inis.iaea.org/search/search.aspx?orig_q=RN:52066986</t>
  </si>
  <si>
    <t>Kim, B. J., Kasada, R., &amp; Kimura, A. (2010). Effects of chemical composition on the impact properties of A533B steels. In Materials Science Forum (Vols. 654–656, pp. 2895–2898). Trans Tech Publications, Ltd.</t>
  </si>
  <si>
    <t>https://doi.org/10.4028/www.scientific.net/MSF.654-656.2895</t>
  </si>
  <si>
    <t>Hawthorne, J. R. (1971). Postirradiation dynamic tear and Charpy-V performance of 12-in. thick A533-B steel plates and weld metal. Nuclear Engineering and Design, 17(1), 116–130.</t>
  </si>
  <si>
    <t>https://doi.org/10.1016/0029-5493(71)90044-6</t>
  </si>
  <si>
    <t>Tanguy, B., Besson, J., Piques, R., &amp; Pineau, A. (2005). Ductile to brittle transition of an A508 steel characterized by Charpy impact test: Part I: Experimental results. Engineering Fracture Mechanics, 72(1), 49–72</t>
  </si>
  <si>
    <t>https://doi.org/10.1016/j.engfracmech.2004.03.010</t>
  </si>
  <si>
    <t>Schubert, L. E., Kumar, A. S., Rosinski, S. T., &amp; Hamilton, M. L. (1995). Effect of specimen size on the impact properties of neutron irradiated A533B steel. Journal of Nuclear Materials, 225, 231–237.</t>
  </si>
  <si>
    <t>https://doi.org/10.1016/0022-3115(95)00052-6</t>
  </si>
  <si>
    <t>Kim, B. J., Mitsui, H., Kasada, R., &amp; Kimura, A. (2012). Evaluation of impact properties of weld joint of reactor pressure vessel steels with the use of miniaturized specimens. Journal of Nuclear Science and Technology, 49(6), 618–631.</t>
  </si>
  <si>
    <t>https://doi.org/10.1080/00223131.2012.687235</t>
  </si>
  <si>
    <t>Chaouadi, R., Van Eyken, J., Gérard, R., Lambrecht, M., &amp; Uytdenhouwen, I. (2021). Effect of step cooling and P-segregation to grain boundaries on the tensile and fracture toughness properties of A533B plate and A508 forging steels. Journal of Nuclear Materials, 550, 152924.</t>
  </si>
  <si>
    <t>https://doi.org/10.1016/j.jnucmat.2021.152924</t>
  </si>
  <si>
    <t>Schubert, L. E., Kumar, A. S., Rosinski, S. T., &amp; Hamilton, M. L. (1994). Effect of neutron irradiation on the impact properties of A533B steel. United States</t>
  </si>
  <si>
    <t>https://doi.org/10.2172/10191340</t>
  </si>
  <si>
    <t>Server, W. L., Norris, D. M., Jr., &amp; Prado, M. E. (1978). Ductile crack initiation in the Charpy V-notch test. United States.</t>
  </si>
  <si>
    <t>https://www.osti.gov/biblio/6826263</t>
  </si>
  <si>
    <t>Murty, K. L., Shogan, R. P., &amp; Bamford, W. H. (1984). Dynamic fracture toughness of irradiated A533 Grade B Class 1 pressure vessel steel. Nuclear Technology, 64(3), 268–274</t>
  </si>
  <si>
    <t>https://doi.org/10.13182/NT84-A33356</t>
  </si>
  <si>
    <t>Nasreldin, A. M., Ibrahim, O. H., &amp; Ghoneim, M. M. (2003). Effect of specimen size and notch geometry on the impact properties of the nuclear reactor pressure vessel steel A533 B. Proceedings of the Sixth Arab Conference on the Peaceful Uses of Atomic Energy, Vol. II: Scientific Presentation (Reactors, Materials, Fuel Cycles and Nuclear Safety) (p. 626). Egypt.</t>
  </si>
  <si>
    <t>https://inis.iaea.org/search/search.aspx?orig_q=RN:35095204</t>
  </si>
  <si>
    <t>Dohi, K., Soneda, N., Onchi, T., &amp; Matsui, H. (2002). Correlation between subsize and full-size Charpy impact properties of neutron-irradiated reactor pressure vessel steels. In M. Sokolov, J. Landes, &amp; G. Lucas (Eds.), Small Specimen Test Techniques: Fourth Volume. West Conshohocken, PA: ASTM International.</t>
  </si>
  <si>
    <t>https://doi.org/10.1520/STP10818S</t>
  </si>
  <si>
    <t>Yuya, H., Kobayashi, R., Otomo, K., Yabuuchi, K., &amp; Kimura, A. (2021). Microstructure and mechanical properties of HAZ of RPVS clad with duplex stainless steel. Journal of Nuclear Materials, 545, 152756.</t>
  </si>
  <si>
    <t>https://doi.org/10.1016/j.jnucmat.2020.152756</t>
  </si>
  <si>
    <t>Bunchoo, N., Wongpinkaew, K., Kukiatkulchai, E., Kaewkumsai, S., &amp; Viyanit, E. (2022). Effects of thermal history on sensitization behavior and Charpy impact property of type 316L and 316 stainless steels for applications in a fired heater. Engineering Failure Analysis, 141, 106672.</t>
  </si>
  <si>
    <t>https://doi.org/10.1016/j.engfailanal.2022.106672</t>
  </si>
  <si>
    <t>Nam, Y.-H., Park, J.-S., Baek, U.-B., Suh, J.-Y., &amp; Nahm, S.-H. (2019). Low-temperature tensile and impact properties of hydrogen-charged high-manganese steel. International Journal of Hydrogen Energy, 44(13), 7000–7013</t>
  </si>
  <si>
    <t>https://doi.org/10.1016/j.ijhydene.2019.01.065</t>
  </si>
  <si>
    <t>Miyahara, K., Bae, D.-S., Kimura, T., &amp; Shimoide, Y. (1995). Phase instability and toughness change during high temperature exposure of various steels for the first wall structural materials of a fusion reactor. Journal of Nuclear Materials, 226(1–2), 92–103.</t>
  </si>
  <si>
    <t>https://doi.org/10.1016/0022-3115(95)00118-2</t>
  </si>
  <si>
    <t>Li, H. L., Liu, D., Yan, Y. T., Guo, N., &amp; Feng, J. C. (2016). Microstructural characteristics and mechanical properties of underwater wet flux-cored wire welded 316L stainless steel joints. Journal of Materials Processing Technology, 238, 423–430.</t>
  </si>
  <si>
    <t>https://doi.org/10.1016/j.jmatprotec.2016.08.001</t>
  </si>
  <si>
    <t>Tomar, B., &amp; Shiva, S. (2024). Microstructural and mechanical properties examination of SS316L-Cu functionally graded material fabricated by wire arc additive manufacturing. CIRP Journal of Manufacturing Science and Technology, 50, 26–39.</t>
  </si>
  <si>
    <t>https://doi.org/10.1016/j.cirpj.2024.02.002</t>
  </si>
  <si>
    <t>Vora, J., Parmar, H., Chaudhari, R., Khanna, S., Doshi, M., &amp; Patel, V. (2022). Experimental investigations on mechanical properties of multi-layered structure fabricated by GMAW-based WAAM of SS316L. Journal of Materials Research and Technology, 20, 2748–2757.</t>
  </si>
  <si>
    <t>https://doi.org/10.1016/j.jmrt.2022.08.074</t>
  </si>
  <si>
    <t>Samuel, K. G., Sreenivasan, P. R., Ray, S. K., &amp; Rodriguez, P. (1987). Evaluation of ageing-induced embrittlement in an austenitic stainless steel by instrumented impact testing. Journal of Nuclear Materials, 150(1), 78–84.</t>
  </si>
  <si>
    <t>https://doi.org/10.1016/0022-3115(87)90095-X</t>
  </si>
  <si>
    <t xml:space="preserve">Kumar, S. S., Murugan, N., &amp; Ramachandran, K. K. (2019). Effect of friction stir welding on mechanical and microstructural properties of AISI 316L stainless steel butt joints. Welding in the World, 63, 137–150. </t>
  </si>
  <si>
    <t>https://doi.org/10.1007/s40194-018-0621-7</t>
  </si>
  <si>
    <t>Amudarasan, N. V., Palanikumar, K., &amp; Shanmugam, K. (2013). Mechanical properties of AISI 316L austenitic stainless steels welded by GTAW. Advanced Materials Research, 849, 50–57.</t>
  </si>
  <si>
    <t>https://doi.org/10.4028/www.scientific.net/AMR.849.50</t>
  </si>
  <si>
    <t>Saito, S., Fukaya, K., Ishiyama, S., Amezawa, H., Yonekawa, M., Takada, F., Kato, Y., Takeda, T., Takahashi, H., &amp; Nakahira, M. (2002). Neutron irradiation effect on the mechanical properties of type 316L SS welded joints. Journal of Nuclear Materials, 307–311(Part 2), 1573–1577.</t>
  </si>
  <si>
    <t>https://doi.org/10.1016/S0022-3115(02)01021-8</t>
  </si>
  <si>
    <t>Server, W. L., Wullaert, R. A., Odette, G. R., &amp; Oldfield, W. (1981). Analysis of radiation embrittlement reference toughness curves (Final report). United States.</t>
  </si>
  <si>
    <t>https://doi.org/10.2172/6609271</t>
  </si>
  <si>
    <t>Reference ID to the paper where the data are extracted from, this ID links to the "References" sheet, where the Reference ID and the title of the paper are recorded</t>
  </si>
  <si>
    <t>Material used in the charpy test from each paper, such as SA 508, SA 533B steel</t>
  </si>
  <si>
    <t>C (wt.%)</t>
  </si>
  <si>
    <t>Weight percentage of the element in the material</t>
  </si>
  <si>
    <t>Si (wt.%)</t>
  </si>
  <si>
    <t>Mn (wt.%)</t>
  </si>
  <si>
    <t>P (wt.%)</t>
  </si>
  <si>
    <t>S (wt.%)</t>
  </si>
  <si>
    <t>Ni (wt.%)</t>
  </si>
  <si>
    <t>Cr (wt.%)</t>
  </si>
  <si>
    <t>Mo (wt.%)</t>
  </si>
  <si>
    <t>Al (wt.%)</t>
  </si>
  <si>
    <t>N (wt.%)</t>
  </si>
  <si>
    <t>Ti (wt.%)</t>
  </si>
  <si>
    <t>Fe (wt.%)</t>
  </si>
  <si>
    <t>Nb (wt.%)</t>
  </si>
  <si>
    <t>B (wt.%)</t>
  </si>
  <si>
    <t>Cu (wt.%)</t>
  </si>
  <si>
    <t>V (wt.%)</t>
  </si>
  <si>
    <t>Mg (wt.%)</t>
  </si>
  <si>
    <t>Y (wt.%)</t>
  </si>
  <si>
    <t>Zr (wt.%)</t>
  </si>
  <si>
    <t>Zn (wt.%)</t>
  </si>
  <si>
    <t>W (wt.%)</t>
  </si>
  <si>
    <t>Sn (wt.%)</t>
  </si>
  <si>
    <t>Co (wt.%)</t>
  </si>
  <si>
    <t>Ta (wt.%)</t>
  </si>
  <si>
    <t>Post Treatment Temperature (C)</t>
  </si>
  <si>
    <t>Temperature applied after the treatment</t>
  </si>
  <si>
    <t>Time duration of the post treatment process</t>
  </si>
  <si>
    <t>Microstructure</t>
  </si>
  <si>
    <t>Microstructure of the material</t>
  </si>
  <si>
    <t xml:space="preserve">Morphology </t>
  </si>
  <si>
    <t>Grain size of the material</t>
  </si>
  <si>
    <t>Whether the material is irradiated or not</t>
  </si>
  <si>
    <t>Irradiation Temperature (C)</t>
  </si>
  <si>
    <t>Irradiation temperature during the irradiation process</t>
  </si>
  <si>
    <t>Gauge length of the specimen</t>
  </si>
  <si>
    <t>Width of the specimen</t>
  </si>
  <si>
    <t>Thickness of the specimen</t>
  </si>
  <si>
    <t>The depth of the notch cut into the specimen for fracture testing</t>
  </si>
  <si>
    <t>The angle at the apex of the notch in the test specimen</t>
  </si>
  <si>
    <t>The radius of the curved portion at the base of the notch</t>
  </si>
  <si>
    <t>Test standard</t>
  </si>
  <si>
    <t>Test Temperature (C)</t>
  </si>
  <si>
    <t>Charpy test environment temperature</t>
  </si>
  <si>
    <t>Additional details about the testing environment</t>
  </si>
  <si>
    <t>The amount of energy absorbed by the material during an impact test.</t>
  </si>
  <si>
    <t>DBTT (C)</t>
  </si>
  <si>
    <t>Group of the material, the materials are divided into groups including Reactor Pressure Vessel Steels and Nuclear Structural Materials</t>
  </si>
  <si>
    <t>Manufacturer of the specimen</t>
  </si>
  <si>
    <t>Treatment methods used in the material, example Ageing, Austenized, Heat Treatment, etc.</t>
  </si>
  <si>
    <t>Morphology of the microstructure</t>
  </si>
  <si>
    <t xml:space="preserve">Irradiation dose applied to the charpy specimen </t>
  </si>
  <si>
    <t>Irradiation time of the irradiation process</t>
  </si>
  <si>
    <t xml:space="preserve">The geometry of the notch </t>
  </si>
  <si>
    <t xml:space="preserve">The testing protocol or specification followed during the experiment, defined by an established standard organization </t>
  </si>
  <si>
    <t xml:space="preserve">Orientation of the specimen relative to the material's grain structure or rolling direction </t>
  </si>
  <si>
    <t>Cooling method for the specimen preparation</t>
  </si>
  <si>
    <t>The rate at which the temperature of the material decreases during the cooling process</t>
  </si>
  <si>
    <t>Upper Shelf Energy (USE), the maximum energy absorbed during the Charpy impact test</t>
  </si>
  <si>
    <t>Ductile-to-Brittle Transition Temperature (DBTT), the temperature at which the material transitions from ductile to brittle behavior</t>
  </si>
  <si>
    <t>Number of the fitted curve applied to the data for modeling or analysis</t>
  </si>
  <si>
    <t>Bainite/Martensite</t>
  </si>
  <si>
    <t>Ferrite/Pearlite/Tempered Bainite</t>
  </si>
  <si>
    <t>Charpy Impact Test Conditions</t>
  </si>
  <si>
    <t>Charpy Impact Test Properties</t>
  </si>
  <si>
    <t>Austenitizing</t>
  </si>
  <si>
    <r>
      <t>Cooling Rate (</t>
    </r>
    <r>
      <rPr>
        <b/>
        <sz val="12"/>
        <color theme="1"/>
        <rFont val="Times New Roman"/>
        <family val="1"/>
      </rPr>
      <t>º</t>
    </r>
    <r>
      <rPr>
        <b/>
        <sz val="12"/>
        <color theme="1"/>
        <rFont val="Calibri"/>
        <family val="2"/>
        <scheme val="minor"/>
      </rPr>
      <t>C/min)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</si>
</sst>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2"/>
      <color theme="1"/>
      <name val="Times New Roman"/>
      <family val="1"/>
    </font>
    <font>
      <sz val="12"/>
      <color theme="1"/>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8"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32">
    <xf numFmtId="0" fontId="0" fillId="0" borderId="0" xfId="0"/>
    <xf numFmtId="0" fontId="0" fillId="0" borderId="0" xfId="0"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xf>
    <xf numFmtId="0" fontId="3" fillId="7" borderId="2" xfId="0" applyFont="1" applyFill="1" applyBorder="1" applyAlignment="1">
      <alignment horizontal="center" vertical="center"/>
    </xf>
    <xf numFmtId="2" fontId="2" fillId="4" borderId="1" xfId="0" applyNumberFormat="1" applyFont="1" applyFill="1" applyBorder="1" applyAlignment="1">
      <alignment horizontal="center" vertical="center"/>
    </xf>
    <xf numFmtId="2" fontId="0" fillId="0" borderId="0" xfId="0" applyNumberFormat="1" applyAlignment="1">
      <alignment horizontal="center" vertical="center"/>
    </xf>
    <xf numFmtId="2" fontId="2" fillId="8" borderId="1" xfId="0" applyNumberFormat="1" applyFont="1" applyFill="1" applyBorder="1" applyAlignment="1">
      <alignment horizontal="center" vertical="center"/>
    </xf>
    <xf numFmtId="2" fontId="2" fillId="9" borderId="1" xfId="0" applyNumberFormat="1" applyFont="1" applyFill="1" applyBorder="1" applyAlignment="1">
      <alignment horizontal="center" vertical="center"/>
    </xf>
    <xf numFmtId="1" fontId="0" fillId="0" borderId="0" xfId="0" applyNumberFormat="1" applyAlignment="1">
      <alignment horizontal="center" vertical="center"/>
    </xf>
    <xf numFmtId="1" fontId="2" fillId="6" borderId="1" xfId="0" applyNumberFormat="1" applyFont="1" applyFill="1" applyBorder="1" applyAlignment="1">
      <alignment horizontal="center" vertical="center"/>
    </xf>
    <xf numFmtId="11" fontId="0" fillId="0" borderId="0" xfId="0" applyNumberFormat="1" applyAlignment="1">
      <alignment horizontal="center" vertical="center"/>
    </xf>
    <xf numFmtId="0" fontId="0" fillId="0" borderId="0" xfId="0" applyAlignment="1">
      <alignment vertical="center"/>
    </xf>
    <xf numFmtId="0" fontId="0" fillId="0" borderId="0" xfId="0" applyAlignment="1">
      <alignment vertical="center" wrapText="1"/>
    </xf>
    <xf numFmtId="0" fontId="1" fillId="0" borderId="0" xfId="1" applyAlignment="1">
      <alignment vertical="center"/>
    </xf>
    <xf numFmtId="0" fontId="1" fillId="0" borderId="0" xfId="1" applyAlignment="1">
      <alignment vertical="center" wrapText="1"/>
    </xf>
    <xf numFmtId="0" fontId="1" fillId="0" borderId="0" xfId="1" applyAlignment="1">
      <alignment horizontal="left" vertical="center" wrapText="1"/>
    </xf>
    <xf numFmtId="0" fontId="2" fillId="0" borderId="0" xfId="0" applyFont="1" applyAlignment="1">
      <alignment vertical="center"/>
    </xf>
    <xf numFmtId="0" fontId="5" fillId="0" borderId="0" xfId="0" applyFont="1" applyAlignment="1">
      <alignment vertical="center"/>
    </xf>
    <xf numFmtId="0" fontId="3" fillId="8"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2" xfId="0" applyFont="1" applyFill="1" applyBorder="1" applyAlignment="1">
      <alignment horizontal="center" vertical="center"/>
    </xf>
    <xf numFmtId="2" fontId="3" fillId="4" borderId="2" xfId="0" applyNumberFormat="1" applyFont="1" applyFill="1" applyBorder="1" applyAlignment="1">
      <alignment horizontal="center" vertical="center"/>
    </xf>
    <xf numFmtId="0" fontId="3" fillId="5" borderId="2" xfId="0" applyFont="1" applyFill="1" applyBorder="1" applyAlignment="1">
      <alignment horizontal="center" vertical="center"/>
    </xf>
    <xf numFmtId="0" fontId="3" fillId="6" borderId="2" xfId="0" applyFont="1" applyFill="1" applyBorder="1" applyAlignment="1">
      <alignment horizontal="center" vertical="center"/>
    </xf>
    <xf numFmtId="0" fontId="3" fillId="7" borderId="2"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doi.org/10.1016/j.net.2024.03.049" TargetMode="External"/><Relationship Id="rId21" Type="http://schemas.openxmlformats.org/officeDocument/2006/relationships/hyperlink" Target="https://doi.org/10.1520/JTE11572J" TargetMode="External"/><Relationship Id="rId42" Type="http://schemas.openxmlformats.org/officeDocument/2006/relationships/hyperlink" Target="https://doi.org/10.1016/0308-0161(84)90066-8" TargetMode="External"/><Relationship Id="rId47" Type="http://schemas.openxmlformats.org/officeDocument/2006/relationships/hyperlink" Target="https://doi.org/10.1016/0022-3115(95)00052-6" TargetMode="External"/><Relationship Id="rId63" Type="http://schemas.openxmlformats.org/officeDocument/2006/relationships/hyperlink" Target="https://doi.org/10.1007/s40194-018-0621-7" TargetMode="External"/><Relationship Id="rId68" Type="http://schemas.openxmlformats.org/officeDocument/2006/relationships/hyperlink" Target="https://doi.org/10.2172/6609271" TargetMode="External"/><Relationship Id="rId7" Type="http://schemas.openxmlformats.org/officeDocument/2006/relationships/hyperlink" Target="https://doi.org/10.1016/j.ijpvp.2009.11.001" TargetMode="External"/><Relationship Id="rId2" Type="http://schemas.openxmlformats.org/officeDocument/2006/relationships/hyperlink" Target="https://doi.org/10.2172/6238942" TargetMode="External"/><Relationship Id="rId16" Type="http://schemas.openxmlformats.org/officeDocument/2006/relationships/hyperlink" Target="https://www.kns.org/files/pre_paper/10/318%EC%9D%B4%EA%B8%B0%ED%98%95.pdf" TargetMode="External"/><Relationship Id="rId29" Type="http://schemas.openxmlformats.org/officeDocument/2006/relationships/hyperlink" Target="https://www.kns.org/files/pre_paper/10/314%EB%B0%95%EC%83%81%EA%B7%9C.pdf" TargetMode="External"/><Relationship Id="rId11" Type="http://schemas.openxmlformats.org/officeDocument/2006/relationships/hyperlink" Target="https://doi.org/10.5516/NET.07.2013.088" TargetMode="External"/><Relationship Id="rId24" Type="http://schemas.openxmlformats.org/officeDocument/2006/relationships/hyperlink" Target="https://doi.org/10.20466/KPVP.2014.10.1.100" TargetMode="External"/><Relationship Id="rId32" Type="http://schemas.openxmlformats.org/officeDocument/2006/relationships/hyperlink" Target="https://www.kns.org/files/pre_paper/8/97%EB%B0%95%EC%83%81%EA%B7%9C.pdf" TargetMode="External"/><Relationship Id="rId37" Type="http://schemas.openxmlformats.org/officeDocument/2006/relationships/hyperlink" Target="https://doi.org/10.1016/j.nucengdes.2011.05.033" TargetMode="External"/><Relationship Id="rId40" Type="http://schemas.openxmlformats.org/officeDocument/2006/relationships/hyperlink" Target="https://doi.org/10.1080/00295450.2022.2143730" TargetMode="External"/><Relationship Id="rId45" Type="http://schemas.openxmlformats.org/officeDocument/2006/relationships/hyperlink" Target="https://doi.org/10.1016/0029-5493(71)90044-6" TargetMode="External"/><Relationship Id="rId53" Type="http://schemas.openxmlformats.org/officeDocument/2006/relationships/hyperlink" Target="https://inis.iaea.org/search/search.aspx?orig_q=RN:35095204" TargetMode="External"/><Relationship Id="rId58" Type="http://schemas.openxmlformats.org/officeDocument/2006/relationships/hyperlink" Target="https://doi.org/10.1016/0022-3115(95)00118-2" TargetMode="External"/><Relationship Id="rId66" Type="http://schemas.openxmlformats.org/officeDocument/2006/relationships/hyperlink" Target="https://doi.org/10.1115/PVP2016-63446" TargetMode="External"/><Relationship Id="rId5" Type="http://schemas.openxmlformats.org/officeDocument/2006/relationships/hyperlink" Target="https://doi.org/10.1115/PVP2020-21360" TargetMode="External"/><Relationship Id="rId61" Type="http://schemas.openxmlformats.org/officeDocument/2006/relationships/hyperlink" Target="https://doi.org/10.1016/j.jmrt.2022.08.074" TargetMode="External"/><Relationship Id="rId19" Type="http://schemas.openxmlformats.org/officeDocument/2006/relationships/hyperlink" Target="https://doi.org/10.1007/s12540-022-01188-7" TargetMode="External"/><Relationship Id="rId14" Type="http://schemas.openxmlformats.org/officeDocument/2006/relationships/hyperlink" Target="https://www.kns.org/files/pre_paper/13/286%EB%B0%95%EC%83%81%EA%B7%9C.pdf" TargetMode="External"/><Relationship Id="rId22" Type="http://schemas.openxmlformats.org/officeDocument/2006/relationships/hyperlink" Target="https://www.kns.org/files/pre_paper/2/13S-04B-6A-%EA%B9%80%EB%AF%BC%EC%B2%A0.pdf" TargetMode="External"/><Relationship Id="rId27" Type="http://schemas.openxmlformats.org/officeDocument/2006/relationships/hyperlink" Target="https://doi.org/10.1016/j.jmst.2024.02.042" TargetMode="External"/><Relationship Id="rId30" Type="http://schemas.openxmlformats.org/officeDocument/2006/relationships/hyperlink" Target="https://doi.org/10.1115/PVP2013-97033" TargetMode="External"/><Relationship Id="rId35" Type="http://schemas.openxmlformats.org/officeDocument/2006/relationships/hyperlink" Target="https://doi.org/10.1007/s12540-022-01267-9" TargetMode="External"/><Relationship Id="rId43" Type="http://schemas.openxmlformats.org/officeDocument/2006/relationships/hyperlink" Target="https://inis.iaea.org/search/search.aspx?orig_q=RN:52066986" TargetMode="External"/><Relationship Id="rId48" Type="http://schemas.openxmlformats.org/officeDocument/2006/relationships/hyperlink" Target="https://doi.org/10.1080/00223131.2012.687235" TargetMode="External"/><Relationship Id="rId56" Type="http://schemas.openxmlformats.org/officeDocument/2006/relationships/hyperlink" Target="https://doi.org/10.1016/j.engfailanal.2022.106672" TargetMode="External"/><Relationship Id="rId64" Type="http://schemas.openxmlformats.org/officeDocument/2006/relationships/hyperlink" Target="https://doi.org/10.4028/www.scientific.net/AMR.849.50" TargetMode="External"/><Relationship Id="rId69" Type="http://schemas.openxmlformats.org/officeDocument/2006/relationships/printerSettings" Target="../printerSettings/printerSettings2.bin"/><Relationship Id="rId8" Type="http://schemas.openxmlformats.org/officeDocument/2006/relationships/hyperlink" Target="https://doi.org/10.1115/PVP2010-26002" TargetMode="External"/><Relationship Id="rId51" Type="http://schemas.openxmlformats.org/officeDocument/2006/relationships/hyperlink" Target="https://doi.org/10.13182/NT84-A33356" TargetMode="External"/><Relationship Id="rId3" Type="http://schemas.openxmlformats.org/officeDocument/2006/relationships/hyperlink" Target="https://doi.org/10.1016/S0029-5493(97)00068-X" TargetMode="External"/><Relationship Id="rId12" Type="http://schemas.openxmlformats.org/officeDocument/2006/relationships/hyperlink" Target="https://www.kns.org/files/pre_paper/6/51%EB%B0%95%EC%83%81%EA%B7%9C.pdf" TargetMode="External"/><Relationship Id="rId17" Type="http://schemas.openxmlformats.org/officeDocument/2006/relationships/hyperlink" Target="https://doi.org/10.1016/j.msea.2011.09.012" TargetMode="External"/><Relationship Id="rId25" Type="http://schemas.openxmlformats.org/officeDocument/2006/relationships/hyperlink" Target="https://www.kns.org/files/pre_paper/9/223%EB%B0%95%EC%83%81%EA%B7%9C.pdf" TargetMode="External"/><Relationship Id="rId33" Type="http://schemas.openxmlformats.org/officeDocument/2006/relationships/hyperlink" Target="https://doi.org/10.1016/j.jnucmat.2012.02.032" TargetMode="External"/><Relationship Id="rId38" Type="http://schemas.openxmlformats.org/officeDocument/2006/relationships/hyperlink" Target="https://doi.org/10.1016/j.tafmec.2021.103080" TargetMode="External"/><Relationship Id="rId46" Type="http://schemas.openxmlformats.org/officeDocument/2006/relationships/hyperlink" Target="https://doi.org/10.1016/j.engfracmech.2004.03.010" TargetMode="External"/><Relationship Id="rId59" Type="http://schemas.openxmlformats.org/officeDocument/2006/relationships/hyperlink" Target="https://doi.org/10.1016/j.jmatprotec.2016.08.001" TargetMode="External"/><Relationship Id="rId67" Type="http://schemas.openxmlformats.org/officeDocument/2006/relationships/hyperlink" Target="https://doi.org/10.1007/s11661-001-0347-8" TargetMode="External"/><Relationship Id="rId20" Type="http://schemas.openxmlformats.org/officeDocument/2006/relationships/hyperlink" Target="https://doi.org/10.1016/j.ijpvp.2021.104359" TargetMode="External"/><Relationship Id="rId41" Type="http://schemas.openxmlformats.org/officeDocument/2006/relationships/hyperlink" Target="https://repository.lib.ncsu.edu/server/api/core/bitstreams/91eff143-3cf4-493f-acc0-847d1f394bbf/content" TargetMode="External"/><Relationship Id="rId54" Type="http://schemas.openxmlformats.org/officeDocument/2006/relationships/hyperlink" Target="https://doi.org/10.1520/STP10818S" TargetMode="External"/><Relationship Id="rId62" Type="http://schemas.openxmlformats.org/officeDocument/2006/relationships/hyperlink" Target="https://doi.org/10.1016/0022-3115(87)90095-X" TargetMode="External"/><Relationship Id="rId1" Type="http://schemas.openxmlformats.org/officeDocument/2006/relationships/hyperlink" Target="https://doi.org/10.1520/STP38062S" TargetMode="External"/><Relationship Id="rId6" Type="http://schemas.openxmlformats.org/officeDocument/2006/relationships/hyperlink" Target="https://doi.org/10.1016/j.ijpvp.2015.04.010" TargetMode="External"/><Relationship Id="rId15" Type="http://schemas.openxmlformats.org/officeDocument/2006/relationships/hyperlink" Target="https://doi.org/10.1016/j.msea.2014.11.056" TargetMode="External"/><Relationship Id="rId23" Type="http://schemas.openxmlformats.org/officeDocument/2006/relationships/hyperlink" Target="https://www.kns.org/files/pre_paper/12/343%EB%B0%95%EC%83%81%EA%B7%9C.pdf" TargetMode="External"/><Relationship Id="rId28" Type="http://schemas.openxmlformats.org/officeDocument/2006/relationships/hyperlink" Target="https://doi.org/10.1007/s11661-022-06616-2" TargetMode="External"/><Relationship Id="rId36" Type="http://schemas.openxmlformats.org/officeDocument/2006/relationships/hyperlink" Target="https://doi.org/10.1016/0924-0136(95)01936-7" TargetMode="External"/><Relationship Id="rId49" Type="http://schemas.openxmlformats.org/officeDocument/2006/relationships/hyperlink" Target="https://doi.org/10.1016/j.jnucmat.2021.152924" TargetMode="External"/><Relationship Id="rId57" Type="http://schemas.openxmlformats.org/officeDocument/2006/relationships/hyperlink" Target="https://doi.org/10.1016/j.ijhydene.2019.01.065" TargetMode="External"/><Relationship Id="rId10" Type="http://schemas.openxmlformats.org/officeDocument/2006/relationships/hyperlink" Target="https://doi.org/10.1016/S0029-5493(99)00196-X" TargetMode="External"/><Relationship Id="rId31" Type="http://schemas.openxmlformats.org/officeDocument/2006/relationships/hyperlink" Target="https://doi.org/10.1016/j.engfailanal.2017.06.032" TargetMode="External"/><Relationship Id="rId44" Type="http://schemas.openxmlformats.org/officeDocument/2006/relationships/hyperlink" Target="https://doi.org/10.4028/www.scientific.net/MSF.654-656.2895" TargetMode="External"/><Relationship Id="rId52" Type="http://schemas.openxmlformats.org/officeDocument/2006/relationships/hyperlink" Target="https://www.osti.gov/biblio/6826263" TargetMode="External"/><Relationship Id="rId60" Type="http://schemas.openxmlformats.org/officeDocument/2006/relationships/hyperlink" Target="https://doi.org/10.1016/j.cirpj.2024.02.002" TargetMode="External"/><Relationship Id="rId65" Type="http://schemas.openxmlformats.org/officeDocument/2006/relationships/hyperlink" Target="https://doi.org/10.1016/S0022-3115(02)01021-8" TargetMode="External"/><Relationship Id="rId4" Type="http://schemas.openxmlformats.org/officeDocument/2006/relationships/hyperlink" Target="https://doi.org/10.1520/stp35846s" TargetMode="External"/><Relationship Id="rId9" Type="http://schemas.openxmlformats.org/officeDocument/2006/relationships/hyperlink" Target="https://doi.org/10.1038/s41598-017-18434-3" TargetMode="External"/><Relationship Id="rId13" Type="http://schemas.openxmlformats.org/officeDocument/2006/relationships/hyperlink" Target="https://www.kns.org/files/pre_paper/13/287%EC%9D%B4%EC%9C%A4%EC%84%A0.pdf" TargetMode="External"/><Relationship Id="rId18" Type="http://schemas.openxmlformats.org/officeDocument/2006/relationships/hyperlink" Target="https://www.osti.gov/biblio/5828458" TargetMode="External"/><Relationship Id="rId39" Type="http://schemas.openxmlformats.org/officeDocument/2006/relationships/hyperlink" Target="https://doi.org/10.1016/j.ijpvp.2008.08.004" TargetMode="External"/><Relationship Id="rId34" Type="http://schemas.openxmlformats.org/officeDocument/2006/relationships/hyperlink" Target="https://doi.org/10.12656/JKSHT.2012.25.3.121" TargetMode="External"/><Relationship Id="rId50" Type="http://schemas.openxmlformats.org/officeDocument/2006/relationships/hyperlink" Target="https://doi.org/10.2172/10191340" TargetMode="External"/><Relationship Id="rId55" Type="http://schemas.openxmlformats.org/officeDocument/2006/relationships/hyperlink" Target="https://doi.org/10.1016/j.jnucmat.2020.1527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4058"/>
  <sheetViews>
    <sheetView tabSelected="1" topLeftCell="AR1" zoomScale="110" zoomScaleNormal="110" workbookViewId="0">
      <pane ySplit="2" topLeftCell="A3" activePane="bottomLeft" state="frozen"/>
      <selection pane="bottomLeft" activeCell="AY22" sqref="AY22"/>
    </sheetView>
  </sheetViews>
  <sheetFormatPr defaultColWidth="9.109375" defaultRowHeight="14.4" x14ac:dyDescent="0.3"/>
  <cols>
    <col min="1" max="1" width="13.6640625" style="1" customWidth="1"/>
    <col min="2" max="2" width="24.6640625" style="1" customWidth="1"/>
    <col min="3" max="3" width="37.109375" style="1" customWidth="1"/>
    <col min="4" max="24" width="9.109375" style="11"/>
    <col min="25" max="25" width="54" style="1" customWidth="1"/>
    <col min="26" max="26" width="58.44140625" style="1" customWidth="1"/>
    <col min="27" max="27" width="35.6640625" style="1" customWidth="1"/>
    <col min="28" max="30" width="29.5546875" style="1" customWidth="1"/>
    <col min="31" max="31" width="39.5546875" style="1" customWidth="1"/>
    <col min="32" max="32" width="19.109375" style="1" customWidth="1"/>
    <col min="33" max="33" width="19.33203125" style="1" customWidth="1"/>
    <col min="34" max="34" width="23.109375" style="1" customWidth="1"/>
    <col min="35" max="35" width="34.44140625" style="1" customWidth="1"/>
    <col min="36" max="36" width="28.44140625" style="14" customWidth="1"/>
    <col min="37" max="37" width="24.6640625" style="1" customWidth="1"/>
    <col min="38" max="38" width="19.88671875" style="1" customWidth="1"/>
    <col min="39" max="39" width="16.88671875" style="1" customWidth="1"/>
    <col min="40" max="40" width="19" style="1" customWidth="1"/>
    <col min="41" max="41" width="21.88671875" style="1" customWidth="1"/>
    <col min="42" max="42" width="20.44140625" style="1" customWidth="1"/>
    <col min="43" max="43" width="25.88671875" style="1" customWidth="1"/>
    <col min="44" max="44" width="18.33203125" style="1" customWidth="1"/>
    <col min="45" max="45" width="18.44140625" style="1" customWidth="1"/>
    <col min="46" max="46" width="28.44140625" style="11" customWidth="1"/>
    <col min="47" max="47" width="15.44140625" style="1" customWidth="1"/>
    <col min="48" max="48" width="30" style="1" customWidth="1"/>
    <col min="49" max="49" width="19.44140625" style="11" customWidth="1"/>
    <col min="50" max="50" width="17" style="11" customWidth="1"/>
    <col min="51" max="51" width="13.33203125" style="11" customWidth="1"/>
    <col min="52" max="52" width="21.44140625" style="1" customWidth="1"/>
    <col min="53" max="16384" width="9.109375" style="1"/>
  </cols>
  <sheetData>
    <row r="1" spans="1:52" ht="30.75" customHeight="1" x14ac:dyDescent="0.3">
      <c r="A1" s="2"/>
      <c r="B1" s="26" t="s">
        <v>0</v>
      </c>
      <c r="C1" s="27"/>
      <c r="D1" s="28" t="s">
        <v>1</v>
      </c>
      <c r="E1" s="28"/>
      <c r="F1" s="28"/>
      <c r="G1" s="28"/>
      <c r="H1" s="28"/>
      <c r="I1" s="28"/>
      <c r="J1" s="28"/>
      <c r="K1" s="28"/>
      <c r="L1" s="28"/>
      <c r="M1" s="28"/>
      <c r="N1" s="28"/>
      <c r="O1" s="28"/>
      <c r="P1" s="28"/>
      <c r="Q1" s="28"/>
      <c r="R1" s="28"/>
      <c r="S1" s="28"/>
      <c r="T1" s="28"/>
      <c r="U1" s="28"/>
      <c r="V1" s="28"/>
      <c r="W1" s="28"/>
      <c r="X1" s="28"/>
      <c r="Y1" s="29" t="s">
        <v>2</v>
      </c>
      <c r="Z1" s="29"/>
      <c r="AA1" s="29"/>
      <c r="AB1" s="29"/>
      <c r="AC1" s="29"/>
      <c r="AD1" s="29"/>
      <c r="AE1" s="29"/>
      <c r="AF1" s="29"/>
      <c r="AG1" s="29"/>
      <c r="AH1" s="30" t="s">
        <v>3</v>
      </c>
      <c r="AI1" s="30"/>
      <c r="AJ1" s="30"/>
      <c r="AK1" s="30"/>
      <c r="AL1" s="31" t="s">
        <v>4</v>
      </c>
      <c r="AM1" s="31"/>
      <c r="AN1" s="31"/>
      <c r="AO1" s="31"/>
      <c r="AP1" s="31"/>
      <c r="AQ1" s="31"/>
      <c r="AR1" s="9"/>
      <c r="AS1" s="25" t="s">
        <v>381</v>
      </c>
      <c r="AT1" s="25"/>
      <c r="AU1" s="25"/>
      <c r="AV1" s="25"/>
      <c r="AW1" s="24" t="s">
        <v>382</v>
      </c>
      <c r="AX1" s="24"/>
      <c r="AY1" s="24"/>
      <c r="AZ1" s="24"/>
    </row>
    <row r="2" spans="1:52" ht="28.5" customHeight="1" x14ac:dyDescent="0.3">
      <c r="A2" s="2" t="s">
        <v>5</v>
      </c>
      <c r="B2" s="3" t="s">
        <v>6</v>
      </c>
      <c r="C2" s="3" t="s">
        <v>7</v>
      </c>
      <c r="D2" s="10" t="s">
        <v>8</v>
      </c>
      <c r="E2" s="10" t="s">
        <v>9</v>
      </c>
      <c r="F2" s="10" t="s">
        <v>10</v>
      </c>
      <c r="G2" s="10" t="s">
        <v>11</v>
      </c>
      <c r="H2" s="10" t="s">
        <v>12</v>
      </c>
      <c r="I2" s="10" t="s">
        <v>13</v>
      </c>
      <c r="J2" s="10" t="s">
        <v>14</v>
      </c>
      <c r="K2" s="10" t="s">
        <v>15</v>
      </c>
      <c r="L2" s="10" t="s">
        <v>16</v>
      </c>
      <c r="M2" s="10" t="s">
        <v>17</v>
      </c>
      <c r="N2" s="10" t="s">
        <v>18</v>
      </c>
      <c r="O2" s="10" t="s">
        <v>19</v>
      </c>
      <c r="P2" s="10" t="s">
        <v>20</v>
      </c>
      <c r="Q2" s="10" t="s">
        <v>21</v>
      </c>
      <c r="R2" s="10" t="s">
        <v>22</v>
      </c>
      <c r="S2" s="10" t="s">
        <v>23</v>
      </c>
      <c r="T2" s="10" t="s">
        <v>24</v>
      </c>
      <c r="U2" s="10" t="s">
        <v>25</v>
      </c>
      <c r="V2" s="10" t="s">
        <v>26</v>
      </c>
      <c r="W2" s="10" t="s">
        <v>27</v>
      </c>
      <c r="X2" s="10" t="s">
        <v>28</v>
      </c>
      <c r="Y2" s="4" t="s">
        <v>29</v>
      </c>
      <c r="Z2" s="4" t="s">
        <v>30</v>
      </c>
      <c r="AA2" s="4" t="s">
        <v>31</v>
      </c>
      <c r="AB2" s="4" t="s">
        <v>32</v>
      </c>
      <c r="AC2" s="4" t="s">
        <v>50</v>
      </c>
      <c r="AD2" s="4" t="s">
        <v>384</v>
      </c>
      <c r="AE2" s="4" t="s">
        <v>33</v>
      </c>
      <c r="AF2" s="4" t="s">
        <v>34</v>
      </c>
      <c r="AG2" s="4" t="s">
        <v>35</v>
      </c>
      <c r="AH2" s="5" t="s">
        <v>36</v>
      </c>
      <c r="AI2" s="5" t="s">
        <v>37</v>
      </c>
      <c r="AJ2" s="15" t="s">
        <v>38</v>
      </c>
      <c r="AK2" s="5" t="s">
        <v>39</v>
      </c>
      <c r="AL2" s="6" t="s">
        <v>40</v>
      </c>
      <c r="AM2" s="6" t="s">
        <v>41</v>
      </c>
      <c r="AN2" s="6" t="s">
        <v>42</v>
      </c>
      <c r="AO2" s="6" t="s">
        <v>43</v>
      </c>
      <c r="AP2" s="6" t="s">
        <v>44</v>
      </c>
      <c r="AQ2" s="6" t="s">
        <v>45</v>
      </c>
      <c r="AR2" s="6" t="s">
        <v>46</v>
      </c>
      <c r="AS2" s="8" t="s">
        <v>47</v>
      </c>
      <c r="AT2" s="13" t="s">
        <v>48</v>
      </c>
      <c r="AU2" s="8" t="s">
        <v>49</v>
      </c>
      <c r="AV2" s="8" t="s">
        <v>52</v>
      </c>
      <c r="AW2" s="12" t="s">
        <v>53</v>
      </c>
      <c r="AX2" s="12" t="s">
        <v>54</v>
      </c>
      <c r="AY2" s="12" t="s">
        <v>55</v>
      </c>
      <c r="AZ2" s="7" t="s">
        <v>56</v>
      </c>
    </row>
    <row r="3" spans="1:52" x14ac:dyDescent="0.3">
      <c r="A3" s="1">
        <v>1</v>
      </c>
      <c r="B3" s="1" t="s">
        <v>57</v>
      </c>
      <c r="C3" s="1" t="s">
        <v>58</v>
      </c>
      <c r="D3" s="11">
        <v>0.2</v>
      </c>
      <c r="F3" s="11">
        <v>0.25</v>
      </c>
      <c r="I3" s="11">
        <v>3.4</v>
      </c>
      <c r="J3" s="11">
        <v>1.83</v>
      </c>
      <c r="K3" s="11">
        <v>0.49</v>
      </c>
      <c r="O3" s="11">
        <v>93.83</v>
      </c>
      <c r="Z3" s="1" t="s">
        <v>59</v>
      </c>
      <c r="AA3" s="1">
        <v>660</v>
      </c>
      <c r="AB3" s="1">
        <v>10</v>
      </c>
      <c r="AE3" s="1" t="s">
        <v>379</v>
      </c>
      <c r="AH3" s="1" t="s">
        <v>60</v>
      </c>
      <c r="AI3" s="1">
        <f>(1.75*10^19)</f>
        <v>1.75E+19</v>
      </c>
      <c r="AJ3" s="14">
        <v>290</v>
      </c>
      <c r="AL3" s="1">
        <v>55</v>
      </c>
      <c r="AM3" s="1">
        <v>10</v>
      </c>
      <c r="AN3" s="1">
        <v>10</v>
      </c>
      <c r="AQ3" s="1">
        <v>0.25</v>
      </c>
      <c r="AR3" s="1" t="s">
        <v>61</v>
      </c>
      <c r="AS3" s="1" t="s">
        <v>62</v>
      </c>
      <c r="AT3" s="11">
        <v>-120.107719928186</v>
      </c>
      <c r="AW3" s="11">
        <v>21.349693251533701</v>
      </c>
      <c r="AX3" s="11">
        <v>319.35000000000002</v>
      </c>
      <c r="AY3" s="11">
        <v>-75</v>
      </c>
      <c r="AZ3" s="1">
        <v>1</v>
      </c>
    </row>
    <row r="4" spans="1:52" x14ac:dyDescent="0.3">
      <c r="A4" s="1">
        <v>1</v>
      </c>
      <c r="B4" s="1" t="s">
        <v>57</v>
      </c>
      <c r="C4" s="1" t="s">
        <v>58</v>
      </c>
      <c r="D4" s="11">
        <v>0.2</v>
      </c>
      <c r="F4" s="11">
        <v>0.25</v>
      </c>
      <c r="I4" s="11">
        <v>3.4</v>
      </c>
      <c r="J4" s="11">
        <v>1.83</v>
      </c>
      <c r="K4" s="11">
        <v>0.49</v>
      </c>
      <c r="O4" s="11">
        <v>93.83</v>
      </c>
      <c r="Z4" s="1" t="s">
        <v>59</v>
      </c>
      <c r="AA4" s="1">
        <v>660</v>
      </c>
      <c r="AB4" s="1">
        <v>10</v>
      </c>
      <c r="AE4" s="1" t="s">
        <v>379</v>
      </c>
      <c r="AH4" s="1" t="s">
        <v>60</v>
      </c>
      <c r="AI4" s="1">
        <f>(1.48*10^19)</f>
        <v>1.48E+19</v>
      </c>
      <c r="AJ4" s="14">
        <v>290</v>
      </c>
      <c r="AL4" s="1">
        <v>55</v>
      </c>
      <c r="AM4" s="1">
        <v>10</v>
      </c>
      <c r="AN4" s="1">
        <v>10</v>
      </c>
      <c r="AQ4" s="1">
        <v>0.25</v>
      </c>
      <c r="AR4" s="1" t="s">
        <v>61</v>
      </c>
      <c r="AS4" s="1" t="s">
        <v>62</v>
      </c>
      <c r="AT4" s="11">
        <v>-76.020408163265301</v>
      </c>
      <c r="AW4" s="11">
        <v>14.3023255813952</v>
      </c>
      <c r="AX4" s="11">
        <v>298.7</v>
      </c>
      <c r="AY4" s="11">
        <v>-14</v>
      </c>
      <c r="AZ4" s="1">
        <v>2</v>
      </c>
    </row>
    <row r="5" spans="1:52" x14ac:dyDescent="0.3">
      <c r="A5" s="1">
        <v>1</v>
      </c>
      <c r="B5" s="1" t="s">
        <v>57</v>
      </c>
      <c r="C5" s="1" t="s">
        <v>58</v>
      </c>
      <c r="D5" s="11">
        <v>0.2</v>
      </c>
      <c r="F5" s="11">
        <v>0.25</v>
      </c>
      <c r="I5" s="11">
        <v>3.4</v>
      </c>
      <c r="J5" s="11">
        <v>1.83</v>
      </c>
      <c r="K5" s="11">
        <v>0.49</v>
      </c>
      <c r="O5" s="11">
        <v>93.83</v>
      </c>
      <c r="Z5" s="1" t="s">
        <v>59</v>
      </c>
      <c r="AA5" s="1">
        <v>660</v>
      </c>
      <c r="AB5" s="1">
        <v>10</v>
      </c>
      <c r="AE5" s="1" t="s">
        <v>379</v>
      </c>
      <c r="AH5" s="1" t="s">
        <v>60</v>
      </c>
      <c r="AI5" s="1">
        <f>(1.48*10^19)</f>
        <v>1.48E+19</v>
      </c>
      <c r="AJ5" s="14">
        <v>290</v>
      </c>
      <c r="AL5" s="1">
        <v>55</v>
      </c>
      <c r="AM5" s="1">
        <v>10</v>
      </c>
      <c r="AN5" s="1">
        <v>10</v>
      </c>
      <c r="AQ5" s="1">
        <v>0.25</v>
      </c>
      <c r="AR5" s="1" t="s">
        <v>61</v>
      </c>
      <c r="AS5" s="1" t="s">
        <v>62</v>
      </c>
      <c r="AT5" s="11">
        <v>-89.285714285714207</v>
      </c>
      <c r="AW5" s="11">
        <v>10.465116279069701</v>
      </c>
      <c r="AX5" s="11">
        <v>298.7</v>
      </c>
      <c r="AY5" s="11">
        <v>-14</v>
      </c>
      <c r="AZ5" s="1">
        <v>2</v>
      </c>
    </row>
    <row r="6" spans="1:52" x14ac:dyDescent="0.3">
      <c r="A6" s="1">
        <v>1</v>
      </c>
      <c r="B6" s="1" t="s">
        <v>57</v>
      </c>
      <c r="C6" s="1" t="s">
        <v>58</v>
      </c>
      <c r="D6" s="11">
        <v>0.2</v>
      </c>
      <c r="F6" s="11">
        <v>0.25</v>
      </c>
      <c r="I6" s="11">
        <v>3.4</v>
      </c>
      <c r="J6" s="11">
        <v>1.83</v>
      </c>
      <c r="K6" s="11">
        <v>0.49</v>
      </c>
      <c r="O6" s="11">
        <v>93.83</v>
      </c>
      <c r="Z6" s="1" t="s">
        <v>59</v>
      </c>
      <c r="AA6" s="1">
        <v>660</v>
      </c>
      <c r="AB6" s="1">
        <v>10</v>
      </c>
      <c r="AE6" s="1" t="s">
        <v>379</v>
      </c>
      <c r="AH6" s="1" t="s">
        <v>60</v>
      </c>
      <c r="AI6" s="1">
        <f>(1.48*10^19)</f>
        <v>1.48E+19</v>
      </c>
      <c r="AJ6" s="14">
        <v>290</v>
      </c>
      <c r="AL6" s="1">
        <v>55</v>
      </c>
      <c r="AM6" s="1">
        <v>10</v>
      </c>
      <c r="AN6" s="1">
        <v>10</v>
      </c>
      <c r="AQ6" s="1">
        <v>0.25</v>
      </c>
      <c r="AR6" s="1" t="s">
        <v>61</v>
      </c>
      <c r="AS6" s="1" t="s">
        <v>62</v>
      </c>
      <c r="AT6" s="11">
        <v>-113.265306122448</v>
      </c>
      <c r="AW6" s="11">
        <v>6.2790697674418503</v>
      </c>
      <c r="AX6" s="11">
        <v>298.7</v>
      </c>
      <c r="AY6" s="11">
        <v>-14</v>
      </c>
      <c r="AZ6" s="1">
        <v>2</v>
      </c>
    </row>
    <row r="7" spans="1:52" x14ac:dyDescent="0.3">
      <c r="A7" s="1">
        <v>1</v>
      </c>
      <c r="B7" s="1" t="s">
        <v>57</v>
      </c>
      <c r="C7" s="1" t="s">
        <v>58</v>
      </c>
      <c r="D7" s="11">
        <v>0.2</v>
      </c>
      <c r="F7" s="11">
        <v>0.25</v>
      </c>
      <c r="I7" s="11">
        <v>3.4</v>
      </c>
      <c r="J7" s="11">
        <v>1.83</v>
      </c>
      <c r="K7" s="11">
        <v>0.49</v>
      </c>
      <c r="O7" s="11">
        <v>93.83</v>
      </c>
      <c r="Z7" s="1" t="s">
        <v>59</v>
      </c>
      <c r="AA7" s="1">
        <v>660</v>
      </c>
      <c r="AB7" s="1">
        <v>10</v>
      </c>
      <c r="AE7" s="1" t="s">
        <v>379</v>
      </c>
      <c r="AH7" s="1" t="s">
        <v>60</v>
      </c>
      <c r="AI7" s="1">
        <f t="shared" ref="AI7:AI15" si="0">(1.75*10^19)</f>
        <v>1.75E+19</v>
      </c>
      <c r="AJ7" s="14">
        <v>290</v>
      </c>
      <c r="AL7" s="1">
        <v>55</v>
      </c>
      <c r="AM7" s="1">
        <v>10</v>
      </c>
      <c r="AN7" s="1">
        <v>10</v>
      </c>
      <c r="AQ7" s="1">
        <v>0.25</v>
      </c>
      <c r="AR7" s="1" t="s">
        <v>61</v>
      </c>
      <c r="AS7" s="1" t="s">
        <v>62</v>
      </c>
      <c r="AT7" s="11">
        <v>299.46140035906598</v>
      </c>
      <c r="AW7" s="11">
        <v>231.53374233128801</v>
      </c>
      <c r="AX7" s="11">
        <v>319.35000000000002</v>
      </c>
      <c r="AY7" s="11">
        <v>-75</v>
      </c>
      <c r="AZ7" s="1">
        <v>1</v>
      </c>
    </row>
    <row r="8" spans="1:52" x14ac:dyDescent="0.3">
      <c r="A8" s="1">
        <v>1</v>
      </c>
      <c r="B8" s="1" t="s">
        <v>57</v>
      </c>
      <c r="C8" s="1" t="s">
        <v>58</v>
      </c>
      <c r="D8" s="11">
        <v>0.2</v>
      </c>
      <c r="F8" s="11">
        <v>0.25</v>
      </c>
      <c r="I8" s="11">
        <v>3.4</v>
      </c>
      <c r="J8" s="11">
        <v>1.83</v>
      </c>
      <c r="K8" s="11">
        <v>0.49</v>
      </c>
      <c r="O8" s="11">
        <v>93.83</v>
      </c>
      <c r="Z8" s="1" t="s">
        <v>59</v>
      </c>
      <c r="AA8" s="1">
        <v>660</v>
      </c>
      <c r="AB8" s="1">
        <v>10</v>
      </c>
      <c r="AE8" s="1" t="s">
        <v>379</v>
      </c>
      <c r="AH8" s="1" t="s">
        <v>60</v>
      </c>
      <c r="AI8" s="1">
        <f t="shared" si="0"/>
        <v>1.75E+19</v>
      </c>
      <c r="AJ8" s="14">
        <v>290</v>
      </c>
      <c r="AL8" s="1">
        <v>55</v>
      </c>
      <c r="AM8" s="1">
        <v>10</v>
      </c>
      <c r="AN8" s="1">
        <v>10</v>
      </c>
      <c r="AQ8" s="1">
        <v>0.25</v>
      </c>
      <c r="AR8" s="1" t="s">
        <v>61</v>
      </c>
      <c r="AS8" s="1" t="s">
        <v>62</v>
      </c>
      <c r="AT8" s="11">
        <v>99.102333931777295</v>
      </c>
      <c r="AW8" s="11">
        <v>222.33128834355799</v>
      </c>
      <c r="AX8" s="11">
        <v>319.35000000000002</v>
      </c>
      <c r="AY8" s="11">
        <v>-75</v>
      </c>
      <c r="AZ8" s="1">
        <v>1</v>
      </c>
    </row>
    <row r="9" spans="1:52" x14ac:dyDescent="0.3">
      <c r="A9" s="1">
        <v>1</v>
      </c>
      <c r="B9" s="1" t="s">
        <v>57</v>
      </c>
      <c r="C9" s="1" t="s">
        <v>58</v>
      </c>
      <c r="D9" s="11">
        <v>0.2</v>
      </c>
      <c r="F9" s="11">
        <v>0.25</v>
      </c>
      <c r="I9" s="11">
        <v>3.4</v>
      </c>
      <c r="J9" s="11">
        <v>1.83</v>
      </c>
      <c r="K9" s="11">
        <v>0.49</v>
      </c>
      <c r="O9" s="11">
        <v>93.83</v>
      </c>
      <c r="Z9" s="1" t="s">
        <v>59</v>
      </c>
      <c r="AA9" s="1">
        <v>660</v>
      </c>
      <c r="AB9" s="1">
        <v>10</v>
      </c>
      <c r="AE9" s="1" t="s">
        <v>379</v>
      </c>
      <c r="AH9" s="1" t="s">
        <v>60</v>
      </c>
      <c r="AI9" s="1">
        <f t="shared" si="0"/>
        <v>1.75E+19</v>
      </c>
      <c r="AJ9" s="14">
        <v>290</v>
      </c>
      <c r="AL9" s="1">
        <v>55</v>
      </c>
      <c r="AM9" s="1">
        <v>10</v>
      </c>
      <c r="AN9" s="1">
        <v>10</v>
      </c>
      <c r="AQ9" s="1">
        <v>0.25</v>
      </c>
      <c r="AR9" s="1" t="s">
        <v>61</v>
      </c>
      <c r="AS9" s="1" t="s">
        <v>62</v>
      </c>
      <c r="AT9" s="11">
        <v>23.159784560143599</v>
      </c>
      <c r="AW9" s="11">
        <v>203.92638036809799</v>
      </c>
      <c r="AX9" s="11">
        <v>319.35000000000002</v>
      </c>
      <c r="AY9" s="11">
        <v>-75</v>
      </c>
      <c r="AZ9" s="1">
        <v>1</v>
      </c>
    </row>
    <row r="10" spans="1:52" x14ac:dyDescent="0.3">
      <c r="A10" s="1">
        <v>1</v>
      </c>
      <c r="B10" s="1" t="s">
        <v>57</v>
      </c>
      <c r="C10" s="1" t="s">
        <v>58</v>
      </c>
      <c r="D10" s="11">
        <v>0.2</v>
      </c>
      <c r="F10" s="11">
        <v>0.25</v>
      </c>
      <c r="I10" s="11">
        <v>3.4</v>
      </c>
      <c r="J10" s="11">
        <v>1.83</v>
      </c>
      <c r="K10" s="11">
        <v>0.49</v>
      </c>
      <c r="O10" s="11">
        <v>93.83</v>
      </c>
      <c r="Z10" s="1" t="s">
        <v>59</v>
      </c>
      <c r="AA10" s="1">
        <v>660</v>
      </c>
      <c r="AB10" s="1">
        <v>10</v>
      </c>
      <c r="AE10" s="1" t="s">
        <v>379</v>
      </c>
      <c r="AH10" s="1" t="s">
        <v>60</v>
      </c>
      <c r="AI10" s="1">
        <f t="shared" si="0"/>
        <v>1.75E+19</v>
      </c>
      <c r="AJ10" s="14">
        <v>290</v>
      </c>
      <c r="AL10" s="1">
        <v>55</v>
      </c>
      <c r="AM10" s="1">
        <v>10</v>
      </c>
      <c r="AN10" s="1">
        <v>10</v>
      </c>
      <c r="AQ10" s="1">
        <v>0.25</v>
      </c>
      <c r="AR10" s="1" t="s">
        <v>61</v>
      </c>
      <c r="AS10" s="1" t="s">
        <v>62</v>
      </c>
      <c r="AT10" s="11">
        <v>-30.7001795332136</v>
      </c>
      <c r="AW10" s="11">
        <v>165.27607361963101</v>
      </c>
      <c r="AX10" s="11">
        <v>319.35000000000002</v>
      </c>
      <c r="AY10" s="11">
        <v>-75</v>
      </c>
      <c r="AZ10" s="1">
        <v>1</v>
      </c>
    </row>
    <row r="11" spans="1:52" x14ac:dyDescent="0.3">
      <c r="A11" s="1">
        <v>1</v>
      </c>
      <c r="B11" s="1" t="s">
        <v>57</v>
      </c>
      <c r="C11" s="1" t="s">
        <v>58</v>
      </c>
      <c r="D11" s="11">
        <v>0.2</v>
      </c>
      <c r="F11" s="11">
        <v>0.25</v>
      </c>
      <c r="I11" s="11">
        <v>3.4</v>
      </c>
      <c r="J11" s="11">
        <v>1.83</v>
      </c>
      <c r="K11" s="11">
        <v>0.49</v>
      </c>
      <c r="O11" s="11">
        <v>93.83</v>
      </c>
      <c r="Z11" s="1" t="s">
        <v>59</v>
      </c>
      <c r="AA11" s="1">
        <v>660</v>
      </c>
      <c r="AB11" s="1">
        <v>10</v>
      </c>
      <c r="AE11" s="1" t="s">
        <v>379</v>
      </c>
      <c r="AH11" s="1" t="s">
        <v>60</v>
      </c>
      <c r="AI11" s="1">
        <f t="shared" si="0"/>
        <v>1.75E+19</v>
      </c>
      <c r="AJ11" s="14">
        <v>290</v>
      </c>
      <c r="AL11" s="1">
        <v>55</v>
      </c>
      <c r="AM11" s="1">
        <v>10</v>
      </c>
      <c r="AN11" s="1">
        <v>10</v>
      </c>
      <c r="AQ11" s="1">
        <v>0.25</v>
      </c>
      <c r="AR11" s="1" t="s">
        <v>61</v>
      </c>
      <c r="AS11" s="1" t="s">
        <v>62</v>
      </c>
      <c r="AT11" s="11">
        <v>-15.619389587073499</v>
      </c>
      <c r="AW11" s="11">
        <v>190.30674846625701</v>
      </c>
      <c r="AX11" s="11">
        <v>319.35000000000002</v>
      </c>
      <c r="AY11" s="11">
        <v>-75</v>
      </c>
      <c r="AZ11" s="1">
        <v>1</v>
      </c>
    </row>
    <row r="12" spans="1:52" x14ac:dyDescent="0.3">
      <c r="A12" s="1">
        <v>1</v>
      </c>
      <c r="B12" s="1" t="s">
        <v>57</v>
      </c>
      <c r="C12" s="1" t="s">
        <v>58</v>
      </c>
      <c r="D12" s="11">
        <v>0.2</v>
      </c>
      <c r="F12" s="11">
        <v>0.25</v>
      </c>
      <c r="I12" s="11">
        <v>3.4</v>
      </c>
      <c r="J12" s="11">
        <v>1.83</v>
      </c>
      <c r="K12" s="11">
        <v>0.49</v>
      </c>
      <c r="O12" s="11">
        <v>93.83</v>
      </c>
      <c r="Z12" s="1" t="s">
        <v>59</v>
      </c>
      <c r="AA12" s="1">
        <v>660</v>
      </c>
      <c r="AB12" s="1">
        <v>10</v>
      </c>
      <c r="AE12" s="1" t="s">
        <v>379</v>
      </c>
      <c r="AH12" s="1" t="s">
        <v>60</v>
      </c>
      <c r="AI12" s="1">
        <f t="shared" si="0"/>
        <v>1.75E+19</v>
      </c>
      <c r="AJ12" s="14">
        <v>290</v>
      </c>
      <c r="AL12" s="1">
        <v>55</v>
      </c>
      <c r="AM12" s="1">
        <v>10</v>
      </c>
      <c r="AN12" s="1">
        <v>10</v>
      </c>
      <c r="AQ12" s="1">
        <v>0.25</v>
      </c>
      <c r="AR12" s="1" t="s">
        <v>61</v>
      </c>
      <c r="AS12" s="1" t="s">
        <v>62</v>
      </c>
      <c r="AT12" s="11">
        <v>-60.323159784560097</v>
      </c>
      <c r="AW12" s="11">
        <v>134.723926380368</v>
      </c>
      <c r="AX12" s="11">
        <v>319.35000000000002</v>
      </c>
      <c r="AY12" s="11">
        <v>-75</v>
      </c>
      <c r="AZ12" s="1">
        <v>1</v>
      </c>
    </row>
    <row r="13" spans="1:52" x14ac:dyDescent="0.3">
      <c r="A13" s="1">
        <v>1</v>
      </c>
      <c r="B13" s="1" t="s">
        <v>57</v>
      </c>
      <c r="C13" s="1" t="s">
        <v>58</v>
      </c>
      <c r="D13" s="11">
        <v>0.2</v>
      </c>
      <c r="F13" s="11">
        <v>0.25</v>
      </c>
      <c r="I13" s="11">
        <v>3.4</v>
      </c>
      <c r="J13" s="11">
        <v>1.83</v>
      </c>
      <c r="K13" s="11">
        <v>0.49</v>
      </c>
      <c r="O13" s="11">
        <v>93.83</v>
      </c>
      <c r="Z13" s="1" t="s">
        <v>59</v>
      </c>
      <c r="AA13" s="1">
        <v>660</v>
      </c>
      <c r="AB13" s="1">
        <v>10</v>
      </c>
      <c r="AE13" s="1" t="s">
        <v>379</v>
      </c>
      <c r="AH13" s="1" t="s">
        <v>60</v>
      </c>
      <c r="AI13" s="1">
        <f t="shared" si="0"/>
        <v>1.75E+19</v>
      </c>
      <c r="AJ13" s="14">
        <v>290</v>
      </c>
      <c r="AL13" s="1">
        <v>55</v>
      </c>
      <c r="AM13" s="1">
        <v>10</v>
      </c>
      <c r="AN13" s="1">
        <v>10</v>
      </c>
      <c r="AQ13" s="1">
        <v>0.25</v>
      </c>
      <c r="AR13" s="1" t="s">
        <v>61</v>
      </c>
      <c r="AS13" s="1" t="s">
        <v>62</v>
      </c>
      <c r="AT13" s="11">
        <v>-90.484739676840206</v>
      </c>
      <c r="AW13" s="11">
        <v>96.441717791410994</v>
      </c>
      <c r="AX13" s="11">
        <v>319.35000000000002</v>
      </c>
      <c r="AY13" s="11">
        <v>-75</v>
      </c>
      <c r="AZ13" s="1">
        <v>1</v>
      </c>
    </row>
    <row r="14" spans="1:52" x14ac:dyDescent="0.3">
      <c r="A14" s="1">
        <v>1</v>
      </c>
      <c r="B14" s="1" t="s">
        <v>57</v>
      </c>
      <c r="C14" s="1" t="s">
        <v>58</v>
      </c>
      <c r="D14" s="11">
        <v>0.2</v>
      </c>
      <c r="F14" s="11">
        <v>0.25</v>
      </c>
      <c r="I14" s="11">
        <v>3.4</v>
      </c>
      <c r="J14" s="11">
        <v>1.83</v>
      </c>
      <c r="K14" s="11">
        <v>0.49</v>
      </c>
      <c r="O14" s="11">
        <v>93.83</v>
      </c>
      <c r="Z14" s="1" t="s">
        <v>59</v>
      </c>
      <c r="AA14" s="1">
        <v>660</v>
      </c>
      <c r="AB14" s="1">
        <v>10</v>
      </c>
      <c r="AE14" s="1" t="s">
        <v>379</v>
      </c>
      <c r="AH14" s="1" t="s">
        <v>60</v>
      </c>
      <c r="AI14" s="1">
        <f t="shared" si="0"/>
        <v>1.75E+19</v>
      </c>
      <c r="AJ14" s="14">
        <v>290</v>
      </c>
      <c r="AL14" s="1">
        <v>55</v>
      </c>
      <c r="AM14" s="1">
        <v>10</v>
      </c>
      <c r="AN14" s="1">
        <v>10</v>
      </c>
      <c r="AQ14" s="1">
        <v>0.25</v>
      </c>
      <c r="AR14" s="1" t="s">
        <v>61</v>
      </c>
      <c r="AS14" s="1" t="s">
        <v>62</v>
      </c>
      <c r="AT14" s="11">
        <v>-106.10412926391299</v>
      </c>
      <c r="AW14" s="11">
        <v>64.417177914110397</v>
      </c>
      <c r="AX14" s="11">
        <v>319.35000000000002</v>
      </c>
      <c r="AY14" s="11">
        <v>-75</v>
      </c>
      <c r="AZ14" s="1">
        <v>1</v>
      </c>
    </row>
    <row r="15" spans="1:52" x14ac:dyDescent="0.3">
      <c r="A15" s="1">
        <v>1</v>
      </c>
      <c r="B15" s="1" t="s">
        <v>57</v>
      </c>
      <c r="C15" s="1" t="s">
        <v>58</v>
      </c>
      <c r="D15" s="11">
        <v>0.2</v>
      </c>
      <c r="F15" s="11">
        <v>0.25</v>
      </c>
      <c r="I15" s="11">
        <v>3.4</v>
      </c>
      <c r="J15" s="11">
        <v>1.83</v>
      </c>
      <c r="K15" s="11">
        <v>0.49</v>
      </c>
      <c r="O15" s="11">
        <v>93.83</v>
      </c>
      <c r="Z15" s="1" t="s">
        <v>59</v>
      </c>
      <c r="AA15" s="1">
        <v>660</v>
      </c>
      <c r="AB15" s="1">
        <v>10</v>
      </c>
      <c r="AE15" s="1" t="s">
        <v>379</v>
      </c>
      <c r="AH15" s="1" t="s">
        <v>60</v>
      </c>
      <c r="AI15" s="1">
        <f t="shared" si="0"/>
        <v>1.75E+19</v>
      </c>
      <c r="AJ15" s="14">
        <v>290</v>
      </c>
      <c r="AL15" s="1">
        <v>55</v>
      </c>
      <c r="AM15" s="1">
        <v>10</v>
      </c>
      <c r="AN15" s="1">
        <v>10</v>
      </c>
      <c r="AQ15" s="1">
        <v>0.25</v>
      </c>
      <c r="AR15" s="1" t="s">
        <v>61</v>
      </c>
      <c r="AS15" s="1" t="s">
        <v>62</v>
      </c>
      <c r="AT15" s="11">
        <v>-129.80251346499099</v>
      </c>
      <c r="AW15" s="11">
        <v>30.184049079754601</v>
      </c>
      <c r="AX15" s="11">
        <v>319.35000000000002</v>
      </c>
      <c r="AY15" s="11">
        <v>-75</v>
      </c>
      <c r="AZ15" s="1">
        <v>1</v>
      </c>
    </row>
    <row r="16" spans="1:52" x14ac:dyDescent="0.3">
      <c r="A16" s="1">
        <v>1</v>
      </c>
      <c r="B16" s="1" t="s">
        <v>57</v>
      </c>
      <c r="C16" s="1" t="s">
        <v>58</v>
      </c>
      <c r="D16" s="11">
        <v>0.2</v>
      </c>
      <c r="F16" s="11">
        <v>0.25</v>
      </c>
      <c r="I16" s="11">
        <v>3.4</v>
      </c>
      <c r="J16" s="11">
        <v>1.83</v>
      </c>
      <c r="K16" s="11">
        <v>0.49</v>
      </c>
      <c r="O16" s="11">
        <v>93.83</v>
      </c>
      <c r="Z16" s="1" t="s">
        <v>59</v>
      </c>
      <c r="AA16" s="1">
        <v>660</v>
      </c>
      <c r="AB16" s="1">
        <v>10</v>
      </c>
      <c r="AE16" s="1" t="s">
        <v>379</v>
      </c>
      <c r="AH16" s="1" t="s">
        <v>60</v>
      </c>
      <c r="AI16" s="1">
        <f>(1.48*10^19)</f>
        <v>1.48E+19</v>
      </c>
      <c r="AJ16" s="14">
        <v>290</v>
      </c>
      <c r="AL16" s="1">
        <v>55</v>
      </c>
      <c r="AM16" s="1">
        <v>10</v>
      </c>
      <c r="AN16" s="1">
        <v>10</v>
      </c>
      <c r="AQ16" s="1">
        <v>0.25</v>
      </c>
      <c r="AR16" s="1" t="s">
        <v>61</v>
      </c>
      <c r="AS16" s="1" t="s">
        <v>62</v>
      </c>
      <c r="AT16" s="11">
        <v>-60.204081632653001</v>
      </c>
      <c r="AW16" s="11">
        <v>42.558139534883601</v>
      </c>
      <c r="AX16" s="11">
        <v>298.7</v>
      </c>
      <c r="AY16" s="11">
        <v>-14</v>
      </c>
      <c r="AZ16" s="1">
        <v>2</v>
      </c>
    </row>
    <row r="17" spans="1:52" x14ac:dyDescent="0.3">
      <c r="A17" s="1">
        <v>1</v>
      </c>
      <c r="B17" s="1" t="s">
        <v>57</v>
      </c>
      <c r="C17" s="1" t="s">
        <v>58</v>
      </c>
      <c r="D17" s="11">
        <v>0.2</v>
      </c>
      <c r="F17" s="11">
        <v>0.25</v>
      </c>
      <c r="I17" s="11">
        <v>3.4</v>
      </c>
      <c r="J17" s="11">
        <v>1.83</v>
      </c>
      <c r="K17" s="11">
        <v>0.49</v>
      </c>
      <c r="O17" s="11">
        <v>93.83</v>
      </c>
      <c r="Z17" s="1" t="s">
        <v>59</v>
      </c>
      <c r="AA17" s="1">
        <v>660</v>
      </c>
      <c r="AB17" s="1">
        <v>10</v>
      </c>
      <c r="AE17" s="1" t="s">
        <v>379</v>
      </c>
      <c r="AH17" s="1" t="s">
        <v>60</v>
      </c>
      <c r="AI17" s="1">
        <f>(1.75*10^19)</f>
        <v>1.75E+19</v>
      </c>
      <c r="AJ17" s="14">
        <v>290</v>
      </c>
      <c r="AL17" s="1">
        <v>55</v>
      </c>
      <c r="AM17" s="1">
        <v>10</v>
      </c>
      <c r="AN17" s="1">
        <v>10</v>
      </c>
      <c r="AQ17" s="1">
        <v>0.25</v>
      </c>
      <c r="AR17" s="1" t="s">
        <v>61</v>
      </c>
      <c r="AS17" s="1" t="s">
        <v>62</v>
      </c>
      <c r="AT17" s="11">
        <v>-0.53859964093356805</v>
      </c>
      <c r="AW17" s="11">
        <v>209.447852760736</v>
      </c>
      <c r="AX17" s="11">
        <v>319.35000000000002</v>
      </c>
      <c r="AY17" s="11">
        <v>-75</v>
      </c>
      <c r="AZ17" s="1">
        <v>1</v>
      </c>
    </row>
    <row r="18" spans="1:52" x14ac:dyDescent="0.3">
      <c r="A18" s="1">
        <v>1</v>
      </c>
      <c r="B18" s="1" t="s">
        <v>57</v>
      </c>
      <c r="C18" s="1" t="s">
        <v>58</v>
      </c>
      <c r="D18" s="11">
        <v>0.2</v>
      </c>
      <c r="F18" s="11">
        <v>0.25</v>
      </c>
      <c r="I18" s="11">
        <v>3.4</v>
      </c>
      <c r="J18" s="11">
        <v>1.83</v>
      </c>
      <c r="K18" s="11">
        <v>0.49</v>
      </c>
      <c r="O18" s="11">
        <v>93.83</v>
      </c>
      <c r="Z18" s="1" t="s">
        <v>59</v>
      </c>
      <c r="AA18" s="1">
        <v>660</v>
      </c>
      <c r="AB18" s="1">
        <v>10</v>
      </c>
      <c r="AE18" s="1" t="s">
        <v>379</v>
      </c>
      <c r="AH18" s="1" t="s">
        <v>60</v>
      </c>
      <c r="AI18" s="1">
        <f>(1.48*10^19)</f>
        <v>1.48E+19</v>
      </c>
      <c r="AJ18" s="14">
        <v>290</v>
      </c>
      <c r="AL18" s="1">
        <v>55</v>
      </c>
      <c r="AM18" s="1">
        <v>10</v>
      </c>
      <c r="AN18" s="1">
        <v>10</v>
      </c>
      <c r="AQ18" s="1">
        <v>0.25</v>
      </c>
      <c r="AR18" s="1" t="s">
        <v>61</v>
      </c>
      <c r="AS18" s="1" t="s">
        <v>62</v>
      </c>
      <c r="AT18" s="11">
        <v>-46.428571428571303</v>
      </c>
      <c r="AW18" s="11">
        <v>48.837209302325597</v>
      </c>
      <c r="AX18" s="11">
        <v>298.7</v>
      </c>
      <c r="AY18" s="11">
        <v>-14</v>
      </c>
      <c r="AZ18" s="1">
        <v>2</v>
      </c>
    </row>
    <row r="19" spans="1:52" x14ac:dyDescent="0.3">
      <c r="A19" s="1">
        <v>1</v>
      </c>
      <c r="B19" s="1" t="s">
        <v>57</v>
      </c>
      <c r="C19" s="1" t="s">
        <v>58</v>
      </c>
      <c r="D19" s="11">
        <v>0.2</v>
      </c>
      <c r="F19" s="11">
        <v>0.25</v>
      </c>
      <c r="I19" s="11">
        <v>3.4</v>
      </c>
      <c r="J19" s="11">
        <v>1.83</v>
      </c>
      <c r="K19" s="11">
        <v>0.49</v>
      </c>
      <c r="O19" s="11">
        <v>93.83</v>
      </c>
      <c r="Z19" s="1" t="s">
        <v>59</v>
      </c>
      <c r="AA19" s="1">
        <v>660</v>
      </c>
      <c r="AB19" s="1">
        <v>10</v>
      </c>
      <c r="AE19" s="1" t="s">
        <v>379</v>
      </c>
      <c r="AH19" s="1" t="s">
        <v>60</v>
      </c>
      <c r="AI19" s="1">
        <f>(1.48*10^19)</f>
        <v>1.48E+19</v>
      </c>
      <c r="AJ19" s="14">
        <v>290</v>
      </c>
      <c r="AL19" s="1">
        <v>55</v>
      </c>
      <c r="AM19" s="1">
        <v>10</v>
      </c>
      <c r="AN19" s="1">
        <v>10</v>
      </c>
      <c r="AQ19" s="1">
        <v>0.25</v>
      </c>
      <c r="AR19" s="1" t="s">
        <v>61</v>
      </c>
      <c r="AS19" s="1" t="s">
        <v>62</v>
      </c>
      <c r="AT19" s="11">
        <v>100.510204081632</v>
      </c>
      <c r="AW19" s="11">
        <v>186.62790697674399</v>
      </c>
      <c r="AX19" s="11">
        <v>298.7</v>
      </c>
      <c r="AY19" s="11">
        <v>-14</v>
      </c>
      <c r="AZ19" s="1">
        <v>2</v>
      </c>
    </row>
    <row r="20" spans="1:52" x14ac:dyDescent="0.3">
      <c r="A20" s="1">
        <v>1</v>
      </c>
      <c r="B20" s="1" t="s">
        <v>57</v>
      </c>
      <c r="C20" s="1" t="s">
        <v>58</v>
      </c>
      <c r="D20" s="11">
        <v>0.2</v>
      </c>
      <c r="F20" s="11">
        <v>0.25</v>
      </c>
      <c r="I20" s="11">
        <v>3.4</v>
      </c>
      <c r="J20" s="11">
        <v>1.83</v>
      </c>
      <c r="K20" s="11">
        <v>0.49</v>
      </c>
      <c r="O20" s="11">
        <v>93.83</v>
      </c>
      <c r="Z20" s="1" t="s">
        <v>59</v>
      </c>
      <c r="AA20" s="1">
        <v>660</v>
      </c>
      <c r="AB20" s="1">
        <v>10</v>
      </c>
      <c r="AE20" s="1" t="s">
        <v>379</v>
      </c>
      <c r="AH20" s="1" t="s">
        <v>60</v>
      </c>
      <c r="AI20" s="1">
        <f>(1.48*10^19)</f>
        <v>1.48E+19</v>
      </c>
      <c r="AJ20" s="14">
        <v>290</v>
      </c>
      <c r="AL20" s="1">
        <v>55</v>
      </c>
      <c r="AM20" s="1">
        <v>10</v>
      </c>
      <c r="AN20" s="1">
        <v>10</v>
      </c>
      <c r="AQ20" s="1">
        <v>0.25</v>
      </c>
      <c r="AR20" s="1" t="s">
        <v>61</v>
      </c>
      <c r="AS20" s="1" t="s">
        <v>62</v>
      </c>
      <c r="AT20" s="11">
        <v>32.142857142857103</v>
      </c>
      <c r="AW20" s="11">
        <v>81.279069767441797</v>
      </c>
      <c r="AX20" s="11">
        <v>298.7</v>
      </c>
      <c r="AY20" s="11">
        <v>-14</v>
      </c>
      <c r="AZ20" s="1">
        <v>2</v>
      </c>
    </row>
    <row r="21" spans="1:52" x14ac:dyDescent="0.3">
      <c r="A21" s="1">
        <v>1</v>
      </c>
      <c r="B21" s="1" t="s">
        <v>57</v>
      </c>
      <c r="C21" s="1" t="s">
        <v>58</v>
      </c>
      <c r="D21" s="11">
        <v>0.2</v>
      </c>
      <c r="F21" s="11">
        <v>0.25</v>
      </c>
      <c r="I21" s="11">
        <v>3.4</v>
      </c>
      <c r="J21" s="11">
        <v>1.83</v>
      </c>
      <c r="K21" s="11">
        <v>0.49</v>
      </c>
      <c r="O21" s="11">
        <v>93.83</v>
      </c>
      <c r="Z21" s="1" t="s">
        <v>59</v>
      </c>
      <c r="AA21" s="1">
        <v>660</v>
      </c>
      <c r="AB21" s="1">
        <v>10</v>
      </c>
      <c r="AE21" s="1" t="s">
        <v>379</v>
      </c>
      <c r="AH21" s="1" t="s">
        <v>60</v>
      </c>
      <c r="AI21" s="1">
        <f>(1.48*10^19)</f>
        <v>1.48E+19</v>
      </c>
      <c r="AJ21" s="14">
        <v>290</v>
      </c>
      <c r="AL21" s="1">
        <v>55</v>
      </c>
      <c r="AM21" s="1">
        <v>10</v>
      </c>
      <c r="AN21" s="1">
        <v>10</v>
      </c>
      <c r="AQ21" s="1">
        <v>0.25</v>
      </c>
      <c r="AR21" s="1" t="s">
        <v>61</v>
      </c>
      <c r="AS21" s="1" t="s">
        <v>62</v>
      </c>
      <c r="AT21" s="11">
        <v>-30.612244897959101</v>
      </c>
      <c r="AW21" s="11">
        <v>67.325581395348806</v>
      </c>
      <c r="AX21" s="11">
        <v>298.7</v>
      </c>
      <c r="AY21" s="11">
        <v>-14</v>
      </c>
      <c r="AZ21" s="1">
        <v>2</v>
      </c>
    </row>
    <row r="22" spans="1:52" x14ac:dyDescent="0.3">
      <c r="A22" s="1">
        <v>1</v>
      </c>
      <c r="B22" s="1" t="s">
        <v>57</v>
      </c>
      <c r="C22" s="1" t="s">
        <v>58</v>
      </c>
      <c r="D22" s="11">
        <v>0.2</v>
      </c>
      <c r="F22" s="11">
        <v>0.25</v>
      </c>
      <c r="I22" s="11">
        <v>3.4</v>
      </c>
      <c r="J22" s="11">
        <v>1.83</v>
      </c>
      <c r="K22" s="11">
        <v>0.49</v>
      </c>
      <c r="O22" s="11">
        <v>93.83</v>
      </c>
      <c r="Z22" s="1" t="s">
        <v>59</v>
      </c>
      <c r="AA22" s="1">
        <v>660</v>
      </c>
      <c r="AB22" s="1">
        <v>10</v>
      </c>
      <c r="AE22" s="1" t="s">
        <v>379</v>
      </c>
      <c r="AH22" s="1" t="s">
        <v>60</v>
      </c>
      <c r="AI22" s="1">
        <f t="shared" ref="AI22:AI29" si="1">(2.52*10^19)</f>
        <v>2.52E+19</v>
      </c>
      <c r="AJ22" s="14">
        <v>290</v>
      </c>
      <c r="AL22" s="1">
        <v>55</v>
      </c>
      <c r="AM22" s="1">
        <v>10</v>
      </c>
      <c r="AN22" s="1">
        <v>10</v>
      </c>
      <c r="AQ22" s="1">
        <v>0.25</v>
      </c>
      <c r="AR22" s="1" t="s">
        <v>61</v>
      </c>
      <c r="AS22" s="1" t="s">
        <v>62</v>
      </c>
      <c r="AT22" s="11">
        <v>100.171232876712</v>
      </c>
      <c r="AW22" s="11">
        <v>208.90973036342299</v>
      </c>
      <c r="AX22" s="11">
        <v>222.6</v>
      </c>
      <c r="AY22" s="11">
        <v>-59</v>
      </c>
      <c r="AZ22" s="1">
        <v>3</v>
      </c>
    </row>
    <row r="23" spans="1:52" x14ac:dyDescent="0.3">
      <c r="A23" s="1">
        <v>1</v>
      </c>
      <c r="B23" s="1" t="s">
        <v>57</v>
      </c>
      <c r="C23" s="1" t="s">
        <v>58</v>
      </c>
      <c r="D23" s="11">
        <v>0.2</v>
      </c>
      <c r="F23" s="11">
        <v>0.25</v>
      </c>
      <c r="I23" s="11">
        <v>3.4</v>
      </c>
      <c r="J23" s="11">
        <v>1.83</v>
      </c>
      <c r="K23" s="11">
        <v>0.49</v>
      </c>
      <c r="O23" s="11">
        <v>93.83</v>
      </c>
      <c r="Z23" s="1" t="s">
        <v>59</v>
      </c>
      <c r="AA23" s="1">
        <v>660</v>
      </c>
      <c r="AB23" s="1">
        <v>10</v>
      </c>
      <c r="AE23" s="1" t="s">
        <v>379</v>
      </c>
      <c r="AH23" s="1" t="s">
        <v>60</v>
      </c>
      <c r="AI23" s="1">
        <f t="shared" si="1"/>
        <v>2.52E+19</v>
      </c>
      <c r="AJ23" s="14">
        <v>290</v>
      </c>
      <c r="AL23" s="1">
        <v>55</v>
      </c>
      <c r="AM23" s="1">
        <v>10</v>
      </c>
      <c r="AN23" s="1">
        <v>10</v>
      </c>
      <c r="AQ23" s="1">
        <v>0.25</v>
      </c>
      <c r="AR23" s="1" t="s">
        <v>61</v>
      </c>
      <c r="AS23" s="1" t="s">
        <v>62</v>
      </c>
      <c r="AT23" s="11">
        <v>24.143835616438199</v>
      </c>
      <c r="AW23" s="11">
        <v>191.67643610785399</v>
      </c>
      <c r="AX23" s="11">
        <v>222.6</v>
      </c>
      <c r="AY23" s="11">
        <v>-59</v>
      </c>
      <c r="AZ23" s="1">
        <v>3</v>
      </c>
    </row>
    <row r="24" spans="1:52" x14ac:dyDescent="0.3">
      <c r="A24" s="1">
        <v>1</v>
      </c>
      <c r="B24" s="1" t="s">
        <v>57</v>
      </c>
      <c r="C24" s="1" t="s">
        <v>58</v>
      </c>
      <c r="D24" s="11">
        <v>0.2</v>
      </c>
      <c r="F24" s="11">
        <v>0.25</v>
      </c>
      <c r="I24" s="11">
        <v>3.4</v>
      </c>
      <c r="J24" s="11">
        <v>1.83</v>
      </c>
      <c r="K24" s="11">
        <v>0.49</v>
      </c>
      <c r="O24" s="11">
        <v>93.83</v>
      </c>
      <c r="Z24" s="1" t="s">
        <v>59</v>
      </c>
      <c r="AA24" s="1">
        <v>660</v>
      </c>
      <c r="AB24" s="1">
        <v>10</v>
      </c>
      <c r="AE24" s="1" t="s">
        <v>379</v>
      </c>
      <c r="AH24" s="1" t="s">
        <v>60</v>
      </c>
      <c r="AI24" s="1">
        <f t="shared" si="1"/>
        <v>2.52E+19</v>
      </c>
      <c r="AJ24" s="14">
        <v>290</v>
      </c>
      <c r="AL24" s="1">
        <v>55</v>
      </c>
      <c r="AM24" s="1">
        <v>10</v>
      </c>
      <c r="AN24" s="1">
        <v>10</v>
      </c>
      <c r="AQ24" s="1">
        <v>0.25</v>
      </c>
      <c r="AR24" s="1" t="s">
        <v>61</v>
      </c>
      <c r="AS24" s="1" t="s">
        <v>62</v>
      </c>
      <c r="AT24" s="11">
        <v>-29.794520547945201</v>
      </c>
      <c r="AW24" s="11">
        <v>165.29894490035099</v>
      </c>
      <c r="AX24" s="11">
        <v>222.6</v>
      </c>
      <c r="AY24" s="11">
        <v>-59</v>
      </c>
      <c r="AZ24" s="1">
        <v>3</v>
      </c>
    </row>
    <row r="25" spans="1:52" x14ac:dyDescent="0.3">
      <c r="A25" s="1">
        <v>1</v>
      </c>
      <c r="B25" s="1" t="s">
        <v>57</v>
      </c>
      <c r="C25" s="1" t="s">
        <v>58</v>
      </c>
      <c r="D25" s="11">
        <v>0.2</v>
      </c>
      <c r="F25" s="11">
        <v>0.25</v>
      </c>
      <c r="I25" s="11">
        <v>3.4</v>
      </c>
      <c r="J25" s="11">
        <v>1.83</v>
      </c>
      <c r="K25" s="11">
        <v>0.49</v>
      </c>
      <c r="O25" s="11">
        <v>93.83</v>
      </c>
      <c r="Z25" s="1" t="s">
        <v>59</v>
      </c>
      <c r="AA25" s="1">
        <v>660</v>
      </c>
      <c r="AB25" s="1">
        <v>10</v>
      </c>
      <c r="AE25" s="1" t="s">
        <v>379</v>
      </c>
      <c r="AH25" s="1" t="s">
        <v>60</v>
      </c>
      <c r="AI25" s="1">
        <f t="shared" si="1"/>
        <v>2.52E+19</v>
      </c>
      <c r="AJ25" s="14">
        <v>290</v>
      </c>
      <c r="AL25" s="1">
        <v>55</v>
      </c>
      <c r="AM25" s="1">
        <v>10</v>
      </c>
      <c r="AN25" s="1">
        <v>10</v>
      </c>
      <c r="AQ25" s="1">
        <v>0.25</v>
      </c>
      <c r="AR25" s="1" t="s">
        <v>61</v>
      </c>
      <c r="AS25" s="1" t="s">
        <v>62</v>
      </c>
      <c r="AT25" s="11">
        <v>-45.205479452054803</v>
      </c>
      <c r="AW25" s="11">
        <v>110.082063305978</v>
      </c>
      <c r="AX25" s="11">
        <v>222.6</v>
      </c>
      <c r="AY25" s="11">
        <v>-59</v>
      </c>
      <c r="AZ25" s="1">
        <v>3</v>
      </c>
    </row>
    <row r="26" spans="1:52" x14ac:dyDescent="0.3">
      <c r="A26" s="1">
        <v>1</v>
      </c>
      <c r="B26" s="1" t="s">
        <v>57</v>
      </c>
      <c r="C26" s="1" t="s">
        <v>58</v>
      </c>
      <c r="D26" s="11">
        <v>0.2</v>
      </c>
      <c r="F26" s="11">
        <v>0.25</v>
      </c>
      <c r="I26" s="11">
        <v>3.4</v>
      </c>
      <c r="J26" s="11">
        <v>1.83</v>
      </c>
      <c r="K26" s="11">
        <v>0.49</v>
      </c>
      <c r="O26" s="11">
        <v>93.83</v>
      </c>
      <c r="Z26" s="1" t="s">
        <v>59</v>
      </c>
      <c r="AA26" s="1">
        <v>660</v>
      </c>
      <c r="AB26" s="1">
        <v>10</v>
      </c>
      <c r="AE26" s="1" t="s">
        <v>379</v>
      </c>
      <c r="AH26" s="1" t="s">
        <v>60</v>
      </c>
      <c r="AI26" s="1">
        <f t="shared" si="1"/>
        <v>2.52E+19</v>
      </c>
      <c r="AJ26" s="14">
        <v>290</v>
      </c>
      <c r="AL26" s="1">
        <v>55</v>
      </c>
      <c r="AM26" s="1">
        <v>10</v>
      </c>
      <c r="AN26" s="1">
        <v>10</v>
      </c>
      <c r="AQ26" s="1">
        <v>0.25</v>
      </c>
      <c r="AR26" s="1" t="s">
        <v>61</v>
      </c>
      <c r="AS26" s="1" t="s">
        <v>62</v>
      </c>
      <c r="AT26" s="11">
        <v>-60.102739726027401</v>
      </c>
      <c r="AW26" s="11">
        <v>90.035169988276607</v>
      </c>
      <c r="AX26" s="11">
        <v>222.6</v>
      </c>
      <c r="AY26" s="11">
        <v>-59</v>
      </c>
      <c r="AZ26" s="1">
        <v>3</v>
      </c>
    </row>
    <row r="27" spans="1:52" x14ac:dyDescent="0.3">
      <c r="A27" s="1">
        <v>1</v>
      </c>
      <c r="B27" s="1" t="s">
        <v>57</v>
      </c>
      <c r="C27" s="1" t="s">
        <v>58</v>
      </c>
      <c r="D27" s="11">
        <v>0.2</v>
      </c>
      <c r="F27" s="11">
        <v>0.25</v>
      </c>
      <c r="I27" s="11">
        <v>3.4</v>
      </c>
      <c r="J27" s="11">
        <v>1.83</v>
      </c>
      <c r="K27" s="11">
        <v>0.49</v>
      </c>
      <c r="O27" s="11">
        <v>93.83</v>
      </c>
      <c r="Z27" s="1" t="s">
        <v>59</v>
      </c>
      <c r="AA27" s="1">
        <v>660</v>
      </c>
      <c r="AB27" s="1">
        <v>10</v>
      </c>
      <c r="AE27" s="1" t="s">
        <v>379</v>
      </c>
      <c r="AH27" s="1" t="s">
        <v>60</v>
      </c>
      <c r="AI27" s="1">
        <f t="shared" si="1"/>
        <v>2.52E+19</v>
      </c>
      <c r="AJ27" s="14">
        <v>290</v>
      </c>
      <c r="AL27" s="1">
        <v>55</v>
      </c>
      <c r="AM27" s="1">
        <v>10</v>
      </c>
      <c r="AN27" s="1">
        <v>10</v>
      </c>
      <c r="AQ27" s="1">
        <v>0.25</v>
      </c>
      <c r="AR27" s="1" t="s">
        <v>61</v>
      </c>
      <c r="AS27" s="1" t="s">
        <v>62</v>
      </c>
      <c r="AT27" s="11">
        <v>-74.486301369863</v>
      </c>
      <c r="AW27" s="11">
        <v>82.297772567409098</v>
      </c>
      <c r="AX27" s="11">
        <v>222.6</v>
      </c>
      <c r="AY27" s="11">
        <v>-59</v>
      </c>
      <c r="AZ27" s="1">
        <v>3</v>
      </c>
    </row>
    <row r="28" spans="1:52" x14ac:dyDescent="0.3">
      <c r="A28" s="1">
        <v>1</v>
      </c>
      <c r="B28" s="1" t="s">
        <v>57</v>
      </c>
      <c r="C28" s="1" t="s">
        <v>58</v>
      </c>
      <c r="D28" s="11">
        <v>0.2</v>
      </c>
      <c r="F28" s="11">
        <v>0.25</v>
      </c>
      <c r="I28" s="11">
        <v>3.4</v>
      </c>
      <c r="J28" s="11">
        <v>1.83</v>
      </c>
      <c r="K28" s="11">
        <v>0.49</v>
      </c>
      <c r="O28" s="11">
        <v>93.83</v>
      </c>
      <c r="Z28" s="1" t="s">
        <v>59</v>
      </c>
      <c r="AA28" s="1">
        <v>660</v>
      </c>
      <c r="AB28" s="1">
        <v>10</v>
      </c>
      <c r="AE28" s="1" t="s">
        <v>379</v>
      </c>
      <c r="AH28" s="1" t="s">
        <v>60</v>
      </c>
      <c r="AI28" s="1">
        <f t="shared" si="1"/>
        <v>2.52E+19</v>
      </c>
      <c r="AJ28" s="14">
        <v>290</v>
      </c>
      <c r="AL28" s="1">
        <v>55</v>
      </c>
      <c r="AM28" s="1">
        <v>10</v>
      </c>
      <c r="AN28" s="1">
        <v>10</v>
      </c>
      <c r="AQ28" s="1">
        <v>0.25</v>
      </c>
      <c r="AR28" s="1" t="s">
        <v>61</v>
      </c>
      <c r="AS28" s="1" t="s">
        <v>62</v>
      </c>
      <c r="AT28" s="11">
        <v>-5.6843418860808002E-14</v>
      </c>
      <c r="AW28" s="11">
        <v>179.01524032825299</v>
      </c>
      <c r="AX28" s="11">
        <v>222.6</v>
      </c>
      <c r="AY28" s="11">
        <v>-59</v>
      </c>
      <c r="AZ28" s="1">
        <v>3</v>
      </c>
    </row>
    <row r="29" spans="1:52" x14ac:dyDescent="0.3">
      <c r="A29" s="1">
        <v>1</v>
      </c>
      <c r="B29" s="1" t="s">
        <v>57</v>
      </c>
      <c r="C29" s="1" t="s">
        <v>58</v>
      </c>
      <c r="D29" s="11">
        <v>0.2</v>
      </c>
      <c r="F29" s="11">
        <v>0.25</v>
      </c>
      <c r="I29" s="11">
        <v>3.4</v>
      </c>
      <c r="J29" s="11">
        <v>1.83</v>
      </c>
      <c r="K29" s="11">
        <v>0.49</v>
      </c>
      <c r="O29" s="11">
        <v>93.83</v>
      </c>
      <c r="Z29" s="1" t="s">
        <v>59</v>
      </c>
      <c r="AA29" s="1">
        <v>660</v>
      </c>
      <c r="AB29" s="1">
        <v>10</v>
      </c>
      <c r="AE29" s="1" t="s">
        <v>379</v>
      </c>
      <c r="AH29" s="1" t="s">
        <v>60</v>
      </c>
      <c r="AI29" s="1">
        <f t="shared" si="1"/>
        <v>2.52E+19</v>
      </c>
      <c r="AJ29" s="14">
        <v>290</v>
      </c>
      <c r="AL29" s="1">
        <v>55</v>
      </c>
      <c r="AM29" s="1">
        <v>10</v>
      </c>
      <c r="AN29" s="1">
        <v>10</v>
      </c>
      <c r="AQ29" s="1">
        <v>0.25</v>
      </c>
      <c r="AR29" s="1" t="s">
        <v>61</v>
      </c>
      <c r="AS29" s="1" t="s">
        <v>62</v>
      </c>
      <c r="AT29" s="11">
        <v>-119.69178082191701</v>
      </c>
      <c r="AW29" s="11">
        <v>10.5509964830011</v>
      </c>
      <c r="AX29" s="11">
        <v>222.6</v>
      </c>
      <c r="AY29" s="11">
        <v>-59</v>
      </c>
      <c r="AZ29" s="1">
        <v>3</v>
      </c>
    </row>
    <row r="30" spans="1:52" x14ac:dyDescent="0.3">
      <c r="A30" s="1">
        <v>1</v>
      </c>
      <c r="B30" s="1" t="s">
        <v>57</v>
      </c>
      <c r="C30" s="1" t="s">
        <v>58</v>
      </c>
      <c r="D30" s="11">
        <v>0.2</v>
      </c>
      <c r="F30" s="11">
        <v>0.25</v>
      </c>
      <c r="I30" s="11">
        <v>3.4</v>
      </c>
      <c r="J30" s="11">
        <v>1.83</v>
      </c>
      <c r="K30" s="11">
        <v>0.49</v>
      </c>
      <c r="O30" s="11">
        <v>93.83</v>
      </c>
      <c r="Z30" s="1" t="s">
        <v>59</v>
      </c>
      <c r="AA30" s="1">
        <v>660</v>
      </c>
      <c r="AB30" s="1">
        <v>10</v>
      </c>
      <c r="AE30" s="1" t="s">
        <v>379</v>
      </c>
      <c r="AH30" s="1" t="s">
        <v>60</v>
      </c>
      <c r="AI30" s="1">
        <f>(1.48*10^19)</f>
        <v>1.48E+19</v>
      </c>
      <c r="AJ30" s="14">
        <v>290</v>
      </c>
      <c r="AL30" s="1">
        <v>55</v>
      </c>
      <c r="AM30" s="1">
        <v>10</v>
      </c>
      <c r="AN30" s="1">
        <v>10</v>
      </c>
      <c r="AQ30" s="1">
        <v>0.25</v>
      </c>
      <c r="AR30" s="1" t="s">
        <v>61</v>
      </c>
      <c r="AS30" s="1" t="s">
        <v>62</v>
      </c>
      <c r="AT30" s="11">
        <v>60.714285714285602</v>
      </c>
      <c r="AW30" s="11">
        <v>170.93023255813901</v>
      </c>
      <c r="AX30" s="11">
        <v>298.7</v>
      </c>
      <c r="AY30" s="11">
        <v>-14</v>
      </c>
      <c r="AZ30" s="1">
        <v>2</v>
      </c>
    </row>
    <row r="31" spans="1:52" x14ac:dyDescent="0.3">
      <c r="A31" s="1">
        <v>1</v>
      </c>
      <c r="B31" s="1" t="s">
        <v>57</v>
      </c>
      <c r="C31" s="1" t="s">
        <v>58</v>
      </c>
      <c r="D31" s="11">
        <v>0.2</v>
      </c>
      <c r="F31" s="11">
        <v>0.25</v>
      </c>
      <c r="I31" s="11">
        <v>3.4</v>
      </c>
      <c r="J31" s="11">
        <v>1.83</v>
      </c>
      <c r="K31" s="11">
        <v>0.49</v>
      </c>
      <c r="O31" s="11">
        <v>93.83</v>
      </c>
      <c r="Z31" s="1" t="s">
        <v>59</v>
      </c>
      <c r="AA31" s="1">
        <v>660</v>
      </c>
      <c r="AB31" s="1">
        <v>10</v>
      </c>
      <c r="AE31" s="1" t="s">
        <v>379</v>
      </c>
      <c r="AH31" s="1" t="s">
        <v>60</v>
      </c>
      <c r="AI31" s="1">
        <f>(1.48*10^19)</f>
        <v>1.48E+19</v>
      </c>
      <c r="AJ31" s="14">
        <v>290</v>
      </c>
      <c r="AL31" s="1">
        <v>55</v>
      </c>
      <c r="AM31" s="1">
        <v>10</v>
      </c>
      <c r="AN31" s="1">
        <v>10</v>
      </c>
      <c r="AQ31" s="1">
        <v>0.25</v>
      </c>
      <c r="AR31" s="1" t="s">
        <v>61</v>
      </c>
      <c r="AS31" s="1" t="s">
        <v>62</v>
      </c>
      <c r="AT31" s="11">
        <v>31.122448979591699</v>
      </c>
      <c r="AW31" s="11">
        <v>130.81395348837199</v>
      </c>
      <c r="AX31" s="11">
        <v>298.7</v>
      </c>
      <c r="AY31" s="11">
        <v>-14</v>
      </c>
      <c r="AZ31" s="1">
        <v>2</v>
      </c>
    </row>
    <row r="32" spans="1:52" x14ac:dyDescent="0.3">
      <c r="A32" s="1">
        <v>1</v>
      </c>
      <c r="B32" s="1" t="s">
        <v>57</v>
      </c>
      <c r="C32" s="1" t="s">
        <v>58</v>
      </c>
      <c r="D32" s="11">
        <v>0.2</v>
      </c>
      <c r="F32" s="11">
        <v>0.25</v>
      </c>
      <c r="I32" s="11">
        <v>3.4</v>
      </c>
      <c r="J32" s="11">
        <v>1.83</v>
      </c>
      <c r="K32" s="11">
        <v>0.49</v>
      </c>
      <c r="O32" s="11">
        <v>93.83</v>
      </c>
      <c r="Z32" s="1" t="s">
        <v>59</v>
      </c>
      <c r="AA32" s="1">
        <v>660</v>
      </c>
      <c r="AB32" s="1">
        <v>10</v>
      </c>
      <c r="AE32" s="1" t="s">
        <v>379</v>
      </c>
      <c r="AH32" s="1" t="s">
        <v>60</v>
      </c>
      <c r="AI32" s="1">
        <f>(1.48*10^19)</f>
        <v>1.48E+19</v>
      </c>
      <c r="AJ32" s="14">
        <v>290</v>
      </c>
      <c r="AL32" s="1">
        <v>55</v>
      </c>
      <c r="AM32" s="1">
        <v>10</v>
      </c>
      <c r="AN32" s="1">
        <v>10</v>
      </c>
      <c r="AQ32" s="1">
        <v>0.25</v>
      </c>
      <c r="AR32" s="1" t="s">
        <v>61</v>
      </c>
      <c r="AS32" s="1" t="s">
        <v>62</v>
      </c>
      <c r="AT32" s="11">
        <v>-1.02040816326524</v>
      </c>
      <c r="AW32" s="11">
        <v>140.93023255813901</v>
      </c>
      <c r="AX32" s="11">
        <v>298.7</v>
      </c>
      <c r="AY32" s="11">
        <v>-14</v>
      </c>
      <c r="AZ32" s="1">
        <v>2</v>
      </c>
    </row>
    <row r="33" spans="1:52" x14ac:dyDescent="0.3">
      <c r="A33" s="1">
        <v>1</v>
      </c>
      <c r="B33" s="1" t="s">
        <v>57</v>
      </c>
      <c r="C33" s="1" t="s">
        <v>58</v>
      </c>
      <c r="D33" s="11">
        <v>0.2</v>
      </c>
      <c r="F33" s="11">
        <v>0.25</v>
      </c>
      <c r="I33" s="11">
        <v>3.4</v>
      </c>
      <c r="J33" s="11">
        <v>1.83</v>
      </c>
      <c r="K33" s="11">
        <v>0.49</v>
      </c>
      <c r="O33" s="11">
        <v>93.83</v>
      </c>
      <c r="Z33" s="1" t="s">
        <v>59</v>
      </c>
      <c r="AA33" s="1">
        <v>660</v>
      </c>
      <c r="AB33" s="1">
        <v>10</v>
      </c>
      <c r="AE33" s="1" t="s">
        <v>379</v>
      </c>
      <c r="AH33" s="1" t="s">
        <v>60</v>
      </c>
      <c r="AI33" s="1">
        <f>(1.48*10^19)</f>
        <v>1.48E+19</v>
      </c>
      <c r="AJ33" s="14">
        <v>290</v>
      </c>
      <c r="AL33" s="1">
        <v>55</v>
      </c>
      <c r="AM33" s="1">
        <v>10</v>
      </c>
      <c r="AN33" s="1">
        <v>10</v>
      </c>
      <c r="AQ33" s="1">
        <v>0.25</v>
      </c>
      <c r="AR33" s="1" t="s">
        <v>61</v>
      </c>
      <c r="AS33" s="1" t="s">
        <v>62</v>
      </c>
      <c r="AT33" s="11">
        <v>-15.306122448979499</v>
      </c>
      <c r="AW33" s="11">
        <v>132.558139534883</v>
      </c>
      <c r="AX33" s="11">
        <v>298.7</v>
      </c>
      <c r="AY33" s="11">
        <v>-14</v>
      </c>
      <c r="AZ33" s="1">
        <v>2</v>
      </c>
    </row>
    <row r="34" spans="1:52" x14ac:dyDescent="0.3">
      <c r="A34" s="1">
        <v>1</v>
      </c>
      <c r="B34" s="1" t="s">
        <v>57</v>
      </c>
      <c r="C34" s="1" t="s">
        <v>58</v>
      </c>
      <c r="D34" s="11">
        <v>0.2</v>
      </c>
      <c r="F34" s="11">
        <v>0.25</v>
      </c>
      <c r="I34" s="11">
        <v>3.4</v>
      </c>
      <c r="J34" s="11">
        <v>1.83</v>
      </c>
      <c r="K34" s="11">
        <v>0.49</v>
      </c>
      <c r="O34" s="11">
        <v>93.83</v>
      </c>
      <c r="Z34" s="1" t="s">
        <v>59</v>
      </c>
      <c r="AA34" s="1">
        <v>660</v>
      </c>
      <c r="AB34" s="1">
        <v>10</v>
      </c>
      <c r="AE34" s="1" t="s">
        <v>379</v>
      </c>
      <c r="AH34" s="1" t="s">
        <v>60</v>
      </c>
      <c r="AI34" s="1">
        <f>(1.48*10^19)</f>
        <v>1.48E+19</v>
      </c>
      <c r="AJ34" s="14">
        <v>290</v>
      </c>
      <c r="AL34" s="1">
        <v>55</v>
      </c>
      <c r="AM34" s="1">
        <v>10</v>
      </c>
      <c r="AN34" s="1">
        <v>10</v>
      </c>
      <c r="AQ34" s="1">
        <v>0.25</v>
      </c>
      <c r="AR34" s="1" t="s">
        <v>61</v>
      </c>
      <c r="AS34" s="1" t="s">
        <v>62</v>
      </c>
      <c r="AT34" s="11">
        <v>-9.1836734693878803</v>
      </c>
      <c r="AW34" s="11">
        <v>95.930232558139494</v>
      </c>
      <c r="AX34" s="11">
        <v>298.7</v>
      </c>
      <c r="AY34" s="11">
        <v>-14</v>
      </c>
      <c r="AZ34" s="1">
        <v>2</v>
      </c>
    </row>
    <row r="35" spans="1:52" x14ac:dyDescent="0.3">
      <c r="A35" s="1">
        <v>1</v>
      </c>
      <c r="B35" s="1" t="s">
        <v>57</v>
      </c>
      <c r="C35" s="1" t="s">
        <v>58</v>
      </c>
      <c r="D35" s="11">
        <v>0.2</v>
      </c>
      <c r="F35" s="11">
        <v>0.25</v>
      </c>
      <c r="I35" s="11">
        <v>3.4</v>
      </c>
      <c r="J35" s="11">
        <v>1.83</v>
      </c>
      <c r="K35" s="11">
        <v>0.49</v>
      </c>
      <c r="O35" s="11">
        <v>93.83</v>
      </c>
      <c r="Z35" s="1" t="s">
        <v>59</v>
      </c>
      <c r="AA35" s="1">
        <v>660</v>
      </c>
      <c r="AB35" s="1">
        <v>10</v>
      </c>
      <c r="AE35" s="1" t="s">
        <v>379</v>
      </c>
      <c r="AH35" s="1" t="s">
        <v>60</v>
      </c>
      <c r="AI35" s="1">
        <f>(2.52*10^19)</f>
        <v>2.52E+19</v>
      </c>
      <c r="AJ35" s="14">
        <v>290</v>
      </c>
      <c r="AL35" s="1">
        <v>55</v>
      </c>
      <c r="AM35" s="1">
        <v>10</v>
      </c>
      <c r="AN35" s="1">
        <v>10</v>
      </c>
      <c r="AQ35" s="1">
        <v>0.25</v>
      </c>
      <c r="AR35" s="1" t="s">
        <v>61</v>
      </c>
      <c r="AS35" s="1" t="s">
        <v>62</v>
      </c>
      <c r="AT35" s="11">
        <v>-89.897260273972606</v>
      </c>
      <c r="AW35" s="11">
        <v>36.576787807737396</v>
      </c>
      <c r="AX35" s="11">
        <v>222.6</v>
      </c>
      <c r="AY35" s="11">
        <v>-59</v>
      </c>
      <c r="AZ35" s="1">
        <v>3</v>
      </c>
    </row>
    <row r="36" spans="1:52" x14ac:dyDescent="0.3">
      <c r="A36" s="1">
        <v>2</v>
      </c>
      <c r="B36" s="1" t="s">
        <v>63</v>
      </c>
      <c r="C36" s="1" t="s">
        <v>58</v>
      </c>
      <c r="D36" s="11">
        <v>0.22</v>
      </c>
      <c r="E36" s="11">
        <v>0.22</v>
      </c>
      <c r="F36" s="11">
        <v>1.27</v>
      </c>
      <c r="G36" s="11">
        <v>1.2999999999999999E-2</v>
      </c>
      <c r="H36" s="11">
        <v>1.2999999999999999E-2</v>
      </c>
      <c r="I36" s="11">
        <v>0.59</v>
      </c>
      <c r="J36" s="11">
        <v>0.11</v>
      </c>
      <c r="K36" s="11">
        <v>0.56999999999999995</v>
      </c>
      <c r="L36" s="11">
        <v>2.1000000000000001E-2</v>
      </c>
      <c r="M36" s="11">
        <v>6.0000000000000001E-3</v>
      </c>
      <c r="N36" s="11">
        <v>0.01</v>
      </c>
      <c r="O36" s="11">
        <v>96.775599999999997</v>
      </c>
      <c r="Q36" s="11">
        <v>4.0000000000000002E-4</v>
      </c>
      <c r="R36" s="11">
        <v>0.15</v>
      </c>
      <c r="S36" s="11">
        <v>1E-3</v>
      </c>
      <c r="T36" s="11">
        <v>1E-3</v>
      </c>
      <c r="U36" s="11">
        <v>0.01</v>
      </c>
      <c r="V36" s="11">
        <v>8.9999999999999993E-3</v>
      </c>
      <c r="W36" s="11">
        <v>0.01</v>
      </c>
      <c r="Y36" s="1" t="s">
        <v>64</v>
      </c>
      <c r="AH36" s="1" t="s">
        <v>60</v>
      </c>
      <c r="AI36" s="1">
        <f>(1.3*10^19)</f>
        <v>1.3E+19</v>
      </c>
      <c r="AJ36" s="14">
        <v>288</v>
      </c>
      <c r="AL36" s="1">
        <v>55</v>
      </c>
      <c r="AM36" s="1">
        <v>10</v>
      </c>
      <c r="AN36" s="1">
        <v>10</v>
      </c>
      <c r="AO36" s="1">
        <v>2</v>
      </c>
      <c r="AP36" s="1">
        <v>45</v>
      </c>
      <c r="AQ36" s="1">
        <v>0.25</v>
      </c>
      <c r="AR36" s="1" t="s">
        <v>61</v>
      </c>
      <c r="AS36" s="1" t="s">
        <v>65</v>
      </c>
      <c r="AT36" s="11">
        <v>48.89757193463722</v>
      </c>
      <c r="AU36" s="1" t="s">
        <v>66</v>
      </c>
      <c r="AV36" s="1" t="s">
        <v>67</v>
      </c>
      <c r="AW36" s="11">
        <v>19.870767878446031</v>
      </c>
      <c r="AX36" s="11">
        <v>130.5</v>
      </c>
      <c r="AY36" s="11">
        <v>99.3</v>
      </c>
      <c r="AZ36" s="1">
        <v>4</v>
      </c>
    </row>
    <row r="37" spans="1:52" x14ac:dyDescent="0.3">
      <c r="A37" s="1">
        <v>2</v>
      </c>
      <c r="B37" s="1" t="s">
        <v>63</v>
      </c>
      <c r="C37" s="1" t="s">
        <v>58</v>
      </c>
      <c r="D37" s="11">
        <v>0.22</v>
      </c>
      <c r="E37" s="11">
        <v>0.22</v>
      </c>
      <c r="F37" s="11">
        <v>1.27</v>
      </c>
      <c r="G37" s="11">
        <v>1.2999999999999999E-2</v>
      </c>
      <c r="H37" s="11">
        <v>1.2999999999999999E-2</v>
      </c>
      <c r="I37" s="11">
        <v>0.59</v>
      </c>
      <c r="J37" s="11">
        <v>0.11</v>
      </c>
      <c r="K37" s="11">
        <v>0.56999999999999995</v>
      </c>
      <c r="L37" s="11">
        <v>2.1000000000000001E-2</v>
      </c>
      <c r="M37" s="11">
        <v>6.0000000000000001E-3</v>
      </c>
      <c r="N37" s="11">
        <v>0.01</v>
      </c>
      <c r="O37" s="11">
        <v>96.775599999999997</v>
      </c>
      <c r="Q37" s="11">
        <v>4.0000000000000002E-4</v>
      </c>
      <c r="R37" s="11">
        <v>0.15</v>
      </c>
      <c r="S37" s="11">
        <v>1E-3</v>
      </c>
      <c r="T37" s="11">
        <v>1E-3</v>
      </c>
      <c r="U37" s="11">
        <v>0.01</v>
      </c>
      <c r="V37" s="11">
        <v>8.9999999999999993E-3</v>
      </c>
      <c r="W37" s="11">
        <v>0.01</v>
      </c>
      <c r="Y37" s="1" t="s">
        <v>64</v>
      </c>
      <c r="AH37" s="1" t="s">
        <v>60</v>
      </c>
      <c r="AI37" s="1">
        <f t="shared" ref="AI37:AI44" si="2">(1.3*10^19)</f>
        <v>1.3E+19</v>
      </c>
      <c r="AJ37" s="14">
        <v>288</v>
      </c>
      <c r="AL37" s="1">
        <v>55</v>
      </c>
      <c r="AM37" s="1">
        <v>10</v>
      </c>
      <c r="AN37" s="1">
        <v>10</v>
      </c>
      <c r="AO37" s="1">
        <v>2</v>
      </c>
      <c r="AP37" s="1">
        <v>45</v>
      </c>
      <c r="AQ37" s="1">
        <v>0.25</v>
      </c>
      <c r="AR37" s="1" t="s">
        <v>61</v>
      </c>
      <c r="AS37" s="1" t="s">
        <v>65</v>
      </c>
      <c r="AT37" s="11">
        <v>259.26771148986779</v>
      </c>
      <c r="AU37" s="1" t="s">
        <v>66</v>
      </c>
      <c r="AV37" s="1" t="s">
        <v>67</v>
      </c>
      <c r="AW37" s="11">
        <v>119.4032534647</v>
      </c>
      <c r="AX37" s="11">
        <v>130.5</v>
      </c>
      <c r="AY37" s="11">
        <v>99.3</v>
      </c>
      <c r="AZ37" s="1">
        <v>4</v>
      </c>
    </row>
    <row r="38" spans="1:52" x14ac:dyDescent="0.3">
      <c r="A38" s="1">
        <v>2</v>
      </c>
      <c r="B38" s="1" t="s">
        <v>63</v>
      </c>
      <c r="C38" s="1" t="s">
        <v>58</v>
      </c>
      <c r="D38" s="11">
        <v>0.22</v>
      </c>
      <c r="E38" s="11">
        <v>0.22</v>
      </c>
      <c r="F38" s="11">
        <v>1.27</v>
      </c>
      <c r="G38" s="11">
        <v>1.2999999999999999E-2</v>
      </c>
      <c r="H38" s="11">
        <v>1.2999999999999999E-2</v>
      </c>
      <c r="I38" s="11">
        <v>0.59</v>
      </c>
      <c r="J38" s="11">
        <v>0.11</v>
      </c>
      <c r="K38" s="11">
        <v>0.56999999999999995</v>
      </c>
      <c r="L38" s="11">
        <v>2.1000000000000001E-2</v>
      </c>
      <c r="M38" s="11">
        <v>6.0000000000000001E-3</v>
      </c>
      <c r="N38" s="11">
        <v>0.01</v>
      </c>
      <c r="O38" s="11">
        <v>96.775599999999997</v>
      </c>
      <c r="Q38" s="11">
        <v>4.0000000000000002E-4</v>
      </c>
      <c r="R38" s="11">
        <v>0.15</v>
      </c>
      <c r="S38" s="11">
        <v>1E-3</v>
      </c>
      <c r="T38" s="11">
        <v>1E-3</v>
      </c>
      <c r="U38" s="11">
        <v>0.01</v>
      </c>
      <c r="V38" s="11">
        <v>8.9999999999999993E-3</v>
      </c>
      <c r="W38" s="11">
        <v>0.01</v>
      </c>
      <c r="Y38" s="1" t="s">
        <v>64</v>
      </c>
      <c r="AH38" s="1" t="s">
        <v>60</v>
      </c>
      <c r="AI38" s="1">
        <f t="shared" si="2"/>
        <v>1.3E+19</v>
      </c>
      <c r="AJ38" s="14">
        <v>288</v>
      </c>
      <c r="AL38" s="1">
        <v>55</v>
      </c>
      <c r="AM38" s="1">
        <v>10</v>
      </c>
      <c r="AN38" s="1">
        <v>10</v>
      </c>
      <c r="AO38" s="1">
        <v>2</v>
      </c>
      <c r="AP38" s="1">
        <v>45</v>
      </c>
      <c r="AQ38" s="1">
        <v>0.25</v>
      </c>
      <c r="AR38" s="1" t="s">
        <v>61</v>
      </c>
      <c r="AS38" s="1" t="s">
        <v>65</v>
      </c>
      <c r="AT38" s="11">
        <v>147.93650165582389</v>
      </c>
      <c r="AU38" s="1" t="s">
        <v>66</v>
      </c>
      <c r="AV38" s="1" t="s">
        <v>67</v>
      </c>
      <c r="AW38" s="11">
        <v>131.0852660711634</v>
      </c>
      <c r="AX38" s="11">
        <v>130.5</v>
      </c>
      <c r="AY38" s="11">
        <v>99.3</v>
      </c>
      <c r="AZ38" s="1">
        <v>4</v>
      </c>
    </row>
    <row r="39" spans="1:52" x14ac:dyDescent="0.3">
      <c r="A39" s="1">
        <v>2</v>
      </c>
      <c r="B39" s="1" t="s">
        <v>63</v>
      </c>
      <c r="C39" s="1" t="s">
        <v>58</v>
      </c>
      <c r="D39" s="11">
        <v>0.22</v>
      </c>
      <c r="E39" s="11">
        <v>0.22</v>
      </c>
      <c r="F39" s="11">
        <v>1.27</v>
      </c>
      <c r="G39" s="11">
        <v>1.2999999999999999E-2</v>
      </c>
      <c r="H39" s="11">
        <v>1.2999999999999999E-2</v>
      </c>
      <c r="I39" s="11">
        <v>0.59</v>
      </c>
      <c r="J39" s="11">
        <v>0.11</v>
      </c>
      <c r="K39" s="11">
        <v>0.56999999999999995</v>
      </c>
      <c r="L39" s="11">
        <v>2.1000000000000001E-2</v>
      </c>
      <c r="M39" s="11">
        <v>6.0000000000000001E-3</v>
      </c>
      <c r="N39" s="11">
        <v>0.01</v>
      </c>
      <c r="O39" s="11">
        <v>96.775599999999997</v>
      </c>
      <c r="Q39" s="11">
        <v>4.0000000000000002E-4</v>
      </c>
      <c r="R39" s="11">
        <v>0.15</v>
      </c>
      <c r="S39" s="11">
        <v>1E-3</v>
      </c>
      <c r="T39" s="11">
        <v>1E-3</v>
      </c>
      <c r="U39" s="11">
        <v>0.01</v>
      </c>
      <c r="V39" s="11">
        <v>8.9999999999999993E-3</v>
      </c>
      <c r="W39" s="11">
        <v>0.01</v>
      </c>
      <c r="Y39" s="1" t="s">
        <v>64</v>
      </c>
      <c r="AH39" s="1" t="s">
        <v>60</v>
      </c>
      <c r="AI39" s="1">
        <f t="shared" si="2"/>
        <v>1.3E+19</v>
      </c>
      <c r="AJ39" s="14">
        <v>288</v>
      </c>
      <c r="AL39" s="1">
        <v>55</v>
      </c>
      <c r="AM39" s="1">
        <v>10</v>
      </c>
      <c r="AN39" s="1">
        <v>10</v>
      </c>
      <c r="AO39" s="1">
        <v>2</v>
      </c>
      <c r="AP39" s="1">
        <v>45</v>
      </c>
      <c r="AQ39" s="1">
        <v>0.25</v>
      </c>
      <c r="AR39" s="1" t="s">
        <v>61</v>
      </c>
      <c r="AS39" s="1" t="s">
        <v>65</v>
      </c>
      <c r="AT39" s="11">
        <v>121.7307398504539</v>
      </c>
      <c r="AU39" s="1" t="s">
        <v>66</v>
      </c>
      <c r="AV39" s="1" t="s">
        <v>67</v>
      </c>
      <c r="AW39" s="11">
        <v>103.4047625485947</v>
      </c>
      <c r="AX39" s="11">
        <v>130.5</v>
      </c>
      <c r="AY39" s="11">
        <v>99.3</v>
      </c>
      <c r="AZ39" s="1">
        <v>4</v>
      </c>
    </row>
    <row r="40" spans="1:52" x14ac:dyDescent="0.3">
      <c r="A40" s="1">
        <v>2</v>
      </c>
      <c r="B40" s="1" t="s">
        <v>63</v>
      </c>
      <c r="C40" s="1" t="s">
        <v>58</v>
      </c>
      <c r="D40" s="11">
        <v>0.22</v>
      </c>
      <c r="E40" s="11">
        <v>0.22</v>
      </c>
      <c r="F40" s="11">
        <v>1.27</v>
      </c>
      <c r="G40" s="11">
        <v>1.2999999999999999E-2</v>
      </c>
      <c r="H40" s="11">
        <v>1.2999999999999999E-2</v>
      </c>
      <c r="I40" s="11">
        <v>0.59</v>
      </c>
      <c r="J40" s="11">
        <v>0.11</v>
      </c>
      <c r="K40" s="11">
        <v>0.56999999999999995</v>
      </c>
      <c r="L40" s="11">
        <v>2.1000000000000001E-2</v>
      </c>
      <c r="M40" s="11">
        <v>6.0000000000000001E-3</v>
      </c>
      <c r="N40" s="11">
        <v>0.01</v>
      </c>
      <c r="O40" s="11">
        <v>96.775599999999997</v>
      </c>
      <c r="Q40" s="11">
        <v>4.0000000000000002E-4</v>
      </c>
      <c r="R40" s="11">
        <v>0.15</v>
      </c>
      <c r="S40" s="11">
        <v>1E-3</v>
      </c>
      <c r="T40" s="11">
        <v>1E-3</v>
      </c>
      <c r="U40" s="11">
        <v>0.01</v>
      </c>
      <c r="V40" s="11">
        <v>8.9999999999999993E-3</v>
      </c>
      <c r="W40" s="11">
        <v>0.01</v>
      </c>
      <c r="Y40" s="1" t="s">
        <v>64</v>
      </c>
      <c r="AH40" s="1" t="s">
        <v>60</v>
      </c>
      <c r="AI40" s="1">
        <f t="shared" si="2"/>
        <v>1.3E+19</v>
      </c>
      <c r="AJ40" s="14">
        <v>288</v>
      </c>
      <c r="AL40" s="1">
        <v>55</v>
      </c>
      <c r="AM40" s="1">
        <v>10</v>
      </c>
      <c r="AN40" s="1">
        <v>10</v>
      </c>
      <c r="AO40" s="1">
        <v>2</v>
      </c>
      <c r="AP40" s="1">
        <v>45</v>
      </c>
      <c r="AQ40" s="1">
        <v>0.25</v>
      </c>
      <c r="AR40" s="1" t="s">
        <v>61</v>
      </c>
      <c r="AS40" s="1" t="s">
        <v>65</v>
      </c>
      <c r="AT40" s="11">
        <v>104.69026256870831</v>
      </c>
      <c r="AU40" s="1" t="s">
        <v>66</v>
      </c>
      <c r="AV40" s="1" t="s">
        <v>67</v>
      </c>
      <c r="AW40" s="11">
        <v>76.141904857999137</v>
      </c>
      <c r="AX40" s="11">
        <v>130.5</v>
      </c>
      <c r="AY40" s="11">
        <v>99.3</v>
      </c>
      <c r="AZ40" s="1">
        <v>4</v>
      </c>
    </row>
    <row r="41" spans="1:52" x14ac:dyDescent="0.3">
      <c r="A41" s="1">
        <v>2</v>
      </c>
      <c r="B41" s="1" t="s">
        <v>63</v>
      </c>
      <c r="C41" s="1" t="s">
        <v>58</v>
      </c>
      <c r="D41" s="11">
        <v>0.22</v>
      </c>
      <c r="E41" s="11">
        <v>0.22</v>
      </c>
      <c r="F41" s="11">
        <v>1.27</v>
      </c>
      <c r="G41" s="11">
        <v>1.2999999999999999E-2</v>
      </c>
      <c r="H41" s="11">
        <v>1.2999999999999999E-2</v>
      </c>
      <c r="I41" s="11">
        <v>0.59</v>
      </c>
      <c r="J41" s="11">
        <v>0.11</v>
      </c>
      <c r="K41" s="11">
        <v>0.56999999999999995</v>
      </c>
      <c r="L41" s="11">
        <v>2.1000000000000001E-2</v>
      </c>
      <c r="M41" s="11">
        <v>6.0000000000000001E-3</v>
      </c>
      <c r="N41" s="11">
        <v>0.01</v>
      </c>
      <c r="O41" s="11">
        <v>96.775599999999997</v>
      </c>
      <c r="Q41" s="11">
        <v>4.0000000000000002E-4</v>
      </c>
      <c r="R41" s="11">
        <v>0.15</v>
      </c>
      <c r="S41" s="11">
        <v>1E-3</v>
      </c>
      <c r="T41" s="11">
        <v>1E-3</v>
      </c>
      <c r="U41" s="11">
        <v>0.01</v>
      </c>
      <c r="V41" s="11">
        <v>8.9999999999999993E-3</v>
      </c>
      <c r="W41" s="11">
        <v>0.01</v>
      </c>
      <c r="Y41" s="1" t="s">
        <v>64</v>
      </c>
      <c r="AH41" s="1" t="s">
        <v>60</v>
      </c>
      <c r="AI41" s="1">
        <f t="shared" si="2"/>
        <v>1.3E+19</v>
      </c>
      <c r="AJ41" s="14">
        <v>288</v>
      </c>
      <c r="AL41" s="1">
        <v>55</v>
      </c>
      <c r="AM41" s="1">
        <v>10</v>
      </c>
      <c r="AN41" s="1">
        <v>10</v>
      </c>
      <c r="AO41" s="1">
        <v>2</v>
      </c>
      <c r="AP41" s="1">
        <v>45</v>
      </c>
      <c r="AQ41" s="1">
        <v>0.25</v>
      </c>
      <c r="AR41" s="1" t="s">
        <v>61</v>
      </c>
      <c r="AS41" s="1" t="s">
        <v>65</v>
      </c>
      <c r="AT41" s="11">
        <v>93.927132759372782</v>
      </c>
      <c r="AU41" s="1" t="s">
        <v>66</v>
      </c>
      <c r="AV41" s="1" t="s">
        <v>67</v>
      </c>
      <c r="AW41" s="11">
        <v>50.238206724634182</v>
      </c>
      <c r="AX41" s="11">
        <v>130.5</v>
      </c>
      <c r="AY41" s="11">
        <v>99.3</v>
      </c>
      <c r="AZ41" s="1">
        <v>4</v>
      </c>
    </row>
    <row r="42" spans="1:52" x14ac:dyDescent="0.3">
      <c r="A42" s="1">
        <v>2</v>
      </c>
      <c r="B42" s="1" t="s">
        <v>63</v>
      </c>
      <c r="C42" s="1" t="s">
        <v>58</v>
      </c>
      <c r="D42" s="11">
        <v>0.22</v>
      </c>
      <c r="E42" s="11">
        <v>0.22</v>
      </c>
      <c r="F42" s="11">
        <v>1.27</v>
      </c>
      <c r="G42" s="11">
        <v>1.2999999999999999E-2</v>
      </c>
      <c r="H42" s="11">
        <v>1.2999999999999999E-2</v>
      </c>
      <c r="I42" s="11">
        <v>0.59</v>
      </c>
      <c r="J42" s="11">
        <v>0.11</v>
      </c>
      <c r="K42" s="11">
        <v>0.56999999999999995</v>
      </c>
      <c r="L42" s="11">
        <v>2.1000000000000001E-2</v>
      </c>
      <c r="M42" s="11">
        <v>6.0000000000000001E-3</v>
      </c>
      <c r="N42" s="11">
        <v>0.01</v>
      </c>
      <c r="O42" s="11">
        <v>96.775599999999997</v>
      </c>
      <c r="Q42" s="11">
        <v>4.0000000000000002E-4</v>
      </c>
      <c r="R42" s="11">
        <v>0.15</v>
      </c>
      <c r="S42" s="11">
        <v>1E-3</v>
      </c>
      <c r="T42" s="11">
        <v>1E-3</v>
      </c>
      <c r="U42" s="11">
        <v>0.01</v>
      </c>
      <c r="V42" s="11">
        <v>8.9999999999999993E-3</v>
      </c>
      <c r="W42" s="11">
        <v>0.01</v>
      </c>
      <c r="Y42" s="1" t="s">
        <v>64</v>
      </c>
      <c r="AH42" s="1" t="s">
        <v>60</v>
      </c>
      <c r="AI42" s="1">
        <f t="shared" si="2"/>
        <v>1.3E+19</v>
      </c>
      <c r="AJ42" s="14">
        <v>288</v>
      </c>
      <c r="AL42" s="1">
        <v>55</v>
      </c>
      <c r="AM42" s="1">
        <v>10</v>
      </c>
      <c r="AN42" s="1">
        <v>10</v>
      </c>
      <c r="AO42" s="1">
        <v>2</v>
      </c>
      <c r="AP42" s="1">
        <v>45</v>
      </c>
      <c r="AQ42" s="1">
        <v>0.25</v>
      </c>
      <c r="AR42" s="1" t="s">
        <v>61</v>
      </c>
      <c r="AS42" s="1" t="s">
        <v>65</v>
      </c>
      <c r="AT42" s="11">
        <v>205.4218366510261</v>
      </c>
      <c r="AU42" s="1" t="s">
        <v>66</v>
      </c>
      <c r="AV42" s="1" t="s">
        <v>67</v>
      </c>
      <c r="AW42" s="11">
        <v>147.48450385494161</v>
      </c>
      <c r="AX42" s="11">
        <v>130.5</v>
      </c>
      <c r="AY42" s="11">
        <v>99.3</v>
      </c>
      <c r="AZ42" s="1">
        <v>4</v>
      </c>
    </row>
    <row r="43" spans="1:52" x14ac:dyDescent="0.3">
      <c r="A43" s="1">
        <v>2</v>
      </c>
      <c r="B43" s="1" t="s">
        <v>63</v>
      </c>
      <c r="C43" s="1" t="s">
        <v>58</v>
      </c>
      <c r="D43" s="11">
        <v>0.22</v>
      </c>
      <c r="E43" s="11">
        <v>0.22</v>
      </c>
      <c r="F43" s="11">
        <v>1.27</v>
      </c>
      <c r="G43" s="11">
        <v>1.2999999999999999E-2</v>
      </c>
      <c r="H43" s="11">
        <v>1.2999999999999999E-2</v>
      </c>
      <c r="I43" s="11">
        <v>0.59</v>
      </c>
      <c r="J43" s="11">
        <v>0.11</v>
      </c>
      <c r="K43" s="11">
        <v>0.56999999999999995</v>
      </c>
      <c r="L43" s="11">
        <v>2.1000000000000001E-2</v>
      </c>
      <c r="M43" s="11">
        <v>6.0000000000000001E-3</v>
      </c>
      <c r="N43" s="11">
        <v>0.01</v>
      </c>
      <c r="O43" s="11">
        <v>96.775599999999997</v>
      </c>
      <c r="Q43" s="11">
        <v>4.0000000000000002E-4</v>
      </c>
      <c r="R43" s="11">
        <v>0.15</v>
      </c>
      <c r="S43" s="11">
        <v>1E-3</v>
      </c>
      <c r="T43" s="11">
        <v>1E-3</v>
      </c>
      <c r="U43" s="11">
        <v>0.01</v>
      </c>
      <c r="V43" s="11">
        <v>8.9999999999999993E-3</v>
      </c>
      <c r="W43" s="11">
        <v>0.01</v>
      </c>
      <c r="Y43" s="1" t="s">
        <v>64</v>
      </c>
      <c r="AH43" s="1" t="s">
        <v>60</v>
      </c>
      <c r="AI43" s="1">
        <f t="shared" si="2"/>
        <v>1.3E+19</v>
      </c>
      <c r="AJ43" s="14">
        <v>288</v>
      </c>
      <c r="AL43" s="1">
        <v>55</v>
      </c>
      <c r="AM43" s="1">
        <v>10</v>
      </c>
      <c r="AN43" s="1">
        <v>10</v>
      </c>
      <c r="AO43" s="1">
        <v>2</v>
      </c>
      <c r="AP43" s="1">
        <v>45</v>
      </c>
      <c r="AQ43" s="1">
        <v>0.25</v>
      </c>
      <c r="AR43" s="1" t="s">
        <v>61</v>
      </c>
      <c r="AS43" s="1" t="s">
        <v>65</v>
      </c>
      <c r="AT43" s="11">
        <v>70.258963596055551</v>
      </c>
      <c r="AU43" s="1" t="s">
        <v>66</v>
      </c>
      <c r="AV43" s="1" t="s">
        <v>67</v>
      </c>
      <c r="AW43" s="11">
        <v>43.86729718372554</v>
      </c>
      <c r="AX43" s="11">
        <v>130.5</v>
      </c>
      <c r="AY43" s="11">
        <v>99.3</v>
      </c>
      <c r="AZ43" s="1">
        <v>4</v>
      </c>
    </row>
    <row r="44" spans="1:52" x14ac:dyDescent="0.3">
      <c r="A44" s="1">
        <v>2</v>
      </c>
      <c r="B44" s="1" t="s">
        <v>63</v>
      </c>
      <c r="C44" s="1" t="s">
        <v>58</v>
      </c>
      <c r="D44" s="11">
        <v>0.22</v>
      </c>
      <c r="E44" s="11">
        <v>0.22</v>
      </c>
      <c r="F44" s="11">
        <v>1.27</v>
      </c>
      <c r="G44" s="11">
        <v>1.2999999999999999E-2</v>
      </c>
      <c r="H44" s="11">
        <v>1.2999999999999999E-2</v>
      </c>
      <c r="I44" s="11">
        <v>0.59</v>
      </c>
      <c r="J44" s="11">
        <v>0.11</v>
      </c>
      <c r="K44" s="11">
        <v>0.56999999999999995</v>
      </c>
      <c r="L44" s="11">
        <v>2.1000000000000001E-2</v>
      </c>
      <c r="M44" s="11">
        <v>6.0000000000000001E-3</v>
      </c>
      <c r="N44" s="11">
        <v>0.01</v>
      </c>
      <c r="O44" s="11">
        <v>96.775599999999997</v>
      </c>
      <c r="Q44" s="11">
        <v>4.0000000000000002E-4</v>
      </c>
      <c r="R44" s="11">
        <v>0.15</v>
      </c>
      <c r="S44" s="11">
        <v>1E-3</v>
      </c>
      <c r="T44" s="11">
        <v>1E-3</v>
      </c>
      <c r="U44" s="11">
        <v>0.01</v>
      </c>
      <c r="V44" s="11">
        <v>8.9999999999999993E-3</v>
      </c>
      <c r="W44" s="11">
        <v>0.01</v>
      </c>
      <c r="Y44" s="1" t="s">
        <v>64</v>
      </c>
      <c r="AH44" s="1" t="s">
        <v>60</v>
      </c>
      <c r="AI44" s="1">
        <f t="shared" si="2"/>
        <v>1.3E+19</v>
      </c>
      <c r="AJ44" s="14">
        <v>288</v>
      </c>
      <c r="AL44" s="1">
        <v>55</v>
      </c>
      <c r="AM44" s="1">
        <v>10</v>
      </c>
      <c r="AN44" s="1">
        <v>10</v>
      </c>
      <c r="AO44" s="1">
        <v>2</v>
      </c>
      <c r="AP44" s="1">
        <v>45</v>
      </c>
      <c r="AQ44" s="1">
        <v>0.25</v>
      </c>
      <c r="AR44" s="1" t="s">
        <v>61</v>
      </c>
      <c r="AS44" s="1" t="s">
        <v>65</v>
      </c>
      <c r="AT44" s="11">
        <v>26.662380099777948</v>
      </c>
      <c r="AU44" s="1" t="s">
        <v>66</v>
      </c>
      <c r="AV44" s="1" t="s">
        <v>67</v>
      </c>
      <c r="AW44" s="11">
        <v>11.175043677478721</v>
      </c>
      <c r="AX44" s="11">
        <v>130.5</v>
      </c>
      <c r="AY44" s="11">
        <v>99.3</v>
      </c>
      <c r="AZ44" s="1">
        <v>4</v>
      </c>
    </row>
    <row r="45" spans="1:52" x14ac:dyDescent="0.3">
      <c r="A45" s="1">
        <v>2</v>
      </c>
      <c r="B45" s="1" t="s">
        <v>63</v>
      </c>
      <c r="C45" s="1" t="s">
        <v>58</v>
      </c>
      <c r="D45" s="11">
        <v>0.22</v>
      </c>
      <c r="E45" s="11">
        <v>0.22</v>
      </c>
      <c r="F45" s="11">
        <v>1.27</v>
      </c>
      <c r="G45" s="11">
        <v>1.2999999999999999E-2</v>
      </c>
      <c r="H45" s="11">
        <v>1.2999999999999999E-2</v>
      </c>
      <c r="I45" s="11">
        <v>0.59</v>
      </c>
      <c r="J45" s="11">
        <v>0.11</v>
      </c>
      <c r="K45" s="11">
        <v>0.56999999999999995</v>
      </c>
      <c r="L45" s="11">
        <v>2.1000000000000001E-2</v>
      </c>
      <c r="M45" s="11">
        <v>6.0000000000000001E-3</v>
      </c>
      <c r="N45" s="11">
        <v>0.01</v>
      </c>
      <c r="O45" s="11">
        <v>96.775599999999997</v>
      </c>
      <c r="Q45" s="11">
        <v>4.0000000000000002E-4</v>
      </c>
      <c r="R45" s="11">
        <v>0.15</v>
      </c>
      <c r="S45" s="11">
        <v>1E-3</v>
      </c>
      <c r="T45" s="11">
        <v>1E-3</v>
      </c>
      <c r="U45" s="11">
        <v>0.01</v>
      </c>
      <c r="V45" s="11">
        <v>8.9999999999999993E-3</v>
      </c>
      <c r="W45" s="11">
        <v>0.01</v>
      </c>
      <c r="Y45" s="1" t="s">
        <v>64</v>
      </c>
      <c r="AH45" s="1" t="s">
        <v>68</v>
      </c>
      <c r="AL45" s="1">
        <v>55</v>
      </c>
      <c r="AM45" s="1">
        <v>10</v>
      </c>
      <c r="AN45" s="1">
        <v>10</v>
      </c>
      <c r="AO45" s="1">
        <v>2</v>
      </c>
      <c r="AP45" s="1">
        <v>45</v>
      </c>
      <c r="AQ45" s="1">
        <v>0.25</v>
      </c>
      <c r="AR45" s="1" t="s">
        <v>61</v>
      </c>
      <c r="AS45" s="1" t="s">
        <v>65</v>
      </c>
      <c r="AT45" s="11">
        <v>115.9820829412561</v>
      </c>
      <c r="AU45" s="1" t="s">
        <v>66</v>
      </c>
      <c r="AV45" s="1" t="s">
        <v>67</v>
      </c>
      <c r="AW45" s="11">
        <v>181.35526950689109</v>
      </c>
      <c r="AX45" s="11">
        <v>180.29</v>
      </c>
      <c r="AY45" s="11">
        <v>19</v>
      </c>
      <c r="AZ45" s="1">
        <v>5</v>
      </c>
    </row>
    <row r="46" spans="1:52" x14ac:dyDescent="0.3">
      <c r="A46" s="1">
        <v>2</v>
      </c>
      <c r="B46" s="1" t="s">
        <v>63</v>
      </c>
      <c r="C46" s="1" t="s">
        <v>58</v>
      </c>
      <c r="D46" s="11">
        <v>0.22</v>
      </c>
      <c r="E46" s="11">
        <v>0.22</v>
      </c>
      <c r="F46" s="11">
        <v>1.27</v>
      </c>
      <c r="G46" s="11">
        <v>1.2999999999999999E-2</v>
      </c>
      <c r="H46" s="11">
        <v>1.2999999999999999E-2</v>
      </c>
      <c r="I46" s="11">
        <v>0.59</v>
      </c>
      <c r="J46" s="11">
        <v>0.11</v>
      </c>
      <c r="K46" s="11">
        <v>0.56999999999999995</v>
      </c>
      <c r="L46" s="11">
        <v>2.1000000000000001E-2</v>
      </c>
      <c r="M46" s="11">
        <v>6.0000000000000001E-3</v>
      </c>
      <c r="N46" s="11">
        <v>0.01</v>
      </c>
      <c r="O46" s="11">
        <v>96.775599999999997</v>
      </c>
      <c r="Q46" s="11">
        <v>4.0000000000000002E-4</v>
      </c>
      <c r="R46" s="11">
        <v>0.15</v>
      </c>
      <c r="S46" s="11">
        <v>1E-3</v>
      </c>
      <c r="T46" s="11">
        <v>1E-3</v>
      </c>
      <c r="U46" s="11">
        <v>0.01</v>
      </c>
      <c r="V46" s="11">
        <v>8.9999999999999993E-3</v>
      </c>
      <c r="W46" s="11">
        <v>0.01</v>
      </c>
      <c r="Y46" s="1" t="s">
        <v>64</v>
      </c>
      <c r="AH46" s="1" t="s">
        <v>60</v>
      </c>
      <c r="AI46" s="1">
        <f>(1.3*10^19)</f>
        <v>1.3E+19</v>
      </c>
      <c r="AJ46" s="14">
        <v>288</v>
      </c>
      <c r="AL46" s="1">
        <v>55</v>
      </c>
      <c r="AM46" s="1">
        <v>10</v>
      </c>
      <c r="AN46" s="1">
        <v>10</v>
      </c>
      <c r="AO46" s="1">
        <v>2</v>
      </c>
      <c r="AP46" s="1">
        <v>45</v>
      </c>
      <c r="AQ46" s="1">
        <v>0.25</v>
      </c>
      <c r="AR46" s="1" t="s">
        <v>61</v>
      </c>
      <c r="AS46" s="1" t="s">
        <v>65</v>
      </c>
      <c r="AT46" s="11">
        <v>-63.579470202315008</v>
      </c>
      <c r="AU46" s="1" t="s">
        <v>66</v>
      </c>
      <c r="AV46" s="1" t="s">
        <v>67</v>
      </c>
      <c r="AW46" s="11">
        <v>0.96565510282802336</v>
      </c>
      <c r="AX46" s="11">
        <v>130.5</v>
      </c>
      <c r="AY46" s="11">
        <v>99.3</v>
      </c>
      <c r="AZ46" s="1">
        <v>4</v>
      </c>
    </row>
    <row r="47" spans="1:52" x14ac:dyDescent="0.3">
      <c r="A47" s="1">
        <v>2</v>
      </c>
      <c r="B47" s="1" t="s">
        <v>63</v>
      </c>
      <c r="C47" s="1" t="s">
        <v>58</v>
      </c>
      <c r="D47" s="11">
        <v>0.22</v>
      </c>
      <c r="E47" s="11">
        <v>0.22</v>
      </c>
      <c r="F47" s="11">
        <v>1.27</v>
      </c>
      <c r="G47" s="11">
        <v>1.2999999999999999E-2</v>
      </c>
      <c r="H47" s="11">
        <v>1.2999999999999999E-2</v>
      </c>
      <c r="I47" s="11">
        <v>0.59</v>
      </c>
      <c r="J47" s="11">
        <v>0.11</v>
      </c>
      <c r="K47" s="11">
        <v>0.56999999999999995</v>
      </c>
      <c r="L47" s="11">
        <v>2.1000000000000001E-2</v>
      </c>
      <c r="M47" s="11">
        <v>6.0000000000000001E-3</v>
      </c>
      <c r="N47" s="11">
        <v>0.01</v>
      </c>
      <c r="O47" s="11">
        <v>96.775599999999997</v>
      </c>
      <c r="Q47" s="11">
        <v>4.0000000000000002E-4</v>
      </c>
      <c r="R47" s="11">
        <v>0.15</v>
      </c>
      <c r="S47" s="11">
        <v>1E-3</v>
      </c>
      <c r="T47" s="11">
        <v>1E-3</v>
      </c>
      <c r="U47" s="11">
        <v>0.01</v>
      </c>
      <c r="V47" s="11">
        <v>8.9999999999999993E-3</v>
      </c>
      <c r="W47" s="11">
        <v>0.01</v>
      </c>
      <c r="Y47" s="1" t="s">
        <v>64</v>
      </c>
      <c r="AH47" s="1" t="s">
        <v>68</v>
      </c>
      <c r="AL47" s="1">
        <v>55</v>
      </c>
      <c r="AM47" s="1">
        <v>10</v>
      </c>
      <c r="AN47" s="1">
        <v>10</v>
      </c>
      <c r="AO47" s="1">
        <v>2</v>
      </c>
      <c r="AP47" s="1">
        <v>45</v>
      </c>
      <c r="AQ47" s="1">
        <v>0.25</v>
      </c>
      <c r="AR47" s="1" t="s">
        <v>61</v>
      </c>
      <c r="AS47" s="1" t="s">
        <v>65</v>
      </c>
      <c r="AT47" s="11">
        <v>-81.933825298907223</v>
      </c>
      <c r="AU47" s="1" t="s">
        <v>66</v>
      </c>
      <c r="AV47" s="1" t="s">
        <v>67</v>
      </c>
      <c r="AW47" s="11">
        <v>4.522177169133391</v>
      </c>
      <c r="AX47" s="11">
        <v>180.29</v>
      </c>
      <c r="AY47" s="11">
        <v>19</v>
      </c>
      <c r="AZ47" s="1">
        <v>5</v>
      </c>
    </row>
    <row r="48" spans="1:52" x14ac:dyDescent="0.3">
      <c r="A48" s="1">
        <v>2</v>
      </c>
      <c r="B48" s="1" t="s">
        <v>63</v>
      </c>
      <c r="C48" s="1" t="s">
        <v>58</v>
      </c>
      <c r="D48" s="11">
        <v>0.22</v>
      </c>
      <c r="E48" s="11">
        <v>0.22</v>
      </c>
      <c r="F48" s="11">
        <v>1.27</v>
      </c>
      <c r="G48" s="11">
        <v>1.2999999999999999E-2</v>
      </c>
      <c r="H48" s="11">
        <v>1.2999999999999999E-2</v>
      </c>
      <c r="I48" s="11">
        <v>0.59</v>
      </c>
      <c r="J48" s="11">
        <v>0.11</v>
      </c>
      <c r="K48" s="11">
        <v>0.56999999999999995</v>
      </c>
      <c r="L48" s="11">
        <v>2.1000000000000001E-2</v>
      </c>
      <c r="M48" s="11">
        <v>6.0000000000000001E-3</v>
      </c>
      <c r="N48" s="11">
        <v>0.01</v>
      </c>
      <c r="O48" s="11">
        <v>96.775599999999997</v>
      </c>
      <c r="Q48" s="11">
        <v>4.0000000000000002E-4</v>
      </c>
      <c r="R48" s="11">
        <v>0.15</v>
      </c>
      <c r="S48" s="11">
        <v>1E-3</v>
      </c>
      <c r="T48" s="11">
        <v>1E-3</v>
      </c>
      <c r="U48" s="11">
        <v>0.01</v>
      </c>
      <c r="V48" s="11">
        <v>8.9999999999999993E-3</v>
      </c>
      <c r="W48" s="11">
        <v>0.01</v>
      </c>
      <c r="Y48" s="1" t="s">
        <v>64</v>
      </c>
      <c r="AH48" s="1" t="s">
        <v>68</v>
      </c>
      <c r="AL48" s="1">
        <v>55</v>
      </c>
      <c r="AM48" s="1">
        <v>10</v>
      </c>
      <c r="AN48" s="1">
        <v>10</v>
      </c>
      <c r="AO48" s="1">
        <v>2</v>
      </c>
      <c r="AP48" s="1">
        <v>45</v>
      </c>
      <c r="AQ48" s="1">
        <v>0.25</v>
      </c>
      <c r="AR48" s="1" t="s">
        <v>61</v>
      </c>
      <c r="AS48" s="1" t="s">
        <v>65</v>
      </c>
      <c r="AT48" s="11">
        <v>-47.557567318030607</v>
      </c>
      <c r="AU48" s="1" t="s">
        <v>66</v>
      </c>
      <c r="AV48" s="1" t="s">
        <v>67</v>
      </c>
      <c r="AW48" s="11">
        <v>6.868879122997587</v>
      </c>
      <c r="AX48" s="11">
        <v>180.29</v>
      </c>
      <c r="AY48" s="11">
        <v>19</v>
      </c>
      <c r="AZ48" s="1">
        <v>5</v>
      </c>
    </row>
    <row r="49" spans="1:52" x14ac:dyDescent="0.3">
      <c r="A49" s="1">
        <v>2</v>
      </c>
      <c r="B49" s="1" t="s">
        <v>63</v>
      </c>
      <c r="C49" s="1" t="s">
        <v>58</v>
      </c>
      <c r="D49" s="11">
        <v>0.22</v>
      </c>
      <c r="E49" s="11">
        <v>0.22</v>
      </c>
      <c r="F49" s="11">
        <v>1.27</v>
      </c>
      <c r="G49" s="11">
        <v>1.2999999999999999E-2</v>
      </c>
      <c r="H49" s="11">
        <v>1.2999999999999999E-2</v>
      </c>
      <c r="I49" s="11">
        <v>0.59</v>
      </c>
      <c r="J49" s="11">
        <v>0.11</v>
      </c>
      <c r="K49" s="11">
        <v>0.56999999999999995</v>
      </c>
      <c r="L49" s="11">
        <v>2.1000000000000001E-2</v>
      </c>
      <c r="M49" s="11">
        <v>6.0000000000000001E-3</v>
      </c>
      <c r="N49" s="11">
        <v>0.01</v>
      </c>
      <c r="O49" s="11">
        <v>96.775599999999997</v>
      </c>
      <c r="Q49" s="11">
        <v>4.0000000000000002E-4</v>
      </c>
      <c r="R49" s="11">
        <v>0.15</v>
      </c>
      <c r="S49" s="11">
        <v>1E-3</v>
      </c>
      <c r="T49" s="11">
        <v>1E-3</v>
      </c>
      <c r="U49" s="11">
        <v>0.01</v>
      </c>
      <c r="V49" s="11">
        <v>8.9999999999999993E-3</v>
      </c>
      <c r="W49" s="11">
        <v>0.01</v>
      </c>
      <c r="Y49" s="1" t="s">
        <v>64</v>
      </c>
      <c r="AH49" s="1" t="s">
        <v>68</v>
      </c>
      <c r="AL49" s="1">
        <v>55</v>
      </c>
      <c r="AM49" s="1">
        <v>10</v>
      </c>
      <c r="AN49" s="1">
        <v>10</v>
      </c>
      <c r="AO49" s="1">
        <v>2</v>
      </c>
      <c r="AP49" s="1">
        <v>45</v>
      </c>
      <c r="AQ49" s="1">
        <v>0.25</v>
      </c>
      <c r="AR49" s="1" t="s">
        <v>61</v>
      </c>
      <c r="AS49" s="1" t="s">
        <v>65</v>
      </c>
      <c r="AT49" s="11">
        <v>-7.6136926240116116</v>
      </c>
      <c r="AU49" s="1" t="s">
        <v>66</v>
      </c>
      <c r="AV49" s="1" t="s">
        <v>67</v>
      </c>
      <c r="AW49" s="11">
        <v>42.699710301939987</v>
      </c>
      <c r="AX49" s="11">
        <v>180.29</v>
      </c>
      <c r="AY49" s="11">
        <v>19</v>
      </c>
      <c r="AZ49" s="1">
        <v>5</v>
      </c>
    </row>
    <row r="50" spans="1:52" x14ac:dyDescent="0.3">
      <c r="A50" s="1">
        <v>2</v>
      </c>
      <c r="B50" s="1" t="s">
        <v>63</v>
      </c>
      <c r="C50" s="1" t="s">
        <v>58</v>
      </c>
      <c r="D50" s="11">
        <v>0.22</v>
      </c>
      <c r="E50" s="11">
        <v>0.22</v>
      </c>
      <c r="F50" s="11">
        <v>1.27</v>
      </c>
      <c r="G50" s="11">
        <v>1.2999999999999999E-2</v>
      </c>
      <c r="H50" s="11">
        <v>1.2999999999999999E-2</v>
      </c>
      <c r="I50" s="11">
        <v>0.59</v>
      </c>
      <c r="J50" s="11">
        <v>0.11</v>
      </c>
      <c r="K50" s="11">
        <v>0.56999999999999995</v>
      </c>
      <c r="L50" s="11">
        <v>2.1000000000000001E-2</v>
      </c>
      <c r="M50" s="11">
        <v>6.0000000000000001E-3</v>
      </c>
      <c r="N50" s="11">
        <v>0.01</v>
      </c>
      <c r="O50" s="11">
        <v>96.775599999999997</v>
      </c>
      <c r="Q50" s="11">
        <v>4.0000000000000002E-4</v>
      </c>
      <c r="R50" s="11">
        <v>0.15</v>
      </c>
      <c r="S50" s="11">
        <v>1E-3</v>
      </c>
      <c r="T50" s="11">
        <v>1E-3</v>
      </c>
      <c r="U50" s="11">
        <v>0.01</v>
      </c>
      <c r="V50" s="11">
        <v>8.9999999999999993E-3</v>
      </c>
      <c r="W50" s="11">
        <v>0.01</v>
      </c>
      <c r="Y50" s="1" t="s">
        <v>64</v>
      </c>
      <c r="AH50" s="1" t="s">
        <v>68</v>
      </c>
      <c r="AL50" s="1">
        <v>55</v>
      </c>
      <c r="AM50" s="1">
        <v>10</v>
      </c>
      <c r="AN50" s="1">
        <v>10</v>
      </c>
      <c r="AO50" s="1">
        <v>2</v>
      </c>
      <c r="AP50" s="1">
        <v>45</v>
      </c>
      <c r="AQ50" s="1">
        <v>0.25</v>
      </c>
      <c r="AR50" s="1" t="s">
        <v>61</v>
      </c>
      <c r="AS50" s="1" t="s">
        <v>65</v>
      </c>
      <c r="AT50" s="11">
        <v>10.514979434568</v>
      </c>
      <c r="AU50" s="1" t="s">
        <v>66</v>
      </c>
      <c r="AV50" s="1" t="s">
        <v>67</v>
      </c>
      <c r="AW50" s="11">
        <v>81.770134882008236</v>
      </c>
      <c r="AX50" s="11">
        <v>180.29</v>
      </c>
      <c r="AY50" s="11">
        <v>19</v>
      </c>
      <c r="AZ50" s="1">
        <v>5</v>
      </c>
    </row>
    <row r="51" spans="1:52" x14ac:dyDescent="0.3">
      <c r="A51" s="1">
        <v>2</v>
      </c>
      <c r="B51" s="1" t="s">
        <v>63</v>
      </c>
      <c r="C51" s="1" t="s">
        <v>58</v>
      </c>
      <c r="D51" s="11">
        <v>0.22</v>
      </c>
      <c r="E51" s="11">
        <v>0.22</v>
      </c>
      <c r="F51" s="11">
        <v>1.27</v>
      </c>
      <c r="G51" s="11">
        <v>1.2999999999999999E-2</v>
      </c>
      <c r="H51" s="11">
        <v>1.2999999999999999E-2</v>
      </c>
      <c r="I51" s="11">
        <v>0.59</v>
      </c>
      <c r="J51" s="11">
        <v>0.11</v>
      </c>
      <c r="K51" s="11">
        <v>0.56999999999999995</v>
      </c>
      <c r="L51" s="11">
        <v>2.1000000000000001E-2</v>
      </c>
      <c r="M51" s="11">
        <v>6.0000000000000001E-3</v>
      </c>
      <c r="N51" s="11">
        <v>0.01</v>
      </c>
      <c r="O51" s="11">
        <v>96.775599999999997</v>
      </c>
      <c r="Q51" s="11">
        <v>4.0000000000000002E-4</v>
      </c>
      <c r="R51" s="11">
        <v>0.15</v>
      </c>
      <c r="S51" s="11">
        <v>1E-3</v>
      </c>
      <c r="T51" s="11">
        <v>1E-3</v>
      </c>
      <c r="U51" s="11">
        <v>0.01</v>
      </c>
      <c r="V51" s="11">
        <v>8.9999999999999993E-3</v>
      </c>
      <c r="W51" s="11">
        <v>0.01</v>
      </c>
      <c r="Y51" s="1" t="s">
        <v>64</v>
      </c>
      <c r="AH51" s="1" t="s">
        <v>68</v>
      </c>
      <c r="AL51" s="1">
        <v>55</v>
      </c>
      <c r="AM51" s="1">
        <v>10</v>
      </c>
      <c r="AN51" s="1">
        <v>10</v>
      </c>
      <c r="AO51" s="1">
        <v>2</v>
      </c>
      <c r="AP51" s="1">
        <v>45</v>
      </c>
      <c r="AQ51" s="1">
        <v>0.25</v>
      </c>
      <c r="AR51" s="1" t="s">
        <v>61</v>
      </c>
      <c r="AS51" s="1" t="s">
        <v>65</v>
      </c>
      <c r="AT51" s="11">
        <v>26.463388185207499</v>
      </c>
      <c r="AU51" s="1" t="s">
        <v>66</v>
      </c>
      <c r="AV51" s="1" t="s">
        <v>67</v>
      </c>
      <c r="AW51" s="11">
        <v>115.3385945755098</v>
      </c>
      <c r="AX51" s="11">
        <v>180.29</v>
      </c>
      <c r="AY51" s="11">
        <v>19</v>
      </c>
      <c r="AZ51" s="1">
        <v>5</v>
      </c>
    </row>
    <row r="52" spans="1:52" x14ac:dyDescent="0.3">
      <c r="A52" s="1">
        <v>2</v>
      </c>
      <c r="B52" s="1" t="s">
        <v>63</v>
      </c>
      <c r="C52" s="1" t="s">
        <v>58</v>
      </c>
      <c r="D52" s="11">
        <v>0.22</v>
      </c>
      <c r="E52" s="11">
        <v>0.22</v>
      </c>
      <c r="F52" s="11">
        <v>1.27</v>
      </c>
      <c r="G52" s="11">
        <v>1.2999999999999999E-2</v>
      </c>
      <c r="H52" s="11">
        <v>1.2999999999999999E-2</v>
      </c>
      <c r="I52" s="11">
        <v>0.59</v>
      </c>
      <c r="J52" s="11">
        <v>0.11</v>
      </c>
      <c r="K52" s="11">
        <v>0.56999999999999995</v>
      </c>
      <c r="L52" s="11">
        <v>2.1000000000000001E-2</v>
      </c>
      <c r="M52" s="11">
        <v>6.0000000000000001E-3</v>
      </c>
      <c r="N52" s="11">
        <v>0.01</v>
      </c>
      <c r="O52" s="11">
        <v>96.775599999999997</v>
      </c>
      <c r="Q52" s="11">
        <v>4.0000000000000002E-4</v>
      </c>
      <c r="R52" s="11">
        <v>0.15</v>
      </c>
      <c r="S52" s="11">
        <v>1E-3</v>
      </c>
      <c r="T52" s="11">
        <v>1E-3</v>
      </c>
      <c r="U52" s="11">
        <v>0.01</v>
      </c>
      <c r="V52" s="11">
        <v>8.9999999999999993E-3</v>
      </c>
      <c r="W52" s="11">
        <v>0.01</v>
      </c>
      <c r="Y52" s="1" t="s">
        <v>64</v>
      </c>
      <c r="AH52" s="1" t="s">
        <v>68</v>
      </c>
      <c r="AL52" s="1">
        <v>55</v>
      </c>
      <c r="AM52" s="1">
        <v>10</v>
      </c>
      <c r="AN52" s="1">
        <v>10</v>
      </c>
      <c r="AO52" s="1">
        <v>2</v>
      </c>
      <c r="AP52" s="1">
        <v>45</v>
      </c>
      <c r="AQ52" s="1">
        <v>0.25</v>
      </c>
      <c r="AR52" s="1" t="s">
        <v>61</v>
      </c>
      <c r="AS52" s="1" t="s">
        <v>65</v>
      </c>
      <c r="AT52" s="11">
        <v>47.442993927226667</v>
      </c>
      <c r="AU52" s="1" t="s">
        <v>66</v>
      </c>
      <c r="AV52" s="1" t="s">
        <v>67</v>
      </c>
      <c r="AW52" s="11">
        <v>152.28439327387139</v>
      </c>
      <c r="AX52" s="11">
        <v>180.29</v>
      </c>
      <c r="AY52" s="11">
        <v>19</v>
      </c>
      <c r="AZ52" s="1">
        <v>5</v>
      </c>
    </row>
    <row r="53" spans="1:52" x14ac:dyDescent="0.3">
      <c r="A53" s="1">
        <v>2</v>
      </c>
      <c r="B53" s="1" t="s">
        <v>63</v>
      </c>
      <c r="C53" s="1" t="s">
        <v>58</v>
      </c>
      <c r="D53" s="11">
        <v>0.22</v>
      </c>
      <c r="E53" s="11">
        <v>0.22</v>
      </c>
      <c r="F53" s="11">
        <v>1.27</v>
      </c>
      <c r="G53" s="11">
        <v>1.2999999999999999E-2</v>
      </c>
      <c r="H53" s="11">
        <v>1.2999999999999999E-2</v>
      </c>
      <c r="I53" s="11">
        <v>0.59</v>
      </c>
      <c r="J53" s="11">
        <v>0.11</v>
      </c>
      <c r="K53" s="11">
        <v>0.56999999999999995</v>
      </c>
      <c r="L53" s="11">
        <v>2.1000000000000001E-2</v>
      </c>
      <c r="M53" s="11">
        <v>6.0000000000000001E-3</v>
      </c>
      <c r="N53" s="11">
        <v>0.01</v>
      </c>
      <c r="O53" s="11">
        <v>96.775599999999997</v>
      </c>
      <c r="Q53" s="11">
        <v>4.0000000000000002E-4</v>
      </c>
      <c r="R53" s="11">
        <v>0.15</v>
      </c>
      <c r="S53" s="11">
        <v>1E-3</v>
      </c>
      <c r="T53" s="11">
        <v>1E-3</v>
      </c>
      <c r="U53" s="11">
        <v>0.01</v>
      </c>
      <c r="V53" s="11">
        <v>8.9999999999999993E-3</v>
      </c>
      <c r="W53" s="11">
        <v>0.01</v>
      </c>
      <c r="Y53" s="1" t="s">
        <v>64</v>
      </c>
      <c r="AH53" s="1" t="s">
        <v>68</v>
      </c>
      <c r="AL53" s="1">
        <v>55</v>
      </c>
      <c r="AM53" s="1">
        <v>10</v>
      </c>
      <c r="AN53" s="1">
        <v>10</v>
      </c>
      <c r="AO53" s="1">
        <v>2</v>
      </c>
      <c r="AP53" s="1">
        <v>45</v>
      </c>
      <c r="AQ53" s="1">
        <v>0.25</v>
      </c>
      <c r="AR53" s="1" t="s">
        <v>61</v>
      </c>
      <c r="AS53" s="1" t="s">
        <v>65</v>
      </c>
      <c r="AT53" s="11">
        <v>79.448179729203332</v>
      </c>
      <c r="AU53" s="1" t="s">
        <v>66</v>
      </c>
      <c r="AV53" s="1" t="s">
        <v>67</v>
      </c>
      <c r="AW53" s="11">
        <v>177.3219488033146</v>
      </c>
      <c r="AX53" s="11">
        <v>180.29</v>
      </c>
      <c r="AY53" s="11">
        <v>19</v>
      </c>
      <c r="AZ53" s="1">
        <v>5</v>
      </c>
    </row>
    <row r="54" spans="1:52" x14ac:dyDescent="0.3">
      <c r="A54" s="1">
        <v>2</v>
      </c>
      <c r="B54" s="1" t="s">
        <v>63</v>
      </c>
      <c r="C54" s="1" t="s">
        <v>58</v>
      </c>
      <c r="D54" s="11">
        <v>0.22</v>
      </c>
      <c r="E54" s="11">
        <v>0.22</v>
      </c>
      <c r="F54" s="11">
        <v>1.27</v>
      </c>
      <c r="G54" s="11">
        <v>1.2999999999999999E-2</v>
      </c>
      <c r="H54" s="11">
        <v>1.2999999999999999E-2</v>
      </c>
      <c r="I54" s="11">
        <v>0.59</v>
      </c>
      <c r="J54" s="11">
        <v>0.11</v>
      </c>
      <c r="K54" s="11">
        <v>0.56999999999999995</v>
      </c>
      <c r="L54" s="11">
        <v>2.1000000000000001E-2</v>
      </c>
      <c r="M54" s="11">
        <v>6.0000000000000001E-3</v>
      </c>
      <c r="N54" s="11">
        <v>0.01</v>
      </c>
      <c r="O54" s="11">
        <v>96.775599999999997</v>
      </c>
      <c r="Q54" s="11">
        <v>4.0000000000000002E-4</v>
      </c>
      <c r="R54" s="11">
        <v>0.15</v>
      </c>
      <c r="S54" s="11">
        <v>1E-3</v>
      </c>
      <c r="T54" s="11">
        <v>1E-3</v>
      </c>
      <c r="U54" s="11">
        <v>0.01</v>
      </c>
      <c r="V54" s="11">
        <v>8.9999999999999993E-3</v>
      </c>
      <c r="W54" s="11">
        <v>0.01</v>
      </c>
      <c r="Y54" s="1" t="s">
        <v>64</v>
      </c>
      <c r="AH54" s="1" t="s">
        <v>68</v>
      </c>
      <c r="AL54" s="1">
        <v>55</v>
      </c>
      <c r="AM54" s="1">
        <v>10</v>
      </c>
      <c r="AN54" s="1">
        <v>10</v>
      </c>
      <c r="AO54" s="1">
        <v>2</v>
      </c>
      <c r="AP54" s="1">
        <v>45</v>
      </c>
      <c r="AQ54" s="1">
        <v>0.25</v>
      </c>
      <c r="AR54" s="1" t="s">
        <v>61</v>
      </c>
      <c r="AS54" s="1" t="s">
        <v>65</v>
      </c>
      <c r="AT54" s="11">
        <v>216.35070453849451</v>
      </c>
      <c r="AU54" s="1" t="s">
        <v>66</v>
      </c>
      <c r="AW54" s="11">
        <v>209.25965221730601</v>
      </c>
      <c r="AX54" s="11">
        <v>193.15</v>
      </c>
      <c r="AY54" s="11">
        <v>8.8800000000000008</v>
      </c>
      <c r="AZ54" s="1">
        <v>6</v>
      </c>
    </row>
    <row r="55" spans="1:52" x14ac:dyDescent="0.3">
      <c r="A55" s="1">
        <v>2</v>
      </c>
      <c r="B55" s="1" t="s">
        <v>63</v>
      </c>
      <c r="C55" s="1" t="s">
        <v>58</v>
      </c>
      <c r="D55" s="11">
        <v>0.22</v>
      </c>
      <c r="E55" s="11">
        <v>0.22</v>
      </c>
      <c r="F55" s="11">
        <v>1.27</v>
      </c>
      <c r="G55" s="11">
        <v>1.2999999999999999E-2</v>
      </c>
      <c r="H55" s="11">
        <v>1.2999999999999999E-2</v>
      </c>
      <c r="I55" s="11">
        <v>0.59</v>
      </c>
      <c r="J55" s="11">
        <v>0.11</v>
      </c>
      <c r="K55" s="11">
        <v>0.56999999999999995</v>
      </c>
      <c r="L55" s="11">
        <v>2.1000000000000001E-2</v>
      </c>
      <c r="M55" s="11">
        <v>6.0000000000000001E-3</v>
      </c>
      <c r="N55" s="11">
        <v>0.01</v>
      </c>
      <c r="O55" s="11">
        <v>96.775599999999997</v>
      </c>
      <c r="Q55" s="11">
        <v>4.0000000000000002E-4</v>
      </c>
      <c r="R55" s="11">
        <v>0.15</v>
      </c>
      <c r="S55" s="11">
        <v>1E-3</v>
      </c>
      <c r="T55" s="11">
        <v>1E-3</v>
      </c>
      <c r="U55" s="11">
        <v>0.01</v>
      </c>
      <c r="V55" s="11">
        <v>8.9999999999999993E-3</v>
      </c>
      <c r="W55" s="11">
        <v>0.01</v>
      </c>
      <c r="Y55" s="1" t="s">
        <v>64</v>
      </c>
      <c r="AH55" s="1" t="s">
        <v>68</v>
      </c>
      <c r="AL55" s="1">
        <v>55</v>
      </c>
      <c r="AM55" s="1">
        <v>10</v>
      </c>
      <c r="AN55" s="1">
        <v>10</v>
      </c>
      <c r="AO55" s="1">
        <v>2</v>
      </c>
      <c r="AP55" s="1">
        <v>45</v>
      </c>
      <c r="AQ55" s="1">
        <v>0.25</v>
      </c>
      <c r="AR55" s="1" t="s">
        <v>61</v>
      </c>
      <c r="AS55" s="1" t="s">
        <v>65</v>
      </c>
      <c r="AT55" s="11">
        <v>152.49151227399781</v>
      </c>
      <c r="AU55" s="1" t="s">
        <v>66</v>
      </c>
      <c r="AV55" s="1" t="s">
        <v>67</v>
      </c>
      <c r="AW55" s="11">
        <v>181.26019671970079</v>
      </c>
      <c r="AX55" s="11">
        <v>180.29</v>
      </c>
      <c r="AY55" s="11">
        <v>19</v>
      </c>
      <c r="AZ55" s="1">
        <v>5</v>
      </c>
    </row>
    <row r="56" spans="1:52" x14ac:dyDescent="0.3">
      <c r="A56" s="1">
        <v>2</v>
      </c>
      <c r="B56" s="1" t="s">
        <v>63</v>
      </c>
      <c r="C56" s="1" t="s">
        <v>58</v>
      </c>
      <c r="D56" s="11">
        <v>0.22</v>
      </c>
      <c r="E56" s="11">
        <v>0.22</v>
      </c>
      <c r="F56" s="11">
        <v>1.27</v>
      </c>
      <c r="G56" s="11">
        <v>1.2999999999999999E-2</v>
      </c>
      <c r="H56" s="11">
        <v>1.2999999999999999E-2</v>
      </c>
      <c r="I56" s="11">
        <v>0.59</v>
      </c>
      <c r="J56" s="11">
        <v>0.11</v>
      </c>
      <c r="K56" s="11">
        <v>0.56999999999999995</v>
      </c>
      <c r="L56" s="11">
        <v>2.1000000000000001E-2</v>
      </c>
      <c r="M56" s="11">
        <v>6.0000000000000001E-3</v>
      </c>
      <c r="N56" s="11">
        <v>0.01</v>
      </c>
      <c r="O56" s="11">
        <v>96.775599999999997</v>
      </c>
      <c r="Q56" s="11">
        <v>4.0000000000000002E-4</v>
      </c>
      <c r="R56" s="11">
        <v>0.15</v>
      </c>
      <c r="S56" s="11">
        <v>1E-3</v>
      </c>
      <c r="T56" s="11">
        <v>1E-3</v>
      </c>
      <c r="U56" s="11">
        <v>0.01</v>
      </c>
      <c r="V56" s="11">
        <v>8.9999999999999993E-3</v>
      </c>
      <c r="W56" s="11">
        <v>0.01</v>
      </c>
      <c r="Y56" s="1" t="s">
        <v>64</v>
      </c>
      <c r="AH56" s="1" t="s">
        <v>60</v>
      </c>
      <c r="AI56" s="1">
        <f>(1.3*10^19)</f>
        <v>1.3E+19</v>
      </c>
      <c r="AJ56" s="14">
        <v>288</v>
      </c>
      <c r="AL56" s="1">
        <v>55</v>
      </c>
      <c r="AM56" s="1">
        <v>10</v>
      </c>
      <c r="AN56" s="1">
        <v>10</v>
      </c>
      <c r="AO56" s="1">
        <v>2</v>
      </c>
      <c r="AP56" s="1">
        <v>45</v>
      </c>
      <c r="AQ56" s="1">
        <v>0.25</v>
      </c>
      <c r="AR56" s="1" t="s">
        <v>61</v>
      </c>
      <c r="AS56" s="1" t="s">
        <v>65</v>
      </c>
      <c r="AT56" s="11">
        <v>3.0024543343236121</v>
      </c>
      <c r="AU56" s="1" t="s">
        <v>66</v>
      </c>
      <c r="AV56" s="1" t="s">
        <v>67</v>
      </c>
      <c r="AW56" s="11">
        <v>6.1946774846426482</v>
      </c>
      <c r="AX56" s="11">
        <v>130.5</v>
      </c>
      <c r="AY56" s="11">
        <v>99.3</v>
      </c>
      <c r="AZ56" s="1">
        <v>4</v>
      </c>
    </row>
    <row r="57" spans="1:52" x14ac:dyDescent="0.3">
      <c r="A57" s="1">
        <v>2</v>
      </c>
      <c r="B57" s="1" t="s">
        <v>63</v>
      </c>
      <c r="C57" s="1" t="s">
        <v>58</v>
      </c>
      <c r="D57" s="11">
        <v>0.22</v>
      </c>
      <c r="E57" s="11">
        <v>0.22</v>
      </c>
      <c r="F57" s="11">
        <v>1.27</v>
      </c>
      <c r="G57" s="11">
        <v>1.2999999999999999E-2</v>
      </c>
      <c r="H57" s="11">
        <v>1.2999999999999999E-2</v>
      </c>
      <c r="I57" s="11">
        <v>0.59</v>
      </c>
      <c r="J57" s="11">
        <v>0.11</v>
      </c>
      <c r="K57" s="11">
        <v>0.56999999999999995</v>
      </c>
      <c r="L57" s="11">
        <v>2.1000000000000001E-2</v>
      </c>
      <c r="M57" s="11">
        <v>6.0000000000000001E-3</v>
      </c>
      <c r="N57" s="11">
        <v>0.01</v>
      </c>
      <c r="O57" s="11">
        <v>96.775599999999997</v>
      </c>
      <c r="Q57" s="11">
        <v>4.0000000000000002E-4</v>
      </c>
      <c r="R57" s="11">
        <v>0.15</v>
      </c>
      <c r="S57" s="11">
        <v>1E-3</v>
      </c>
      <c r="T57" s="11">
        <v>1E-3</v>
      </c>
      <c r="U57" s="11">
        <v>0.01</v>
      </c>
      <c r="V57" s="11">
        <v>8.9999999999999993E-3</v>
      </c>
      <c r="W57" s="11">
        <v>0.01</v>
      </c>
      <c r="Y57" s="1" t="s">
        <v>64</v>
      </c>
      <c r="AH57" s="1" t="s">
        <v>68</v>
      </c>
      <c r="AL57" s="1">
        <v>55</v>
      </c>
      <c r="AM57" s="1">
        <v>10</v>
      </c>
      <c r="AN57" s="1">
        <v>10</v>
      </c>
      <c r="AO57" s="1">
        <v>2</v>
      </c>
      <c r="AP57" s="1">
        <v>45</v>
      </c>
      <c r="AQ57" s="1">
        <v>0.25</v>
      </c>
      <c r="AR57" s="1" t="s">
        <v>61</v>
      </c>
      <c r="AS57" s="1" t="s">
        <v>65</v>
      </c>
      <c r="AT57" s="11">
        <v>180.26381914817719</v>
      </c>
      <c r="AU57" s="1" t="s">
        <v>66</v>
      </c>
      <c r="AW57" s="11">
        <v>196.89709376906919</v>
      </c>
      <c r="AX57" s="11">
        <v>193.15</v>
      </c>
      <c r="AY57" s="11">
        <v>8.8800000000000008</v>
      </c>
      <c r="AZ57" s="1">
        <v>6</v>
      </c>
    </row>
    <row r="58" spans="1:52" x14ac:dyDescent="0.3">
      <c r="A58" s="1">
        <v>2</v>
      </c>
      <c r="B58" s="1" t="s">
        <v>63</v>
      </c>
      <c r="C58" s="1" t="s">
        <v>58</v>
      </c>
      <c r="D58" s="11">
        <v>0.22</v>
      </c>
      <c r="E58" s="11">
        <v>0.22</v>
      </c>
      <c r="F58" s="11">
        <v>1.27</v>
      </c>
      <c r="G58" s="11">
        <v>1.2999999999999999E-2</v>
      </c>
      <c r="H58" s="11">
        <v>1.2999999999999999E-2</v>
      </c>
      <c r="I58" s="11">
        <v>0.59</v>
      </c>
      <c r="J58" s="11">
        <v>0.11</v>
      </c>
      <c r="K58" s="11">
        <v>0.56999999999999995</v>
      </c>
      <c r="L58" s="11">
        <v>2.1000000000000001E-2</v>
      </c>
      <c r="M58" s="11">
        <v>6.0000000000000001E-3</v>
      </c>
      <c r="N58" s="11">
        <v>0.01</v>
      </c>
      <c r="O58" s="11">
        <v>96.775599999999997</v>
      </c>
      <c r="Q58" s="11">
        <v>4.0000000000000002E-4</v>
      </c>
      <c r="R58" s="11">
        <v>0.15</v>
      </c>
      <c r="S58" s="11">
        <v>1E-3</v>
      </c>
      <c r="T58" s="11">
        <v>1E-3</v>
      </c>
      <c r="U58" s="11">
        <v>0.01</v>
      </c>
      <c r="V58" s="11">
        <v>8.9999999999999993E-3</v>
      </c>
      <c r="W58" s="11">
        <v>0.01</v>
      </c>
      <c r="Y58" s="1" t="s">
        <v>64</v>
      </c>
      <c r="AH58" s="1" t="s">
        <v>68</v>
      </c>
      <c r="AL58" s="1">
        <v>55</v>
      </c>
      <c r="AM58" s="1">
        <v>10</v>
      </c>
      <c r="AN58" s="1">
        <v>10</v>
      </c>
      <c r="AO58" s="1">
        <v>2</v>
      </c>
      <c r="AP58" s="1">
        <v>45</v>
      </c>
      <c r="AQ58" s="1">
        <v>0.25</v>
      </c>
      <c r="AR58" s="1" t="s">
        <v>61</v>
      </c>
      <c r="AS58" s="1" t="s">
        <v>65</v>
      </c>
      <c r="AT58" s="11">
        <v>-138.2010042662439</v>
      </c>
      <c r="AU58" s="1" t="s">
        <v>66</v>
      </c>
      <c r="AW58" s="11">
        <v>4.5231118706860363</v>
      </c>
      <c r="AX58" s="11">
        <v>193.15</v>
      </c>
      <c r="AY58" s="11">
        <v>8.8800000000000008</v>
      </c>
      <c r="AZ58" s="1">
        <v>6</v>
      </c>
    </row>
    <row r="59" spans="1:52" x14ac:dyDescent="0.3">
      <c r="A59" s="1">
        <v>2</v>
      </c>
      <c r="B59" s="1" t="s">
        <v>63</v>
      </c>
      <c r="C59" s="1" t="s">
        <v>58</v>
      </c>
      <c r="D59" s="11">
        <v>0.22</v>
      </c>
      <c r="E59" s="11">
        <v>0.22</v>
      </c>
      <c r="F59" s="11">
        <v>1.27</v>
      </c>
      <c r="G59" s="11">
        <v>1.2999999999999999E-2</v>
      </c>
      <c r="H59" s="11">
        <v>1.2999999999999999E-2</v>
      </c>
      <c r="I59" s="11">
        <v>0.59</v>
      </c>
      <c r="J59" s="11">
        <v>0.11</v>
      </c>
      <c r="K59" s="11">
        <v>0.56999999999999995</v>
      </c>
      <c r="L59" s="11">
        <v>2.1000000000000001E-2</v>
      </c>
      <c r="M59" s="11">
        <v>6.0000000000000001E-3</v>
      </c>
      <c r="N59" s="11">
        <v>0.01</v>
      </c>
      <c r="O59" s="11">
        <v>96.775599999999997</v>
      </c>
      <c r="Q59" s="11">
        <v>4.0000000000000002E-4</v>
      </c>
      <c r="R59" s="11">
        <v>0.15</v>
      </c>
      <c r="S59" s="11">
        <v>1E-3</v>
      </c>
      <c r="T59" s="11">
        <v>1E-3</v>
      </c>
      <c r="U59" s="11">
        <v>0.01</v>
      </c>
      <c r="V59" s="11">
        <v>8.9999999999999993E-3</v>
      </c>
      <c r="W59" s="11">
        <v>0.01</v>
      </c>
      <c r="Y59" s="1" t="s">
        <v>64</v>
      </c>
      <c r="AH59" s="1" t="s">
        <v>68</v>
      </c>
      <c r="AL59" s="1">
        <v>55</v>
      </c>
      <c r="AM59" s="1">
        <v>10</v>
      </c>
      <c r="AN59" s="1">
        <v>10</v>
      </c>
      <c r="AO59" s="1">
        <v>2</v>
      </c>
      <c r="AP59" s="1">
        <v>45</v>
      </c>
      <c r="AQ59" s="1">
        <v>0.25</v>
      </c>
      <c r="AR59" s="1" t="s">
        <v>61</v>
      </c>
      <c r="AS59" s="1" t="s">
        <v>65</v>
      </c>
      <c r="AT59" s="11">
        <v>101.69149594371611</v>
      </c>
      <c r="AU59" s="1" t="s">
        <v>66</v>
      </c>
      <c r="AW59" s="11">
        <v>191.8437453158067</v>
      </c>
      <c r="AX59" s="11">
        <v>193.15</v>
      </c>
      <c r="AY59" s="11">
        <v>8.8800000000000008</v>
      </c>
      <c r="AZ59" s="1">
        <v>6</v>
      </c>
    </row>
    <row r="60" spans="1:52" x14ac:dyDescent="0.3">
      <c r="A60" s="1">
        <v>2</v>
      </c>
      <c r="B60" s="1" t="s">
        <v>63</v>
      </c>
      <c r="C60" s="1" t="s">
        <v>58</v>
      </c>
      <c r="D60" s="11">
        <v>0.22</v>
      </c>
      <c r="E60" s="11">
        <v>0.22</v>
      </c>
      <c r="F60" s="11">
        <v>1.27</v>
      </c>
      <c r="G60" s="11">
        <v>1.2999999999999999E-2</v>
      </c>
      <c r="H60" s="11">
        <v>1.2999999999999999E-2</v>
      </c>
      <c r="I60" s="11">
        <v>0.59</v>
      </c>
      <c r="J60" s="11">
        <v>0.11</v>
      </c>
      <c r="K60" s="11">
        <v>0.56999999999999995</v>
      </c>
      <c r="L60" s="11">
        <v>2.1000000000000001E-2</v>
      </c>
      <c r="M60" s="11">
        <v>6.0000000000000001E-3</v>
      </c>
      <c r="N60" s="11">
        <v>0.01</v>
      </c>
      <c r="O60" s="11">
        <v>96.775599999999997</v>
      </c>
      <c r="Q60" s="11">
        <v>4.0000000000000002E-4</v>
      </c>
      <c r="R60" s="11">
        <v>0.15</v>
      </c>
      <c r="S60" s="11">
        <v>1E-3</v>
      </c>
      <c r="T60" s="11">
        <v>1E-3</v>
      </c>
      <c r="U60" s="11">
        <v>0.01</v>
      </c>
      <c r="V60" s="11">
        <v>8.9999999999999993E-3</v>
      </c>
      <c r="W60" s="11">
        <v>0.01</v>
      </c>
      <c r="Y60" s="1" t="s">
        <v>64</v>
      </c>
      <c r="AH60" s="1" t="s">
        <v>68</v>
      </c>
      <c r="AL60" s="1">
        <v>55</v>
      </c>
      <c r="AM60" s="1">
        <v>10</v>
      </c>
      <c r="AN60" s="1">
        <v>10</v>
      </c>
      <c r="AO60" s="1">
        <v>2</v>
      </c>
      <c r="AP60" s="1">
        <v>45</v>
      </c>
      <c r="AQ60" s="1">
        <v>0.25</v>
      </c>
      <c r="AR60" s="1" t="s">
        <v>61</v>
      </c>
      <c r="AS60" s="1" t="s">
        <v>65</v>
      </c>
      <c r="AT60" s="11">
        <v>140.68465452653891</v>
      </c>
      <c r="AU60" s="1" t="s">
        <v>66</v>
      </c>
      <c r="AW60" s="11">
        <v>192.54740041858449</v>
      </c>
      <c r="AX60" s="11">
        <v>193.15</v>
      </c>
      <c r="AY60" s="11">
        <v>8.8800000000000008</v>
      </c>
      <c r="AZ60" s="1">
        <v>6</v>
      </c>
    </row>
    <row r="61" spans="1:52" x14ac:dyDescent="0.3">
      <c r="A61" s="1">
        <v>2</v>
      </c>
      <c r="B61" s="1" t="s">
        <v>63</v>
      </c>
      <c r="C61" s="1" t="s">
        <v>58</v>
      </c>
      <c r="D61" s="11">
        <v>0.22</v>
      </c>
      <c r="E61" s="11">
        <v>0.22</v>
      </c>
      <c r="F61" s="11">
        <v>1.27</v>
      </c>
      <c r="G61" s="11">
        <v>1.2999999999999999E-2</v>
      </c>
      <c r="H61" s="11">
        <v>1.2999999999999999E-2</v>
      </c>
      <c r="I61" s="11">
        <v>0.59</v>
      </c>
      <c r="J61" s="11">
        <v>0.11</v>
      </c>
      <c r="K61" s="11">
        <v>0.56999999999999995</v>
      </c>
      <c r="L61" s="11">
        <v>2.1000000000000001E-2</v>
      </c>
      <c r="M61" s="11">
        <v>6.0000000000000001E-3</v>
      </c>
      <c r="N61" s="11">
        <v>0.01</v>
      </c>
      <c r="O61" s="11">
        <v>96.775599999999997</v>
      </c>
      <c r="Q61" s="11">
        <v>4.0000000000000002E-4</v>
      </c>
      <c r="R61" s="11">
        <v>0.15</v>
      </c>
      <c r="S61" s="11">
        <v>1E-3</v>
      </c>
      <c r="T61" s="11">
        <v>1E-3</v>
      </c>
      <c r="U61" s="11">
        <v>0.01</v>
      </c>
      <c r="V61" s="11">
        <v>8.9999999999999993E-3</v>
      </c>
      <c r="W61" s="11">
        <v>0.01</v>
      </c>
      <c r="Y61" s="1" t="s">
        <v>64</v>
      </c>
      <c r="AH61" s="1" t="s">
        <v>60</v>
      </c>
      <c r="AI61" s="1">
        <f>(1.3*10^19)</f>
        <v>1.3E+19</v>
      </c>
      <c r="AJ61" s="14">
        <v>288</v>
      </c>
      <c r="AL61" s="1">
        <v>55</v>
      </c>
      <c r="AM61" s="1">
        <v>10</v>
      </c>
      <c r="AN61" s="1">
        <v>10</v>
      </c>
      <c r="AO61" s="1">
        <v>2</v>
      </c>
      <c r="AP61" s="1">
        <v>45</v>
      </c>
      <c r="AQ61" s="1">
        <v>0.25</v>
      </c>
      <c r="AR61" s="1" t="s">
        <v>61</v>
      </c>
      <c r="AS61" s="1" t="s">
        <v>65</v>
      </c>
      <c r="AT61" s="11">
        <v>261.54320987654279</v>
      </c>
      <c r="AU61" s="1" t="s">
        <v>66</v>
      </c>
      <c r="AW61" s="11">
        <v>120.3723500751879</v>
      </c>
      <c r="AX61" s="11">
        <v>131.77000000000001</v>
      </c>
      <c r="AY61" s="11">
        <v>66.58</v>
      </c>
      <c r="AZ61" s="1">
        <v>7</v>
      </c>
    </row>
    <row r="62" spans="1:52" x14ac:dyDescent="0.3">
      <c r="A62" s="1">
        <v>2</v>
      </c>
      <c r="B62" s="1" t="s">
        <v>63</v>
      </c>
      <c r="C62" s="1" t="s">
        <v>58</v>
      </c>
      <c r="D62" s="11">
        <v>0.22</v>
      </c>
      <c r="E62" s="11">
        <v>0.22</v>
      </c>
      <c r="F62" s="11">
        <v>1.27</v>
      </c>
      <c r="G62" s="11">
        <v>1.2999999999999999E-2</v>
      </c>
      <c r="H62" s="11">
        <v>1.2999999999999999E-2</v>
      </c>
      <c r="I62" s="11">
        <v>0.59</v>
      </c>
      <c r="J62" s="11">
        <v>0.11</v>
      </c>
      <c r="K62" s="11">
        <v>0.56999999999999995</v>
      </c>
      <c r="L62" s="11">
        <v>2.1000000000000001E-2</v>
      </c>
      <c r="M62" s="11">
        <v>6.0000000000000001E-3</v>
      </c>
      <c r="N62" s="11">
        <v>0.01</v>
      </c>
      <c r="O62" s="11">
        <v>96.775599999999997</v>
      </c>
      <c r="Q62" s="11">
        <v>4.0000000000000002E-4</v>
      </c>
      <c r="R62" s="11">
        <v>0.15</v>
      </c>
      <c r="S62" s="11">
        <v>1E-3</v>
      </c>
      <c r="T62" s="11">
        <v>1E-3</v>
      </c>
      <c r="U62" s="11">
        <v>0.01</v>
      </c>
      <c r="V62" s="11">
        <v>8.9999999999999993E-3</v>
      </c>
      <c r="W62" s="11">
        <v>0.01</v>
      </c>
      <c r="Y62" s="1" t="s">
        <v>64</v>
      </c>
      <c r="AH62" s="1" t="s">
        <v>60</v>
      </c>
      <c r="AI62" s="1">
        <f t="shared" ref="AI62:AI70" si="3">(1.3*10^19)</f>
        <v>1.3E+19</v>
      </c>
      <c r="AJ62" s="14">
        <v>288</v>
      </c>
      <c r="AL62" s="1">
        <v>55</v>
      </c>
      <c r="AM62" s="1">
        <v>10</v>
      </c>
      <c r="AN62" s="1">
        <v>10</v>
      </c>
      <c r="AO62" s="1">
        <v>2</v>
      </c>
      <c r="AP62" s="1">
        <v>45</v>
      </c>
      <c r="AQ62" s="1">
        <v>0.25</v>
      </c>
      <c r="AR62" s="1" t="s">
        <v>61</v>
      </c>
      <c r="AS62" s="1" t="s">
        <v>65</v>
      </c>
      <c r="AT62" s="11">
        <v>206.50205761316829</v>
      </c>
      <c r="AU62" s="1" t="s">
        <v>66</v>
      </c>
      <c r="AW62" s="11">
        <v>139.4557714285703</v>
      </c>
      <c r="AX62" s="11">
        <v>131.77000000000001</v>
      </c>
      <c r="AY62" s="11">
        <v>66.58</v>
      </c>
      <c r="AZ62" s="1">
        <v>7</v>
      </c>
    </row>
    <row r="63" spans="1:52" x14ac:dyDescent="0.3">
      <c r="A63" s="1">
        <v>2</v>
      </c>
      <c r="B63" s="1" t="s">
        <v>63</v>
      </c>
      <c r="C63" s="1" t="s">
        <v>58</v>
      </c>
      <c r="D63" s="11">
        <v>0.22</v>
      </c>
      <c r="E63" s="11">
        <v>0.22</v>
      </c>
      <c r="F63" s="11">
        <v>1.27</v>
      </c>
      <c r="G63" s="11">
        <v>1.2999999999999999E-2</v>
      </c>
      <c r="H63" s="11">
        <v>1.2999999999999999E-2</v>
      </c>
      <c r="I63" s="11">
        <v>0.59</v>
      </c>
      <c r="J63" s="11">
        <v>0.11</v>
      </c>
      <c r="K63" s="11">
        <v>0.56999999999999995</v>
      </c>
      <c r="L63" s="11">
        <v>2.1000000000000001E-2</v>
      </c>
      <c r="M63" s="11">
        <v>6.0000000000000001E-3</v>
      </c>
      <c r="N63" s="11">
        <v>0.01</v>
      </c>
      <c r="O63" s="11">
        <v>96.775599999999997</v>
      </c>
      <c r="Q63" s="11">
        <v>4.0000000000000002E-4</v>
      </c>
      <c r="R63" s="11">
        <v>0.15</v>
      </c>
      <c r="S63" s="11">
        <v>1E-3</v>
      </c>
      <c r="T63" s="11">
        <v>1E-3</v>
      </c>
      <c r="U63" s="11">
        <v>0.01</v>
      </c>
      <c r="V63" s="11">
        <v>8.9999999999999993E-3</v>
      </c>
      <c r="W63" s="11">
        <v>0.01</v>
      </c>
      <c r="Y63" s="1" t="s">
        <v>64</v>
      </c>
      <c r="AH63" s="1" t="s">
        <v>60</v>
      </c>
      <c r="AI63" s="1">
        <f t="shared" si="3"/>
        <v>1.3E+19</v>
      </c>
      <c r="AJ63" s="14">
        <v>288</v>
      </c>
      <c r="AL63" s="1">
        <v>55</v>
      </c>
      <c r="AM63" s="1">
        <v>10</v>
      </c>
      <c r="AN63" s="1">
        <v>10</v>
      </c>
      <c r="AO63" s="1">
        <v>2</v>
      </c>
      <c r="AP63" s="1">
        <v>45</v>
      </c>
      <c r="AQ63" s="1">
        <v>0.25</v>
      </c>
      <c r="AR63" s="1" t="s">
        <v>61</v>
      </c>
      <c r="AS63" s="1" t="s">
        <v>65</v>
      </c>
      <c r="AT63" s="11">
        <v>121.6255144032917</v>
      </c>
      <c r="AU63" s="1" t="s">
        <v>66</v>
      </c>
      <c r="AW63" s="11">
        <v>128.20144601503759</v>
      </c>
      <c r="AX63" s="11">
        <v>131.77000000000001</v>
      </c>
      <c r="AY63" s="11">
        <v>66.58</v>
      </c>
      <c r="AZ63" s="1">
        <v>7</v>
      </c>
    </row>
    <row r="64" spans="1:52" x14ac:dyDescent="0.3">
      <c r="A64" s="1">
        <v>2</v>
      </c>
      <c r="B64" s="1" t="s">
        <v>63</v>
      </c>
      <c r="C64" s="1" t="s">
        <v>58</v>
      </c>
      <c r="D64" s="11">
        <v>0.22</v>
      </c>
      <c r="E64" s="11">
        <v>0.22</v>
      </c>
      <c r="F64" s="11">
        <v>1.27</v>
      </c>
      <c r="G64" s="11">
        <v>1.2999999999999999E-2</v>
      </c>
      <c r="H64" s="11">
        <v>1.2999999999999999E-2</v>
      </c>
      <c r="I64" s="11">
        <v>0.59</v>
      </c>
      <c r="J64" s="11">
        <v>0.11</v>
      </c>
      <c r="K64" s="11">
        <v>0.56999999999999995</v>
      </c>
      <c r="L64" s="11">
        <v>2.1000000000000001E-2</v>
      </c>
      <c r="M64" s="11">
        <v>6.0000000000000001E-3</v>
      </c>
      <c r="N64" s="11">
        <v>0.01</v>
      </c>
      <c r="O64" s="11">
        <v>96.775599999999997</v>
      </c>
      <c r="Q64" s="11">
        <v>4.0000000000000002E-4</v>
      </c>
      <c r="R64" s="11">
        <v>0.15</v>
      </c>
      <c r="S64" s="11">
        <v>1E-3</v>
      </c>
      <c r="T64" s="11">
        <v>1E-3</v>
      </c>
      <c r="U64" s="11">
        <v>0.01</v>
      </c>
      <c r="V64" s="11">
        <v>8.9999999999999993E-3</v>
      </c>
      <c r="W64" s="11">
        <v>0.01</v>
      </c>
      <c r="Y64" s="1" t="s">
        <v>64</v>
      </c>
      <c r="AH64" s="1" t="s">
        <v>60</v>
      </c>
      <c r="AI64" s="1">
        <f t="shared" si="3"/>
        <v>1.3E+19</v>
      </c>
      <c r="AJ64" s="14">
        <v>288</v>
      </c>
      <c r="AL64" s="1">
        <v>55</v>
      </c>
      <c r="AM64" s="1">
        <v>10</v>
      </c>
      <c r="AN64" s="1">
        <v>10</v>
      </c>
      <c r="AO64" s="1">
        <v>2</v>
      </c>
      <c r="AP64" s="1">
        <v>45</v>
      </c>
      <c r="AQ64" s="1">
        <v>0.25</v>
      </c>
      <c r="AR64" s="1" t="s">
        <v>61</v>
      </c>
      <c r="AS64" s="1" t="s">
        <v>65</v>
      </c>
      <c r="AT64" s="11">
        <v>105.1646090534978</v>
      </c>
      <c r="AU64" s="1" t="s">
        <v>66</v>
      </c>
      <c r="AW64" s="11">
        <v>106.18211368421051</v>
      </c>
      <c r="AX64" s="11">
        <v>131.77000000000001</v>
      </c>
      <c r="AY64" s="11">
        <v>66.58</v>
      </c>
      <c r="AZ64" s="1">
        <v>7</v>
      </c>
    </row>
    <row r="65" spans="1:52" x14ac:dyDescent="0.3">
      <c r="A65" s="1">
        <v>2</v>
      </c>
      <c r="B65" s="1" t="s">
        <v>63</v>
      </c>
      <c r="C65" s="1" t="s">
        <v>58</v>
      </c>
      <c r="D65" s="11">
        <v>0.22</v>
      </c>
      <c r="E65" s="11">
        <v>0.22</v>
      </c>
      <c r="F65" s="11">
        <v>1.27</v>
      </c>
      <c r="G65" s="11">
        <v>1.2999999999999999E-2</v>
      </c>
      <c r="H65" s="11">
        <v>1.2999999999999999E-2</v>
      </c>
      <c r="I65" s="11">
        <v>0.59</v>
      </c>
      <c r="J65" s="11">
        <v>0.11</v>
      </c>
      <c r="K65" s="11">
        <v>0.56999999999999995</v>
      </c>
      <c r="L65" s="11">
        <v>2.1000000000000001E-2</v>
      </c>
      <c r="M65" s="11">
        <v>6.0000000000000001E-3</v>
      </c>
      <c r="N65" s="11">
        <v>0.01</v>
      </c>
      <c r="O65" s="11">
        <v>96.775599999999997</v>
      </c>
      <c r="Q65" s="11">
        <v>4.0000000000000002E-4</v>
      </c>
      <c r="R65" s="11">
        <v>0.15</v>
      </c>
      <c r="S65" s="11">
        <v>1E-3</v>
      </c>
      <c r="T65" s="11">
        <v>1E-3</v>
      </c>
      <c r="U65" s="11">
        <v>0.01</v>
      </c>
      <c r="V65" s="11">
        <v>8.9999999999999993E-3</v>
      </c>
      <c r="W65" s="11">
        <v>0.01</v>
      </c>
      <c r="Y65" s="1" t="s">
        <v>64</v>
      </c>
      <c r="AH65" s="1" t="s">
        <v>60</v>
      </c>
      <c r="AI65" s="1">
        <f t="shared" si="3"/>
        <v>1.3E+19</v>
      </c>
      <c r="AJ65" s="14">
        <v>288</v>
      </c>
      <c r="AL65" s="1">
        <v>55</v>
      </c>
      <c r="AM65" s="1">
        <v>10</v>
      </c>
      <c r="AN65" s="1">
        <v>10</v>
      </c>
      <c r="AO65" s="1">
        <v>2</v>
      </c>
      <c r="AP65" s="1">
        <v>45</v>
      </c>
      <c r="AQ65" s="1">
        <v>0.25</v>
      </c>
      <c r="AR65" s="1" t="s">
        <v>61</v>
      </c>
      <c r="AS65" s="1" t="s">
        <v>65</v>
      </c>
      <c r="AT65" s="11">
        <v>94.362139917695004</v>
      </c>
      <c r="AU65" s="1" t="s">
        <v>66</v>
      </c>
      <c r="AW65" s="11">
        <v>80.248233383458611</v>
      </c>
      <c r="AX65" s="11">
        <v>131.77000000000001</v>
      </c>
      <c r="AY65" s="11">
        <v>66.58</v>
      </c>
      <c r="AZ65" s="1">
        <v>7</v>
      </c>
    </row>
    <row r="66" spans="1:52" x14ac:dyDescent="0.3">
      <c r="A66" s="1">
        <v>2</v>
      </c>
      <c r="B66" s="1" t="s">
        <v>63</v>
      </c>
      <c r="C66" s="1" t="s">
        <v>58</v>
      </c>
      <c r="D66" s="11">
        <v>0.22</v>
      </c>
      <c r="E66" s="11">
        <v>0.22</v>
      </c>
      <c r="F66" s="11">
        <v>1.27</v>
      </c>
      <c r="G66" s="11">
        <v>1.2999999999999999E-2</v>
      </c>
      <c r="H66" s="11">
        <v>1.2999999999999999E-2</v>
      </c>
      <c r="I66" s="11">
        <v>0.59</v>
      </c>
      <c r="J66" s="11">
        <v>0.11</v>
      </c>
      <c r="K66" s="11">
        <v>0.56999999999999995</v>
      </c>
      <c r="L66" s="11">
        <v>2.1000000000000001E-2</v>
      </c>
      <c r="M66" s="11">
        <v>6.0000000000000001E-3</v>
      </c>
      <c r="N66" s="11">
        <v>0.01</v>
      </c>
      <c r="O66" s="11">
        <v>96.775599999999997</v>
      </c>
      <c r="Q66" s="11">
        <v>4.0000000000000002E-4</v>
      </c>
      <c r="R66" s="11">
        <v>0.15</v>
      </c>
      <c r="S66" s="11">
        <v>1E-3</v>
      </c>
      <c r="T66" s="11">
        <v>1E-3</v>
      </c>
      <c r="U66" s="11">
        <v>0.01</v>
      </c>
      <c r="V66" s="11">
        <v>8.9999999999999993E-3</v>
      </c>
      <c r="W66" s="11">
        <v>0.01</v>
      </c>
      <c r="Y66" s="1" t="s">
        <v>64</v>
      </c>
      <c r="AH66" s="1" t="s">
        <v>60</v>
      </c>
      <c r="AI66" s="1">
        <f t="shared" si="3"/>
        <v>1.3E+19</v>
      </c>
      <c r="AJ66" s="14">
        <v>288</v>
      </c>
      <c r="AL66" s="1">
        <v>55</v>
      </c>
      <c r="AM66" s="1">
        <v>10</v>
      </c>
      <c r="AN66" s="1">
        <v>10</v>
      </c>
      <c r="AO66" s="1">
        <v>2</v>
      </c>
      <c r="AP66" s="1">
        <v>45</v>
      </c>
      <c r="AQ66" s="1">
        <v>0.25</v>
      </c>
      <c r="AR66" s="1" t="s">
        <v>61</v>
      </c>
      <c r="AS66" s="1" t="s">
        <v>65</v>
      </c>
      <c r="AT66" s="11">
        <v>71.728395061728335</v>
      </c>
      <c r="AU66" s="1" t="s">
        <v>66</v>
      </c>
      <c r="AW66" s="11">
        <v>86.120055338345864</v>
      </c>
      <c r="AX66" s="11">
        <v>131.77000000000001</v>
      </c>
      <c r="AY66" s="11">
        <v>66.58</v>
      </c>
      <c r="AZ66" s="1">
        <v>7</v>
      </c>
    </row>
    <row r="67" spans="1:52" x14ac:dyDescent="0.3">
      <c r="A67" s="1">
        <v>2</v>
      </c>
      <c r="B67" s="1" t="s">
        <v>63</v>
      </c>
      <c r="C67" s="1" t="s">
        <v>58</v>
      </c>
      <c r="D67" s="11">
        <v>0.22</v>
      </c>
      <c r="E67" s="11">
        <v>0.22</v>
      </c>
      <c r="F67" s="11">
        <v>1.27</v>
      </c>
      <c r="G67" s="11">
        <v>1.2999999999999999E-2</v>
      </c>
      <c r="H67" s="11">
        <v>1.2999999999999999E-2</v>
      </c>
      <c r="I67" s="11">
        <v>0.59</v>
      </c>
      <c r="J67" s="11">
        <v>0.11</v>
      </c>
      <c r="K67" s="11">
        <v>0.56999999999999995</v>
      </c>
      <c r="L67" s="11">
        <v>2.1000000000000001E-2</v>
      </c>
      <c r="M67" s="11">
        <v>6.0000000000000001E-3</v>
      </c>
      <c r="N67" s="11">
        <v>0.01</v>
      </c>
      <c r="O67" s="11">
        <v>96.775599999999997</v>
      </c>
      <c r="Q67" s="11">
        <v>4.0000000000000002E-4</v>
      </c>
      <c r="R67" s="11">
        <v>0.15</v>
      </c>
      <c r="S67" s="11">
        <v>1E-3</v>
      </c>
      <c r="T67" s="11">
        <v>1E-3</v>
      </c>
      <c r="U67" s="11">
        <v>0.01</v>
      </c>
      <c r="V67" s="11">
        <v>8.9999999999999993E-3</v>
      </c>
      <c r="W67" s="11">
        <v>0.01</v>
      </c>
      <c r="Y67" s="1" t="s">
        <v>64</v>
      </c>
      <c r="AH67" s="1" t="s">
        <v>60</v>
      </c>
      <c r="AI67" s="1">
        <f t="shared" si="3"/>
        <v>1.3E+19</v>
      </c>
      <c r="AJ67" s="14">
        <v>288</v>
      </c>
      <c r="AL67" s="1">
        <v>55</v>
      </c>
      <c r="AM67" s="1">
        <v>10</v>
      </c>
      <c r="AN67" s="1">
        <v>10</v>
      </c>
      <c r="AO67" s="1">
        <v>2</v>
      </c>
      <c r="AP67" s="1">
        <v>45</v>
      </c>
      <c r="AQ67" s="1">
        <v>0.25</v>
      </c>
      <c r="AR67" s="1" t="s">
        <v>61</v>
      </c>
      <c r="AS67" s="1" t="s">
        <v>65</v>
      </c>
      <c r="AT67" s="11">
        <v>60.925925925925561</v>
      </c>
      <c r="AU67" s="1" t="s">
        <v>66</v>
      </c>
      <c r="AW67" s="11">
        <v>67.036633984962293</v>
      </c>
      <c r="AX67" s="11">
        <v>131.77000000000001</v>
      </c>
      <c r="AY67" s="11">
        <v>66.58</v>
      </c>
      <c r="AZ67" s="1">
        <v>7</v>
      </c>
    </row>
    <row r="68" spans="1:52" x14ac:dyDescent="0.3">
      <c r="A68" s="1">
        <v>2</v>
      </c>
      <c r="B68" s="1" t="s">
        <v>63</v>
      </c>
      <c r="C68" s="1" t="s">
        <v>58</v>
      </c>
      <c r="D68" s="11">
        <v>0.22</v>
      </c>
      <c r="E68" s="11">
        <v>0.22</v>
      </c>
      <c r="F68" s="11">
        <v>1.27</v>
      </c>
      <c r="G68" s="11">
        <v>1.2999999999999999E-2</v>
      </c>
      <c r="H68" s="11">
        <v>1.2999999999999999E-2</v>
      </c>
      <c r="I68" s="11">
        <v>0.59</v>
      </c>
      <c r="J68" s="11">
        <v>0.11</v>
      </c>
      <c r="K68" s="11">
        <v>0.56999999999999995</v>
      </c>
      <c r="L68" s="11">
        <v>2.1000000000000001E-2</v>
      </c>
      <c r="M68" s="11">
        <v>6.0000000000000001E-3</v>
      </c>
      <c r="N68" s="11">
        <v>0.01</v>
      </c>
      <c r="O68" s="11">
        <v>96.775599999999997</v>
      </c>
      <c r="Q68" s="11">
        <v>4.0000000000000002E-4</v>
      </c>
      <c r="R68" s="11">
        <v>0.15</v>
      </c>
      <c r="S68" s="11">
        <v>1E-3</v>
      </c>
      <c r="T68" s="11">
        <v>1E-3</v>
      </c>
      <c r="U68" s="11">
        <v>0.01</v>
      </c>
      <c r="V68" s="11">
        <v>8.9999999999999993E-3</v>
      </c>
      <c r="W68" s="11">
        <v>0.01</v>
      </c>
      <c r="Y68" s="1" t="s">
        <v>64</v>
      </c>
      <c r="AH68" s="1" t="s">
        <v>60</v>
      </c>
      <c r="AI68" s="1">
        <f t="shared" si="3"/>
        <v>1.3E+19</v>
      </c>
      <c r="AJ68" s="14">
        <v>288</v>
      </c>
      <c r="AL68" s="1">
        <v>55</v>
      </c>
      <c r="AM68" s="1">
        <v>10</v>
      </c>
      <c r="AN68" s="1">
        <v>10</v>
      </c>
      <c r="AO68" s="1">
        <v>2</v>
      </c>
      <c r="AP68" s="1">
        <v>45</v>
      </c>
      <c r="AQ68" s="1">
        <v>0.25</v>
      </c>
      <c r="AR68" s="1" t="s">
        <v>61</v>
      </c>
      <c r="AS68" s="1" t="s">
        <v>65</v>
      </c>
      <c r="AT68" s="11">
        <v>50.123456790123328</v>
      </c>
      <c r="AU68" s="1" t="s">
        <v>66</v>
      </c>
      <c r="AW68" s="11">
        <v>44.527983157894603</v>
      </c>
      <c r="AX68" s="11">
        <v>131.77000000000001</v>
      </c>
      <c r="AY68" s="11">
        <v>66.58</v>
      </c>
      <c r="AZ68" s="1">
        <v>7</v>
      </c>
    </row>
    <row r="69" spans="1:52" x14ac:dyDescent="0.3">
      <c r="A69" s="1">
        <v>2</v>
      </c>
      <c r="B69" s="1" t="s">
        <v>63</v>
      </c>
      <c r="C69" s="1" t="s">
        <v>58</v>
      </c>
      <c r="D69" s="11">
        <v>0.22</v>
      </c>
      <c r="E69" s="11">
        <v>0.22</v>
      </c>
      <c r="F69" s="11">
        <v>1.27</v>
      </c>
      <c r="G69" s="11">
        <v>1.2999999999999999E-2</v>
      </c>
      <c r="H69" s="11">
        <v>1.2999999999999999E-2</v>
      </c>
      <c r="I69" s="11">
        <v>0.59</v>
      </c>
      <c r="J69" s="11">
        <v>0.11</v>
      </c>
      <c r="K69" s="11">
        <v>0.56999999999999995</v>
      </c>
      <c r="L69" s="11">
        <v>2.1000000000000001E-2</v>
      </c>
      <c r="M69" s="11">
        <v>6.0000000000000001E-3</v>
      </c>
      <c r="N69" s="11">
        <v>0.01</v>
      </c>
      <c r="O69" s="11">
        <v>96.775599999999997</v>
      </c>
      <c r="Q69" s="11">
        <v>4.0000000000000002E-4</v>
      </c>
      <c r="R69" s="11">
        <v>0.15</v>
      </c>
      <c r="S69" s="11">
        <v>1E-3</v>
      </c>
      <c r="T69" s="11">
        <v>1E-3</v>
      </c>
      <c r="U69" s="11">
        <v>0.01</v>
      </c>
      <c r="V69" s="11">
        <v>8.9999999999999993E-3</v>
      </c>
      <c r="W69" s="11">
        <v>0.01</v>
      </c>
      <c r="Y69" s="1" t="s">
        <v>64</v>
      </c>
      <c r="AH69" s="1" t="s">
        <v>60</v>
      </c>
      <c r="AI69" s="1">
        <f t="shared" si="3"/>
        <v>1.3E+19</v>
      </c>
      <c r="AJ69" s="14">
        <v>288</v>
      </c>
      <c r="AL69" s="1">
        <v>55</v>
      </c>
      <c r="AM69" s="1">
        <v>10</v>
      </c>
      <c r="AN69" s="1">
        <v>10</v>
      </c>
      <c r="AO69" s="1">
        <v>2</v>
      </c>
      <c r="AP69" s="1">
        <v>45</v>
      </c>
      <c r="AQ69" s="1">
        <v>0.25</v>
      </c>
      <c r="AR69" s="1" t="s">
        <v>61</v>
      </c>
      <c r="AS69" s="1" t="s">
        <v>65</v>
      </c>
      <c r="AT69" s="11">
        <v>28.004115226337341</v>
      </c>
      <c r="AU69" s="1" t="s">
        <v>66</v>
      </c>
      <c r="AW69" s="11">
        <v>22.508650827067541</v>
      </c>
      <c r="AX69" s="11">
        <v>131.77000000000001</v>
      </c>
      <c r="AY69" s="11">
        <v>66.58</v>
      </c>
      <c r="AZ69" s="1">
        <v>7</v>
      </c>
    </row>
    <row r="70" spans="1:52" x14ac:dyDescent="0.3">
      <c r="A70" s="1">
        <v>2</v>
      </c>
      <c r="B70" s="1" t="s">
        <v>63</v>
      </c>
      <c r="C70" s="1" t="s">
        <v>58</v>
      </c>
      <c r="D70" s="11">
        <v>0.22</v>
      </c>
      <c r="E70" s="11">
        <v>0.22</v>
      </c>
      <c r="F70" s="11">
        <v>1.27</v>
      </c>
      <c r="G70" s="11">
        <v>1.2999999999999999E-2</v>
      </c>
      <c r="H70" s="11">
        <v>1.2999999999999999E-2</v>
      </c>
      <c r="I70" s="11">
        <v>0.59</v>
      </c>
      <c r="J70" s="11">
        <v>0.11</v>
      </c>
      <c r="K70" s="11">
        <v>0.56999999999999995</v>
      </c>
      <c r="L70" s="11">
        <v>2.1000000000000001E-2</v>
      </c>
      <c r="M70" s="11">
        <v>6.0000000000000001E-3</v>
      </c>
      <c r="N70" s="11">
        <v>0.01</v>
      </c>
      <c r="O70" s="11">
        <v>96.775599999999997</v>
      </c>
      <c r="Q70" s="11">
        <v>4.0000000000000002E-4</v>
      </c>
      <c r="R70" s="11">
        <v>0.15</v>
      </c>
      <c r="S70" s="11">
        <v>1E-3</v>
      </c>
      <c r="T70" s="11">
        <v>1E-3</v>
      </c>
      <c r="U70" s="11">
        <v>0.01</v>
      </c>
      <c r="V70" s="11">
        <v>8.9999999999999993E-3</v>
      </c>
      <c r="W70" s="11">
        <v>0.01</v>
      </c>
      <c r="Y70" s="1" t="s">
        <v>64</v>
      </c>
      <c r="AH70" s="1" t="s">
        <v>60</v>
      </c>
      <c r="AI70" s="1">
        <f t="shared" si="3"/>
        <v>1.3E+19</v>
      </c>
      <c r="AJ70" s="14">
        <v>288</v>
      </c>
      <c r="AL70" s="1">
        <v>55</v>
      </c>
      <c r="AM70" s="1">
        <v>10</v>
      </c>
      <c r="AN70" s="1">
        <v>10</v>
      </c>
      <c r="AO70" s="1">
        <v>2</v>
      </c>
      <c r="AP70" s="1">
        <v>45</v>
      </c>
      <c r="AQ70" s="1">
        <v>0.25</v>
      </c>
      <c r="AR70" s="1" t="s">
        <v>61</v>
      </c>
      <c r="AS70" s="1" t="s">
        <v>65</v>
      </c>
      <c r="AT70" s="11">
        <v>149.91769547325049</v>
      </c>
      <c r="AU70" s="1" t="s">
        <v>66</v>
      </c>
      <c r="AW70" s="11">
        <v>130.64803849624059</v>
      </c>
      <c r="AX70" s="11">
        <v>131.77000000000001</v>
      </c>
      <c r="AY70" s="11">
        <v>66.58</v>
      </c>
      <c r="AZ70" s="1">
        <v>7</v>
      </c>
    </row>
    <row r="71" spans="1:52" x14ac:dyDescent="0.3">
      <c r="A71" s="1">
        <v>2</v>
      </c>
      <c r="B71" s="1" t="s">
        <v>63</v>
      </c>
      <c r="C71" s="1" t="s">
        <v>58</v>
      </c>
      <c r="D71" s="11">
        <v>0.22</v>
      </c>
      <c r="E71" s="11">
        <v>0.22</v>
      </c>
      <c r="F71" s="11">
        <v>1.27</v>
      </c>
      <c r="G71" s="11">
        <v>1.2999999999999999E-2</v>
      </c>
      <c r="H71" s="11">
        <v>1.2999999999999999E-2</v>
      </c>
      <c r="I71" s="11">
        <v>0.59</v>
      </c>
      <c r="J71" s="11">
        <v>0.11</v>
      </c>
      <c r="K71" s="11">
        <v>0.56999999999999995</v>
      </c>
      <c r="L71" s="11">
        <v>2.1000000000000001E-2</v>
      </c>
      <c r="M71" s="11">
        <v>6.0000000000000001E-3</v>
      </c>
      <c r="N71" s="11">
        <v>0.01</v>
      </c>
      <c r="O71" s="11">
        <v>96.775599999999997</v>
      </c>
      <c r="Q71" s="11">
        <v>4.0000000000000002E-4</v>
      </c>
      <c r="R71" s="11">
        <v>0.15</v>
      </c>
      <c r="S71" s="11">
        <v>1E-3</v>
      </c>
      <c r="T71" s="11">
        <v>1E-3</v>
      </c>
      <c r="U71" s="11">
        <v>0.01</v>
      </c>
      <c r="V71" s="11">
        <v>8.9999999999999993E-3</v>
      </c>
      <c r="W71" s="11">
        <v>0.01</v>
      </c>
      <c r="Y71" s="1" t="s">
        <v>64</v>
      </c>
      <c r="AH71" s="1" t="s">
        <v>60</v>
      </c>
      <c r="AI71" s="1">
        <f>(1.3*10^19)</f>
        <v>1.3E+19</v>
      </c>
      <c r="AJ71" s="14">
        <v>288</v>
      </c>
      <c r="AL71" s="1">
        <v>55</v>
      </c>
      <c r="AM71" s="1">
        <v>10</v>
      </c>
      <c r="AN71" s="1">
        <v>10</v>
      </c>
      <c r="AO71" s="1">
        <v>2</v>
      </c>
      <c r="AP71" s="1">
        <v>45</v>
      </c>
      <c r="AQ71" s="1">
        <v>0.25</v>
      </c>
      <c r="AR71" s="1" t="s">
        <v>61</v>
      </c>
      <c r="AS71" s="1" t="s">
        <v>65</v>
      </c>
      <c r="AT71" s="11">
        <v>-21.89300411522639</v>
      </c>
      <c r="AU71" s="1" t="s">
        <v>66</v>
      </c>
      <c r="AW71" s="11">
        <v>8.3184144360902508</v>
      </c>
      <c r="AX71" s="11">
        <v>131.77000000000001</v>
      </c>
      <c r="AY71" s="11">
        <v>66.58</v>
      </c>
      <c r="AZ71" s="1">
        <v>7</v>
      </c>
    </row>
    <row r="72" spans="1:52" x14ac:dyDescent="0.3">
      <c r="A72" s="1">
        <v>2</v>
      </c>
      <c r="B72" s="1" t="s">
        <v>63</v>
      </c>
      <c r="C72" s="1" t="s">
        <v>58</v>
      </c>
      <c r="D72" s="11">
        <v>0.22</v>
      </c>
      <c r="E72" s="11">
        <v>0.22</v>
      </c>
      <c r="F72" s="11">
        <v>1.27</v>
      </c>
      <c r="G72" s="11">
        <v>1.2999999999999999E-2</v>
      </c>
      <c r="H72" s="11">
        <v>1.2999999999999999E-2</v>
      </c>
      <c r="I72" s="11">
        <v>0.59</v>
      </c>
      <c r="J72" s="11">
        <v>0.11</v>
      </c>
      <c r="K72" s="11">
        <v>0.56999999999999995</v>
      </c>
      <c r="L72" s="11">
        <v>2.1000000000000001E-2</v>
      </c>
      <c r="M72" s="11">
        <v>6.0000000000000001E-3</v>
      </c>
      <c r="N72" s="11">
        <v>0.01</v>
      </c>
      <c r="O72" s="11">
        <v>96.775599999999997</v>
      </c>
      <c r="Q72" s="11">
        <v>4.0000000000000002E-4</v>
      </c>
      <c r="R72" s="11">
        <v>0.15</v>
      </c>
      <c r="S72" s="11">
        <v>1E-3</v>
      </c>
      <c r="T72" s="11">
        <v>1E-3</v>
      </c>
      <c r="U72" s="11">
        <v>0.01</v>
      </c>
      <c r="V72" s="11">
        <v>8.9999999999999993E-3</v>
      </c>
      <c r="W72" s="11">
        <v>0.01</v>
      </c>
      <c r="Y72" s="1" t="s">
        <v>64</v>
      </c>
      <c r="AH72" s="1" t="s">
        <v>68</v>
      </c>
      <c r="AL72" s="1">
        <v>55</v>
      </c>
      <c r="AM72" s="1">
        <v>10</v>
      </c>
      <c r="AN72" s="1">
        <v>10</v>
      </c>
      <c r="AO72" s="1">
        <v>2</v>
      </c>
      <c r="AP72" s="1">
        <v>45</v>
      </c>
      <c r="AQ72" s="1">
        <v>0.25</v>
      </c>
      <c r="AR72" s="1" t="s">
        <v>61</v>
      </c>
      <c r="AS72" s="1" t="s">
        <v>65</v>
      </c>
      <c r="AT72" s="11">
        <v>-177.5007865493761</v>
      </c>
      <c r="AU72" s="1" t="s">
        <v>66</v>
      </c>
      <c r="AW72" s="11">
        <v>4.0701135193083404</v>
      </c>
      <c r="AX72" s="11">
        <v>193.15</v>
      </c>
      <c r="AY72" s="11">
        <v>8.8800000000000008</v>
      </c>
      <c r="AZ72" s="1">
        <v>8</v>
      </c>
    </row>
    <row r="73" spans="1:52" x14ac:dyDescent="0.3">
      <c r="A73" s="1">
        <v>2</v>
      </c>
      <c r="B73" s="1" t="s">
        <v>63</v>
      </c>
      <c r="C73" s="1" t="s">
        <v>58</v>
      </c>
      <c r="D73" s="11">
        <v>0.22</v>
      </c>
      <c r="E73" s="11">
        <v>0.22</v>
      </c>
      <c r="F73" s="11">
        <v>1.27</v>
      </c>
      <c r="G73" s="11">
        <v>1.2999999999999999E-2</v>
      </c>
      <c r="H73" s="11">
        <v>1.2999999999999999E-2</v>
      </c>
      <c r="I73" s="11">
        <v>0.59</v>
      </c>
      <c r="J73" s="11">
        <v>0.11</v>
      </c>
      <c r="K73" s="11">
        <v>0.56999999999999995</v>
      </c>
      <c r="L73" s="11">
        <v>2.1000000000000001E-2</v>
      </c>
      <c r="M73" s="11">
        <v>6.0000000000000001E-3</v>
      </c>
      <c r="N73" s="11">
        <v>0.01</v>
      </c>
      <c r="O73" s="11">
        <v>96.775599999999997</v>
      </c>
      <c r="Q73" s="11">
        <v>4.0000000000000002E-4</v>
      </c>
      <c r="R73" s="11">
        <v>0.15</v>
      </c>
      <c r="S73" s="11">
        <v>1E-3</v>
      </c>
      <c r="T73" s="11">
        <v>1E-3</v>
      </c>
      <c r="U73" s="11">
        <v>0.01</v>
      </c>
      <c r="V73" s="11">
        <v>8.9999999999999993E-3</v>
      </c>
      <c r="W73" s="11">
        <v>0.01</v>
      </c>
      <c r="Y73" s="1" t="s">
        <v>64</v>
      </c>
      <c r="AH73" s="1" t="s">
        <v>68</v>
      </c>
      <c r="AL73" s="1">
        <v>55</v>
      </c>
      <c r="AM73" s="1">
        <v>10</v>
      </c>
      <c r="AN73" s="1">
        <v>10</v>
      </c>
      <c r="AO73" s="1">
        <v>2</v>
      </c>
      <c r="AP73" s="1">
        <v>45</v>
      </c>
      <c r="AQ73" s="1">
        <v>0.25</v>
      </c>
      <c r="AR73" s="1" t="s">
        <v>61</v>
      </c>
      <c r="AS73" s="1" t="s">
        <v>65</v>
      </c>
      <c r="AT73" s="11">
        <v>-98.342457306099448</v>
      </c>
      <c r="AU73" s="1" t="s">
        <v>66</v>
      </c>
      <c r="AW73" s="11">
        <v>3.650808974586135</v>
      </c>
      <c r="AX73" s="11">
        <v>193.15</v>
      </c>
      <c r="AY73" s="11">
        <v>8.8800000000000008</v>
      </c>
      <c r="AZ73" s="1">
        <v>8</v>
      </c>
    </row>
    <row r="74" spans="1:52" x14ac:dyDescent="0.3">
      <c r="A74" s="1">
        <v>2</v>
      </c>
      <c r="B74" s="1" t="s">
        <v>63</v>
      </c>
      <c r="C74" s="1" t="s">
        <v>58</v>
      </c>
      <c r="D74" s="11">
        <v>0.22</v>
      </c>
      <c r="E74" s="11">
        <v>0.22</v>
      </c>
      <c r="F74" s="11">
        <v>1.27</v>
      </c>
      <c r="G74" s="11">
        <v>1.2999999999999999E-2</v>
      </c>
      <c r="H74" s="11">
        <v>1.2999999999999999E-2</v>
      </c>
      <c r="I74" s="11">
        <v>0.59</v>
      </c>
      <c r="J74" s="11">
        <v>0.11</v>
      </c>
      <c r="K74" s="11">
        <v>0.56999999999999995</v>
      </c>
      <c r="L74" s="11">
        <v>2.1000000000000001E-2</v>
      </c>
      <c r="M74" s="11">
        <v>6.0000000000000001E-3</v>
      </c>
      <c r="N74" s="11">
        <v>0.01</v>
      </c>
      <c r="O74" s="11">
        <v>96.775599999999997</v>
      </c>
      <c r="Q74" s="11">
        <v>4.0000000000000002E-4</v>
      </c>
      <c r="R74" s="11">
        <v>0.15</v>
      </c>
      <c r="S74" s="11">
        <v>1E-3</v>
      </c>
      <c r="T74" s="11">
        <v>1E-3</v>
      </c>
      <c r="U74" s="11">
        <v>0.01</v>
      </c>
      <c r="V74" s="11">
        <v>8.9999999999999993E-3</v>
      </c>
      <c r="W74" s="11">
        <v>0.01</v>
      </c>
      <c r="Y74" s="1" t="s">
        <v>64</v>
      </c>
      <c r="AH74" s="1" t="s">
        <v>68</v>
      </c>
      <c r="AL74" s="1">
        <v>55</v>
      </c>
      <c r="AM74" s="1">
        <v>10</v>
      </c>
      <c r="AN74" s="1">
        <v>10</v>
      </c>
      <c r="AO74" s="1">
        <v>2</v>
      </c>
      <c r="AP74" s="1">
        <v>45</v>
      </c>
      <c r="AQ74" s="1">
        <v>0.25</v>
      </c>
      <c r="AR74" s="1" t="s">
        <v>61</v>
      </c>
      <c r="AS74" s="1" t="s">
        <v>65</v>
      </c>
      <c r="AT74" s="11">
        <v>-60.315416787270948</v>
      </c>
      <c r="AU74" s="1" t="s">
        <v>66</v>
      </c>
      <c r="AW74" s="11">
        <v>11.06508023547066</v>
      </c>
      <c r="AX74" s="11">
        <v>193.15</v>
      </c>
      <c r="AY74" s="11">
        <v>8.8800000000000008</v>
      </c>
      <c r="AZ74" s="1">
        <v>8</v>
      </c>
    </row>
    <row r="75" spans="1:52" x14ac:dyDescent="0.3">
      <c r="A75" s="1">
        <v>2</v>
      </c>
      <c r="B75" s="1" t="s">
        <v>63</v>
      </c>
      <c r="C75" s="1" t="s">
        <v>58</v>
      </c>
      <c r="D75" s="11">
        <v>0.22</v>
      </c>
      <c r="E75" s="11">
        <v>0.22</v>
      </c>
      <c r="F75" s="11">
        <v>1.27</v>
      </c>
      <c r="G75" s="11">
        <v>1.2999999999999999E-2</v>
      </c>
      <c r="H75" s="11">
        <v>1.2999999999999999E-2</v>
      </c>
      <c r="I75" s="11">
        <v>0.59</v>
      </c>
      <c r="J75" s="11">
        <v>0.11</v>
      </c>
      <c r="K75" s="11">
        <v>0.56999999999999995</v>
      </c>
      <c r="L75" s="11">
        <v>2.1000000000000001E-2</v>
      </c>
      <c r="M75" s="11">
        <v>6.0000000000000001E-3</v>
      </c>
      <c r="N75" s="11">
        <v>0.01</v>
      </c>
      <c r="O75" s="11">
        <v>96.775599999999997</v>
      </c>
      <c r="Q75" s="11">
        <v>4.0000000000000002E-4</v>
      </c>
      <c r="R75" s="11">
        <v>0.15</v>
      </c>
      <c r="S75" s="11">
        <v>1E-3</v>
      </c>
      <c r="T75" s="11">
        <v>1E-3</v>
      </c>
      <c r="U75" s="11">
        <v>0.01</v>
      </c>
      <c r="V75" s="11">
        <v>8.9999999999999993E-3</v>
      </c>
      <c r="W75" s="11">
        <v>0.01</v>
      </c>
      <c r="Y75" s="1" t="s">
        <v>64</v>
      </c>
      <c r="AH75" s="1" t="s">
        <v>68</v>
      </c>
      <c r="AL75" s="1">
        <v>55</v>
      </c>
      <c r="AM75" s="1">
        <v>10</v>
      </c>
      <c r="AN75" s="1">
        <v>10</v>
      </c>
      <c r="AO75" s="1">
        <v>2</v>
      </c>
      <c r="AP75" s="1">
        <v>45</v>
      </c>
      <c r="AQ75" s="1">
        <v>0.25</v>
      </c>
      <c r="AR75" s="1" t="s">
        <v>61</v>
      </c>
      <c r="AS75" s="1" t="s">
        <v>65</v>
      </c>
      <c r="AT75" s="11">
        <v>-15.30381780579995</v>
      </c>
      <c r="AU75" s="1" t="s">
        <v>66</v>
      </c>
      <c r="AW75" s="11">
        <v>45.864480202848107</v>
      </c>
      <c r="AX75" s="11">
        <v>193.15</v>
      </c>
      <c r="AY75" s="11">
        <v>8.8800000000000008</v>
      </c>
      <c r="AZ75" s="1">
        <v>8</v>
      </c>
    </row>
    <row r="76" spans="1:52" x14ac:dyDescent="0.3">
      <c r="A76" s="1">
        <v>2</v>
      </c>
      <c r="B76" s="1" t="s">
        <v>63</v>
      </c>
      <c r="C76" s="1" t="s">
        <v>58</v>
      </c>
      <c r="D76" s="11">
        <v>0.22</v>
      </c>
      <c r="E76" s="11">
        <v>0.22</v>
      </c>
      <c r="F76" s="11">
        <v>1.27</v>
      </c>
      <c r="G76" s="11">
        <v>1.2999999999999999E-2</v>
      </c>
      <c r="H76" s="11">
        <v>1.2999999999999999E-2</v>
      </c>
      <c r="I76" s="11">
        <v>0.59</v>
      </c>
      <c r="J76" s="11">
        <v>0.11</v>
      </c>
      <c r="K76" s="11">
        <v>0.56999999999999995</v>
      </c>
      <c r="L76" s="11">
        <v>2.1000000000000001E-2</v>
      </c>
      <c r="M76" s="11">
        <v>6.0000000000000001E-3</v>
      </c>
      <c r="N76" s="11">
        <v>0.01</v>
      </c>
      <c r="O76" s="11">
        <v>96.775599999999997</v>
      </c>
      <c r="Q76" s="11">
        <v>4.0000000000000002E-4</v>
      </c>
      <c r="R76" s="11">
        <v>0.15</v>
      </c>
      <c r="S76" s="11">
        <v>1E-3</v>
      </c>
      <c r="T76" s="11">
        <v>1E-3</v>
      </c>
      <c r="U76" s="11">
        <v>0.01</v>
      </c>
      <c r="V76" s="11">
        <v>8.9999999999999993E-3</v>
      </c>
      <c r="W76" s="11">
        <v>0.01</v>
      </c>
      <c r="Y76" s="1" t="s">
        <v>64</v>
      </c>
      <c r="AH76" s="1" t="s">
        <v>68</v>
      </c>
      <c r="AL76" s="1">
        <v>55</v>
      </c>
      <c r="AM76" s="1">
        <v>10</v>
      </c>
      <c r="AN76" s="1">
        <v>10</v>
      </c>
      <c r="AO76" s="1">
        <v>2</v>
      </c>
      <c r="AP76" s="1">
        <v>45</v>
      </c>
      <c r="AQ76" s="1">
        <v>0.25</v>
      </c>
      <c r="AR76" s="1" t="s">
        <v>61</v>
      </c>
      <c r="AS76" s="1" t="s">
        <v>65</v>
      </c>
      <c r="AT76" s="11">
        <v>2.933640402209833</v>
      </c>
      <c r="AU76" s="1" t="s">
        <v>66</v>
      </c>
      <c r="AW76" s="11">
        <v>87.365880514129344</v>
      </c>
      <c r="AX76" s="11">
        <v>193.15</v>
      </c>
      <c r="AY76" s="11">
        <v>8.8800000000000008</v>
      </c>
      <c r="AZ76" s="1">
        <v>8</v>
      </c>
    </row>
    <row r="77" spans="1:52" x14ac:dyDescent="0.3">
      <c r="A77" s="1">
        <v>2</v>
      </c>
      <c r="B77" s="1" t="s">
        <v>63</v>
      </c>
      <c r="C77" s="1" t="s">
        <v>58</v>
      </c>
      <c r="D77" s="11">
        <v>0.22</v>
      </c>
      <c r="E77" s="11">
        <v>0.22</v>
      </c>
      <c r="F77" s="11">
        <v>1.27</v>
      </c>
      <c r="G77" s="11">
        <v>1.2999999999999999E-2</v>
      </c>
      <c r="H77" s="11">
        <v>1.2999999999999999E-2</v>
      </c>
      <c r="I77" s="11">
        <v>0.59</v>
      </c>
      <c r="J77" s="11">
        <v>0.11</v>
      </c>
      <c r="K77" s="11">
        <v>0.56999999999999995</v>
      </c>
      <c r="L77" s="11">
        <v>2.1000000000000001E-2</v>
      </c>
      <c r="M77" s="11">
        <v>6.0000000000000001E-3</v>
      </c>
      <c r="N77" s="11">
        <v>0.01</v>
      </c>
      <c r="O77" s="11">
        <v>96.775599999999997</v>
      </c>
      <c r="Q77" s="11">
        <v>4.0000000000000002E-4</v>
      </c>
      <c r="R77" s="11">
        <v>0.15</v>
      </c>
      <c r="S77" s="11">
        <v>1E-3</v>
      </c>
      <c r="T77" s="11">
        <v>1E-3</v>
      </c>
      <c r="U77" s="11">
        <v>0.01</v>
      </c>
      <c r="V77" s="11">
        <v>8.9999999999999993E-3</v>
      </c>
      <c r="W77" s="11">
        <v>0.01</v>
      </c>
      <c r="Y77" s="1" t="s">
        <v>64</v>
      </c>
      <c r="AH77" s="1" t="s">
        <v>68</v>
      </c>
      <c r="AL77" s="1">
        <v>55</v>
      </c>
      <c r="AM77" s="1">
        <v>10</v>
      </c>
      <c r="AN77" s="1">
        <v>10</v>
      </c>
      <c r="AO77" s="1">
        <v>2</v>
      </c>
      <c r="AP77" s="1">
        <v>45</v>
      </c>
      <c r="AQ77" s="1">
        <v>0.25</v>
      </c>
      <c r="AR77" s="1" t="s">
        <v>61</v>
      </c>
      <c r="AS77" s="1" t="s">
        <v>65</v>
      </c>
      <c r="AT77" s="11">
        <v>16.126695276089219</v>
      </c>
      <c r="AU77" s="1" t="s">
        <v>66</v>
      </c>
      <c r="AW77" s="11">
        <v>126.622134405739</v>
      </c>
      <c r="AX77" s="11">
        <v>193.15</v>
      </c>
      <c r="AY77" s="11">
        <v>8.8800000000000008</v>
      </c>
      <c r="AZ77" s="1">
        <v>8</v>
      </c>
    </row>
    <row r="78" spans="1:52" x14ac:dyDescent="0.3">
      <c r="A78" s="1">
        <v>2</v>
      </c>
      <c r="B78" s="1" t="s">
        <v>63</v>
      </c>
      <c r="C78" s="1" t="s">
        <v>58</v>
      </c>
      <c r="D78" s="11">
        <v>0.22</v>
      </c>
      <c r="E78" s="11">
        <v>0.22</v>
      </c>
      <c r="F78" s="11">
        <v>1.27</v>
      </c>
      <c r="G78" s="11">
        <v>1.2999999999999999E-2</v>
      </c>
      <c r="H78" s="11">
        <v>1.2999999999999999E-2</v>
      </c>
      <c r="I78" s="11">
        <v>0.59</v>
      </c>
      <c r="J78" s="11">
        <v>0.11</v>
      </c>
      <c r="K78" s="11">
        <v>0.56999999999999995</v>
      </c>
      <c r="L78" s="11">
        <v>2.1000000000000001E-2</v>
      </c>
      <c r="M78" s="11">
        <v>6.0000000000000001E-3</v>
      </c>
      <c r="N78" s="11">
        <v>0.01</v>
      </c>
      <c r="O78" s="11">
        <v>96.775599999999997</v>
      </c>
      <c r="Q78" s="11">
        <v>4.0000000000000002E-4</v>
      </c>
      <c r="R78" s="11">
        <v>0.15</v>
      </c>
      <c r="S78" s="11">
        <v>1E-3</v>
      </c>
      <c r="T78" s="11">
        <v>1E-3</v>
      </c>
      <c r="U78" s="11">
        <v>0.01</v>
      </c>
      <c r="V78" s="11">
        <v>8.9999999999999993E-3</v>
      </c>
      <c r="W78" s="11">
        <v>0.01</v>
      </c>
      <c r="Y78" s="1" t="s">
        <v>64</v>
      </c>
      <c r="AH78" s="1" t="s">
        <v>68</v>
      </c>
      <c r="AL78" s="1">
        <v>55</v>
      </c>
      <c r="AM78" s="1">
        <v>10</v>
      </c>
      <c r="AN78" s="1">
        <v>10</v>
      </c>
      <c r="AO78" s="1">
        <v>2</v>
      </c>
      <c r="AP78" s="1">
        <v>45</v>
      </c>
      <c r="AQ78" s="1">
        <v>0.25</v>
      </c>
      <c r="AR78" s="1" t="s">
        <v>61</v>
      </c>
      <c r="AS78" s="1" t="s">
        <v>65</v>
      </c>
      <c r="AT78" s="11">
        <v>32.035967329885061</v>
      </c>
      <c r="AU78" s="1" t="s">
        <v>66</v>
      </c>
      <c r="AW78" s="11">
        <v>165.9073018163746</v>
      </c>
      <c r="AX78" s="11">
        <v>193.15</v>
      </c>
      <c r="AY78" s="11">
        <v>8.8800000000000008</v>
      </c>
      <c r="AZ78" s="1">
        <v>8</v>
      </c>
    </row>
    <row r="79" spans="1:52" x14ac:dyDescent="0.3">
      <c r="A79" s="1">
        <v>2</v>
      </c>
      <c r="B79" s="1" t="s">
        <v>63</v>
      </c>
      <c r="C79" s="1" t="s">
        <v>58</v>
      </c>
      <c r="D79" s="11">
        <v>0.22</v>
      </c>
      <c r="E79" s="11">
        <v>0.22</v>
      </c>
      <c r="F79" s="11">
        <v>1.27</v>
      </c>
      <c r="G79" s="11">
        <v>1.2999999999999999E-2</v>
      </c>
      <c r="H79" s="11">
        <v>1.2999999999999999E-2</v>
      </c>
      <c r="I79" s="11">
        <v>0.59</v>
      </c>
      <c r="J79" s="11">
        <v>0.11</v>
      </c>
      <c r="K79" s="11">
        <v>0.56999999999999995</v>
      </c>
      <c r="L79" s="11">
        <v>2.1000000000000001E-2</v>
      </c>
      <c r="M79" s="11">
        <v>6.0000000000000001E-3</v>
      </c>
      <c r="N79" s="11">
        <v>0.01</v>
      </c>
      <c r="O79" s="11">
        <v>96.775599999999997</v>
      </c>
      <c r="Q79" s="11">
        <v>4.0000000000000002E-4</v>
      </c>
      <c r="R79" s="11">
        <v>0.15</v>
      </c>
      <c r="S79" s="11">
        <v>1E-3</v>
      </c>
      <c r="T79" s="11">
        <v>1E-3</v>
      </c>
      <c r="U79" s="11">
        <v>0.01</v>
      </c>
      <c r="V79" s="11">
        <v>8.9999999999999993E-3</v>
      </c>
      <c r="W79" s="11">
        <v>0.01</v>
      </c>
      <c r="Y79" s="1" t="s">
        <v>64</v>
      </c>
      <c r="AH79" s="1" t="s">
        <v>60</v>
      </c>
      <c r="AI79" s="1">
        <f>(1.3*10^19)</f>
        <v>1.3E+19</v>
      </c>
      <c r="AJ79" s="14">
        <v>288</v>
      </c>
      <c r="AL79" s="1">
        <v>55</v>
      </c>
      <c r="AM79" s="1">
        <v>10</v>
      </c>
      <c r="AN79" s="1">
        <v>10</v>
      </c>
      <c r="AO79" s="1">
        <v>2</v>
      </c>
      <c r="AP79" s="1">
        <v>45</v>
      </c>
      <c r="AQ79" s="1">
        <v>0.25</v>
      </c>
      <c r="AR79" s="1" t="s">
        <v>61</v>
      </c>
      <c r="AS79" s="1" t="s">
        <v>65</v>
      </c>
      <c r="AT79" s="11">
        <v>5.3703703703703338</v>
      </c>
      <c r="AU79" s="1" t="s">
        <v>66</v>
      </c>
      <c r="AW79" s="11">
        <v>9.7863699248120373</v>
      </c>
      <c r="AX79" s="11">
        <v>131.77000000000001</v>
      </c>
      <c r="AY79" s="11">
        <v>66.58</v>
      </c>
      <c r="AZ79" s="1">
        <v>7</v>
      </c>
    </row>
    <row r="80" spans="1:52" x14ac:dyDescent="0.3">
      <c r="A80" s="1">
        <v>2</v>
      </c>
      <c r="B80" s="1" t="s">
        <v>63</v>
      </c>
      <c r="C80" s="1" t="s">
        <v>58</v>
      </c>
      <c r="D80" s="11">
        <v>0.22</v>
      </c>
      <c r="E80" s="11">
        <v>0.22</v>
      </c>
      <c r="F80" s="11">
        <v>1.27</v>
      </c>
      <c r="G80" s="11">
        <v>1.2999999999999999E-2</v>
      </c>
      <c r="H80" s="11">
        <v>1.2999999999999999E-2</v>
      </c>
      <c r="I80" s="11">
        <v>0.59</v>
      </c>
      <c r="J80" s="11">
        <v>0.11</v>
      </c>
      <c r="K80" s="11">
        <v>0.56999999999999995</v>
      </c>
      <c r="L80" s="11">
        <v>2.1000000000000001E-2</v>
      </c>
      <c r="M80" s="11">
        <v>6.0000000000000001E-3</v>
      </c>
      <c r="N80" s="11">
        <v>0.01</v>
      </c>
      <c r="O80" s="11">
        <v>96.775599999999997</v>
      </c>
      <c r="Q80" s="11">
        <v>4.0000000000000002E-4</v>
      </c>
      <c r="R80" s="11">
        <v>0.15</v>
      </c>
      <c r="S80" s="11">
        <v>1E-3</v>
      </c>
      <c r="T80" s="11">
        <v>1E-3</v>
      </c>
      <c r="U80" s="11">
        <v>0.01</v>
      </c>
      <c r="V80" s="11">
        <v>8.9999999999999993E-3</v>
      </c>
      <c r="W80" s="11">
        <v>0.01</v>
      </c>
      <c r="Y80" s="1" t="s">
        <v>64</v>
      </c>
      <c r="AH80" s="1" t="s">
        <v>68</v>
      </c>
      <c r="AL80" s="1">
        <v>55</v>
      </c>
      <c r="AM80" s="1">
        <v>10</v>
      </c>
      <c r="AN80" s="1">
        <v>10</v>
      </c>
      <c r="AO80" s="1">
        <v>2</v>
      </c>
      <c r="AP80" s="1">
        <v>45</v>
      </c>
      <c r="AQ80" s="1">
        <v>0.25</v>
      </c>
      <c r="AR80" s="1" t="s">
        <v>61</v>
      </c>
      <c r="AS80" s="1" t="s">
        <v>65</v>
      </c>
      <c r="AT80" s="11">
        <v>61.138294257559998</v>
      </c>
      <c r="AU80" s="1" t="s">
        <v>66</v>
      </c>
      <c r="AW80" s="11">
        <v>191.38737786852329</v>
      </c>
      <c r="AX80" s="11">
        <v>193.15</v>
      </c>
      <c r="AY80" s="11">
        <v>8.8800000000000008</v>
      </c>
      <c r="AZ80" s="1">
        <v>8</v>
      </c>
    </row>
    <row r="81" spans="1:52" x14ac:dyDescent="0.3">
      <c r="A81" s="1">
        <v>3</v>
      </c>
      <c r="B81" s="1" t="s">
        <v>69</v>
      </c>
      <c r="C81" s="1" t="s">
        <v>58</v>
      </c>
      <c r="D81" s="11">
        <v>0.23</v>
      </c>
      <c r="E81" s="11">
        <v>0.22</v>
      </c>
      <c r="F81" s="11">
        <v>1.31</v>
      </c>
      <c r="G81" s="11">
        <v>3.0000000000000001E-3</v>
      </c>
      <c r="H81" s="11">
        <v>1.7000000000000001E-2</v>
      </c>
      <c r="I81" s="11">
        <v>0.7</v>
      </c>
      <c r="J81" s="11">
        <v>3.0000000000000001E-3</v>
      </c>
      <c r="K81" s="11">
        <v>0.52</v>
      </c>
      <c r="M81" s="11">
        <v>0.01</v>
      </c>
      <c r="O81" s="11">
        <v>96.682400000000001</v>
      </c>
      <c r="Q81" s="11">
        <v>5.9999999999999995E-4</v>
      </c>
      <c r="R81" s="11">
        <v>0.3</v>
      </c>
      <c r="V81" s="11">
        <v>4.0000000000000001E-3</v>
      </c>
      <c r="AH81" s="1" t="s">
        <v>68</v>
      </c>
      <c r="AL81" s="1">
        <v>55</v>
      </c>
      <c r="AM81" s="1">
        <v>10</v>
      </c>
      <c r="AN81" s="1">
        <v>10</v>
      </c>
      <c r="AO81" s="1">
        <v>2</v>
      </c>
      <c r="AP81" s="1">
        <v>45</v>
      </c>
      <c r="AQ81" s="1">
        <v>0.25</v>
      </c>
      <c r="AR81" s="1" t="s">
        <v>61</v>
      </c>
      <c r="AS81" s="1" t="s">
        <v>70</v>
      </c>
      <c r="AT81" s="11">
        <v>-40.106951871657699</v>
      </c>
      <c r="AW81" s="11">
        <v>35.209580838323298</v>
      </c>
      <c r="AX81" s="11">
        <v>143.04</v>
      </c>
      <c r="AY81" s="11">
        <v>32</v>
      </c>
      <c r="AZ81" s="1">
        <v>9</v>
      </c>
    </row>
    <row r="82" spans="1:52" x14ac:dyDescent="0.3">
      <c r="A82" s="1">
        <v>3</v>
      </c>
      <c r="B82" s="1" t="s">
        <v>69</v>
      </c>
      <c r="C82" s="1" t="s">
        <v>58</v>
      </c>
      <c r="D82" s="11">
        <v>0.23</v>
      </c>
      <c r="E82" s="11">
        <v>0.22</v>
      </c>
      <c r="F82" s="11">
        <v>1.31</v>
      </c>
      <c r="G82" s="11">
        <v>3.0000000000000001E-3</v>
      </c>
      <c r="H82" s="11">
        <v>1.7000000000000001E-2</v>
      </c>
      <c r="I82" s="11">
        <v>0.7</v>
      </c>
      <c r="J82" s="11">
        <v>3.0000000000000001E-3</v>
      </c>
      <c r="K82" s="11">
        <v>0.52</v>
      </c>
      <c r="M82" s="11">
        <v>0.01</v>
      </c>
      <c r="O82" s="11">
        <v>96.682400000000001</v>
      </c>
      <c r="Q82" s="11">
        <v>5.9999999999999995E-4</v>
      </c>
      <c r="R82" s="11">
        <v>0.3</v>
      </c>
      <c r="V82" s="11">
        <v>4.0000000000000001E-3</v>
      </c>
      <c r="AH82" s="1" t="s">
        <v>68</v>
      </c>
      <c r="AL82" s="1">
        <v>55</v>
      </c>
      <c r="AM82" s="1">
        <v>10</v>
      </c>
      <c r="AN82" s="1">
        <v>10</v>
      </c>
      <c r="AO82" s="1">
        <v>2</v>
      </c>
      <c r="AP82" s="1">
        <v>45</v>
      </c>
      <c r="AQ82" s="1">
        <v>0.25</v>
      </c>
      <c r="AR82" s="1" t="s">
        <v>61</v>
      </c>
      <c r="AS82" s="1" t="s">
        <v>70</v>
      </c>
      <c r="AT82" s="11">
        <v>-34.224598930481299</v>
      </c>
      <c r="AW82" s="11">
        <v>28.263473053892199</v>
      </c>
      <c r="AX82" s="11">
        <v>143.04</v>
      </c>
      <c r="AY82" s="11">
        <v>32</v>
      </c>
      <c r="AZ82" s="1">
        <v>9</v>
      </c>
    </row>
    <row r="83" spans="1:52" x14ac:dyDescent="0.3">
      <c r="A83" s="1">
        <v>3</v>
      </c>
      <c r="B83" s="1" t="s">
        <v>69</v>
      </c>
      <c r="C83" s="1" t="s">
        <v>58</v>
      </c>
      <c r="D83" s="11">
        <v>0.23</v>
      </c>
      <c r="E83" s="11">
        <v>0.22</v>
      </c>
      <c r="F83" s="11">
        <v>1.31</v>
      </c>
      <c r="G83" s="11">
        <v>3.0000000000000001E-3</v>
      </c>
      <c r="H83" s="11">
        <v>1.7000000000000001E-2</v>
      </c>
      <c r="I83" s="11">
        <v>0.7</v>
      </c>
      <c r="J83" s="11">
        <v>3.0000000000000001E-3</v>
      </c>
      <c r="K83" s="11">
        <v>0.52</v>
      </c>
      <c r="M83" s="11">
        <v>0.01</v>
      </c>
      <c r="O83" s="11">
        <v>96.682400000000001</v>
      </c>
      <c r="Q83" s="11">
        <v>5.9999999999999995E-4</v>
      </c>
      <c r="R83" s="11">
        <v>0.3</v>
      </c>
      <c r="V83" s="11">
        <v>4.0000000000000001E-3</v>
      </c>
      <c r="AH83" s="1" t="s">
        <v>68</v>
      </c>
      <c r="AL83" s="1">
        <v>55</v>
      </c>
      <c r="AM83" s="1">
        <v>10</v>
      </c>
      <c r="AN83" s="1">
        <v>10</v>
      </c>
      <c r="AO83" s="1">
        <v>2</v>
      </c>
      <c r="AP83" s="1">
        <v>45</v>
      </c>
      <c r="AQ83" s="1">
        <v>0.25</v>
      </c>
      <c r="AR83" s="1" t="s">
        <v>61</v>
      </c>
      <c r="AS83" s="1" t="s">
        <v>70</v>
      </c>
      <c r="AT83" s="11">
        <v>-61.497326203208502</v>
      </c>
      <c r="AW83" s="11">
        <v>7.9041916167664601</v>
      </c>
      <c r="AX83" s="11">
        <v>143.04</v>
      </c>
      <c r="AY83" s="11">
        <v>32</v>
      </c>
      <c r="AZ83" s="1">
        <v>9</v>
      </c>
    </row>
    <row r="84" spans="1:52" x14ac:dyDescent="0.3">
      <c r="A84" s="1">
        <v>3</v>
      </c>
      <c r="B84" s="1" t="s">
        <v>69</v>
      </c>
      <c r="C84" s="1" t="s">
        <v>58</v>
      </c>
      <c r="D84" s="11">
        <v>0.23</v>
      </c>
      <c r="E84" s="11">
        <v>0.22</v>
      </c>
      <c r="F84" s="11">
        <v>1.31</v>
      </c>
      <c r="G84" s="11">
        <v>3.0000000000000001E-3</v>
      </c>
      <c r="H84" s="11">
        <v>1.7000000000000001E-2</v>
      </c>
      <c r="I84" s="11">
        <v>0.7</v>
      </c>
      <c r="J84" s="11">
        <v>3.0000000000000001E-3</v>
      </c>
      <c r="K84" s="11">
        <v>0.52</v>
      </c>
      <c r="M84" s="11">
        <v>0.01</v>
      </c>
      <c r="O84" s="11">
        <v>96.682400000000001</v>
      </c>
      <c r="Q84" s="11">
        <v>5.9999999999999995E-4</v>
      </c>
      <c r="R84" s="11">
        <v>0.3</v>
      </c>
      <c r="V84" s="11">
        <v>4.0000000000000001E-3</v>
      </c>
      <c r="AH84" s="1" t="s">
        <v>60</v>
      </c>
      <c r="AI84" s="1">
        <f>(1.6*10^19)</f>
        <v>1.6E+19</v>
      </c>
      <c r="AJ84" s="14">
        <v>288</v>
      </c>
      <c r="AK84" s="1">
        <v>672</v>
      </c>
      <c r="AL84" s="1">
        <v>55</v>
      </c>
      <c r="AM84" s="1">
        <v>10</v>
      </c>
      <c r="AN84" s="1">
        <v>10</v>
      </c>
      <c r="AO84" s="1">
        <v>2</v>
      </c>
      <c r="AP84" s="1">
        <v>45</v>
      </c>
      <c r="AQ84" s="1">
        <v>0.25</v>
      </c>
      <c r="AR84" s="1" t="s">
        <v>61</v>
      </c>
      <c r="AS84" s="1" t="s">
        <v>70</v>
      </c>
      <c r="AT84" s="11">
        <v>231.01604278074799</v>
      </c>
      <c r="AW84" s="11">
        <v>100.59880239520901</v>
      </c>
      <c r="AX84" s="11">
        <v>81.22</v>
      </c>
      <c r="AY84" s="11">
        <v>144</v>
      </c>
      <c r="AZ84" s="1">
        <v>10</v>
      </c>
    </row>
    <row r="85" spans="1:52" x14ac:dyDescent="0.3">
      <c r="A85" s="1">
        <v>3</v>
      </c>
      <c r="B85" s="1" t="s">
        <v>69</v>
      </c>
      <c r="C85" s="1" t="s">
        <v>58</v>
      </c>
      <c r="D85" s="11">
        <v>0.23</v>
      </c>
      <c r="E85" s="11">
        <v>0.22</v>
      </c>
      <c r="F85" s="11">
        <v>1.31</v>
      </c>
      <c r="G85" s="11">
        <v>3.0000000000000001E-3</v>
      </c>
      <c r="H85" s="11">
        <v>1.7000000000000001E-2</v>
      </c>
      <c r="I85" s="11">
        <v>0.7</v>
      </c>
      <c r="J85" s="11">
        <v>3.0000000000000001E-3</v>
      </c>
      <c r="K85" s="11">
        <v>0.52</v>
      </c>
      <c r="M85" s="11">
        <v>0.01</v>
      </c>
      <c r="O85" s="11">
        <v>96.682400000000001</v>
      </c>
      <c r="Q85" s="11">
        <v>5.9999999999999995E-4</v>
      </c>
      <c r="R85" s="11">
        <v>0.3</v>
      </c>
      <c r="V85" s="11">
        <v>4.0000000000000001E-3</v>
      </c>
      <c r="AH85" s="1" t="s">
        <v>60</v>
      </c>
      <c r="AI85" s="1">
        <f t="shared" ref="AI85:AI95" si="4">(1.6*10^19)</f>
        <v>1.6E+19</v>
      </c>
      <c r="AJ85" s="14">
        <v>288</v>
      </c>
      <c r="AK85" s="1">
        <v>672</v>
      </c>
      <c r="AL85" s="1">
        <v>55</v>
      </c>
      <c r="AM85" s="1">
        <v>10</v>
      </c>
      <c r="AN85" s="1">
        <v>10</v>
      </c>
      <c r="AO85" s="1">
        <v>2</v>
      </c>
      <c r="AP85" s="1">
        <v>45</v>
      </c>
      <c r="AQ85" s="1">
        <v>0.25</v>
      </c>
      <c r="AR85" s="1" t="s">
        <v>61</v>
      </c>
      <c r="AS85" s="1" t="s">
        <v>70</v>
      </c>
      <c r="AT85" s="11">
        <v>231.01604278074799</v>
      </c>
      <c r="AW85" s="11">
        <v>95.089820359281404</v>
      </c>
      <c r="AX85" s="11">
        <v>81.22</v>
      </c>
      <c r="AY85" s="11">
        <v>144</v>
      </c>
      <c r="AZ85" s="1">
        <v>10</v>
      </c>
    </row>
    <row r="86" spans="1:52" x14ac:dyDescent="0.3">
      <c r="A86" s="1">
        <v>3</v>
      </c>
      <c r="B86" s="1" t="s">
        <v>69</v>
      </c>
      <c r="C86" s="1" t="s">
        <v>58</v>
      </c>
      <c r="D86" s="11">
        <v>0.23</v>
      </c>
      <c r="E86" s="11">
        <v>0.22</v>
      </c>
      <c r="F86" s="11">
        <v>1.31</v>
      </c>
      <c r="G86" s="11">
        <v>3.0000000000000001E-3</v>
      </c>
      <c r="H86" s="11">
        <v>1.7000000000000001E-2</v>
      </c>
      <c r="I86" s="11">
        <v>0.7</v>
      </c>
      <c r="J86" s="11">
        <v>3.0000000000000001E-3</v>
      </c>
      <c r="K86" s="11">
        <v>0.52</v>
      </c>
      <c r="M86" s="11">
        <v>0.01</v>
      </c>
      <c r="O86" s="11">
        <v>96.682400000000001</v>
      </c>
      <c r="Q86" s="11">
        <v>5.9999999999999995E-4</v>
      </c>
      <c r="R86" s="11">
        <v>0.3</v>
      </c>
      <c r="V86" s="11">
        <v>4.0000000000000001E-3</v>
      </c>
      <c r="AH86" s="1" t="s">
        <v>60</v>
      </c>
      <c r="AI86" s="1">
        <f t="shared" si="4"/>
        <v>1.6E+19</v>
      </c>
      <c r="AJ86" s="14">
        <v>288</v>
      </c>
      <c r="AK86" s="1">
        <v>672</v>
      </c>
      <c r="AL86" s="1">
        <v>55</v>
      </c>
      <c r="AM86" s="1">
        <v>10</v>
      </c>
      <c r="AN86" s="1">
        <v>10</v>
      </c>
      <c r="AO86" s="1">
        <v>2</v>
      </c>
      <c r="AP86" s="1">
        <v>45</v>
      </c>
      <c r="AQ86" s="1">
        <v>0.25</v>
      </c>
      <c r="AR86" s="1" t="s">
        <v>61</v>
      </c>
      <c r="AS86" s="1" t="s">
        <v>70</v>
      </c>
      <c r="AT86" s="11">
        <v>203.208556149732</v>
      </c>
      <c r="AW86" s="11">
        <v>91.017964071856198</v>
      </c>
      <c r="AX86" s="11">
        <v>81.22</v>
      </c>
      <c r="AY86" s="11">
        <v>144</v>
      </c>
      <c r="AZ86" s="1">
        <v>10</v>
      </c>
    </row>
    <row r="87" spans="1:52" x14ac:dyDescent="0.3">
      <c r="A87" s="1">
        <v>3</v>
      </c>
      <c r="B87" s="1" t="s">
        <v>69</v>
      </c>
      <c r="C87" s="1" t="s">
        <v>58</v>
      </c>
      <c r="D87" s="11">
        <v>0.23</v>
      </c>
      <c r="E87" s="11">
        <v>0.22</v>
      </c>
      <c r="F87" s="11">
        <v>1.31</v>
      </c>
      <c r="G87" s="11">
        <v>3.0000000000000001E-3</v>
      </c>
      <c r="H87" s="11">
        <v>1.7000000000000001E-2</v>
      </c>
      <c r="I87" s="11">
        <v>0.7</v>
      </c>
      <c r="J87" s="11">
        <v>3.0000000000000001E-3</v>
      </c>
      <c r="K87" s="11">
        <v>0.52</v>
      </c>
      <c r="M87" s="11">
        <v>0.01</v>
      </c>
      <c r="O87" s="11">
        <v>96.682400000000001</v>
      </c>
      <c r="Q87" s="11">
        <v>5.9999999999999995E-4</v>
      </c>
      <c r="R87" s="11">
        <v>0.3</v>
      </c>
      <c r="V87" s="11">
        <v>4.0000000000000001E-3</v>
      </c>
      <c r="AH87" s="1" t="s">
        <v>60</v>
      </c>
      <c r="AI87" s="1">
        <f t="shared" si="4"/>
        <v>1.6E+19</v>
      </c>
      <c r="AJ87" s="14">
        <v>288</v>
      </c>
      <c r="AK87" s="1">
        <v>672</v>
      </c>
      <c r="AL87" s="1">
        <v>55</v>
      </c>
      <c r="AM87" s="1">
        <v>10</v>
      </c>
      <c r="AN87" s="1">
        <v>10</v>
      </c>
      <c r="AO87" s="1">
        <v>2</v>
      </c>
      <c r="AP87" s="1">
        <v>45</v>
      </c>
      <c r="AQ87" s="1">
        <v>0.25</v>
      </c>
      <c r="AR87" s="1" t="s">
        <v>61</v>
      </c>
      <c r="AS87" s="1" t="s">
        <v>70</v>
      </c>
      <c r="AT87" s="11">
        <v>148.66310160427801</v>
      </c>
      <c r="AW87" s="11">
        <v>69.221556886227503</v>
      </c>
      <c r="AX87" s="11">
        <v>81.22</v>
      </c>
      <c r="AY87" s="11">
        <v>144</v>
      </c>
      <c r="AZ87" s="1">
        <v>10</v>
      </c>
    </row>
    <row r="88" spans="1:52" x14ac:dyDescent="0.3">
      <c r="A88" s="1">
        <v>3</v>
      </c>
      <c r="B88" s="1" t="s">
        <v>69</v>
      </c>
      <c r="C88" s="1" t="s">
        <v>58</v>
      </c>
      <c r="D88" s="11">
        <v>0.23</v>
      </c>
      <c r="E88" s="11">
        <v>0.22</v>
      </c>
      <c r="F88" s="11">
        <v>1.31</v>
      </c>
      <c r="G88" s="11">
        <v>3.0000000000000001E-3</v>
      </c>
      <c r="H88" s="11">
        <v>1.7000000000000001E-2</v>
      </c>
      <c r="I88" s="11">
        <v>0.7</v>
      </c>
      <c r="J88" s="11">
        <v>3.0000000000000001E-3</v>
      </c>
      <c r="K88" s="11">
        <v>0.52</v>
      </c>
      <c r="M88" s="11">
        <v>0.01</v>
      </c>
      <c r="O88" s="11">
        <v>96.682400000000001</v>
      </c>
      <c r="Q88" s="11">
        <v>5.9999999999999995E-4</v>
      </c>
      <c r="R88" s="11">
        <v>0.3</v>
      </c>
      <c r="V88" s="11">
        <v>4.0000000000000001E-3</v>
      </c>
      <c r="AH88" s="1" t="s">
        <v>60</v>
      </c>
      <c r="AI88" s="1">
        <f t="shared" si="4"/>
        <v>1.6E+19</v>
      </c>
      <c r="AJ88" s="14">
        <v>288</v>
      </c>
      <c r="AK88" s="1">
        <v>672</v>
      </c>
      <c r="AL88" s="1">
        <v>55</v>
      </c>
      <c r="AM88" s="1">
        <v>10</v>
      </c>
      <c r="AN88" s="1">
        <v>10</v>
      </c>
      <c r="AO88" s="1">
        <v>2</v>
      </c>
      <c r="AP88" s="1">
        <v>45</v>
      </c>
      <c r="AQ88" s="1">
        <v>0.25</v>
      </c>
      <c r="AR88" s="1" t="s">
        <v>61</v>
      </c>
      <c r="AS88" s="1" t="s">
        <v>70</v>
      </c>
      <c r="AT88" s="11">
        <v>175.40106951871601</v>
      </c>
      <c r="AW88" s="11">
        <v>78.802395209580794</v>
      </c>
      <c r="AX88" s="11">
        <v>81.22</v>
      </c>
      <c r="AY88" s="11">
        <v>144</v>
      </c>
      <c r="AZ88" s="1">
        <v>10</v>
      </c>
    </row>
    <row r="89" spans="1:52" x14ac:dyDescent="0.3">
      <c r="A89" s="1">
        <v>3</v>
      </c>
      <c r="B89" s="1" t="s">
        <v>69</v>
      </c>
      <c r="C89" s="1" t="s">
        <v>58</v>
      </c>
      <c r="D89" s="11">
        <v>0.23</v>
      </c>
      <c r="E89" s="11">
        <v>0.22</v>
      </c>
      <c r="F89" s="11">
        <v>1.31</v>
      </c>
      <c r="G89" s="11">
        <v>3.0000000000000001E-3</v>
      </c>
      <c r="H89" s="11">
        <v>1.7000000000000001E-2</v>
      </c>
      <c r="I89" s="11">
        <v>0.7</v>
      </c>
      <c r="J89" s="11">
        <v>3.0000000000000001E-3</v>
      </c>
      <c r="K89" s="11">
        <v>0.52</v>
      </c>
      <c r="M89" s="11">
        <v>0.01</v>
      </c>
      <c r="O89" s="11">
        <v>96.682400000000001</v>
      </c>
      <c r="Q89" s="11">
        <v>5.9999999999999995E-4</v>
      </c>
      <c r="R89" s="11">
        <v>0.3</v>
      </c>
      <c r="V89" s="11">
        <v>4.0000000000000001E-3</v>
      </c>
      <c r="AH89" s="1" t="s">
        <v>60</v>
      </c>
      <c r="AI89" s="1">
        <f t="shared" si="4"/>
        <v>1.6E+19</v>
      </c>
      <c r="AJ89" s="14">
        <v>288</v>
      </c>
      <c r="AK89" s="1">
        <v>672</v>
      </c>
      <c r="AL89" s="1">
        <v>55</v>
      </c>
      <c r="AM89" s="1">
        <v>10</v>
      </c>
      <c r="AN89" s="1">
        <v>10</v>
      </c>
      <c r="AO89" s="1">
        <v>2</v>
      </c>
      <c r="AP89" s="1">
        <v>45</v>
      </c>
      <c r="AQ89" s="1">
        <v>0.25</v>
      </c>
      <c r="AR89" s="1" t="s">
        <v>61</v>
      </c>
      <c r="AS89" s="1" t="s">
        <v>70</v>
      </c>
      <c r="AT89" s="11">
        <v>162.03208556149701</v>
      </c>
      <c r="AW89" s="11">
        <v>78.802395209580794</v>
      </c>
      <c r="AX89" s="11">
        <v>81.22</v>
      </c>
      <c r="AY89" s="11">
        <v>144</v>
      </c>
      <c r="AZ89" s="1">
        <v>10</v>
      </c>
    </row>
    <row r="90" spans="1:52" x14ac:dyDescent="0.3">
      <c r="A90" s="1">
        <v>3</v>
      </c>
      <c r="B90" s="1" t="s">
        <v>69</v>
      </c>
      <c r="C90" s="1" t="s">
        <v>58</v>
      </c>
      <c r="D90" s="11">
        <v>0.23</v>
      </c>
      <c r="E90" s="11">
        <v>0.22</v>
      </c>
      <c r="F90" s="11">
        <v>1.31</v>
      </c>
      <c r="G90" s="11">
        <v>3.0000000000000001E-3</v>
      </c>
      <c r="H90" s="11">
        <v>1.7000000000000001E-2</v>
      </c>
      <c r="I90" s="11">
        <v>0.7</v>
      </c>
      <c r="J90" s="11">
        <v>3.0000000000000001E-3</v>
      </c>
      <c r="K90" s="11">
        <v>0.52</v>
      </c>
      <c r="M90" s="11">
        <v>0.01</v>
      </c>
      <c r="O90" s="11">
        <v>96.682400000000001</v>
      </c>
      <c r="Q90" s="11">
        <v>5.9999999999999995E-4</v>
      </c>
      <c r="R90" s="11">
        <v>0.3</v>
      </c>
      <c r="V90" s="11">
        <v>4.0000000000000001E-3</v>
      </c>
      <c r="AH90" s="1" t="s">
        <v>60</v>
      </c>
      <c r="AI90" s="1">
        <f t="shared" si="4"/>
        <v>1.6E+19</v>
      </c>
      <c r="AJ90" s="14">
        <v>288</v>
      </c>
      <c r="AK90" s="1">
        <v>672</v>
      </c>
      <c r="AL90" s="1">
        <v>55</v>
      </c>
      <c r="AM90" s="1">
        <v>10</v>
      </c>
      <c r="AN90" s="1">
        <v>10</v>
      </c>
      <c r="AO90" s="1">
        <v>2</v>
      </c>
      <c r="AP90" s="1">
        <v>45</v>
      </c>
      <c r="AQ90" s="1">
        <v>0.25</v>
      </c>
      <c r="AR90" s="1" t="s">
        <v>61</v>
      </c>
      <c r="AS90" s="1" t="s">
        <v>70</v>
      </c>
      <c r="AT90" s="11">
        <v>148.12834224598899</v>
      </c>
      <c r="AW90" s="11">
        <v>80</v>
      </c>
      <c r="AX90" s="11">
        <v>81.22</v>
      </c>
      <c r="AY90" s="11">
        <v>144</v>
      </c>
      <c r="AZ90" s="1">
        <v>10</v>
      </c>
    </row>
    <row r="91" spans="1:52" x14ac:dyDescent="0.3">
      <c r="A91" s="1">
        <v>3</v>
      </c>
      <c r="B91" s="1" t="s">
        <v>69</v>
      </c>
      <c r="C91" s="1" t="s">
        <v>58</v>
      </c>
      <c r="D91" s="11">
        <v>0.23</v>
      </c>
      <c r="E91" s="11">
        <v>0.22</v>
      </c>
      <c r="F91" s="11">
        <v>1.31</v>
      </c>
      <c r="G91" s="11">
        <v>3.0000000000000001E-3</v>
      </c>
      <c r="H91" s="11">
        <v>1.7000000000000001E-2</v>
      </c>
      <c r="I91" s="11">
        <v>0.7</v>
      </c>
      <c r="J91" s="11">
        <v>3.0000000000000001E-3</v>
      </c>
      <c r="K91" s="11">
        <v>0.52</v>
      </c>
      <c r="M91" s="11">
        <v>0.01</v>
      </c>
      <c r="O91" s="11">
        <v>96.682400000000001</v>
      </c>
      <c r="Q91" s="11">
        <v>5.9999999999999995E-4</v>
      </c>
      <c r="R91" s="11">
        <v>0.3</v>
      </c>
      <c r="V91" s="11">
        <v>4.0000000000000001E-3</v>
      </c>
      <c r="AH91" s="1" t="s">
        <v>60</v>
      </c>
      <c r="AI91" s="1">
        <f t="shared" si="4"/>
        <v>1.6E+19</v>
      </c>
      <c r="AJ91" s="14">
        <v>288</v>
      </c>
      <c r="AK91" s="1">
        <v>672</v>
      </c>
      <c r="AL91" s="1">
        <v>55</v>
      </c>
      <c r="AM91" s="1">
        <v>10</v>
      </c>
      <c r="AN91" s="1">
        <v>10</v>
      </c>
      <c r="AO91" s="1">
        <v>2</v>
      </c>
      <c r="AP91" s="1">
        <v>45</v>
      </c>
      <c r="AQ91" s="1">
        <v>0.25</v>
      </c>
      <c r="AR91" s="1" t="s">
        <v>61</v>
      </c>
      <c r="AS91" s="1" t="s">
        <v>70</v>
      </c>
      <c r="AT91" s="11">
        <v>154.010695187165</v>
      </c>
      <c r="AW91" s="11">
        <v>59.880239520958</v>
      </c>
      <c r="AX91" s="11">
        <v>81.22</v>
      </c>
      <c r="AY91" s="11">
        <v>144</v>
      </c>
      <c r="AZ91" s="1">
        <v>10</v>
      </c>
    </row>
    <row r="92" spans="1:52" x14ac:dyDescent="0.3">
      <c r="A92" s="1">
        <v>3</v>
      </c>
      <c r="B92" s="1" t="s">
        <v>69</v>
      </c>
      <c r="C92" s="1" t="s">
        <v>58</v>
      </c>
      <c r="D92" s="11">
        <v>0.23</v>
      </c>
      <c r="E92" s="11">
        <v>0.22</v>
      </c>
      <c r="F92" s="11">
        <v>1.31</v>
      </c>
      <c r="G92" s="11">
        <v>3.0000000000000001E-3</v>
      </c>
      <c r="H92" s="11">
        <v>1.7000000000000001E-2</v>
      </c>
      <c r="I92" s="11">
        <v>0.7</v>
      </c>
      <c r="J92" s="11">
        <v>3.0000000000000001E-3</v>
      </c>
      <c r="K92" s="11">
        <v>0.52</v>
      </c>
      <c r="M92" s="11">
        <v>0.01</v>
      </c>
      <c r="O92" s="11">
        <v>96.682400000000001</v>
      </c>
      <c r="Q92" s="11">
        <v>5.9999999999999995E-4</v>
      </c>
      <c r="R92" s="11">
        <v>0.3</v>
      </c>
      <c r="V92" s="11">
        <v>4.0000000000000001E-3</v>
      </c>
      <c r="AH92" s="1" t="s">
        <v>60</v>
      </c>
      <c r="AI92" s="1">
        <f t="shared" si="4"/>
        <v>1.6E+19</v>
      </c>
      <c r="AJ92" s="14">
        <v>288</v>
      </c>
      <c r="AK92" s="1">
        <v>672</v>
      </c>
      <c r="AL92" s="1">
        <v>55</v>
      </c>
      <c r="AM92" s="1">
        <v>10</v>
      </c>
      <c r="AN92" s="1">
        <v>10</v>
      </c>
      <c r="AO92" s="1">
        <v>2</v>
      </c>
      <c r="AP92" s="1">
        <v>45</v>
      </c>
      <c r="AQ92" s="1">
        <v>0.25</v>
      </c>
      <c r="AR92" s="1" t="s">
        <v>61</v>
      </c>
      <c r="AS92" s="1" t="s">
        <v>70</v>
      </c>
      <c r="AT92" s="11">
        <v>132.08556149732601</v>
      </c>
      <c r="AW92" s="11">
        <v>57.245508982035901</v>
      </c>
      <c r="AX92" s="11">
        <v>81.22</v>
      </c>
      <c r="AY92" s="11">
        <v>144</v>
      </c>
      <c r="AZ92" s="1">
        <v>10</v>
      </c>
    </row>
    <row r="93" spans="1:52" x14ac:dyDescent="0.3">
      <c r="A93" s="1">
        <v>3</v>
      </c>
      <c r="B93" s="1" t="s">
        <v>69</v>
      </c>
      <c r="C93" s="1" t="s">
        <v>58</v>
      </c>
      <c r="D93" s="11">
        <v>0.23</v>
      </c>
      <c r="E93" s="11">
        <v>0.22</v>
      </c>
      <c r="F93" s="11">
        <v>1.31</v>
      </c>
      <c r="G93" s="11">
        <v>3.0000000000000001E-3</v>
      </c>
      <c r="H93" s="11">
        <v>1.7000000000000001E-2</v>
      </c>
      <c r="I93" s="11">
        <v>0.7</v>
      </c>
      <c r="J93" s="11">
        <v>3.0000000000000001E-3</v>
      </c>
      <c r="K93" s="11">
        <v>0.52</v>
      </c>
      <c r="M93" s="11">
        <v>0.01</v>
      </c>
      <c r="O93" s="11">
        <v>96.682400000000001</v>
      </c>
      <c r="Q93" s="11">
        <v>5.9999999999999995E-4</v>
      </c>
      <c r="R93" s="11">
        <v>0.3</v>
      </c>
      <c r="V93" s="11">
        <v>4.0000000000000001E-3</v>
      </c>
      <c r="AH93" s="1" t="s">
        <v>60</v>
      </c>
      <c r="AI93" s="1">
        <f t="shared" si="4"/>
        <v>1.6E+19</v>
      </c>
      <c r="AJ93" s="14">
        <v>288</v>
      </c>
      <c r="AK93" s="1">
        <v>672</v>
      </c>
      <c r="AL93" s="1">
        <v>55</v>
      </c>
      <c r="AM93" s="1">
        <v>10</v>
      </c>
      <c r="AN93" s="1">
        <v>10</v>
      </c>
      <c r="AO93" s="1">
        <v>2</v>
      </c>
      <c r="AP93" s="1">
        <v>45</v>
      </c>
      <c r="AQ93" s="1">
        <v>0.25</v>
      </c>
      <c r="AR93" s="1" t="s">
        <v>61</v>
      </c>
      <c r="AS93" s="1" t="s">
        <v>70</v>
      </c>
      <c r="AT93" s="11">
        <v>120.85561497326201</v>
      </c>
      <c r="AW93" s="11">
        <v>50.299401197604702</v>
      </c>
      <c r="AX93" s="11">
        <v>81.22</v>
      </c>
      <c r="AY93" s="11">
        <v>144</v>
      </c>
      <c r="AZ93" s="1">
        <v>10</v>
      </c>
    </row>
    <row r="94" spans="1:52" x14ac:dyDescent="0.3">
      <c r="A94" s="1">
        <v>3</v>
      </c>
      <c r="B94" s="1" t="s">
        <v>69</v>
      </c>
      <c r="C94" s="1" t="s">
        <v>58</v>
      </c>
      <c r="D94" s="11">
        <v>0.23</v>
      </c>
      <c r="E94" s="11">
        <v>0.22</v>
      </c>
      <c r="F94" s="11">
        <v>1.31</v>
      </c>
      <c r="G94" s="11">
        <v>3.0000000000000001E-3</v>
      </c>
      <c r="H94" s="11">
        <v>1.7000000000000001E-2</v>
      </c>
      <c r="I94" s="11">
        <v>0.7</v>
      </c>
      <c r="J94" s="11">
        <v>3.0000000000000001E-3</v>
      </c>
      <c r="K94" s="11">
        <v>0.52</v>
      </c>
      <c r="M94" s="11">
        <v>0.01</v>
      </c>
      <c r="O94" s="11">
        <v>96.682400000000001</v>
      </c>
      <c r="Q94" s="11">
        <v>5.9999999999999995E-4</v>
      </c>
      <c r="R94" s="11">
        <v>0.3</v>
      </c>
      <c r="V94" s="11">
        <v>4.0000000000000001E-3</v>
      </c>
      <c r="AH94" s="1" t="s">
        <v>68</v>
      </c>
      <c r="AL94" s="1">
        <v>55</v>
      </c>
      <c r="AM94" s="1">
        <v>10</v>
      </c>
      <c r="AN94" s="1">
        <v>10</v>
      </c>
      <c r="AO94" s="1">
        <v>2</v>
      </c>
      <c r="AP94" s="1">
        <v>45</v>
      </c>
      <c r="AQ94" s="1">
        <v>0.25</v>
      </c>
      <c r="AR94" s="1" t="s">
        <v>61</v>
      </c>
      <c r="AS94" s="1" t="s">
        <v>70</v>
      </c>
      <c r="AT94" s="11">
        <v>-17.647058823529299</v>
      </c>
      <c r="AW94" s="11">
        <v>32.574850299401199</v>
      </c>
      <c r="AX94" s="11">
        <v>143.04</v>
      </c>
      <c r="AY94" s="11">
        <v>32</v>
      </c>
      <c r="AZ94" s="1">
        <v>9</v>
      </c>
    </row>
    <row r="95" spans="1:52" x14ac:dyDescent="0.3">
      <c r="A95" s="1">
        <v>3</v>
      </c>
      <c r="B95" s="1" t="s">
        <v>69</v>
      </c>
      <c r="C95" s="1" t="s">
        <v>58</v>
      </c>
      <c r="D95" s="11">
        <v>0.23</v>
      </c>
      <c r="E95" s="11">
        <v>0.22</v>
      </c>
      <c r="F95" s="11">
        <v>1.31</v>
      </c>
      <c r="G95" s="11">
        <v>3.0000000000000001E-3</v>
      </c>
      <c r="H95" s="11">
        <v>1.7000000000000001E-2</v>
      </c>
      <c r="I95" s="11">
        <v>0.7</v>
      </c>
      <c r="J95" s="11">
        <v>3.0000000000000001E-3</v>
      </c>
      <c r="K95" s="11">
        <v>0.52</v>
      </c>
      <c r="M95" s="11">
        <v>0.01</v>
      </c>
      <c r="O95" s="11">
        <v>96.682400000000001</v>
      </c>
      <c r="Q95" s="11">
        <v>5.9999999999999995E-4</v>
      </c>
      <c r="R95" s="11">
        <v>0.3</v>
      </c>
      <c r="V95" s="11">
        <v>4.0000000000000001E-3</v>
      </c>
      <c r="AH95" s="1" t="s">
        <v>60</v>
      </c>
      <c r="AI95" s="1">
        <f t="shared" si="4"/>
        <v>1.6E+19</v>
      </c>
      <c r="AJ95" s="14">
        <v>288</v>
      </c>
      <c r="AK95" s="1">
        <v>672</v>
      </c>
      <c r="AL95" s="1">
        <v>55</v>
      </c>
      <c r="AM95" s="1">
        <v>10</v>
      </c>
      <c r="AN95" s="1">
        <v>10</v>
      </c>
      <c r="AO95" s="1">
        <v>2</v>
      </c>
      <c r="AP95" s="1">
        <v>45</v>
      </c>
      <c r="AQ95" s="1">
        <v>0.25</v>
      </c>
      <c r="AR95" s="1" t="s">
        <v>61</v>
      </c>
      <c r="AS95" s="1" t="s">
        <v>70</v>
      </c>
      <c r="AT95" s="11">
        <v>175.93582887700501</v>
      </c>
      <c r="AW95" s="11">
        <v>93.652694610778397</v>
      </c>
      <c r="AX95" s="11">
        <v>81.22</v>
      </c>
      <c r="AY95" s="11">
        <v>144</v>
      </c>
      <c r="AZ95" s="1">
        <v>10</v>
      </c>
    </row>
    <row r="96" spans="1:52" x14ac:dyDescent="0.3">
      <c r="A96" s="1">
        <v>3</v>
      </c>
      <c r="B96" s="1" t="s">
        <v>69</v>
      </c>
      <c r="C96" s="1" t="s">
        <v>58</v>
      </c>
      <c r="D96" s="11">
        <v>0.23</v>
      </c>
      <c r="E96" s="11">
        <v>0.22</v>
      </c>
      <c r="F96" s="11">
        <v>1.31</v>
      </c>
      <c r="G96" s="11">
        <v>3.0000000000000001E-3</v>
      </c>
      <c r="H96" s="11">
        <v>1.7000000000000001E-2</v>
      </c>
      <c r="I96" s="11">
        <v>0.7</v>
      </c>
      <c r="J96" s="11">
        <v>3.0000000000000001E-3</v>
      </c>
      <c r="K96" s="11">
        <v>0.52</v>
      </c>
      <c r="M96" s="11">
        <v>0.01</v>
      </c>
      <c r="O96" s="11">
        <v>96.682400000000001</v>
      </c>
      <c r="Q96" s="11">
        <v>5.9999999999999995E-4</v>
      </c>
      <c r="R96" s="11">
        <v>0.3</v>
      </c>
      <c r="V96" s="11">
        <v>4.0000000000000001E-3</v>
      </c>
      <c r="AH96" s="1" t="s">
        <v>68</v>
      </c>
      <c r="AL96" s="1">
        <v>55</v>
      </c>
      <c r="AM96" s="1">
        <v>10</v>
      </c>
      <c r="AN96" s="1">
        <v>10</v>
      </c>
      <c r="AO96" s="1">
        <v>2</v>
      </c>
      <c r="AP96" s="1">
        <v>45</v>
      </c>
      <c r="AQ96" s="1">
        <v>0.25</v>
      </c>
      <c r="AR96" s="1" t="s">
        <v>61</v>
      </c>
      <c r="AS96" s="1" t="s">
        <v>70</v>
      </c>
      <c r="AT96" s="11">
        <v>-18.181818181818102</v>
      </c>
      <c r="AW96" s="11">
        <v>45.748502994011901</v>
      </c>
      <c r="AX96" s="11">
        <v>143.04</v>
      </c>
      <c r="AY96" s="11">
        <v>32</v>
      </c>
      <c r="AZ96" s="1">
        <v>9</v>
      </c>
    </row>
    <row r="97" spans="1:52" x14ac:dyDescent="0.3">
      <c r="A97" s="1">
        <v>3</v>
      </c>
      <c r="B97" s="1" t="s">
        <v>69</v>
      </c>
      <c r="C97" s="1" t="s">
        <v>58</v>
      </c>
      <c r="D97" s="11">
        <v>0.23</v>
      </c>
      <c r="E97" s="11">
        <v>0.22</v>
      </c>
      <c r="F97" s="11">
        <v>1.31</v>
      </c>
      <c r="G97" s="11">
        <v>3.0000000000000001E-3</v>
      </c>
      <c r="H97" s="11">
        <v>1.7000000000000001E-2</v>
      </c>
      <c r="I97" s="11">
        <v>0.7</v>
      </c>
      <c r="J97" s="11">
        <v>3.0000000000000001E-3</v>
      </c>
      <c r="K97" s="11">
        <v>0.52</v>
      </c>
      <c r="M97" s="11">
        <v>0.01</v>
      </c>
      <c r="O97" s="11">
        <v>96.682400000000001</v>
      </c>
      <c r="Q97" s="11">
        <v>5.9999999999999995E-4</v>
      </c>
      <c r="R97" s="11">
        <v>0.3</v>
      </c>
      <c r="V97" s="11">
        <v>4.0000000000000001E-3</v>
      </c>
      <c r="AH97" s="1" t="s">
        <v>68</v>
      </c>
      <c r="AL97" s="1">
        <v>55</v>
      </c>
      <c r="AM97" s="1">
        <v>10</v>
      </c>
      <c r="AN97" s="1">
        <v>10</v>
      </c>
      <c r="AO97" s="1">
        <v>2</v>
      </c>
      <c r="AP97" s="1">
        <v>45</v>
      </c>
      <c r="AQ97" s="1">
        <v>0.25</v>
      </c>
      <c r="AR97" s="1" t="s">
        <v>61</v>
      </c>
      <c r="AS97" s="1" t="s">
        <v>70</v>
      </c>
      <c r="AT97" s="11">
        <v>92.513368983957207</v>
      </c>
      <c r="AW97" s="11">
        <v>149.46107784431101</v>
      </c>
      <c r="AX97" s="11">
        <v>143.04</v>
      </c>
      <c r="AY97" s="11">
        <v>32</v>
      </c>
      <c r="AZ97" s="1">
        <v>9</v>
      </c>
    </row>
    <row r="98" spans="1:52" x14ac:dyDescent="0.3">
      <c r="A98" s="1">
        <v>3</v>
      </c>
      <c r="B98" s="1" t="s">
        <v>69</v>
      </c>
      <c r="C98" s="1" t="s">
        <v>58</v>
      </c>
      <c r="D98" s="11">
        <v>0.23</v>
      </c>
      <c r="E98" s="11">
        <v>0.22</v>
      </c>
      <c r="F98" s="11">
        <v>1.31</v>
      </c>
      <c r="G98" s="11">
        <v>3.0000000000000001E-3</v>
      </c>
      <c r="H98" s="11">
        <v>1.7000000000000001E-2</v>
      </c>
      <c r="I98" s="11">
        <v>0.7</v>
      </c>
      <c r="J98" s="11">
        <v>3.0000000000000001E-3</v>
      </c>
      <c r="K98" s="11">
        <v>0.52</v>
      </c>
      <c r="M98" s="11">
        <v>0.01</v>
      </c>
      <c r="O98" s="11">
        <v>96.682400000000001</v>
      </c>
      <c r="Q98" s="11">
        <v>5.9999999999999995E-4</v>
      </c>
      <c r="R98" s="11">
        <v>0.3</v>
      </c>
      <c r="V98" s="11">
        <v>4.0000000000000001E-3</v>
      </c>
      <c r="AH98" s="1" t="s">
        <v>68</v>
      </c>
      <c r="AL98" s="1">
        <v>55</v>
      </c>
      <c r="AM98" s="1">
        <v>10</v>
      </c>
      <c r="AN98" s="1">
        <v>10</v>
      </c>
      <c r="AO98" s="1">
        <v>2</v>
      </c>
      <c r="AP98" s="1">
        <v>45</v>
      </c>
      <c r="AQ98" s="1">
        <v>0.25</v>
      </c>
      <c r="AR98" s="1" t="s">
        <v>61</v>
      </c>
      <c r="AS98" s="1" t="s">
        <v>70</v>
      </c>
      <c r="AT98" s="11">
        <v>-6.4171122994651997</v>
      </c>
      <c r="AW98" s="11">
        <v>45.988023952095801</v>
      </c>
      <c r="AX98" s="11">
        <v>143.04</v>
      </c>
      <c r="AY98" s="11">
        <v>32</v>
      </c>
      <c r="AZ98" s="1">
        <v>9</v>
      </c>
    </row>
    <row r="99" spans="1:52" x14ac:dyDescent="0.3">
      <c r="A99" s="1">
        <v>3</v>
      </c>
      <c r="B99" s="1" t="s">
        <v>69</v>
      </c>
      <c r="C99" s="1" t="s">
        <v>58</v>
      </c>
      <c r="D99" s="11">
        <v>0.23</v>
      </c>
      <c r="E99" s="11">
        <v>0.22</v>
      </c>
      <c r="F99" s="11">
        <v>1.31</v>
      </c>
      <c r="G99" s="11">
        <v>2.5000000000000001E-2</v>
      </c>
      <c r="H99" s="11">
        <v>1.7999999999999999E-2</v>
      </c>
      <c r="I99" s="11">
        <v>0.7</v>
      </c>
      <c r="J99" s="11">
        <v>3.0000000000000001E-3</v>
      </c>
      <c r="K99" s="11">
        <v>0.51</v>
      </c>
      <c r="M99" s="11">
        <v>8.9999999999999993E-3</v>
      </c>
      <c r="O99" s="11">
        <v>96.968599999999995</v>
      </c>
      <c r="Q99" s="11">
        <v>4.0000000000000002E-4</v>
      </c>
      <c r="R99" s="11">
        <v>2E-3</v>
      </c>
      <c r="V99" s="11">
        <v>4.0000000000000001E-3</v>
      </c>
      <c r="AH99" s="1" t="s">
        <v>60</v>
      </c>
      <c r="AI99" s="1">
        <f t="shared" ref="AI99:AI100" si="5">(1.6*10^19)</f>
        <v>1.6E+19</v>
      </c>
      <c r="AJ99" s="14">
        <v>288</v>
      </c>
      <c r="AK99" s="1">
        <v>672</v>
      </c>
      <c r="AL99" s="1">
        <v>55</v>
      </c>
      <c r="AM99" s="1">
        <v>10</v>
      </c>
      <c r="AN99" s="1">
        <v>10</v>
      </c>
      <c r="AO99" s="1">
        <v>2</v>
      </c>
      <c r="AP99" s="1">
        <v>45</v>
      </c>
      <c r="AQ99" s="1">
        <v>0.25</v>
      </c>
      <c r="AR99" s="1" t="s">
        <v>61</v>
      </c>
      <c r="AS99" s="1" t="s">
        <v>70</v>
      </c>
      <c r="AT99" s="11">
        <v>26.478873239436599</v>
      </c>
      <c r="AW99" s="11">
        <v>17.6178660049627</v>
      </c>
      <c r="AX99" s="11">
        <v>99.79</v>
      </c>
      <c r="AY99" s="11">
        <v>81</v>
      </c>
      <c r="AZ99" s="1">
        <v>15</v>
      </c>
    </row>
    <row r="100" spans="1:52" x14ac:dyDescent="0.3">
      <c r="A100" s="1">
        <v>3</v>
      </c>
      <c r="B100" s="1" t="s">
        <v>69</v>
      </c>
      <c r="C100" s="1" t="s">
        <v>58</v>
      </c>
      <c r="D100" s="11">
        <v>0.23</v>
      </c>
      <c r="E100" s="11">
        <v>0.22</v>
      </c>
      <c r="F100" s="11">
        <v>1.31</v>
      </c>
      <c r="G100" s="11">
        <v>2.5000000000000001E-2</v>
      </c>
      <c r="H100" s="11">
        <v>1.7999999999999999E-2</v>
      </c>
      <c r="I100" s="11">
        <v>0.7</v>
      </c>
      <c r="J100" s="11">
        <v>3.0000000000000001E-3</v>
      </c>
      <c r="K100" s="11">
        <v>0.51</v>
      </c>
      <c r="M100" s="11">
        <v>8.9999999999999993E-3</v>
      </c>
      <c r="O100" s="11">
        <v>96.968599999999995</v>
      </c>
      <c r="Q100" s="11">
        <v>4.0000000000000002E-4</v>
      </c>
      <c r="R100" s="11">
        <v>2E-3</v>
      </c>
      <c r="V100" s="11">
        <v>4.0000000000000001E-3</v>
      </c>
      <c r="AH100" s="1" t="s">
        <v>60</v>
      </c>
      <c r="AI100" s="1">
        <f t="shared" si="5"/>
        <v>1.6E+19</v>
      </c>
      <c r="AJ100" s="14">
        <v>288</v>
      </c>
      <c r="AK100" s="1">
        <v>672</v>
      </c>
      <c r="AL100" s="1">
        <v>55</v>
      </c>
      <c r="AM100" s="1">
        <v>10</v>
      </c>
      <c r="AN100" s="1">
        <v>10</v>
      </c>
      <c r="AO100" s="1">
        <v>2</v>
      </c>
      <c r="AP100" s="1">
        <v>45</v>
      </c>
      <c r="AQ100" s="1">
        <v>0.25</v>
      </c>
      <c r="AR100" s="1" t="s">
        <v>61</v>
      </c>
      <c r="AS100" s="1" t="s">
        <v>70</v>
      </c>
      <c r="AT100" s="11">
        <v>10.140845070422399</v>
      </c>
      <c r="AW100" s="11">
        <v>13.6476426799007</v>
      </c>
      <c r="AX100" s="11">
        <v>99.79</v>
      </c>
      <c r="AY100" s="11">
        <v>81</v>
      </c>
      <c r="AZ100" s="1">
        <v>15</v>
      </c>
    </row>
    <row r="101" spans="1:52" x14ac:dyDescent="0.3">
      <c r="A101" s="1">
        <v>3</v>
      </c>
      <c r="B101" s="1" t="s">
        <v>69</v>
      </c>
      <c r="C101" s="1" t="s">
        <v>58</v>
      </c>
      <c r="D101" s="11">
        <v>0.23</v>
      </c>
      <c r="E101" s="11">
        <v>0.22</v>
      </c>
      <c r="F101" s="11">
        <v>1.31</v>
      </c>
      <c r="G101" s="11">
        <v>3.0000000000000001E-3</v>
      </c>
      <c r="H101" s="11">
        <v>1.7000000000000001E-2</v>
      </c>
      <c r="I101" s="11">
        <v>0.7</v>
      </c>
      <c r="J101" s="11">
        <v>3.0000000000000001E-3</v>
      </c>
      <c r="K101" s="11">
        <v>0.52</v>
      </c>
      <c r="M101" s="11">
        <v>0.01</v>
      </c>
      <c r="O101" s="11">
        <v>96.682400000000001</v>
      </c>
      <c r="Q101" s="11">
        <v>5.9999999999999995E-4</v>
      </c>
      <c r="R101" s="11">
        <v>0.3</v>
      </c>
      <c r="V101" s="11">
        <v>4.0000000000000001E-3</v>
      </c>
      <c r="AH101" s="1" t="s">
        <v>68</v>
      </c>
      <c r="AL101" s="1">
        <v>55</v>
      </c>
      <c r="AM101" s="1">
        <v>10</v>
      </c>
      <c r="AN101" s="1">
        <v>10</v>
      </c>
      <c r="AO101" s="1">
        <v>2</v>
      </c>
      <c r="AP101" s="1">
        <v>45</v>
      </c>
      <c r="AQ101" s="1">
        <v>0.25</v>
      </c>
      <c r="AR101" s="1" t="s">
        <v>61</v>
      </c>
      <c r="AS101" s="1" t="s">
        <v>70</v>
      </c>
      <c r="AT101" s="11">
        <v>286.096256684492</v>
      </c>
      <c r="AW101" s="11">
        <v>152.33532934131699</v>
      </c>
      <c r="AX101" s="11">
        <v>143.04</v>
      </c>
      <c r="AY101" s="11">
        <v>32</v>
      </c>
      <c r="AZ101" s="1">
        <v>9</v>
      </c>
    </row>
    <row r="102" spans="1:52" x14ac:dyDescent="0.3">
      <c r="A102" s="1">
        <v>3</v>
      </c>
      <c r="B102" s="1" t="s">
        <v>69</v>
      </c>
      <c r="C102" s="1" t="s">
        <v>58</v>
      </c>
      <c r="D102" s="11">
        <v>0.23</v>
      </c>
      <c r="E102" s="11">
        <v>0.22</v>
      </c>
      <c r="F102" s="11">
        <v>1.31</v>
      </c>
      <c r="G102" s="11">
        <v>3.0000000000000001E-3</v>
      </c>
      <c r="H102" s="11">
        <v>1.7000000000000001E-2</v>
      </c>
      <c r="I102" s="11">
        <v>0.7</v>
      </c>
      <c r="J102" s="11">
        <v>3.0000000000000001E-3</v>
      </c>
      <c r="K102" s="11">
        <v>0.52</v>
      </c>
      <c r="M102" s="11">
        <v>0.01</v>
      </c>
      <c r="O102" s="11">
        <v>96.682400000000001</v>
      </c>
      <c r="Q102" s="11">
        <v>5.9999999999999995E-4</v>
      </c>
      <c r="R102" s="11">
        <v>0.3</v>
      </c>
      <c r="V102" s="11">
        <v>4.0000000000000001E-3</v>
      </c>
      <c r="AH102" s="1" t="s">
        <v>68</v>
      </c>
      <c r="AL102" s="1">
        <v>55</v>
      </c>
      <c r="AM102" s="1">
        <v>10</v>
      </c>
      <c r="AN102" s="1">
        <v>10</v>
      </c>
      <c r="AO102" s="1">
        <v>2</v>
      </c>
      <c r="AP102" s="1">
        <v>45</v>
      </c>
      <c r="AQ102" s="1">
        <v>0.25</v>
      </c>
      <c r="AR102" s="1" t="s">
        <v>61</v>
      </c>
      <c r="AS102" s="1" t="s">
        <v>70</v>
      </c>
      <c r="AT102" s="11">
        <v>202.67379679144301</v>
      </c>
      <c r="AW102" s="11">
        <v>150.89820359281401</v>
      </c>
      <c r="AX102" s="11">
        <v>143.04</v>
      </c>
      <c r="AY102" s="11">
        <v>32</v>
      </c>
      <c r="AZ102" s="1">
        <v>9</v>
      </c>
    </row>
    <row r="103" spans="1:52" x14ac:dyDescent="0.3">
      <c r="A103" s="1">
        <v>3</v>
      </c>
      <c r="B103" s="1" t="s">
        <v>69</v>
      </c>
      <c r="C103" s="1" t="s">
        <v>58</v>
      </c>
      <c r="D103" s="11">
        <v>0.23</v>
      </c>
      <c r="E103" s="11">
        <v>0.22</v>
      </c>
      <c r="F103" s="11">
        <v>1.31</v>
      </c>
      <c r="G103" s="11">
        <v>3.0000000000000001E-3</v>
      </c>
      <c r="H103" s="11">
        <v>1.7000000000000001E-2</v>
      </c>
      <c r="I103" s="11">
        <v>0.7</v>
      </c>
      <c r="J103" s="11">
        <v>3.0000000000000001E-3</v>
      </c>
      <c r="K103" s="11">
        <v>0.52</v>
      </c>
      <c r="M103" s="11">
        <v>0.01</v>
      </c>
      <c r="O103" s="11">
        <v>96.682400000000001</v>
      </c>
      <c r="Q103" s="11">
        <v>5.9999999999999995E-4</v>
      </c>
      <c r="R103" s="11">
        <v>0.3</v>
      </c>
      <c r="V103" s="11">
        <v>4.0000000000000001E-3</v>
      </c>
      <c r="AH103" s="1" t="s">
        <v>68</v>
      </c>
      <c r="AL103" s="1">
        <v>55</v>
      </c>
      <c r="AM103" s="1">
        <v>10</v>
      </c>
      <c r="AN103" s="1">
        <v>10</v>
      </c>
      <c r="AO103" s="1">
        <v>2</v>
      </c>
      <c r="AP103" s="1">
        <v>45</v>
      </c>
      <c r="AQ103" s="1">
        <v>0.25</v>
      </c>
      <c r="AR103" s="1" t="s">
        <v>61</v>
      </c>
      <c r="AS103" s="1" t="s">
        <v>70</v>
      </c>
      <c r="AT103" s="11">
        <v>202.67379679144301</v>
      </c>
      <c r="AW103" s="11">
        <v>155.20958083832301</v>
      </c>
      <c r="AX103" s="11">
        <v>143.04</v>
      </c>
      <c r="AY103" s="11">
        <v>32</v>
      </c>
      <c r="AZ103" s="1">
        <v>9</v>
      </c>
    </row>
    <row r="104" spans="1:52" x14ac:dyDescent="0.3">
      <c r="A104" s="1">
        <v>3</v>
      </c>
      <c r="B104" s="1" t="s">
        <v>69</v>
      </c>
      <c r="C104" s="1" t="s">
        <v>58</v>
      </c>
      <c r="D104" s="11">
        <v>0.23</v>
      </c>
      <c r="E104" s="11">
        <v>0.22</v>
      </c>
      <c r="F104" s="11">
        <v>1.31</v>
      </c>
      <c r="G104" s="11">
        <v>3.0000000000000001E-3</v>
      </c>
      <c r="H104" s="11">
        <v>1.7000000000000001E-2</v>
      </c>
      <c r="I104" s="11">
        <v>0.7</v>
      </c>
      <c r="J104" s="11">
        <v>3.0000000000000001E-3</v>
      </c>
      <c r="K104" s="11">
        <v>0.52</v>
      </c>
      <c r="M104" s="11">
        <v>0.01</v>
      </c>
      <c r="O104" s="11">
        <v>96.682400000000001</v>
      </c>
      <c r="Q104" s="11">
        <v>5.9999999999999995E-4</v>
      </c>
      <c r="R104" s="11">
        <v>0.3</v>
      </c>
      <c r="V104" s="11">
        <v>4.0000000000000001E-3</v>
      </c>
      <c r="AH104" s="1" t="s">
        <v>68</v>
      </c>
      <c r="AL104" s="1">
        <v>55</v>
      </c>
      <c r="AM104" s="1">
        <v>10</v>
      </c>
      <c r="AN104" s="1">
        <v>10</v>
      </c>
      <c r="AO104" s="1">
        <v>2</v>
      </c>
      <c r="AP104" s="1">
        <v>45</v>
      </c>
      <c r="AQ104" s="1">
        <v>0.25</v>
      </c>
      <c r="AR104" s="1" t="s">
        <v>61</v>
      </c>
      <c r="AS104" s="1" t="s">
        <v>70</v>
      </c>
      <c r="AT104" s="11">
        <v>148.12834224598899</v>
      </c>
      <c r="AW104" s="11">
        <v>141.31736526946099</v>
      </c>
      <c r="AX104" s="11">
        <v>143.04</v>
      </c>
      <c r="AY104" s="11">
        <v>32</v>
      </c>
      <c r="AZ104" s="1">
        <v>9</v>
      </c>
    </row>
    <row r="105" spans="1:52" x14ac:dyDescent="0.3">
      <c r="A105" s="1">
        <v>3</v>
      </c>
      <c r="B105" s="1" t="s">
        <v>69</v>
      </c>
      <c r="C105" s="1" t="s">
        <v>58</v>
      </c>
      <c r="D105" s="11">
        <v>0.23</v>
      </c>
      <c r="E105" s="11">
        <v>0.22</v>
      </c>
      <c r="F105" s="11">
        <v>1.31</v>
      </c>
      <c r="G105" s="11">
        <v>3.0000000000000001E-3</v>
      </c>
      <c r="H105" s="11">
        <v>1.7000000000000001E-2</v>
      </c>
      <c r="I105" s="11">
        <v>0.7</v>
      </c>
      <c r="J105" s="11">
        <v>3.0000000000000001E-3</v>
      </c>
      <c r="K105" s="11">
        <v>0.52</v>
      </c>
      <c r="M105" s="11">
        <v>0.01</v>
      </c>
      <c r="O105" s="11">
        <v>96.682400000000001</v>
      </c>
      <c r="Q105" s="11">
        <v>5.9999999999999995E-4</v>
      </c>
      <c r="R105" s="11">
        <v>0.3</v>
      </c>
      <c r="V105" s="11">
        <v>4.0000000000000001E-3</v>
      </c>
      <c r="AH105" s="1" t="s">
        <v>68</v>
      </c>
      <c r="AL105" s="1">
        <v>55</v>
      </c>
      <c r="AM105" s="1">
        <v>10</v>
      </c>
      <c r="AN105" s="1">
        <v>10</v>
      </c>
      <c r="AO105" s="1">
        <v>2</v>
      </c>
      <c r="AP105" s="1">
        <v>45</v>
      </c>
      <c r="AQ105" s="1">
        <v>0.25</v>
      </c>
      <c r="AR105" s="1" t="s">
        <v>61</v>
      </c>
      <c r="AS105" s="1" t="s">
        <v>70</v>
      </c>
      <c r="AT105" s="11">
        <v>142.24598930481201</v>
      </c>
      <c r="AW105" s="11">
        <v>149.46107784431101</v>
      </c>
      <c r="AX105" s="11">
        <v>143.04</v>
      </c>
      <c r="AY105" s="11">
        <v>32</v>
      </c>
      <c r="AZ105" s="1">
        <v>9</v>
      </c>
    </row>
    <row r="106" spans="1:52" x14ac:dyDescent="0.3">
      <c r="A106" s="1">
        <v>3</v>
      </c>
      <c r="B106" s="1" t="s">
        <v>69</v>
      </c>
      <c r="C106" s="1" t="s">
        <v>58</v>
      </c>
      <c r="D106" s="11">
        <v>0.23</v>
      </c>
      <c r="E106" s="11">
        <v>0.22</v>
      </c>
      <c r="F106" s="11">
        <v>1.31</v>
      </c>
      <c r="G106" s="11">
        <v>3.0000000000000001E-3</v>
      </c>
      <c r="H106" s="11">
        <v>1.7000000000000001E-2</v>
      </c>
      <c r="I106" s="11">
        <v>0.7</v>
      </c>
      <c r="J106" s="11">
        <v>3.0000000000000001E-3</v>
      </c>
      <c r="K106" s="11">
        <v>0.52</v>
      </c>
      <c r="M106" s="11">
        <v>0.01</v>
      </c>
      <c r="O106" s="11">
        <v>96.682400000000001</v>
      </c>
      <c r="Q106" s="11">
        <v>5.9999999999999995E-4</v>
      </c>
      <c r="R106" s="11">
        <v>0.3</v>
      </c>
      <c r="V106" s="11">
        <v>4.0000000000000001E-3</v>
      </c>
      <c r="AH106" s="1" t="s">
        <v>60</v>
      </c>
      <c r="AI106" s="1">
        <f t="shared" ref="AI106" si="6">(1.6*10^19)</f>
        <v>1.6E+19</v>
      </c>
      <c r="AJ106" s="14">
        <v>288</v>
      </c>
      <c r="AK106" s="1">
        <v>672</v>
      </c>
      <c r="AL106" s="1">
        <v>55</v>
      </c>
      <c r="AM106" s="1">
        <v>10</v>
      </c>
      <c r="AN106" s="1">
        <v>10</v>
      </c>
      <c r="AO106" s="1">
        <v>2</v>
      </c>
      <c r="AP106" s="1">
        <v>45</v>
      </c>
      <c r="AQ106" s="1">
        <v>0.25</v>
      </c>
      <c r="AR106" s="1" t="s">
        <v>61</v>
      </c>
      <c r="AS106" s="1" t="s">
        <v>70</v>
      </c>
      <c r="AT106" s="11">
        <v>148.12834224598899</v>
      </c>
      <c r="AW106" s="11">
        <v>45.029940119760397</v>
      </c>
      <c r="AX106" s="11">
        <v>81.22</v>
      </c>
      <c r="AY106" s="11">
        <v>144</v>
      </c>
      <c r="AZ106" s="1">
        <v>10</v>
      </c>
    </row>
    <row r="107" spans="1:52" x14ac:dyDescent="0.3">
      <c r="A107" s="1">
        <v>3</v>
      </c>
      <c r="B107" s="1" t="s">
        <v>69</v>
      </c>
      <c r="C107" s="1" t="s">
        <v>58</v>
      </c>
      <c r="D107" s="11">
        <v>0.23</v>
      </c>
      <c r="E107" s="11">
        <v>0.22</v>
      </c>
      <c r="F107" s="11">
        <v>1.31</v>
      </c>
      <c r="G107" s="11">
        <v>3.0000000000000001E-3</v>
      </c>
      <c r="H107" s="11">
        <v>1.7000000000000001E-2</v>
      </c>
      <c r="I107" s="11">
        <v>0.7</v>
      </c>
      <c r="J107" s="11">
        <v>3.0000000000000001E-3</v>
      </c>
      <c r="K107" s="11">
        <v>0.52</v>
      </c>
      <c r="M107" s="11">
        <v>0.01</v>
      </c>
      <c r="O107" s="11">
        <v>96.682400000000001</v>
      </c>
      <c r="Q107" s="11">
        <v>5.9999999999999995E-4</v>
      </c>
      <c r="R107" s="11">
        <v>0.3</v>
      </c>
      <c r="V107" s="11">
        <v>4.0000000000000001E-3</v>
      </c>
      <c r="AH107" s="1" t="s">
        <v>68</v>
      </c>
      <c r="AL107" s="1">
        <v>55</v>
      </c>
      <c r="AM107" s="1">
        <v>10</v>
      </c>
      <c r="AN107" s="1">
        <v>10</v>
      </c>
      <c r="AO107" s="1">
        <v>2</v>
      </c>
      <c r="AP107" s="1">
        <v>45</v>
      </c>
      <c r="AQ107" s="1">
        <v>0.25</v>
      </c>
      <c r="AR107" s="1" t="s">
        <v>61</v>
      </c>
      <c r="AS107" s="1" t="s">
        <v>70</v>
      </c>
      <c r="AT107" s="11">
        <v>59.358288770053399</v>
      </c>
      <c r="AW107" s="11">
        <v>116.646706586826</v>
      </c>
      <c r="AX107" s="11">
        <v>143.04</v>
      </c>
      <c r="AY107" s="11">
        <v>32</v>
      </c>
      <c r="AZ107" s="1">
        <v>9</v>
      </c>
    </row>
    <row r="108" spans="1:52" x14ac:dyDescent="0.3">
      <c r="A108" s="1">
        <v>3</v>
      </c>
      <c r="B108" s="1" t="s">
        <v>69</v>
      </c>
      <c r="C108" s="1" t="s">
        <v>58</v>
      </c>
      <c r="D108" s="11">
        <v>0.23</v>
      </c>
      <c r="E108" s="11">
        <v>0.22</v>
      </c>
      <c r="F108" s="11">
        <v>1.31</v>
      </c>
      <c r="G108" s="11">
        <v>3.0000000000000001E-3</v>
      </c>
      <c r="H108" s="11">
        <v>1.7000000000000001E-2</v>
      </c>
      <c r="I108" s="11">
        <v>0.7</v>
      </c>
      <c r="J108" s="11">
        <v>3.0000000000000001E-3</v>
      </c>
      <c r="K108" s="11">
        <v>0.52</v>
      </c>
      <c r="M108" s="11">
        <v>0.01</v>
      </c>
      <c r="O108" s="11">
        <v>96.682400000000001</v>
      </c>
      <c r="Q108" s="11">
        <v>5.9999999999999995E-4</v>
      </c>
      <c r="R108" s="11">
        <v>0.3</v>
      </c>
      <c r="V108" s="11">
        <v>4.0000000000000001E-3</v>
      </c>
      <c r="AH108" s="1" t="s">
        <v>68</v>
      </c>
      <c r="AL108" s="1">
        <v>55</v>
      </c>
      <c r="AM108" s="1">
        <v>10</v>
      </c>
      <c r="AN108" s="1">
        <v>10</v>
      </c>
      <c r="AO108" s="1">
        <v>2</v>
      </c>
      <c r="AP108" s="1">
        <v>45</v>
      </c>
      <c r="AQ108" s="1">
        <v>0.25</v>
      </c>
      <c r="AR108" s="1" t="s">
        <v>61</v>
      </c>
      <c r="AS108" s="1" t="s">
        <v>70</v>
      </c>
      <c r="AT108" s="11">
        <v>48.663101604277998</v>
      </c>
      <c r="AW108" s="11">
        <v>93.652694610778397</v>
      </c>
      <c r="AX108" s="11">
        <v>143.04</v>
      </c>
      <c r="AY108" s="11">
        <v>32</v>
      </c>
      <c r="AZ108" s="1">
        <v>9</v>
      </c>
    </row>
    <row r="109" spans="1:52" x14ac:dyDescent="0.3">
      <c r="A109" s="1">
        <v>3</v>
      </c>
      <c r="B109" s="1" t="s">
        <v>69</v>
      </c>
      <c r="C109" s="1" t="s">
        <v>58</v>
      </c>
      <c r="D109" s="11">
        <v>0.23</v>
      </c>
      <c r="E109" s="11">
        <v>0.22</v>
      </c>
      <c r="F109" s="11">
        <v>1.31</v>
      </c>
      <c r="G109" s="11">
        <v>3.0000000000000001E-3</v>
      </c>
      <c r="H109" s="11">
        <v>1.7000000000000001E-2</v>
      </c>
      <c r="I109" s="11">
        <v>0.7</v>
      </c>
      <c r="J109" s="11">
        <v>3.0000000000000001E-3</v>
      </c>
      <c r="K109" s="11">
        <v>0.52</v>
      </c>
      <c r="M109" s="11">
        <v>0.01</v>
      </c>
      <c r="O109" s="11">
        <v>96.682400000000001</v>
      </c>
      <c r="Q109" s="11">
        <v>5.9999999999999995E-4</v>
      </c>
      <c r="R109" s="11">
        <v>0.3</v>
      </c>
      <c r="V109" s="11">
        <v>4.0000000000000001E-3</v>
      </c>
      <c r="AH109" s="1" t="s">
        <v>68</v>
      </c>
      <c r="AL109" s="1">
        <v>55</v>
      </c>
      <c r="AM109" s="1">
        <v>10</v>
      </c>
      <c r="AN109" s="1">
        <v>10</v>
      </c>
      <c r="AO109" s="1">
        <v>2</v>
      </c>
      <c r="AP109" s="1">
        <v>45</v>
      </c>
      <c r="AQ109" s="1">
        <v>0.25</v>
      </c>
      <c r="AR109" s="1" t="s">
        <v>61</v>
      </c>
      <c r="AS109" s="1" t="s">
        <v>70</v>
      </c>
      <c r="AT109" s="11">
        <v>31.550802139037302</v>
      </c>
      <c r="AW109" s="11">
        <v>89.580838323353305</v>
      </c>
      <c r="AX109" s="11">
        <v>143.04</v>
      </c>
      <c r="AY109" s="11">
        <v>32</v>
      </c>
      <c r="AZ109" s="1">
        <v>9</v>
      </c>
    </row>
    <row r="110" spans="1:52" x14ac:dyDescent="0.3">
      <c r="A110" s="1">
        <v>3</v>
      </c>
      <c r="B110" s="1" t="s">
        <v>69</v>
      </c>
      <c r="C110" s="1" t="s">
        <v>58</v>
      </c>
      <c r="D110" s="11">
        <v>0.23</v>
      </c>
      <c r="E110" s="11">
        <v>0.22</v>
      </c>
      <c r="F110" s="11">
        <v>1.31</v>
      </c>
      <c r="G110" s="11">
        <v>3.0000000000000001E-3</v>
      </c>
      <c r="H110" s="11">
        <v>1.7000000000000001E-2</v>
      </c>
      <c r="I110" s="11">
        <v>0.7</v>
      </c>
      <c r="J110" s="11">
        <v>3.0000000000000001E-3</v>
      </c>
      <c r="K110" s="11">
        <v>0.52</v>
      </c>
      <c r="M110" s="11">
        <v>0.01</v>
      </c>
      <c r="O110" s="11">
        <v>96.682400000000001</v>
      </c>
      <c r="Q110" s="11">
        <v>5.9999999999999995E-4</v>
      </c>
      <c r="R110" s="11">
        <v>0.3</v>
      </c>
      <c r="V110" s="11">
        <v>4.0000000000000001E-3</v>
      </c>
      <c r="AH110" s="1" t="s">
        <v>68</v>
      </c>
      <c r="AL110" s="1">
        <v>55</v>
      </c>
      <c r="AM110" s="1">
        <v>10</v>
      </c>
      <c r="AN110" s="1">
        <v>10</v>
      </c>
      <c r="AO110" s="1">
        <v>2</v>
      </c>
      <c r="AP110" s="1">
        <v>45</v>
      </c>
      <c r="AQ110" s="1">
        <v>0.25</v>
      </c>
      <c r="AR110" s="1" t="s">
        <v>61</v>
      </c>
      <c r="AS110" s="1" t="s">
        <v>70</v>
      </c>
      <c r="AT110" s="11">
        <v>20.855614973261901</v>
      </c>
      <c r="AW110" s="11">
        <v>78.802395209580794</v>
      </c>
      <c r="AX110" s="11">
        <v>143.04</v>
      </c>
      <c r="AY110" s="11">
        <v>32</v>
      </c>
      <c r="AZ110" s="1">
        <v>9</v>
      </c>
    </row>
    <row r="111" spans="1:52" x14ac:dyDescent="0.3">
      <c r="A111" s="1">
        <v>3</v>
      </c>
      <c r="B111" s="1" t="s">
        <v>69</v>
      </c>
      <c r="C111" s="1" t="s">
        <v>58</v>
      </c>
      <c r="D111" s="11">
        <v>0.23</v>
      </c>
      <c r="E111" s="11">
        <v>0.22</v>
      </c>
      <c r="F111" s="11">
        <v>1.31</v>
      </c>
      <c r="G111" s="11">
        <v>3.0000000000000001E-3</v>
      </c>
      <c r="H111" s="11">
        <v>1.7000000000000001E-2</v>
      </c>
      <c r="I111" s="11">
        <v>0.7</v>
      </c>
      <c r="J111" s="11">
        <v>3.0000000000000001E-3</v>
      </c>
      <c r="K111" s="11">
        <v>0.52</v>
      </c>
      <c r="M111" s="11">
        <v>0.01</v>
      </c>
      <c r="O111" s="11">
        <v>96.682400000000001</v>
      </c>
      <c r="Q111" s="11">
        <v>5.9999999999999995E-4</v>
      </c>
      <c r="R111" s="11">
        <v>0.3</v>
      </c>
      <c r="V111" s="11">
        <v>4.0000000000000001E-3</v>
      </c>
      <c r="AH111" s="1" t="s">
        <v>68</v>
      </c>
      <c r="AL111" s="1">
        <v>55</v>
      </c>
      <c r="AM111" s="1">
        <v>10</v>
      </c>
      <c r="AN111" s="1">
        <v>10</v>
      </c>
      <c r="AO111" s="1">
        <v>2</v>
      </c>
      <c r="AP111" s="1">
        <v>45</v>
      </c>
      <c r="AQ111" s="1">
        <v>0.25</v>
      </c>
      <c r="AR111" s="1" t="s">
        <v>61</v>
      </c>
      <c r="AS111" s="1" t="s">
        <v>70</v>
      </c>
      <c r="AT111" s="11">
        <v>26.203208556149701</v>
      </c>
      <c r="AW111" s="11">
        <v>66.586826347305404</v>
      </c>
      <c r="AX111" s="11">
        <v>143.04</v>
      </c>
      <c r="AY111" s="11">
        <v>32</v>
      </c>
      <c r="AZ111" s="1">
        <v>9</v>
      </c>
    </row>
    <row r="112" spans="1:52" x14ac:dyDescent="0.3">
      <c r="A112" s="1">
        <v>3</v>
      </c>
      <c r="B112" s="1" t="s">
        <v>69</v>
      </c>
      <c r="C112" s="1" t="s">
        <v>58</v>
      </c>
      <c r="D112" s="11">
        <v>0.23</v>
      </c>
      <c r="E112" s="11">
        <v>0.22</v>
      </c>
      <c r="F112" s="11">
        <v>1.31</v>
      </c>
      <c r="G112" s="11">
        <v>3.0000000000000001E-3</v>
      </c>
      <c r="H112" s="11">
        <v>1.7000000000000001E-2</v>
      </c>
      <c r="I112" s="11">
        <v>0.7</v>
      </c>
      <c r="J112" s="11">
        <v>3.0000000000000001E-3</v>
      </c>
      <c r="K112" s="11">
        <v>0.52</v>
      </c>
      <c r="M112" s="11">
        <v>0.01</v>
      </c>
      <c r="O112" s="11">
        <v>96.682400000000001</v>
      </c>
      <c r="Q112" s="11">
        <v>5.9999999999999995E-4</v>
      </c>
      <c r="R112" s="11">
        <v>0.3</v>
      </c>
      <c r="V112" s="11">
        <v>4.0000000000000001E-3</v>
      </c>
      <c r="AH112" s="1" t="s">
        <v>68</v>
      </c>
      <c r="AL112" s="1">
        <v>55</v>
      </c>
      <c r="AM112" s="1">
        <v>10</v>
      </c>
      <c r="AN112" s="1">
        <v>10</v>
      </c>
      <c r="AO112" s="1">
        <v>2</v>
      </c>
      <c r="AP112" s="1">
        <v>45</v>
      </c>
      <c r="AQ112" s="1">
        <v>0.25</v>
      </c>
      <c r="AR112" s="1" t="s">
        <v>61</v>
      </c>
      <c r="AS112" s="1" t="s">
        <v>70</v>
      </c>
      <c r="AT112" s="11">
        <v>4.2780748663100701</v>
      </c>
      <c r="AW112" s="11">
        <v>67.784431137724496</v>
      </c>
      <c r="AX112" s="11">
        <v>143.04</v>
      </c>
      <c r="AY112" s="11">
        <v>32</v>
      </c>
      <c r="AZ112" s="1">
        <v>9</v>
      </c>
    </row>
    <row r="113" spans="1:52" x14ac:dyDescent="0.3">
      <c r="A113" s="1">
        <v>3</v>
      </c>
      <c r="B113" s="1" t="s">
        <v>69</v>
      </c>
      <c r="C113" s="1" t="s">
        <v>58</v>
      </c>
      <c r="D113" s="11">
        <v>0.23</v>
      </c>
      <c r="E113" s="11">
        <v>0.22</v>
      </c>
      <c r="F113" s="11">
        <v>1.31</v>
      </c>
      <c r="G113" s="11">
        <v>3.0000000000000001E-3</v>
      </c>
      <c r="H113" s="11">
        <v>1.7000000000000001E-2</v>
      </c>
      <c r="I113" s="11">
        <v>0.7</v>
      </c>
      <c r="J113" s="11">
        <v>3.0000000000000001E-3</v>
      </c>
      <c r="K113" s="11">
        <v>0.52</v>
      </c>
      <c r="M113" s="11">
        <v>0.01</v>
      </c>
      <c r="O113" s="11">
        <v>96.682400000000001</v>
      </c>
      <c r="Q113" s="11">
        <v>5.9999999999999995E-4</v>
      </c>
      <c r="R113" s="11">
        <v>0.3</v>
      </c>
      <c r="V113" s="11">
        <v>4.0000000000000001E-3</v>
      </c>
      <c r="AH113" s="1" t="s">
        <v>68</v>
      </c>
      <c r="AL113" s="1">
        <v>55</v>
      </c>
      <c r="AM113" s="1">
        <v>10</v>
      </c>
      <c r="AN113" s="1">
        <v>10</v>
      </c>
      <c r="AO113" s="1">
        <v>2</v>
      </c>
      <c r="AP113" s="1">
        <v>45</v>
      </c>
      <c r="AQ113" s="1">
        <v>0.25</v>
      </c>
      <c r="AR113" s="1" t="s">
        <v>61</v>
      </c>
      <c r="AS113" s="1" t="s">
        <v>70</v>
      </c>
      <c r="AT113" s="11">
        <v>-1.0695187165775299</v>
      </c>
      <c r="AW113" s="11">
        <v>52.694610778443099</v>
      </c>
      <c r="AX113" s="11">
        <v>143.04</v>
      </c>
      <c r="AY113" s="11">
        <v>32</v>
      </c>
      <c r="AZ113" s="1">
        <v>9</v>
      </c>
    </row>
    <row r="114" spans="1:52" x14ac:dyDescent="0.3">
      <c r="A114" s="1">
        <v>3</v>
      </c>
      <c r="B114" s="1" t="s">
        <v>69</v>
      </c>
      <c r="C114" s="1" t="s">
        <v>58</v>
      </c>
      <c r="D114" s="11">
        <v>0.23</v>
      </c>
      <c r="E114" s="11">
        <v>0.22</v>
      </c>
      <c r="F114" s="11">
        <v>1.31</v>
      </c>
      <c r="G114" s="11">
        <v>3.0000000000000001E-3</v>
      </c>
      <c r="H114" s="11">
        <v>1.7000000000000001E-2</v>
      </c>
      <c r="I114" s="11">
        <v>0.7</v>
      </c>
      <c r="J114" s="11">
        <v>3.0000000000000001E-3</v>
      </c>
      <c r="K114" s="11">
        <v>0.52</v>
      </c>
      <c r="M114" s="11">
        <v>0.01</v>
      </c>
      <c r="O114" s="11">
        <v>96.682400000000001</v>
      </c>
      <c r="Q114" s="11">
        <v>5.9999999999999995E-4</v>
      </c>
      <c r="R114" s="11">
        <v>0.3</v>
      </c>
      <c r="V114" s="11">
        <v>4.0000000000000001E-3</v>
      </c>
      <c r="AH114" s="1" t="s">
        <v>68</v>
      </c>
      <c r="AL114" s="1">
        <v>55</v>
      </c>
      <c r="AM114" s="1">
        <v>10</v>
      </c>
      <c r="AN114" s="1">
        <v>10</v>
      </c>
      <c r="AO114" s="1">
        <v>2</v>
      </c>
      <c r="AP114" s="1">
        <v>45</v>
      </c>
      <c r="AQ114" s="1">
        <v>0.25</v>
      </c>
      <c r="AR114" s="1" t="s">
        <v>61</v>
      </c>
      <c r="AS114" s="1" t="s">
        <v>70</v>
      </c>
      <c r="AT114" s="11">
        <v>4.2780748663101296</v>
      </c>
      <c r="AW114" s="11">
        <v>43.353293413173603</v>
      </c>
      <c r="AX114" s="11">
        <v>143.04</v>
      </c>
      <c r="AY114" s="11">
        <v>32</v>
      </c>
      <c r="AZ114" s="1">
        <v>9</v>
      </c>
    </row>
    <row r="115" spans="1:52" x14ac:dyDescent="0.3">
      <c r="A115" s="1">
        <v>3</v>
      </c>
      <c r="B115" s="1" t="s">
        <v>69</v>
      </c>
      <c r="C115" s="1" t="s">
        <v>58</v>
      </c>
      <c r="D115" s="11">
        <v>0.23</v>
      </c>
      <c r="E115" s="11">
        <v>0.22</v>
      </c>
      <c r="F115" s="11">
        <v>1.31</v>
      </c>
      <c r="G115" s="11">
        <v>3.0000000000000001E-3</v>
      </c>
      <c r="H115" s="11">
        <v>1.7000000000000001E-2</v>
      </c>
      <c r="I115" s="11">
        <v>0.7</v>
      </c>
      <c r="J115" s="11">
        <v>3.0000000000000001E-3</v>
      </c>
      <c r="K115" s="11">
        <v>0.52</v>
      </c>
      <c r="M115" s="11">
        <v>0.01</v>
      </c>
      <c r="O115" s="11">
        <v>96.682400000000001</v>
      </c>
      <c r="Q115" s="11">
        <v>5.9999999999999995E-4</v>
      </c>
      <c r="R115" s="11">
        <v>0.3</v>
      </c>
      <c r="V115" s="11">
        <v>4.0000000000000001E-3</v>
      </c>
      <c r="AH115" s="1" t="s">
        <v>60</v>
      </c>
      <c r="AI115" s="1">
        <f t="shared" ref="AI115" si="7">(1.6*10^19)</f>
        <v>1.6E+19</v>
      </c>
      <c r="AJ115" s="14">
        <v>288</v>
      </c>
      <c r="AK115" s="1">
        <v>672</v>
      </c>
      <c r="AL115" s="1">
        <v>55</v>
      </c>
      <c r="AM115" s="1">
        <v>10</v>
      </c>
      <c r="AN115" s="1">
        <v>10</v>
      </c>
      <c r="AO115" s="1">
        <v>2</v>
      </c>
      <c r="AP115" s="1">
        <v>45</v>
      </c>
      <c r="AQ115" s="1">
        <v>0.25</v>
      </c>
      <c r="AR115" s="1" t="s">
        <v>61</v>
      </c>
      <c r="AS115" s="1" t="s">
        <v>70</v>
      </c>
      <c r="AT115" s="11">
        <v>137.433155080213</v>
      </c>
      <c r="AW115" s="11">
        <v>40.958083832335298</v>
      </c>
      <c r="AX115" s="11">
        <v>81.22</v>
      </c>
      <c r="AY115" s="11">
        <v>144</v>
      </c>
      <c r="AZ115" s="1">
        <v>10</v>
      </c>
    </row>
    <row r="116" spans="1:52" x14ac:dyDescent="0.3">
      <c r="A116" s="1">
        <v>3</v>
      </c>
      <c r="B116" s="1" t="s">
        <v>69</v>
      </c>
      <c r="C116" s="1" t="s">
        <v>58</v>
      </c>
      <c r="D116" s="11">
        <v>0.23</v>
      </c>
      <c r="E116" s="11">
        <v>0.22</v>
      </c>
      <c r="F116" s="11">
        <v>1.31</v>
      </c>
      <c r="G116" s="11">
        <v>2.8000000000000001E-2</v>
      </c>
      <c r="H116" s="11">
        <v>1.7000000000000001E-2</v>
      </c>
      <c r="I116" s="11">
        <v>0.7</v>
      </c>
      <c r="J116" s="11">
        <v>3.0000000000000001E-3</v>
      </c>
      <c r="K116" s="11">
        <v>0.52</v>
      </c>
      <c r="M116" s="11">
        <v>0.01</v>
      </c>
      <c r="O116" s="11">
        <v>96.657399999999996</v>
      </c>
      <c r="Q116" s="11">
        <v>5.9999999999999995E-4</v>
      </c>
      <c r="R116" s="11">
        <v>0.3</v>
      </c>
      <c r="V116" s="11">
        <v>4.0000000000000001E-3</v>
      </c>
      <c r="AH116" s="1" t="s">
        <v>68</v>
      </c>
      <c r="AL116" s="1">
        <v>55</v>
      </c>
      <c r="AM116" s="1">
        <v>10</v>
      </c>
      <c r="AN116" s="1">
        <v>10</v>
      </c>
      <c r="AO116" s="1">
        <v>2</v>
      </c>
      <c r="AP116" s="1">
        <v>45</v>
      </c>
      <c r="AQ116" s="1">
        <v>0.25</v>
      </c>
      <c r="AR116" s="1" t="s">
        <v>61</v>
      </c>
      <c r="AS116" s="1" t="s">
        <v>70</v>
      </c>
      <c r="AT116" s="11">
        <v>-1.1235955056179701</v>
      </c>
      <c r="AW116" s="11">
        <v>50.185414091470903</v>
      </c>
      <c r="AX116" s="11">
        <v>139.57</v>
      </c>
      <c r="AY116" s="11">
        <v>27</v>
      </c>
      <c r="AZ116" s="1">
        <v>18</v>
      </c>
    </row>
    <row r="117" spans="1:52" x14ac:dyDescent="0.3">
      <c r="A117" s="1">
        <v>3</v>
      </c>
      <c r="B117" s="1" t="s">
        <v>69</v>
      </c>
      <c r="C117" s="1" t="s">
        <v>58</v>
      </c>
      <c r="D117" s="11">
        <v>0.23</v>
      </c>
      <c r="E117" s="11">
        <v>0.22</v>
      </c>
      <c r="F117" s="11">
        <v>1.31</v>
      </c>
      <c r="G117" s="11">
        <v>3.0000000000000001E-3</v>
      </c>
      <c r="H117" s="11">
        <v>1.7000000000000001E-2</v>
      </c>
      <c r="I117" s="11">
        <v>0.7</v>
      </c>
      <c r="J117" s="11">
        <v>3.0000000000000001E-3</v>
      </c>
      <c r="K117" s="11">
        <v>0.52</v>
      </c>
      <c r="M117" s="11">
        <v>0.01</v>
      </c>
      <c r="O117" s="11">
        <v>96.682400000000001</v>
      </c>
      <c r="Q117" s="11">
        <v>5.9999999999999995E-4</v>
      </c>
      <c r="R117" s="11">
        <v>0.3</v>
      </c>
      <c r="V117" s="11">
        <v>4.0000000000000001E-3</v>
      </c>
      <c r="AH117" s="1" t="s">
        <v>60</v>
      </c>
      <c r="AI117" s="1">
        <f t="shared" ref="AI117" si="8">(1.6*10^19)</f>
        <v>1.6E+19</v>
      </c>
      <c r="AJ117" s="14">
        <v>288</v>
      </c>
      <c r="AK117" s="1">
        <v>672</v>
      </c>
      <c r="AL117" s="1">
        <v>55</v>
      </c>
      <c r="AM117" s="1">
        <v>10</v>
      </c>
      <c r="AN117" s="1">
        <v>10</v>
      </c>
      <c r="AO117" s="1">
        <v>2</v>
      </c>
      <c r="AP117" s="1">
        <v>45</v>
      </c>
      <c r="AQ117" s="1">
        <v>0.25</v>
      </c>
      <c r="AR117" s="1" t="s">
        <v>61</v>
      </c>
      <c r="AS117" s="1" t="s">
        <v>70</v>
      </c>
      <c r="AT117" s="11">
        <v>120.855614973261</v>
      </c>
      <c r="AW117" s="11">
        <v>27.305389221556801</v>
      </c>
      <c r="AX117" s="11">
        <v>81.22</v>
      </c>
      <c r="AY117" s="11">
        <v>144</v>
      </c>
      <c r="AZ117" s="1">
        <v>10</v>
      </c>
    </row>
    <row r="118" spans="1:52" x14ac:dyDescent="0.3">
      <c r="A118" s="1">
        <v>3</v>
      </c>
      <c r="B118" s="1" t="s">
        <v>69</v>
      </c>
      <c r="C118" s="1" t="s">
        <v>58</v>
      </c>
      <c r="D118" s="11">
        <v>0.23</v>
      </c>
      <c r="E118" s="11">
        <v>0.22</v>
      </c>
      <c r="F118" s="11">
        <v>1.31</v>
      </c>
      <c r="G118" s="11">
        <v>2.8000000000000001E-2</v>
      </c>
      <c r="H118" s="11">
        <v>1.7000000000000001E-2</v>
      </c>
      <c r="I118" s="11">
        <v>0.7</v>
      </c>
      <c r="J118" s="11">
        <v>3.0000000000000001E-3</v>
      </c>
      <c r="K118" s="11">
        <v>0.52</v>
      </c>
      <c r="M118" s="11">
        <v>0.01</v>
      </c>
      <c r="O118" s="11">
        <v>96.657399999999996</v>
      </c>
      <c r="Q118" s="11">
        <v>5.9999999999999995E-4</v>
      </c>
      <c r="R118" s="11">
        <v>0.3</v>
      </c>
      <c r="V118" s="11">
        <v>4.0000000000000001E-3</v>
      </c>
      <c r="AH118" s="1" t="s">
        <v>68</v>
      </c>
      <c r="AL118" s="1">
        <v>55</v>
      </c>
      <c r="AM118" s="1">
        <v>10</v>
      </c>
      <c r="AN118" s="1">
        <v>10</v>
      </c>
      <c r="AO118" s="1">
        <v>2</v>
      </c>
      <c r="AP118" s="1">
        <v>45</v>
      </c>
      <c r="AQ118" s="1">
        <v>0.25</v>
      </c>
      <c r="AR118" s="1" t="s">
        <v>61</v>
      </c>
      <c r="AS118" s="1" t="s">
        <v>70</v>
      </c>
      <c r="AT118" s="11">
        <v>288.202247191011</v>
      </c>
      <c r="AW118" s="11">
        <v>151.29789864029601</v>
      </c>
      <c r="AX118" s="11">
        <v>139.57</v>
      </c>
      <c r="AY118" s="11">
        <v>27</v>
      </c>
      <c r="AZ118" s="1">
        <v>18</v>
      </c>
    </row>
    <row r="119" spans="1:52" x14ac:dyDescent="0.3">
      <c r="A119" s="1">
        <v>3</v>
      </c>
      <c r="B119" s="1" t="s">
        <v>69</v>
      </c>
      <c r="C119" s="1" t="s">
        <v>58</v>
      </c>
      <c r="D119" s="11">
        <v>0.23</v>
      </c>
      <c r="E119" s="11">
        <v>0.22</v>
      </c>
      <c r="F119" s="11">
        <v>1.31</v>
      </c>
      <c r="G119" s="11">
        <v>2.8000000000000001E-2</v>
      </c>
      <c r="H119" s="11">
        <v>1.7000000000000001E-2</v>
      </c>
      <c r="I119" s="11">
        <v>0.7</v>
      </c>
      <c r="J119" s="11">
        <v>3.0000000000000001E-3</v>
      </c>
      <c r="K119" s="11">
        <v>0.52</v>
      </c>
      <c r="M119" s="11">
        <v>0.01</v>
      </c>
      <c r="O119" s="11">
        <v>96.657399999999996</v>
      </c>
      <c r="Q119" s="11">
        <v>5.9999999999999995E-4</v>
      </c>
      <c r="R119" s="11">
        <v>0.3</v>
      </c>
      <c r="V119" s="11">
        <v>4.0000000000000001E-3</v>
      </c>
      <c r="AH119" s="1" t="s">
        <v>60</v>
      </c>
      <c r="AI119" s="1">
        <f t="shared" ref="AI119:AI132" si="9">(1.6*10^19)</f>
        <v>1.6E+19</v>
      </c>
      <c r="AJ119" s="14">
        <v>288</v>
      </c>
      <c r="AK119" s="1">
        <v>672</v>
      </c>
      <c r="AL119" s="1">
        <v>55</v>
      </c>
      <c r="AM119" s="1">
        <v>10</v>
      </c>
      <c r="AN119" s="1">
        <v>10</v>
      </c>
      <c r="AO119" s="1">
        <v>2</v>
      </c>
      <c r="AP119" s="1">
        <v>45</v>
      </c>
      <c r="AQ119" s="1">
        <v>0.25</v>
      </c>
      <c r="AR119" s="1" t="s">
        <v>61</v>
      </c>
      <c r="AS119" s="1" t="s">
        <v>70</v>
      </c>
      <c r="AT119" s="11">
        <v>288.202247191011</v>
      </c>
      <c r="AW119" s="11">
        <v>77.8739184177997</v>
      </c>
      <c r="AX119" s="11">
        <v>63.41</v>
      </c>
      <c r="AY119" s="11">
        <v>147</v>
      </c>
      <c r="AZ119" s="1">
        <v>19</v>
      </c>
    </row>
    <row r="120" spans="1:52" x14ac:dyDescent="0.3">
      <c r="A120" s="1">
        <v>3</v>
      </c>
      <c r="B120" s="1" t="s">
        <v>69</v>
      </c>
      <c r="C120" s="1" t="s">
        <v>58</v>
      </c>
      <c r="D120" s="11">
        <v>0.23</v>
      </c>
      <c r="E120" s="11">
        <v>0.22</v>
      </c>
      <c r="F120" s="11">
        <v>1.31</v>
      </c>
      <c r="G120" s="11">
        <v>2.8000000000000001E-2</v>
      </c>
      <c r="H120" s="11">
        <v>1.7000000000000001E-2</v>
      </c>
      <c r="I120" s="11">
        <v>0.7</v>
      </c>
      <c r="J120" s="11">
        <v>3.0000000000000001E-3</v>
      </c>
      <c r="K120" s="11">
        <v>0.52</v>
      </c>
      <c r="M120" s="11">
        <v>0.01</v>
      </c>
      <c r="O120" s="11">
        <v>96.657399999999996</v>
      </c>
      <c r="Q120" s="11">
        <v>5.9999999999999995E-4</v>
      </c>
      <c r="R120" s="11">
        <v>0.3</v>
      </c>
      <c r="V120" s="11">
        <v>4.0000000000000001E-3</v>
      </c>
      <c r="AH120" s="1" t="s">
        <v>60</v>
      </c>
      <c r="AI120" s="1">
        <f t="shared" si="9"/>
        <v>1.6E+19</v>
      </c>
      <c r="AJ120" s="14">
        <v>288</v>
      </c>
      <c r="AK120" s="1">
        <v>672</v>
      </c>
      <c r="AL120" s="1">
        <v>55</v>
      </c>
      <c r="AM120" s="1">
        <v>10</v>
      </c>
      <c r="AN120" s="1">
        <v>10</v>
      </c>
      <c r="AO120" s="1">
        <v>2</v>
      </c>
      <c r="AP120" s="1">
        <v>45</v>
      </c>
      <c r="AQ120" s="1">
        <v>0.25</v>
      </c>
      <c r="AR120" s="1" t="s">
        <v>61</v>
      </c>
      <c r="AS120" s="1" t="s">
        <v>70</v>
      </c>
      <c r="AT120" s="11">
        <v>237.64044943820201</v>
      </c>
      <c r="AW120" s="11">
        <v>85.043263288009797</v>
      </c>
      <c r="AX120" s="11">
        <v>63.41</v>
      </c>
      <c r="AY120" s="11">
        <v>147</v>
      </c>
      <c r="AZ120" s="1">
        <v>19</v>
      </c>
    </row>
    <row r="121" spans="1:52" x14ac:dyDescent="0.3">
      <c r="A121" s="1">
        <v>3</v>
      </c>
      <c r="B121" s="1" t="s">
        <v>69</v>
      </c>
      <c r="C121" s="1" t="s">
        <v>58</v>
      </c>
      <c r="D121" s="11">
        <v>0.23</v>
      </c>
      <c r="E121" s="11">
        <v>0.22</v>
      </c>
      <c r="F121" s="11">
        <v>1.31</v>
      </c>
      <c r="G121" s="11">
        <v>2.8000000000000001E-2</v>
      </c>
      <c r="H121" s="11">
        <v>1.7000000000000001E-2</v>
      </c>
      <c r="I121" s="11">
        <v>0.7</v>
      </c>
      <c r="J121" s="11">
        <v>3.0000000000000001E-3</v>
      </c>
      <c r="K121" s="11">
        <v>0.52</v>
      </c>
      <c r="M121" s="11">
        <v>0.01</v>
      </c>
      <c r="O121" s="11">
        <v>96.657399999999996</v>
      </c>
      <c r="Q121" s="11">
        <v>5.9999999999999995E-4</v>
      </c>
      <c r="R121" s="11">
        <v>0.3</v>
      </c>
      <c r="V121" s="11">
        <v>4.0000000000000001E-3</v>
      </c>
      <c r="AH121" s="1" t="s">
        <v>60</v>
      </c>
      <c r="AI121" s="1">
        <f t="shared" si="9"/>
        <v>1.6E+19</v>
      </c>
      <c r="AJ121" s="14">
        <v>288</v>
      </c>
      <c r="AK121" s="1">
        <v>672</v>
      </c>
      <c r="AL121" s="1">
        <v>55</v>
      </c>
      <c r="AM121" s="1">
        <v>10</v>
      </c>
      <c r="AN121" s="1">
        <v>10</v>
      </c>
      <c r="AO121" s="1">
        <v>2</v>
      </c>
      <c r="AP121" s="1">
        <v>45</v>
      </c>
      <c r="AQ121" s="1">
        <v>0.25</v>
      </c>
      <c r="AR121" s="1" t="s">
        <v>61</v>
      </c>
      <c r="AS121" s="1" t="s">
        <v>70</v>
      </c>
      <c r="AT121" s="11">
        <v>232.584269662921</v>
      </c>
      <c r="AW121" s="11">
        <v>83.5599505562422</v>
      </c>
      <c r="AX121" s="11">
        <v>63.41</v>
      </c>
      <c r="AY121" s="11">
        <v>147</v>
      </c>
      <c r="AZ121" s="1">
        <v>19</v>
      </c>
    </row>
    <row r="122" spans="1:52" x14ac:dyDescent="0.3">
      <c r="A122" s="1">
        <v>3</v>
      </c>
      <c r="B122" s="1" t="s">
        <v>69</v>
      </c>
      <c r="C122" s="1" t="s">
        <v>58</v>
      </c>
      <c r="D122" s="11">
        <v>0.23</v>
      </c>
      <c r="E122" s="11">
        <v>0.22</v>
      </c>
      <c r="F122" s="11">
        <v>1.31</v>
      </c>
      <c r="G122" s="11">
        <v>2.8000000000000001E-2</v>
      </c>
      <c r="H122" s="11">
        <v>1.7000000000000001E-2</v>
      </c>
      <c r="I122" s="11">
        <v>0.7</v>
      </c>
      <c r="J122" s="11">
        <v>3.0000000000000001E-3</v>
      </c>
      <c r="K122" s="11">
        <v>0.52</v>
      </c>
      <c r="M122" s="11">
        <v>0.01</v>
      </c>
      <c r="O122" s="11">
        <v>96.657399999999996</v>
      </c>
      <c r="Q122" s="11">
        <v>5.9999999999999995E-4</v>
      </c>
      <c r="R122" s="11">
        <v>0.3</v>
      </c>
      <c r="V122" s="11">
        <v>4.0000000000000001E-3</v>
      </c>
      <c r="AH122" s="1" t="s">
        <v>60</v>
      </c>
      <c r="AI122" s="1">
        <f t="shared" si="9"/>
        <v>1.6E+19</v>
      </c>
      <c r="AJ122" s="14">
        <v>288</v>
      </c>
      <c r="AK122" s="1">
        <v>672</v>
      </c>
      <c r="AL122" s="1">
        <v>55</v>
      </c>
      <c r="AM122" s="1">
        <v>10</v>
      </c>
      <c r="AN122" s="1">
        <v>10</v>
      </c>
      <c r="AO122" s="1">
        <v>2</v>
      </c>
      <c r="AP122" s="1">
        <v>45</v>
      </c>
      <c r="AQ122" s="1">
        <v>0.25</v>
      </c>
      <c r="AR122" s="1" t="s">
        <v>61</v>
      </c>
      <c r="AS122" s="1" t="s">
        <v>70</v>
      </c>
      <c r="AT122" s="11">
        <v>204.494382022471</v>
      </c>
      <c r="AW122" s="11">
        <v>80.840543881334895</v>
      </c>
      <c r="AX122" s="11">
        <v>63.41</v>
      </c>
      <c r="AY122" s="11">
        <v>147</v>
      </c>
      <c r="AZ122" s="1">
        <v>19</v>
      </c>
    </row>
    <row r="123" spans="1:52" x14ac:dyDescent="0.3">
      <c r="A123" s="1">
        <v>3</v>
      </c>
      <c r="B123" s="1" t="s">
        <v>69</v>
      </c>
      <c r="C123" s="1" t="s">
        <v>58</v>
      </c>
      <c r="D123" s="11">
        <v>0.23</v>
      </c>
      <c r="E123" s="11">
        <v>0.22</v>
      </c>
      <c r="F123" s="11">
        <v>1.31</v>
      </c>
      <c r="G123" s="11">
        <v>2.8000000000000001E-2</v>
      </c>
      <c r="H123" s="11">
        <v>1.7000000000000001E-2</v>
      </c>
      <c r="I123" s="11">
        <v>0.7</v>
      </c>
      <c r="J123" s="11">
        <v>3.0000000000000001E-3</v>
      </c>
      <c r="K123" s="11">
        <v>0.52</v>
      </c>
      <c r="M123" s="11">
        <v>0.01</v>
      </c>
      <c r="O123" s="11">
        <v>96.657399999999996</v>
      </c>
      <c r="Q123" s="11">
        <v>5.9999999999999995E-4</v>
      </c>
      <c r="R123" s="11">
        <v>0.3</v>
      </c>
      <c r="V123" s="11">
        <v>4.0000000000000001E-3</v>
      </c>
      <c r="AH123" s="1" t="s">
        <v>60</v>
      </c>
      <c r="AI123" s="1">
        <f t="shared" si="9"/>
        <v>1.6E+19</v>
      </c>
      <c r="AJ123" s="14">
        <v>288</v>
      </c>
      <c r="AK123" s="1">
        <v>672</v>
      </c>
      <c r="AL123" s="1">
        <v>55</v>
      </c>
      <c r="AM123" s="1">
        <v>10</v>
      </c>
      <c r="AN123" s="1">
        <v>10</v>
      </c>
      <c r="AO123" s="1">
        <v>2</v>
      </c>
      <c r="AP123" s="1">
        <v>45</v>
      </c>
      <c r="AQ123" s="1">
        <v>0.25</v>
      </c>
      <c r="AR123" s="1" t="s">
        <v>61</v>
      </c>
      <c r="AS123" s="1" t="s">
        <v>70</v>
      </c>
      <c r="AT123" s="11">
        <v>176.96629213483101</v>
      </c>
      <c r="AW123" s="11">
        <v>78.368355995055595</v>
      </c>
      <c r="AX123" s="11">
        <v>63.41</v>
      </c>
      <c r="AY123" s="11">
        <v>147</v>
      </c>
      <c r="AZ123" s="1">
        <v>19</v>
      </c>
    </row>
    <row r="124" spans="1:52" x14ac:dyDescent="0.3">
      <c r="A124" s="1">
        <v>3</v>
      </c>
      <c r="B124" s="1" t="s">
        <v>69</v>
      </c>
      <c r="C124" s="1" t="s">
        <v>58</v>
      </c>
      <c r="D124" s="11">
        <v>0.23</v>
      </c>
      <c r="E124" s="11">
        <v>0.22</v>
      </c>
      <c r="F124" s="11">
        <v>1.31</v>
      </c>
      <c r="G124" s="11">
        <v>2.8000000000000001E-2</v>
      </c>
      <c r="H124" s="11">
        <v>1.7000000000000001E-2</v>
      </c>
      <c r="I124" s="11">
        <v>0.7</v>
      </c>
      <c r="J124" s="11">
        <v>3.0000000000000001E-3</v>
      </c>
      <c r="K124" s="11">
        <v>0.52</v>
      </c>
      <c r="M124" s="11">
        <v>0.01</v>
      </c>
      <c r="O124" s="11">
        <v>96.657399999999996</v>
      </c>
      <c r="Q124" s="11">
        <v>5.9999999999999995E-4</v>
      </c>
      <c r="R124" s="11">
        <v>0.3</v>
      </c>
      <c r="V124" s="11">
        <v>4.0000000000000001E-3</v>
      </c>
      <c r="AH124" s="1" t="s">
        <v>68</v>
      </c>
      <c r="AL124" s="1">
        <v>55</v>
      </c>
      <c r="AM124" s="1">
        <v>10</v>
      </c>
      <c r="AN124" s="1">
        <v>10</v>
      </c>
      <c r="AO124" s="1">
        <v>2</v>
      </c>
      <c r="AP124" s="1">
        <v>45</v>
      </c>
      <c r="AQ124" s="1">
        <v>0.25</v>
      </c>
      <c r="AR124" s="1" t="s">
        <v>61</v>
      </c>
      <c r="AS124" s="1" t="s">
        <v>70</v>
      </c>
      <c r="AT124" s="11">
        <v>205.05617977527999</v>
      </c>
      <c r="AW124" s="11">
        <v>143.38689740420199</v>
      </c>
      <c r="AX124" s="11">
        <v>139.57</v>
      </c>
      <c r="AY124" s="11">
        <v>27</v>
      </c>
      <c r="AZ124" s="1">
        <v>18</v>
      </c>
    </row>
    <row r="125" spans="1:52" x14ac:dyDescent="0.3">
      <c r="A125" s="1">
        <v>3</v>
      </c>
      <c r="B125" s="1" t="s">
        <v>69</v>
      </c>
      <c r="C125" s="1" t="s">
        <v>58</v>
      </c>
      <c r="D125" s="11">
        <v>0.23</v>
      </c>
      <c r="E125" s="11">
        <v>0.22</v>
      </c>
      <c r="F125" s="11">
        <v>1.31</v>
      </c>
      <c r="G125" s="11">
        <v>2.8000000000000001E-2</v>
      </c>
      <c r="H125" s="11">
        <v>1.7000000000000001E-2</v>
      </c>
      <c r="I125" s="11">
        <v>0.7</v>
      </c>
      <c r="J125" s="11">
        <v>3.0000000000000001E-3</v>
      </c>
      <c r="K125" s="11">
        <v>0.52</v>
      </c>
      <c r="M125" s="11">
        <v>0.01</v>
      </c>
      <c r="O125" s="11">
        <v>96.657399999999996</v>
      </c>
      <c r="Q125" s="11">
        <v>5.9999999999999995E-4</v>
      </c>
      <c r="R125" s="11">
        <v>0.3</v>
      </c>
      <c r="V125" s="11">
        <v>4.0000000000000001E-3</v>
      </c>
      <c r="AH125" s="1" t="s">
        <v>60</v>
      </c>
      <c r="AI125" s="1">
        <f t="shared" si="9"/>
        <v>1.6E+19</v>
      </c>
      <c r="AJ125" s="14">
        <v>288</v>
      </c>
      <c r="AK125" s="1">
        <v>672</v>
      </c>
      <c r="AL125" s="1">
        <v>55</v>
      </c>
      <c r="AM125" s="1">
        <v>10</v>
      </c>
      <c r="AN125" s="1">
        <v>10</v>
      </c>
      <c r="AO125" s="1">
        <v>2</v>
      </c>
      <c r="AP125" s="1">
        <v>45</v>
      </c>
      <c r="AQ125" s="1">
        <v>0.25</v>
      </c>
      <c r="AR125" s="1" t="s">
        <v>61</v>
      </c>
      <c r="AS125" s="1" t="s">
        <v>70</v>
      </c>
      <c r="AT125" s="11">
        <v>176.96629213483101</v>
      </c>
      <c r="AW125" s="11">
        <v>73.918417799752703</v>
      </c>
      <c r="AX125" s="11">
        <v>63.41</v>
      </c>
      <c r="AY125" s="11">
        <v>147</v>
      </c>
      <c r="AZ125" s="1">
        <v>19</v>
      </c>
    </row>
    <row r="126" spans="1:52" x14ac:dyDescent="0.3">
      <c r="A126" s="1">
        <v>3</v>
      </c>
      <c r="B126" s="1" t="s">
        <v>69</v>
      </c>
      <c r="C126" s="1" t="s">
        <v>58</v>
      </c>
      <c r="D126" s="11">
        <v>0.23</v>
      </c>
      <c r="E126" s="11">
        <v>0.22</v>
      </c>
      <c r="F126" s="11">
        <v>1.31</v>
      </c>
      <c r="G126" s="11">
        <v>2.8000000000000001E-2</v>
      </c>
      <c r="H126" s="11">
        <v>1.7000000000000001E-2</v>
      </c>
      <c r="I126" s="11">
        <v>0.7</v>
      </c>
      <c r="J126" s="11">
        <v>3.0000000000000001E-3</v>
      </c>
      <c r="K126" s="11">
        <v>0.52</v>
      </c>
      <c r="M126" s="11">
        <v>0.01</v>
      </c>
      <c r="O126" s="11">
        <v>96.657399999999996</v>
      </c>
      <c r="Q126" s="11">
        <v>5.9999999999999995E-4</v>
      </c>
      <c r="R126" s="11">
        <v>0.3</v>
      </c>
      <c r="V126" s="11">
        <v>4.0000000000000001E-3</v>
      </c>
      <c r="AH126" s="1" t="s">
        <v>60</v>
      </c>
      <c r="AI126" s="1">
        <f t="shared" si="9"/>
        <v>1.6E+19</v>
      </c>
      <c r="AJ126" s="14">
        <v>288</v>
      </c>
      <c r="AK126" s="1">
        <v>672</v>
      </c>
      <c r="AL126" s="1">
        <v>55</v>
      </c>
      <c r="AM126" s="1">
        <v>10</v>
      </c>
      <c r="AN126" s="1">
        <v>10</v>
      </c>
      <c r="AO126" s="1">
        <v>2</v>
      </c>
      <c r="AP126" s="1">
        <v>45</v>
      </c>
      <c r="AQ126" s="1">
        <v>0.25</v>
      </c>
      <c r="AR126" s="1" t="s">
        <v>61</v>
      </c>
      <c r="AS126" s="1" t="s">
        <v>70</v>
      </c>
      <c r="AT126" s="11">
        <v>148.876404494382</v>
      </c>
      <c r="AW126" s="11">
        <v>47.9604449938195</v>
      </c>
      <c r="AX126" s="11">
        <v>63.41</v>
      </c>
      <c r="AY126" s="11">
        <v>147</v>
      </c>
      <c r="AZ126" s="1">
        <v>19</v>
      </c>
    </row>
    <row r="127" spans="1:52" x14ac:dyDescent="0.3">
      <c r="A127" s="1">
        <v>3</v>
      </c>
      <c r="B127" s="1" t="s">
        <v>69</v>
      </c>
      <c r="C127" s="1" t="s">
        <v>58</v>
      </c>
      <c r="D127" s="11">
        <v>0.23</v>
      </c>
      <c r="E127" s="11">
        <v>0.22</v>
      </c>
      <c r="F127" s="11">
        <v>1.31</v>
      </c>
      <c r="G127" s="11">
        <v>2.8000000000000001E-2</v>
      </c>
      <c r="H127" s="11">
        <v>1.7000000000000001E-2</v>
      </c>
      <c r="I127" s="11">
        <v>0.7</v>
      </c>
      <c r="J127" s="11">
        <v>3.0000000000000001E-3</v>
      </c>
      <c r="K127" s="11">
        <v>0.52</v>
      </c>
      <c r="M127" s="11">
        <v>0.01</v>
      </c>
      <c r="O127" s="11">
        <v>96.657399999999996</v>
      </c>
      <c r="Q127" s="11">
        <v>5.9999999999999995E-4</v>
      </c>
      <c r="R127" s="11">
        <v>0.3</v>
      </c>
      <c r="V127" s="11">
        <v>4.0000000000000001E-3</v>
      </c>
      <c r="AH127" s="1" t="s">
        <v>60</v>
      </c>
      <c r="AI127" s="1">
        <f t="shared" si="9"/>
        <v>1.6E+19</v>
      </c>
      <c r="AJ127" s="14">
        <v>288</v>
      </c>
      <c r="AK127" s="1">
        <v>672</v>
      </c>
      <c r="AL127" s="1">
        <v>55</v>
      </c>
      <c r="AM127" s="1">
        <v>10</v>
      </c>
      <c r="AN127" s="1">
        <v>10</v>
      </c>
      <c r="AO127" s="1">
        <v>2</v>
      </c>
      <c r="AP127" s="1">
        <v>45</v>
      </c>
      <c r="AQ127" s="1">
        <v>0.25</v>
      </c>
      <c r="AR127" s="1" t="s">
        <v>61</v>
      </c>
      <c r="AS127" s="1" t="s">
        <v>70</v>
      </c>
      <c r="AT127" s="11">
        <v>138.202247191011</v>
      </c>
      <c r="AW127" s="11">
        <v>42.521631644004898</v>
      </c>
      <c r="AX127" s="11">
        <v>63.41</v>
      </c>
      <c r="AY127" s="11">
        <v>147</v>
      </c>
      <c r="AZ127" s="1">
        <v>19</v>
      </c>
    </row>
    <row r="128" spans="1:52" x14ac:dyDescent="0.3">
      <c r="A128" s="1">
        <v>3</v>
      </c>
      <c r="B128" s="1" t="s">
        <v>69</v>
      </c>
      <c r="C128" s="1" t="s">
        <v>58</v>
      </c>
      <c r="D128" s="11">
        <v>0.23</v>
      </c>
      <c r="E128" s="11">
        <v>0.22</v>
      </c>
      <c r="F128" s="11">
        <v>1.31</v>
      </c>
      <c r="G128" s="11">
        <v>2.8000000000000001E-2</v>
      </c>
      <c r="H128" s="11">
        <v>1.7000000000000001E-2</v>
      </c>
      <c r="I128" s="11">
        <v>0.7</v>
      </c>
      <c r="J128" s="11">
        <v>3.0000000000000001E-3</v>
      </c>
      <c r="K128" s="11">
        <v>0.52</v>
      </c>
      <c r="M128" s="11">
        <v>0.01</v>
      </c>
      <c r="O128" s="11">
        <v>96.657399999999996</v>
      </c>
      <c r="Q128" s="11">
        <v>5.9999999999999995E-4</v>
      </c>
      <c r="R128" s="11">
        <v>0.3</v>
      </c>
      <c r="V128" s="11">
        <v>4.0000000000000001E-3</v>
      </c>
      <c r="AH128" s="1" t="s">
        <v>60</v>
      </c>
      <c r="AI128" s="1">
        <f t="shared" si="9"/>
        <v>1.6E+19</v>
      </c>
      <c r="AJ128" s="14">
        <v>288</v>
      </c>
      <c r="AK128" s="1">
        <v>672</v>
      </c>
      <c r="AL128" s="1">
        <v>55</v>
      </c>
      <c r="AM128" s="1">
        <v>10</v>
      </c>
      <c r="AN128" s="1">
        <v>10</v>
      </c>
      <c r="AO128" s="1">
        <v>2</v>
      </c>
      <c r="AP128" s="1">
        <v>45</v>
      </c>
      <c r="AQ128" s="1">
        <v>0.25</v>
      </c>
      <c r="AR128" s="1" t="s">
        <v>61</v>
      </c>
      <c r="AS128" s="1" t="s">
        <v>70</v>
      </c>
      <c r="AT128" s="11">
        <v>121.348314606741</v>
      </c>
      <c r="AW128" s="11">
        <v>33.127317676143299</v>
      </c>
      <c r="AX128" s="11">
        <v>63.41</v>
      </c>
      <c r="AY128" s="11">
        <v>147</v>
      </c>
      <c r="AZ128" s="1">
        <v>19</v>
      </c>
    </row>
    <row r="129" spans="1:52" x14ac:dyDescent="0.3">
      <c r="A129" s="1">
        <v>3</v>
      </c>
      <c r="B129" s="1" t="s">
        <v>69</v>
      </c>
      <c r="C129" s="1" t="s">
        <v>58</v>
      </c>
      <c r="D129" s="11">
        <v>0.23</v>
      </c>
      <c r="E129" s="11">
        <v>0.22</v>
      </c>
      <c r="F129" s="11">
        <v>1.31</v>
      </c>
      <c r="G129" s="11">
        <v>2.8000000000000001E-2</v>
      </c>
      <c r="H129" s="11">
        <v>1.7000000000000001E-2</v>
      </c>
      <c r="I129" s="11">
        <v>0.7</v>
      </c>
      <c r="J129" s="11">
        <v>3.0000000000000001E-3</v>
      </c>
      <c r="K129" s="11">
        <v>0.52</v>
      </c>
      <c r="M129" s="11">
        <v>0.01</v>
      </c>
      <c r="O129" s="11">
        <v>96.657399999999996</v>
      </c>
      <c r="Q129" s="11">
        <v>5.9999999999999995E-4</v>
      </c>
      <c r="R129" s="11">
        <v>0.3</v>
      </c>
      <c r="V129" s="11">
        <v>4.0000000000000001E-3</v>
      </c>
      <c r="AH129" s="1" t="s">
        <v>60</v>
      </c>
      <c r="AI129" s="1">
        <f t="shared" si="9"/>
        <v>1.6E+19</v>
      </c>
      <c r="AJ129" s="14">
        <v>288</v>
      </c>
      <c r="AK129" s="1">
        <v>672</v>
      </c>
      <c r="AL129" s="1">
        <v>55</v>
      </c>
      <c r="AM129" s="1">
        <v>10</v>
      </c>
      <c r="AN129" s="1">
        <v>10</v>
      </c>
      <c r="AO129" s="1">
        <v>2</v>
      </c>
      <c r="AP129" s="1">
        <v>45</v>
      </c>
      <c r="AQ129" s="1">
        <v>0.25</v>
      </c>
      <c r="AR129" s="1" t="s">
        <v>61</v>
      </c>
      <c r="AS129" s="1" t="s">
        <v>70</v>
      </c>
      <c r="AT129" s="11">
        <v>105.05617977528</v>
      </c>
      <c r="AW129" s="11">
        <v>28.182941903584599</v>
      </c>
      <c r="AX129" s="11">
        <v>63.41</v>
      </c>
      <c r="AY129" s="11">
        <v>147</v>
      </c>
      <c r="AZ129" s="1">
        <v>19</v>
      </c>
    </row>
    <row r="130" spans="1:52" x14ac:dyDescent="0.3">
      <c r="A130" s="1">
        <v>3</v>
      </c>
      <c r="B130" s="1" t="s">
        <v>69</v>
      </c>
      <c r="C130" s="1" t="s">
        <v>58</v>
      </c>
      <c r="D130" s="11">
        <v>0.23</v>
      </c>
      <c r="E130" s="11">
        <v>0.22</v>
      </c>
      <c r="F130" s="11">
        <v>1.31</v>
      </c>
      <c r="G130" s="11">
        <v>2.8000000000000001E-2</v>
      </c>
      <c r="H130" s="11">
        <v>1.7000000000000001E-2</v>
      </c>
      <c r="I130" s="11">
        <v>0.7</v>
      </c>
      <c r="J130" s="11">
        <v>3.0000000000000001E-3</v>
      </c>
      <c r="K130" s="11">
        <v>0.52</v>
      </c>
      <c r="M130" s="11">
        <v>0.01</v>
      </c>
      <c r="O130" s="11">
        <v>96.657399999999996</v>
      </c>
      <c r="Q130" s="11">
        <v>5.9999999999999995E-4</v>
      </c>
      <c r="R130" s="11">
        <v>0.3</v>
      </c>
      <c r="V130" s="11">
        <v>4.0000000000000001E-3</v>
      </c>
      <c r="AH130" s="1" t="s">
        <v>60</v>
      </c>
      <c r="AI130" s="1">
        <f t="shared" si="9"/>
        <v>1.6E+19</v>
      </c>
      <c r="AJ130" s="14">
        <v>288</v>
      </c>
      <c r="AK130" s="1">
        <v>672</v>
      </c>
      <c r="AL130" s="1">
        <v>55</v>
      </c>
      <c r="AM130" s="1">
        <v>10</v>
      </c>
      <c r="AN130" s="1">
        <v>10</v>
      </c>
      <c r="AO130" s="1">
        <v>2</v>
      </c>
      <c r="AP130" s="1">
        <v>45</v>
      </c>
      <c r="AQ130" s="1">
        <v>0.25</v>
      </c>
      <c r="AR130" s="1" t="s">
        <v>61</v>
      </c>
      <c r="AS130" s="1" t="s">
        <v>70</v>
      </c>
      <c r="AT130" s="11">
        <v>93.258426966292106</v>
      </c>
      <c r="AW130" s="11">
        <v>16.069221260815699</v>
      </c>
      <c r="AX130" s="11">
        <v>63.41</v>
      </c>
      <c r="AY130" s="11">
        <v>147</v>
      </c>
      <c r="AZ130" s="1">
        <v>19</v>
      </c>
    </row>
    <row r="131" spans="1:52" x14ac:dyDescent="0.3">
      <c r="A131" s="1">
        <v>3</v>
      </c>
      <c r="B131" s="1" t="s">
        <v>69</v>
      </c>
      <c r="C131" s="1" t="s">
        <v>58</v>
      </c>
      <c r="D131" s="11">
        <v>0.23</v>
      </c>
      <c r="E131" s="11">
        <v>0.22</v>
      </c>
      <c r="F131" s="11">
        <v>1.31</v>
      </c>
      <c r="G131" s="11">
        <v>2.5000000000000001E-2</v>
      </c>
      <c r="H131" s="11">
        <v>1.7999999999999999E-2</v>
      </c>
      <c r="I131" s="11">
        <v>0.7</v>
      </c>
      <c r="J131" s="11">
        <v>3.0000000000000001E-3</v>
      </c>
      <c r="K131" s="11">
        <v>0.51</v>
      </c>
      <c r="M131" s="11">
        <v>8.9999999999999993E-3</v>
      </c>
      <c r="O131" s="11">
        <v>96.968599999999995</v>
      </c>
      <c r="Q131" s="11">
        <v>4.0000000000000002E-4</v>
      </c>
      <c r="R131" s="11">
        <v>2E-3</v>
      </c>
      <c r="V131" s="11">
        <v>4.0000000000000001E-3</v>
      </c>
      <c r="AH131" s="1" t="s">
        <v>60</v>
      </c>
      <c r="AI131" s="1">
        <f t="shared" si="9"/>
        <v>1.6E+19</v>
      </c>
      <c r="AJ131" s="14">
        <v>288</v>
      </c>
      <c r="AK131" s="1">
        <v>672</v>
      </c>
      <c r="AL131" s="1">
        <v>55</v>
      </c>
      <c r="AM131" s="1">
        <v>10</v>
      </c>
      <c r="AN131" s="1">
        <v>10</v>
      </c>
      <c r="AO131" s="1">
        <v>2</v>
      </c>
      <c r="AP131" s="1">
        <v>45</v>
      </c>
      <c r="AQ131" s="1">
        <v>0.25</v>
      </c>
      <c r="AR131" s="1" t="s">
        <v>61</v>
      </c>
      <c r="AS131" s="1" t="s">
        <v>70</v>
      </c>
      <c r="AT131" s="11">
        <v>20.845070422535201</v>
      </c>
      <c r="AW131" s="11">
        <v>27.047146401985099</v>
      </c>
      <c r="AX131" s="11">
        <v>99.79</v>
      </c>
      <c r="AY131" s="11">
        <v>81</v>
      </c>
      <c r="AZ131" s="1">
        <v>15</v>
      </c>
    </row>
    <row r="132" spans="1:52" x14ac:dyDescent="0.3">
      <c r="A132" s="1">
        <v>3</v>
      </c>
      <c r="B132" s="1" t="s">
        <v>69</v>
      </c>
      <c r="C132" s="1" t="s">
        <v>58</v>
      </c>
      <c r="D132" s="11">
        <v>0.23</v>
      </c>
      <c r="E132" s="11">
        <v>0.22</v>
      </c>
      <c r="F132" s="11">
        <v>1.31</v>
      </c>
      <c r="G132" s="11">
        <v>2.8000000000000001E-2</v>
      </c>
      <c r="H132" s="11">
        <v>1.7000000000000001E-2</v>
      </c>
      <c r="I132" s="11">
        <v>0.7</v>
      </c>
      <c r="J132" s="11">
        <v>3.0000000000000001E-3</v>
      </c>
      <c r="K132" s="11">
        <v>0.52</v>
      </c>
      <c r="M132" s="11">
        <v>0.01</v>
      </c>
      <c r="O132" s="11">
        <v>96.657399999999996</v>
      </c>
      <c r="Q132" s="11">
        <v>5.9999999999999995E-4</v>
      </c>
      <c r="R132" s="11">
        <v>0.3</v>
      </c>
      <c r="V132" s="11">
        <v>4.0000000000000001E-3</v>
      </c>
      <c r="AH132" s="1" t="s">
        <v>60</v>
      </c>
      <c r="AI132" s="1">
        <f t="shared" si="9"/>
        <v>1.6E+19</v>
      </c>
      <c r="AJ132" s="14">
        <v>288</v>
      </c>
      <c r="AK132" s="1">
        <v>672</v>
      </c>
      <c r="AL132" s="1">
        <v>55</v>
      </c>
      <c r="AM132" s="1">
        <v>10</v>
      </c>
      <c r="AN132" s="1">
        <v>10</v>
      </c>
      <c r="AO132" s="1">
        <v>2</v>
      </c>
      <c r="AP132" s="1">
        <v>45</v>
      </c>
      <c r="AQ132" s="1">
        <v>0.25</v>
      </c>
      <c r="AR132" s="1" t="s">
        <v>61</v>
      </c>
      <c r="AS132" s="1" t="s">
        <v>70</v>
      </c>
      <c r="AT132" s="11">
        <v>148.876404494382</v>
      </c>
      <c r="AW132" s="11">
        <v>51.668726823238501</v>
      </c>
      <c r="AX132" s="11">
        <v>63.41</v>
      </c>
      <c r="AY132" s="11">
        <v>147</v>
      </c>
      <c r="AZ132" s="1">
        <v>19</v>
      </c>
    </row>
    <row r="133" spans="1:52" x14ac:dyDescent="0.3">
      <c r="A133" s="1">
        <v>3</v>
      </c>
      <c r="B133" s="1" t="s">
        <v>69</v>
      </c>
      <c r="C133" s="1" t="s">
        <v>58</v>
      </c>
      <c r="D133" s="11">
        <v>0.23</v>
      </c>
      <c r="E133" s="11">
        <v>0.22</v>
      </c>
      <c r="F133" s="11">
        <v>1.31</v>
      </c>
      <c r="G133" s="11">
        <v>2.8000000000000001E-2</v>
      </c>
      <c r="H133" s="11">
        <v>1.7000000000000001E-2</v>
      </c>
      <c r="I133" s="11">
        <v>0.7</v>
      </c>
      <c r="J133" s="11">
        <v>3.0000000000000001E-3</v>
      </c>
      <c r="K133" s="11">
        <v>0.52</v>
      </c>
      <c r="M133" s="11">
        <v>0.01</v>
      </c>
      <c r="O133" s="11">
        <v>96.657399999999996</v>
      </c>
      <c r="Q133" s="11">
        <v>5.9999999999999995E-4</v>
      </c>
      <c r="R133" s="11">
        <v>0.3</v>
      </c>
      <c r="V133" s="11">
        <v>4.0000000000000001E-3</v>
      </c>
      <c r="AH133" s="1" t="s">
        <v>68</v>
      </c>
      <c r="AL133" s="1">
        <v>55</v>
      </c>
      <c r="AM133" s="1">
        <v>10</v>
      </c>
      <c r="AN133" s="1">
        <v>10</v>
      </c>
      <c r="AO133" s="1">
        <v>2</v>
      </c>
      <c r="AP133" s="1">
        <v>45</v>
      </c>
      <c r="AQ133" s="1">
        <v>0.25</v>
      </c>
      <c r="AR133" s="1" t="s">
        <v>61</v>
      </c>
      <c r="AS133" s="1" t="s">
        <v>70</v>
      </c>
      <c r="AT133" s="11">
        <v>143.82022471910099</v>
      </c>
      <c r="AW133" s="11">
        <v>140.667490729295</v>
      </c>
      <c r="AX133" s="11">
        <v>139.57</v>
      </c>
      <c r="AY133" s="11">
        <v>27</v>
      </c>
      <c r="AZ133" s="1">
        <v>18</v>
      </c>
    </row>
    <row r="134" spans="1:52" x14ac:dyDescent="0.3">
      <c r="A134" s="1">
        <v>3</v>
      </c>
      <c r="B134" s="1" t="s">
        <v>69</v>
      </c>
      <c r="C134" s="1" t="s">
        <v>58</v>
      </c>
      <c r="D134" s="11">
        <v>0.23</v>
      </c>
      <c r="E134" s="11">
        <v>0.22</v>
      </c>
      <c r="F134" s="11">
        <v>1.31</v>
      </c>
      <c r="G134" s="11">
        <v>2.8000000000000001E-2</v>
      </c>
      <c r="H134" s="11">
        <v>1.7000000000000001E-2</v>
      </c>
      <c r="I134" s="11">
        <v>0.7</v>
      </c>
      <c r="J134" s="11">
        <v>3.0000000000000001E-3</v>
      </c>
      <c r="K134" s="11">
        <v>0.52</v>
      </c>
      <c r="M134" s="11">
        <v>0.01</v>
      </c>
      <c r="O134" s="11">
        <v>96.657399999999996</v>
      </c>
      <c r="Q134" s="11">
        <v>5.9999999999999995E-4</v>
      </c>
      <c r="R134" s="11">
        <v>0.3</v>
      </c>
      <c r="V134" s="11">
        <v>4.0000000000000001E-3</v>
      </c>
      <c r="AH134" s="1" t="s">
        <v>68</v>
      </c>
      <c r="AL134" s="1">
        <v>55</v>
      </c>
      <c r="AM134" s="1">
        <v>10</v>
      </c>
      <c r="AN134" s="1">
        <v>10</v>
      </c>
      <c r="AO134" s="1">
        <v>2</v>
      </c>
      <c r="AP134" s="1">
        <v>45</v>
      </c>
      <c r="AQ134" s="1">
        <v>0.25</v>
      </c>
      <c r="AR134" s="1" t="s">
        <v>61</v>
      </c>
      <c r="AS134" s="1" t="s">
        <v>70</v>
      </c>
      <c r="AT134" s="11">
        <v>149.43820224719099</v>
      </c>
      <c r="AW134" s="11">
        <v>139.184177997527</v>
      </c>
      <c r="AX134" s="11">
        <v>139.57</v>
      </c>
      <c r="AY134" s="11">
        <v>27</v>
      </c>
      <c r="AZ134" s="1">
        <v>18</v>
      </c>
    </row>
    <row r="135" spans="1:52" x14ac:dyDescent="0.3">
      <c r="A135" s="1">
        <v>3</v>
      </c>
      <c r="B135" s="1" t="s">
        <v>69</v>
      </c>
      <c r="C135" s="1" t="s">
        <v>58</v>
      </c>
      <c r="D135" s="11">
        <v>0.23</v>
      </c>
      <c r="E135" s="11">
        <v>0.22</v>
      </c>
      <c r="F135" s="11">
        <v>1.31</v>
      </c>
      <c r="G135" s="11">
        <v>2.8000000000000001E-2</v>
      </c>
      <c r="H135" s="11">
        <v>1.7000000000000001E-2</v>
      </c>
      <c r="I135" s="11">
        <v>0.7</v>
      </c>
      <c r="J135" s="11">
        <v>3.0000000000000001E-3</v>
      </c>
      <c r="K135" s="11">
        <v>0.52</v>
      </c>
      <c r="M135" s="11">
        <v>0.01</v>
      </c>
      <c r="O135" s="11">
        <v>96.657399999999996</v>
      </c>
      <c r="Q135" s="11">
        <v>5.9999999999999995E-4</v>
      </c>
      <c r="R135" s="11">
        <v>0.3</v>
      </c>
      <c r="V135" s="11">
        <v>4.0000000000000001E-3</v>
      </c>
      <c r="AH135" s="1" t="s">
        <v>68</v>
      </c>
      <c r="AL135" s="1">
        <v>55</v>
      </c>
      <c r="AM135" s="1">
        <v>10</v>
      </c>
      <c r="AN135" s="1">
        <v>10</v>
      </c>
      <c r="AO135" s="1">
        <v>2</v>
      </c>
      <c r="AP135" s="1">
        <v>45</v>
      </c>
      <c r="AQ135" s="1">
        <v>0.25</v>
      </c>
      <c r="AR135" s="1" t="s">
        <v>61</v>
      </c>
      <c r="AS135" s="1" t="s">
        <v>70</v>
      </c>
      <c r="AT135" s="11">
        <v>93.820224719101105</v>
      </c>
      <c r="AW135" s="11">
        <v>146.10630407911</v>
      </c>
      <c r="AX135" s="11">
        <v>139.57</v>
      </c>
      <c r="AY135" s="11">
        <v>27</v>
      </c>
      <c r="AZ135" s="1">
        <v>18</v>
      </c>
    </row>
    <row r="136" spans="1:52" x14ac:dyDescent="0.3">
      <c r="A136" s="1">
        <v>3</v>
      </c>
      <c r="B136" s="1" t="s">
        <v>69</v>
      </c>
      <c r="C136" s="1" t="s">
        <v>58</v>
      </c>
      <c r="D136" s="11">
        <v>0.23</v>
      </c>
      <c r="E136" s="11">
        <v>0.22</v>
      </c>
      <c r="F136" s="11">
        <v>1.31</v>
      </c>
      <c r="G136" s="11">
        <v>3.0000000000000001E-3</v>
      </c>
      <c r="H136" s="11">
        <v>1.7000000000000001E-2</v>
      </c>
      <c r="I136" s="11">
        <v>0.7</v>
      </c>
      <c r="J136" s="11">
        <v>3.0000000000000001E-3</v>
      </c>
      <c r="K136" s="11">
        <v>0.52</v>
      </c>
      <c r="M136" s="11">
        <v>0.01</v>
      </c>
      <c r="O136" s="11">
        <v>96.682400000000001</v>
      </c>
      <c r="Q136" s="11">
        <v>5.9999999999999995E-4</v>
      </c>
      <c r="R136" s="11">
        <v>0.3</v>
      </c>
      <c r="V136" s="11">
        <v>4.0000000000000001E-3</v>
      </c>
      <c r="AH136" s="1" t="s">
        <v>60</v>
      </c>
      <c r="AI136" s="1">
        <f t="shared" ref="AI136:AI138" si="10">(1.6*10^19)</f>
        <v>1.6E+19</v>
      </c>
      <c r="AJ136" s="14">
        <v>288</v>
      </c>
      <c r="AK136" s="1">
        <v>672</v>
      </c>
      <c r="AL136" s="1">
        <v>55</v>
      </c>
      <c r="AM136" s="1">
        <v>10</v>
      </c>
      <c r="AN136" s="1">
        <v>10</v>
      </c>
      <c r="AO136" s="1">
        <v>2</v>
      </c>
      <c r="AP136" s="1">
        <v>45</v>
      </c>
      <c r="AQ136" s="1">
        <v>0.25</v>
      </c>
      <c r="AR136" s="1" t="s">
        <v>61</v>
      </c>
      <c r="AS136" s="1" t="s">
        <v>70</v>
      </c>
      <c r="AT136" s="11">
        <v>104.27807486631001</v>
      </c>
      <c r="AW136" s="11">
        <v>28.502994011976</v>
      </c>
      <c r="AX136" s="11">
        <v>81.22</v>
      </c>
      <c r="AY136" s="11">
        <v>144</v>
      </c>
      <c r="AZ136" s="1">
        <v>10</v>
      </c>
    </row>
    <row r="137" spans="1:52" x14ac:dyDescent="0.3">
      <c r="A137" s="1">
        <v>3</v>
      </c>
      <c r="B137" s="1" t="s">
        <v>69</v>
      </c>
      <c r="C137" s="1" t="s">
        <v>58</v>
      </c>
      <c r="D137" s="11">
        <v>0.23</v>
      </c>
      <c r="E137" s="11">
        <v>0.22</v>
      </c>
      <c r="F137" s="11">
        <v>1.31</v>
      </c>
      <c r="G137" s="11">
        <v>3.0000000000000001E-3</v>
      </c>
      <c r="H137" s="11">
        <v>1.7000000000000001E-2</v>
      </c>
      <c r="I137" s="11">
        <v>0.7</v>
      </c>
      <c r="J137" s="11">
        <v>3.0000000000000001E-3</v>
      </c>
      <c r="K137" s="11">
        <v>0.52</v>
      </c>
      <c r="M137" s="11">
        <v>0.01</v>
      </c>
      <c r="O137" s="11">
        <v>96.682400000000001</v>
      </c>
      <c r="Q137" s="11">
        <v>5.9999999999999995E-4</v>
      </c>
      <c r="R137" s="11">
        <v>0.3</v>
      </c>
      <c r="V137" s="11">
        <v>4.0000000000000001E-3</v>
      </c>
      <c r="AH137" s="1" t="s">
        <v>60</v>
      </c>
      <c r="AI137" s="1">
        <f t="shared" si="10"/>
        <v>1.6E+19</v>
      </c>
      <c r="AJ137" s="14">
        <v>288</v>
      </c>
      <c r="AK137" s="1">
        <v>672</v>
      </c>
      <c r="AL137" s="1">
        <v>55</v>
      </c>
      <c r="AM137" s="1">
        <v>10</v>
      </c>
      <c r="AN137" s="1">
        <v>10</v>
      </c>
      <c r="AO137" s="1">
        <v>2</v>
      </c>
      <c r="AP137" s="1">
        <v>45</v>
      </c>
      <c r="AQ137" s="1">
        <v>0.25</v>
      </c>
      <c r="AR137" s="1" t="s">
        <v>61</v>
      </c>
      <c r="AS137" s="1" t="s">
        <v>70</v>
      </c>
      <c r="AT137" s="11">
        <v>93.048128342246002</v>
      </c>
      <c r="AW137" s="11">
        <v>17.7245508982035</v>
      </c>
      <c r="AX137" s="11">
        <v>81.22</v>
      </c>
      <c r="AY137" s="11">
        <v>144</v>
      </c>
      <c r="AZ137" s="1">
        <v>10</v>
      </c>
    </row>
    <row r="138" spans="1:52" x14ac:dyDescent="0.3">
      <c r="A138" s="1">
        <v>3</v>
      </c>
      <c r="B138" s="1" t="s">
        <v>69</v>
      </c>
      <c r="C138" s="1" t="s">
        <v>58</v>
      </c>
      <c r="D138" s="11">
        <v>0.23</v>
      </c>
      <c r="E138" s="11">
        <v>0.22</v>
      </c>
      <c r="F138" s="11">
        <v>1.31</v>
      </c>
      <c r="G138" s="11">
        <v>3.0000000000000001E-3</v>
      </c>
      <c r="H138" s="11">
        <v>1.7000000000000001E-2</v>
      </c>
      <c r="I138" s="11">
        <v>0.7</v>
      </c>
      <c r="J138" s="11">
        <v>3.0000000000000001E-3</v>
      </c>
      <c r="K138" s="11">
        <v>0.52</v>
      </c>
      <c r="M138" s="11">
        <v>0.01</v>
      </c>
      <c r="O138" s="11">
        <v>96.682400000000001</v>
      </c>
      <c r="Q138" s="11">
        <v>5.9999999999999995E-4</v>
      </c>
      <c r="R138" s="11">
        <v>0.3</v>
      </c>
      <c r="V138" s="11">
        <v>4.0000000000000001E-3</v>
      </c>
      <c r="AH138" s="1" t="s">
        <v>60</v>
      </c>
      <c r="AI138" s="1">
        <f t="shared" si="10"/>
        <v>1.6E+19</v>
      </c>
      <c r="AJ138" s="14">
        <v>288</v>
      </c>
      <c r="AK138" s="1">
        <v>672</v>
      </c>
      <c r="AL138" s="1">
        <v>55</v>
      </c>
      <c r="AM138" s="1">
        <v>10</v>
      </c>
      <c r="AN138" s="1">
        <v>10</v>
      </c>
      <c r="AO138" s="1">
        <v>2</v>
      </c>
      <c r="AP138" s="1">
        <v>45</v>
      </c>
      <c r="AQ138" s="1">
        <v>0.25</v>
      </c>
      <c r="AR138" s="1" t="s">
        <v>61</v>
      </c>
      <c r="AS138" s="1" t="s">
        <v>70</v>
      </c>
      <c r="AT138" s="11">
        <v>82.352941176470594</v>
      </c>
      <c r="AW138" s="11">
        <v>24.670658682634599</v>
      </c>
      <c r="AX138" s="11">
        <v>81.22</v>
      </c>
      <c r="AY138" s="11">
        <v>144</v>
      </c>
      <c r="AZ138" s="1">
        <v>10</v>
      </c>
    </row>
    <row r="139" spans="1:52" x14ac:dyDescent="0.3">
      <c r="A139" s="1">
        <v>3</v>
      </c>
      <c r="B139" s="1" t="s">
        <v>69</v>
      </c>
      <c r="C139" s="1" t="s">
        <v>58</v>
      </c>
      <c r="D139" s="11">
        <v>0.23</v>
      </c>
      <c r="E139" s="11">
        <v>0.22</v>
      </c>
      <c r="F139" s="11">
        <v>1.31</v>
      </c>
      <c r="G139" s="11">
        <v>2.8000000000000001E-2</v>
      </c>
      <c r="H139" s="11">
        <v>1.7000000000000001E-2</v>
      </c>
      <c r="I139" s="11">
        <v>0.7</v>
      </c>
      <c r="J139" s="11">
        <v>3.0000000000000001E-3</v>
      </c>
      <c r="K139" s="11">
        <v>0.52</v>
      </c>
      <c r="M139" s="11">
        <v>0.01</v>
      </c>
      <c r="O139" s="11">
        <v>96.657399999999996</v>
      </c>
      <c r="Q139" s="11">
        <v>5.9999999999999995E-4</v>
      </c>
      <c r="R139" s="11">
        <v>0.3</v>
      </c>
      <c r="V139" s="11">
        <v>4.0000000000000001E-3</v>
      </c>
      <c r="AH139" s="1" t="s">
        <v>68</v>
      </c>
      <c r="AL139" s="1">
        <v>55</v>
      </c>
      <c r="AM139" s="1">
        <v>10</v>
      </c>
      <c r="AN139" s="1">
        <v>10</v>
      </c>
      <c r="AO139" s="1">
        <v>2</v>
      </c>
      <c r="AP139" s="1">
        <v>45</v>
      </c>
      <c r="AQ139" s="1">
        <v>0.25</v>
      </c>
      <c r="AR139" s="1" t="s">
        <v>61</v>
      </c>
      <c r="AS139" s="1" t="s">
        <v>70</v>
      </c>
      <c r="AT139" s="11">
        <v>-40.449438202247201</v>
      </c>
      <c r="AW139" s="11">
        <v>13.349814585908501</v>
      </c>
      <c r="AX139" s="11">
        <v>139.57</v>
      </c>
      <c r="AY139" s="11">
        <v>27</v>
      </c>
      <c r="AZ139" s="1">
        <v>18</v>
      </c>
    </row>
    <row r="140" spans="1:52" x14ac:dyDescent="0.3">
      <c r="A140" s="1">
        <v>3</v>
      </c>
      <c r="B140" s="1" t="s">
        <v>69</v>
      </c>
      <c r="C140" s="1" t="s">
        <v>58</v>
      </c>
      <c r="D140" s="11">
        <v>0.23</v>
      </c>
      <c r="E140" s="11">
        <v>0.22</v>
      </c>
      <c r="F140" s="11">
        <v>1.31</v>
      </c>
      <c r="G140" s="11">
        <v>2.8000000000000001E-2</v>
      </c>
      <c r="H140" s="11">
        <v>1.7000000000000001E-2</v>
      </c>
      <c r="I140" s="11">
        <v>0.7</v>
      </c>
      <c r="J140" s="11">
        <v>3.0000000000000001E-3</v>
      </c>
      <c r="K140" s="11">
        <v>0.52</v>
      </c>
      <c r="M140" s="11">
        <v>0.01</v>
      </c>
      <c r="O140" s="11">
        <v>96.657399999999996</v>
      </c>
      <c r="Q140" s="11">
        <v>5.9999999999999995E-4</v>
      </c>
      <c r="R140" s="11">
        <v>0.3</v>
      </c>
      <c r="V140" s="11">
        <v>4.0000000000000001E-3</v>
      </c>
      <c r="AH140" s="1" t="s">
        <v>68</v>
      </c>
      <c r="AL140" s="1">
        <v>55</v>
      </c>
      <c r="AM140" s="1">
        <v>10</v>
      </c>
      <c r="AN140" s="1">
        <v>10</v>
      </c>
      <c r="AO140" s="1">
        <v>2</v>
      </c>
      <c r="AP140" s="1">
        <v>45</v>
      </c>
      <c r="AQ140" s="1">
        <v>0.25</v>
      </c>
      <c r="AR140" s="1" t="s">
        <v>61</v>
      </c>
      <c r="AS140" s="1" t="s">
        <v>70</v>
      </c>
      <c r="AT140" s="11">
        <v>-34.831460674157299</v>
      </c>
      <c r="AW140" s="11">
        <v>21.5080346106304</v>
      </c>
      <c r="AX140" s="11">
        <v>139.57</v>
      </c>
      <c r="AY140" s="11">
        <v>27</v>
      </c>
      <c r="AZ140" s="1">
        <v>18</v>
      </c>
    </row>
    <row r="141" spans="1:52" x14ac:dyDescent="0.3">
      <c r="A141" s="1">
        <v>3</v>
      </c>
      <c r="B141" s="1" t="s">
        <v>69</v>
      </c>
      <c r="C141" s="1" t="s">
        <v>58</v>
      </c>
      <c r="D141" s="11">
        <v>0.23</v>
      </c>
      <c r="E141" s="11">
        <v>0.22</v>
      </c>
      <c r="F141" s="11">
        <v>1.31</v>
      </c>
      <c r="G141" s="11">
        <v>2.8000000000000001E-2</v>
      </c>
      <c r="H141" s="11">
        <v>1.7000000000000001E-2</v>
      </c>
      <c r="I141" s="11">
        <v>0.7</v>
      </c>
      <c r="J141" s="11">
        <v>3.0000000000000001E-3</v>
      </c>
      <c r="K141" s="11">
        <v>0.52</v>
      </c>
      <c r="M141" s="11">
        <v>0.01</v>
      </c>
      <c r="O141" s="11">
        <v>96.657399999999996</v>
      </c>
      <c r="Q141" s="11">
        <v>5.9999999999999995E-4</v>
      </c>
      <c r="R141" s="11">
        <v>0.3</v>
      </c>
      <c r="V141" s="11">
        <v>4.0000000000000001E-3</v>
      </c>
      <c r="AH141" s="1" t="s">
        <v>68</v>
      </c>
      <c r="AL141" s="1">
        <v>55</v>
      </c>
      <c r="AM141" s="1">
        <v>10</v>
      </c>
      <c r="AN141" s="1">
        <v>10</v>
      </c>
      <c r="AO141" s="1">
        <v>2</v>
      </c>
      <c r="AP141" s="1">
        <v>45</v>
      </c>
      <c r="AQ141" s="1">
        <v>0.25</v>
      </c>
      <c r="AR141" s="1" t="s">
        <v>61</v>
      </c>
      <c r="AS141" s="1" t="s">
        <v>70</v>
      </c>
      <c r="AT141" s="11">
        <v>-17.9775280898875</v>
      </c>
      <c r="AW141" s="11">
        <v>39.060568603213802</v>
      </c>
      <c r="AX141" s="11">
        <v>139.57</v>
      </c>
      <c r="AY141" s="11">
        <v>27</v>
      </c>
      <c r="AZ141" s="1">
        <v>18</v>
      </c>
    </row>
    <row r="142" spans="1:52" x14ac:dyDescent="0.3">
      <c r="A142" s="1">
        <v>3</v>
      </c>
      <c r="B142" s="1" t="s">
        <v>69</v>
      </c>
      <c r="C142" s="1" t="s">
        <v>58</v>
      </c>
      <c r="D142" s="11">
        <v>0.23</v>
      </c>
      <c r="E142" s="11">
        <v>0.22</v>
      </c>
      <c r="F142" s="11">
        <v>1.31</v>
      </c>
      <c r="G142" s="11">
        <v>2.8000000000000001E-2</v>
      </c>
      <c r="H142" s="11">
        <v>1.7000000000000001E-2</v>
      </c>
      <c r="I142" s="11">
        <v>0.7</v>
      </c>
      <c r="J142" s="11">
        <v>3.0000000000000001E-3</v>
      </c>
      <c r="K142" s="11">
        <v>0.52</v>
      </c>
      <c r="M142" s="11">
        <v>0.01</v>
      </c>
      <c r="O142" s="11">
        <v>96.657399999999996</v>
      </c>
      <c r="Q142" s="11">
        <v>5.9999999999999995E-4</v>
      </c>
      <c r="R142" s="11">
        <v>0.3</v>
      </c>
      <c r="V142" s="11">
        <v>4.0000000000000001E-3</v>
      </c>
      <c r="AH142" s="1" t="s">
        <v>68</v>
      </c>
      <c r="AL142" s="1">
        <v>55</v>
      </c>
      <c r="AM142" s="1">
        <v>10</v>
      </c>
      <c r="AN142" s="1">
        <v>10</v>
      </c>
      <c r="AO142" s="1">
        <v>2</v>
      </c>
      <c r="AP142" s="1">
        <v>45</v>
      </c>
      <c r="AQ142" s="1">
        <v>0.25</v>
      </c>
      <c r="AR142" s="1" t="s">
        <v>61</v>
      </c>
      <c r="AS142" s="1" t="s">
        <v>70</v>
      </c>
      <c r="AT142" s="11">
        <v>-17.977528089887599</v>
      </c>
      <c r="AW142" s="11">
        <v>43.0160692212608</v>
      </c>
      <c r="AX142" s="11">
        <v>139.57</v>
      </c>
      <c r="AY142" s="11">
        <v>27</v>
      </c>
      <c r="AZ142" s="1">
        <v>18</v>
      </c>
    </row>
    <row r="143" spans="1:52" x14ac:dyDescent="0.3">
      <c r="A143" s="1">
        <v>3</v>
      </c>
      <c r="B143" s="1" t="s">
        <v>69</v>
      </c>
      <c r="C143" s="1" t="s">
        <v>58</v>
      </c>
      <c r="D143" s="11">
        <v>0.23</v>
      </c>
      <c r="E143" s="11">
        <v>0.22</v>
      </c>
      <c r="F143" s="11">
        <v>1.31</v>
      </c>
      <c r="G143" s="11">
        <v>2.8000000000000001E-2</v>
      </c>
      <c r="H143" s="11">
        <v>1.7000000000000001E-2</v>
      </c>
      <c r="I143" s="11">
        <v>0.7</v>
      </c>
      <c r="J143" s="11">
        <v>3.0000000000000001E-3</v>
      </c>
      <c r="K143" s="11">
        <v>0.52</v>
      </c>
      <c r="M143" s="11">
        <v>0.01</v>
      </c>
      <c r="O143" s="11">
        <v>96.657399999999996</v>
      </c>
      <c r="Q143" s="11">
        <v>5.9999999999999995E-4</v>
      </c>
      <c r="R143" s="11">
        <v>0.3</v>
      </c>
      <c r="V143" s="11">
        <v>4.0000000000000001E-3</v>
      </c>
      <c r="AH143" s="1" t="s">
        <v>68</v>
      </c>
      <c r="AL143" s="1">
        <v>55</v>
      </c>
      <c r="AM143" s="1">
        <v>10</v>
      </c>
      <c r="AN143" s="1">
        <v>10</v>
      </c>
      <c r="AO143" s="1">
        <v>2</v>
      </c>
      <c r="AP143" s="1">
        <v>45</v>
      </c>
      <c r="AQ143" s="1">
        <v>0.25</v>
      </c>
      <c r="AR143" s="1" t="s">
        <v>61</v>
      </c>
      <c r="AS143" s="1" t="s">
        <v>70</v>
      </c>
      <c r="AT143" s="11">
        <v>-7.30337078651689</v>
      </c>
      <c r="AW143" s="11">
        <v>41.038318912237301</v>
      </c>
      <c r="AX143" s="11">
        <v>139.57</v>
      </c>
      <c r="AY143" s="11">
        <v>27</v>
      </c>
      <c r="AZ143" s="1">
        <v>18</v>
      </c>
    </row>
    <row r="144" spans="1:52" x14ac:dyDescent="0.3">
      <c r="A144" s="1">
        <v>3</v>
      </c>
      <c r="B144" s="1" t="s">
        <v>69</v>
      </c>
      <c r="C144" s="1" t="s">
        <v>58</v>
      </c>
      <c r="D144" s="11">
        <v>0.23</v>
      </c>
      <c r="E144" s="11">
        <v>0.22</v>
      </c>
      <c r="F144" s="11">
        <v>1.31</v>
      </c>
      <c r="G144" s="11">
        <v>2.8000000000000001E-2</v>
      </c>
      <c r="H144" s="11">
        <v>1.7000000000000001E-2</v>
      </c>
      <c r="I144" s="11">
        <v>0.7</v>
      </c>
      <c r="J144" s="11">
        <v>3.0000000000000001E-3</v>
      </c>
      <c r="K144" s="11">
        <v>0.52</v>
      </c>
      <c r="M144" s="11">
        <v>0.01</v>
      </c>
      <c r="O144" s="11">
        <v>96.657399999999996</v>
      </c>
      <c r="Q144" s="11">
        <v>5.9999999999999995E-4</v>
      </c>
      <c r="R144" s="11">
        <v>0.3</v>
      </c>
      <c r="V144" s="11">
        <v>4.0000000000000001E-3</v>
      </c>
      <c r="AH144" s="1" t="s">
        <v>68</v>
      </c>
      <c r="AL144" s="1">
        <v>55</v>
      </c>
      <c r="AM144" s="1">
        <v>10</v>
      </c>
      <c r="AN144" s="1">
        <v>10</v>
      </c>
      <c r="AO144" s="1">
        <v>2</v>
      </c>
      <c r="AP144" s="1">
        <v>45</v>
      </c>
      <c r="AQ144" s="1">
        <v>0.25</v>
      </c>
      <c r="AR144" s="1" t="s">
        <v>61</v>
      </c>
      <c r="AS144" s="1" t="s">
        <v>70</v>
      </c>
      <c r="AT144" s="11">
        <v>5.0561797752808904</v>
      </c>
      <c r="AW144" s="11">
        <v>51.1742892459826</v>
      </c>
      <c r="AX144" s="11">
        <v>139.57</v>
      </c>
      <c r="AY144" s="11">
        <v>27</v>
      </c>
      <c r="AZ144" s="1">
        <v>18</v>
      </c>
    </row>
    <row r="145" spans="1:52" x14ac:dyDescent="0.3">
      <c r="A145" s="1">
        <v>3</v>
      </c>
      <c r="B145" s="1" t="s">
        <v>69</v>
      </c>
      <c r="C145" s="1" t="s">
        <v>58</v>
      </c>
      <c r="D145" s="11">
        <v>0.23</v>
      </c>
      <c r="E145" s="11">
        <v>0.22</v>
      </c>
      <c r="F145" s="11">
        <v>1.31</v>
      </c>
      <c r="G145" s="11">
        <v>2.8000000000000001E-2</v>
      </c>
      <c r="H145" s="11">
        <v>1.7000000000000001E-2</v>
      </c>
      <c r="I145" s="11">
        <v>0.7</v>
      </c>
      <c r="J145" s="11">
        <v>3.0000000000000001E-3</v>
      </c>
      <c r="K145" s="11">
        <v>0.52</v>
      </c>
      <c r="M145" s="11">
        <v>0.01</v>
      </c>
      <c r="O145" s="11">
        <v>96.657399999999996</v>
      </c>
      <c r="Q145" s="11">
        <v>5.9999999999999995E-4</v>
      </c>
      <c r="R145" s="11">
        <v>0.3</v>
      </c>
      <c r="V145" s="11">
        <v>4.0000000000000001E-3</v>
      </c>
      <c r="AH145" s="1" t="s">
        <v>68</v>
      </c>
      <c r="AL145" s="1">
        <v>55</v>
      </c>
      <c r="AM145" s="1">
        <v>10</v>
      </c>
      <c r="AN145" s="1">
        <v>10</v>
      </c>
      <c r="AO145" s="1">
        <v>2</v>
      </c>
      <c r="AP145" s="1">
        <v>45</v>
      </c>
      <c r="AQ145" s="1">
        <v>0.25</v>
      </c>
      <c r="AR145" s="1" t="s">
        <v>61</v>
      </c>
      <c r="AS145" s="1" t="s">
        <v>70</v>
      </c>
      <c r="AT145" s="11">
        <v>5.0561797752808904</v>
      </c>
      <c r="AW145" s="11">
        <v>59.332509270704499</v>
      </c>
      <c r="AX145" s="11">
        <v>139.57</v>
      </c>
      <c r="AY145" s="11">
        <v>27</v>
      </c>
      <c r="AZ145" s="1">
        <v>18</v>
      </c>
    </row>
    <row r="146" spans="1:52" x14ac:dyDescent="0.3">
      <c r="A146" s="1">
        <v>3</v>
      </c>
      <c r="B146" s="1" t="s">
        <v>69</v>
      </c>
      <c r="C146" s="1" t="s">
        <v>58</v>
      </c>
      <c r="D146" s="11">
        <v>0.23</v>
      </c>
      <c r="E146" s="11">
        <v>0.22</v>
      </c>
      <c r="F146" s="11">
        <v>1.31</v>
      </c>
      <c r="G146" s="11">
        <v>2.8000000000000001E-2</v>
      </c>
      <c r="H146" s="11">
        <v>1.7000000000000001E-2</v>
      </c>
      <c r="I146" s="11">
        <v>0.7</v>
      </c>
      <c r="J146" s="11">
        <v>3.0000000000000001E-3</v>
      </c>
      <c r="K146" s="11">
        <v>0.52</v>
      </c>
      <c r="M146" s="11">
        <v>0.01</v>
      </c>
      <c r="O146" s="11">
        <v>96.657399999999996</v>
      </c>
      <c r="Q146" s="11">
        <v>5.9999999999999995E-4</v>
      </c>
      <c r="R146" s="11">
        <v>0.3</v>
      </c>
      <c r="V146" s="11">
        <v>4.0000000000000001E-3</v>
      </c>
      <c r="AH146" s="1" t="s">
        <v>68</v>
      </c>
      <c r="AL146" s="1">
        <v>55</v>
      </c>
      <c r="AM146" s="1">
        <v>10</v>
      </c>
      <c r="AN146" s="1">
        <v>10</v>
      </c>
      <c r="AO146" s="1">
        <v>2</v>
      </c>
      <c r="AP146" s="1">
        <v>45</v>
      </c>
      <c r="AQ146" s="1">
        <v>0.25</v>
      </c>
      <c r="AR146" s="1" t="s">
        <v>61</v>
      </c>
      <c r="AS146" s="1" t="s">
        <v>70</v>
      </c>
      <c r="AT146" s="11">
        <v>28.089887640449401</v>
      </c>
      <c r="AW146" s="11">
        <v>75.648949320148304</v>
      </c>
      <c r="AX146" s="11">
        <v>139.57</v>
      </c>
      <c r="AY146" s="11">
        <v>27</v>
      </c>
      <c r="AZ146" s="1">
        <v>18</v>
      </c>
    </row>
    <row r="147" spans="1:52" x14ac:dyDescent="0.3">
      <c r="A147" s="1">
        <v>3</v>
      </c>
      <c r="B147" s="1" t="s">
        <v>69</v>
      </c>
      <c r="C147" s="1" t="s">
        <v>58</v>
      </c>
      <c r="D147" s="11">
        <v>0.23</v>
      </c>
      <c r="E147" s="11">
        <v>0.22</v>
      </c>
      <c r="F147" s="11">
        <v>1.31</v>
      </c>
      <c r="G147" s="11">
        <v>2.8000000000000001E-2</v>
      </c>
      <c r="H147" s="11">
        <v>1.7000000000000001E-2</v>
      </c>
      <c r="I147" s="11">
        <v>0.7</v>
      </c>
      <c r="J147" s="11">
        <v>3.0000000000000001E-3</v>
      </c>
      <c r="K147" s="11">
        <v>0.52</v>
      </c>
      <c r="M147" s="11">
        <v>0.01</v>
      </c>
      <c r="O147" s="11">
        <v>96.657399999999996</v>
      </c>
      <c r="Q147" s="11">
        <v>5.9999999999999995E-4</v>
      </c>
      <c r="R147" s="11">
        <v>0.3</v>
      </c>
      <c r="V147" s="11">
        <v>4.0000000000000001E-3</v>
      </c>
      <c r="AH147" s="1" t="s">
        <v>68</v>
      </c>
      <c r="AL147" s="1">
        <v>55</v>
      </c>
      <c r="AM147" s="1">
        <v>10</v>
      </c>
      <c r="AN147" s="1">
        <v>10</v>
      </c>
      <c r="AO147" s="1">
        <v>2</v>
      </c>
      <c r="AP147" s="1">
        <v>45</v>
      </c>
      <c r="AQ147" s="1">
        <v>0.25</v>
      </c>
      <c r="AR147" s="1" t="s">
        <v>61</v>
      </c>
      <c r="AS147" s="1" t="s">
        <v>70</v>
      </c>
      <c r="AT147" s="11">
        <v>27.528089887640402</v>
      </c>
      <c r="AW147" s="11">
        <v>76.637824474659993</v>
      </c>
      <c r="AX147" s="11">
        <v>139.57</v>
      </c>
      <c r="AY147" s="11">
        <v>27</v>
      </c>
      <c r="AZ147" s="1">
        <v>18</v>
      </c>
    </row>
    <row r="148" spans="1:52" x14ac:dyDescent="0.3">
      <c r="A148" s="1">
        <v>3</v>
      </c>
      <c r="B148" s="1" t="s">
        <v>69</v>
      </c>
      <c r="C148" s="1" t="s">
        <v>58</v>
      </c>
      <c r="D148" s="11">
        <v>0.23</v>
      </c>
      <c r="E148" s="11">
        <v>0.22</v>
      </c>
      <c r="F148" s="11">
        <v>1.31</v>
      </c>
      <c r="G148" s="11">
        <v>2.8000000000000001E-2</v>
      </c>
      <c r="H148" s="11">
        <v>1.7000000000000001E-2</v>
      </c>
      <c r="I148" s="11">
        <v>0.7</v>
      </c>
      <c r="J148" s="11">
        <v>3.0000000000000001E-3</v>
      </c>
      <c r="K148" s="11">
        <v>0.52</v>
      </c>
      <c r="M148" s="11">
        <v>0.01</v>
      </c>
      <c r="O148" s="11">
        <v>96.657399999999996</v>
      </c>
      <c r="Q148" s="11">
        <v>5.9999999999999995E-4</v>
      </c>
      <c r="R148" s="11">
        <v>0.3</v>
      </c>
      <c r="V148" s="11">
        <v>4.0000000000000001E-3</v>
      </c>
      <c r="AH148" s="1" t="s">
        <v>68</v>
      </c>
      <c r="AL148" s="1">
        <v>55</v>
      </c>
      <c r="AM148" s="1">
        <v>10</v>
      </c>
      <c r="AN148" s="1">
        <v>10</v>
      </c>
      <c r="AO148" s="1">
        <v>2</v>
      </c>
      <c r="AP148" s="1">
        <v>45</v>
      </c>
      <c r="AQ148" s="1">
        <v>0.25</v>
      </c>
      <c r="AR148" s="1" t="s">
        <v>61</v>
      </c>
      <c r="AS148" s="1" t="s">
        <v>70</v>
      </c>
      <c r="AT148" s="11">
        <v>33.1460674157303</v>
      </c>
      <c r="AW148" s="11">
        <v>91.965389369592003</v>
      </c>
      <c r="AX148" s="11">
        <v>139.57</v>
      </c>
      <c r="AY148" s="11">
        <v>27</v>
      </c>
      <c r="AZ148" s="1">
        <v>18</v>
      </c>
    </row>
    <row r="149" spans="1:52" x14ac:dyDescent="0.3">
      <c r="A149" s="1">
        <v>3</v>
      </c>
      <c r="B149" s="1" t="s">
        <v>69</v>
      </c>
      <c r="C149" s="1" t="s">
        <v>58</v>
      </c>
      <c r="D149" s="11">
        <v>0.23</v>
      </c>
      <c r="E149" s="11">
        <v>0.22</v>
      </c>
      <c r="F149" s="11">
        <v>1.31</v>
      </c>
      <c r="G149" s="11">
        <v>2.8000000000000001E-2</v>
      </c>
      <c r="H149" s="11">
        <v>1.7000000000000001E-2</v>
      </c>
      <c r="I149" s="11">
        <v>0.7</v>
      </c>
      <c r="J149" s="11">
        <v>3.0000000000000001E-3</v>
      </c>
      <c r="K149" s="11">
        <v>0.52</v>
      </c>
      <c r="M149" s="11">
        <v>0.01</v>
      </c>
      <c r="O149" s="11">
        <v>96.657399999999996</v>
      </c>
      <c r="Q149" s="11">
        <v>5.9999999999999995E-4</v>
      </c>
      <c r="R149" s="11">
        <v>0.3</v>
      </c>
      <c r="V149" s="11">
        <v>4.0000000000000001E-3</v>
      </c>
      <c r="AH149" s="1" t="s">
        <v>68</v>
      </c>
      <c r="AL149" s="1">
        <v>55</v>
      </c>
      <c r="AM149" s="1">
        <v>10</v>
      </c>
      <c r="AN149" s="1">
        <v>10</v>
      </c>
      <c r="AO149" s="1">
        <v>2</v>
      </c>
      <c r="AP149" s="1">
        <v>45</v>
      </c>
      <c r="AQ149" s="1">
        <v>0.25</v>
      </c>
      <c r="AR149" s="1" t="s">
        <v>61</v>
      </c>
      <c r="AS149" s="1" t="s">
        <v>70</v>
      </c>
      <c r="AT149" s="11">
        <v>49.438202247191001</v>
      </c>
      <c r="AW149" s="11">
        <v>95.920889987639001</v>
      </c>
      <c r="AX149" s="11">
        <v>139.57</v>
      </c>
      <c r="AY149" s="11">
        <v>27</v>
      </c>
      <c r="AZ149" s="1">
        <v>18</v>
      </c>
    </row>
    <row r="150" spans="1:52" x14ac:dyDescent="0.3">
      <c r="A150" s="1">
        <v>3</v>
      </c>
      <c r="B150" s="1" t="s">
        <v>69</v>
      </c>
      <c r="C150" s="1" t="s">
        <v>58</v>
      </c>
      <c r="D150" s="11">
        <v>0.23</v>
      </c>
      <c r="E150" s="11">
        <v>0.22</v>
      </c>
      <c r="F150" s="11">
        <v>1.31</v>
      </c>
      <c r="G150" s="11">
        <v>2.8000000000000001E-2</v>
      </c>
      <c r="H150" s="11">
        <v>1.7000000000000001E-2</v>
      </c>
      <c r="I150" s="11">
        <v>0.7</v>
      </c>
      <c r="J150" s="11">
        <v>3.0000000000000001E-3</v>
      </c>
      <c r="K150" s="11">
        <v>0.52</v>
      </c>
      <c r="M150" s="11">
        <v>0.01</v>
      </c>
      <c r="O150" s="11">
        <v>96.657399999999996</v>
      </c>
      <c r="Q150" s="11">
        <v>5.9999999999999995E-4</v>
      </c>
      <c r="R150" s="11">
        <v>0.3</v>
      </c>
      <c r="V150" s="11">
        <v>4.0000000000000001E-3</v>
      </c>
      <c r="AH150" s="1" t="s">
        <v>68</v>
      </c>
      <c r="AL150" s="1">
        <v>55</v>
      </c>
      <c r="AM150" s="1">
        <v>10</v>
      </c>
      <c r="AN150" s="1">
        <v>10</v>
      </c>
      <c r="AO150" s="1">
        <v>2</v>
      </c>
      <c r="AP150" s="1">
        <v>45</v>
      </c>
      <c r="AQ150" s="1">
        <v>0.25</v>
      </c>
      <c r="AR150" s="1" t="s">
        <v>61</v>
      </c>
      <c r="AS150" s="1" t="s">
        <v>70</v>
      </c>
      <c r="AT150" s="11">
        <v>60.674157303370698</v>
      </c>
      <c r="AW150" s="11">
        <v>124.351050679851</v>
      </c>
      <c r="AX150" s="11">
        <v>139.57</v>
      </c>
      <c r="AY150" s="11">
        <v>27</v>
      </c>
      <c r="AZ150" s="1">
        <v>18</v>
      </c>
    </row>
    <row r="151" spans="1:52" x14ac:dyDescent="0.3">
      <c r="A151" s="1">
        <v>3</v>
      </c>
      <c r="B151" s="1" t="s">
        <v>69</v>
      </c>
      <c r="C151" s="1" t="s">
        <v>58</v>
      </c>
      <c r="D151" s="11">
        <v>0.23</v>
      </c>
      <c r="E151" s="11">
        <v>0.22</v>
      </c>
      <c r="F151" s="11">
        <v>1.31</v>
      </c>
      <c r="G151" s="11">
        <v>3.0000000000000001E-3</v>
      </c>
      <c r="H151" s="11">
        <v>1.7000000000000001E-2</v>
      </c>
      <c r="I151" s="11">
        <v>0.7</v>
      </c>
      <c r="J151" s="11">
        <v>3.0000000000000001E-3</v>
      </c>
      <c r="K151" s="11">
        <v>0.52</v>
      </c>
      <c r="M151" s="11">
        <v>0.01</v>
      </c>
      <c r="O151" s="11">
        <v>96.682400000000001</v>
      </c>
      <c r="Q151" s="11">
        <v>5.9999999999999995E-4</v>
      </c>
      <c r="R151" s="11">
        <v>0.3</v>
      </c>
      <c r="V151" s="11">
        <v>4.0000000000000001E-3</v>
      </c>
      <c r="AH151" s="1" t="s">
        <v>60</v>
      </c>
      <c r="AI151" s="1">
        <f t="shared" ref="AI151:AI154" si="11">(1.6*10^19)</f>
        <v>1.6E+19</v>
      </c>
      <c r="AJ151" s="14">
        <v>288</v>
      </c>
      <c r="AK151" s="1">
        <v>672</v>
      </c>
      <c r="AL151" s="1">
        <v>55</v>
      </c>
      <c r="AM151" s="1">
        <v>10</v>
      </c>
      <c r="AN151" s="1">
        <v>10</v>
      </c>
      <c r="AO151" s="1">
        <v>2</v>
      </c>
      <c r="AP151" s="1">
        <v>45</v>
      </c>
      <c r="AQ151" s="1">
        <v>0.25</v>
      </c>
      <c r="AR151" s="1" t="s">
        <v>61</v>
      </c>
      <c r="AS151" s="1" t="s">
        <v>70</v>
      </c>
      <c r="AT151" s="11">
        <v>106.951871657754</v>
      </c>
      <c r="AW151" s="11">
        <v>39.520958083832298</v>
      </c>
      <c r="AX151" s="11">
        <v>81.22</v>
      </c>
      <c r="AY151" s="11">
        <v>144</v>
      </c>
      <c r="AZ151" s="1">
        <v>10</v>
      </c>
    </row>
    <row r="152" spans="1:52" x14ac:dyDescent="0.3">
      <c r="A152" s="1">
        <v>3</v>
      </c>
      <c r="B152" s="1" t="s">
        <v>69</v>
      </c>
      <c r="C152" s="1" t="s">
        <v>58</v>
      </c>
      <c r="D152" s="11">
        <v>0.23</v>
      </c>
      <c r="E152" s="11">
        <v>0.22</v>
      </c>
      <c r="F152" s="11">
        <v>1.31</v>
      </c>
      <c r="G152" s="11">
        <v>2.5000000000000001E-2</v>
      </c>
      <c r="H152" s="11">
        <v>1.7999999999999999E-2</v>
      </c>
      <c r="I152" s="11">
        <v>0.7</v>
      </c>
      <c r="J152" s="11">
        <v>3.0000000000000001E-3</v>
      </c>
      <c r="K152" s="11">
        <v>0.51</v>
      </c>
      <c r="M152" s="11">
        <v>8.9999999999999993E-3</v>
      </c>
      <c r="O152" s="11">
        <v>96.968599999999995</v>
      </c>
      <c r="Q152" s="11">
        <v>4.0000000000000002E-4</v>
      </c>
      <c r="R152" s="11">
        <v>2E-3</v>
      </c>
      <c r="V152" s="11">
        <v>4.0000000000000001E-3</v>
      </c>
      <c r="AH152" s="1" t="s">
        <v>60</v>
      </c>
      <c r="AI152" s="1">
        <f t="shared" si="11"/>
        <v>1.6E+19</v>
      </c>
      <c r="AJ152" s="14">
        <v>288</v>
      </c>
      <c r="AK152" s="1">
        <v>672</v>
      </c>
      <c r="AL152" s="1">
        <v>55</v>
      </c>
      <c r="AM152" s="1">
        <v>10</v>
      </c>
      <c r="AN152" s="1">
        <v>10</v>
      </c>
      <c r="AO152" s="1">
        <v>2</v>
      </c>
      <c r="AP152" s="1">
        <v>45</v>
      </c>
      <c r="AQ152" s="1">
        <v>0.25</v>
      </c>
      <c r="AR152" s="1" t="s">
        <v>61</v>
      </c>
      <c r="AS152" s="1" t="s">
        <v>70</v>
      </c>
      <c r="AT152" s="11">
        <v>37.746478873239397</v>
      </c>
      <c r="AW152" s="11">
        <v>35.4838709677419</v>
      </c>
      <c r="AX152" s="11">
        <v>99.79</v>
      </c>
      <c r="AY152" s="11">
        <v>81</v>
      </c>
      <c r="AZ152" s="1">
        <v>15</v>
      </c>
    </row>
    <row r="153" spans="1:52" x14ac:dyDescent="0.3">
      <c r="A153" s="1">
        <v>3</v>
      </c>
      <c r="B153" s="1" t="s">
        <v>71</v>
      </c>
      <c r="C153" s="1" t="s">
        <v>58</v>
      </c>
      <c r="D153" s="11">
        <v>0.23</v>
      </c>
      <c r="E153" s="11">
        <v>0.22</v>
      </c>
      <c r="F153" s="11">
        <v>1.29</v>
      </c>
      <c r="G153" s="11">
        <v>2E-3</v>
      </c>
      <c r="H153" s="11">
        <v>1.2999999999999999E-2</v>
      </c>
      <c r="I153" s="11">
        <v>4.4999999999999998E-2</v>
      </c>
      <c r="K153" s="11">
        <v>0.53</v>
      </c>
      <c r="O153" s="11">
        <v>97.385999999999996</v>
      </c>
      <c r="R153" s="11">
        <v>0.28000000000000003</v>
      </c>
      <c r="V153" s="11">
        <v>4.0000000000000001E-3</v>
      </c>
      <c r="AH153" s="1" t="s">
        <v>60</v>
      </c>
      <c r="AI153" s="1">
        <f t="shared" si="11"/>
        <v>1.6E+19</v>
      </c>
      <c r="AJ153" s="14">
        <v>288</v>
      </c>
      <c r="AK153" s="1">
        <v>672</v>
      </c>
      <c r="AL153" s="1">
        <v>55</v>
      </c>
      <c r="AM153" s="1">
        <v>10</v>
      </c>
      <c r="AN153" s="1">
        <v>10</v>
      </c>
      <c r="AO153" s="1">
        <v>2</v>
      </c>
      <c r="AP153" s="1">
        <v>45</v>
      </c>
      <c r="AQ153" s="1">
        <v>0.25</v>
      </c>
      <c r="AR153" s="1" t="s">
        <v>61</v>
      </c>
      <c r="AS153" s="1" t="s">
        <v>70</v>
      </c>
      <c r="AT153" s="11">
        <v>87.8313253012047</v>
      </c>
      <c r="AW153" s="11">
        <v>51.181239316239257</v>
      </c>
      <c r="AX153" s="11">
        <v>206.09</v>
      </c>
      <c r="AY153" s="11">
        <v>109</v>
      </c>
      <c r="AZ153" s="1">
        <v>13</v>
      </c>
    </row>
    <row r="154" spans="1:52" x14ac:dyDescent="0.3">
      <c r="A154" s="1">
        <v>3</v>
      </c>
      <c r="B154" s="1" t="s">
        <v>69</v>
      </c>
      <c r="C154" s="1" t="s">
        <v>58</v>
      </c>
      <c r="D154" s="11">
        <v>0.23</v>
      </c>
      <c r="E154" s="11">
        <v>0.22</v>
      </c>
      <c r="F154" s="11">
        <v>1.31</v>
      </c>
      <c r="G154" s="11">
        <v>2.5000000000000001E-2</v>
      </c>
      <c r="H154" s="11">
        <v>1.7999999999999999E-2</v>
      </c>
      <c r="I154" s="11">
        <v>0.7</v>
      </c>
      <c r="J154" s="11">
        <v>3.0000000000000001E-3</v>
      </c>
      <c r="K154" s="11">
        <v>0.51</v>
      </c>
      <c r="M154" s="11">
        <v>8.9999999999999993E-3</v>
      </c>
      <c r="O154" s="11">
        <v>96.968599999999995</v>
      </c>
      <c r="Q154" s="11">
        <v>4.0000000000000002E-4</v>
      </c>
      <c r="R154" s="11">
        <v>2E-3</v>
      </c>
      <c r="V154" s="11">
        <v>4.0000000000000001E-3</v>
      </c>
      <c r="AH154" s="1" t="s">
        <v>60</v>
      </c>
      <c r="AI154" s="1">
        <f t="shared" si="11"/>
        <v>1.6E+19</v>
      </c>
      <c r="AJ154" s="14">
        <v>288</v>
      </c>
      <c r="AK154" s="1">
        <v>672</v>
      </c>
      <c r="AL154" s="1">
        <v>55</v>
      </c>
      <c r="AM154" s="1">
        <v>10</v>
      </c>
      <c r="AN154" s="1">
        <v>10</v>
      </c>
      <c r="AO154" s="1">
        <v>2</v>
      </c>
      <c r="AP154" s="1">
        <v>45</v>
      </c>
      <c r="AQ154" s="1">
        <v>0.25</v>
      </c>
      <c r="AR154" s="1" t="s">
        <v>61</v>
      </c>
      <c r="AS154" s="1" t="s">
        <v>70</v>
      </c>
      <c r="AT154" s="11">
        <v>65.915492957746395</v>
      </c>
      <c r="AW154" s="11">
        <v>46.153846153846096</v>
      </c>
      <c r="AX154" s="11">
        <v>99.79</v>
      </c>
      <c r="AY154" s="11">
        <v>81</v>
      </c>
      <c r="AZ154" s="1">
        <v>15</v>
      </c>
    </row>
    <row r="155" spans="1:52" x14ac:dyDescent="0.3">
      <c r="A155" s="1">
        <v>3</v>
      </c>
      <c r="B155" s="1" t="s">
        <v>71</v>
      </c>
      <c r="C155" s="1" t="s">
        <v>58</v>
      </c>
      <c r="D155" s="11">
        <v>0.23</v>
      </c>
      <c r="E155" s="11">
        <v>0.22</v>
      </c>
      <c r="F155" s="11">
        <v>1.29</v>
      </c>
      <c r="G155" s="11">
        <v>2E-3</v>
      </c>
      <c r="H155" s="11">
        <v>1.2999999999999999E-2</v>
      </c>
      <c r="I155" s="11">
        <v>4.4999999999999998E-2</v>
      </c>
      <c r="K155" s="11">
        <v>0.53</v>
      </c>
      <c r="O155" s="11">
        <v>97.385999999999996</v>
      </c>
      <c r="R155" s="11">
        <v>0.28000000000000003</v>
      </c>
      <c r="V155" s="11">
        <v>4.0000000000000001E-3</v>
      </c>
      <c r="AH155" s="1" t="s">
        <v>68</v>
      </c>
      <c r="AL155" s="1">
        <v>55</v>
      </c>
      <c r="AM155" s="1">
        <v>10</v>
      </c>
      <c r="AN155" s="1">
        <v>10</v>
      </c>
      <c r="AO155" s="1">
        <v>2</v>
      </c>
      <c r="AP155" s="1">
        <v>45</v>
      </c>
      <c r="AQ155" s="1">
        <v>0.25</v>
      </c>
      <c r="AR155" s="1" t="s">
        <v>61</v>
      </c>
      <c r="AS155" s="1" t="s">
        <v>70</v>
      </c>
      <c r="AT155" s="11">
        <v>-18.0722891566265</v>
      </c>
      <c r="AW155" s="11">
        <v>33.557510683760619</v>
      </c>
      <c r="AX155" s="11">
        <v>139.6</v>
      </c>
      <c r="AY155" s="11">
        <v>45</v>
      </c>
      <c r="AZ155" s="1">
        <v>12</v>
      </c>
    </row>
    <row r="156" spans="1:52" x14ac:dyDescent="0.3">
      <c r="A156" s="1">
        <v>3</v>
      </c>
      <c r="B156" s="1" t="s">
        <v>71</v>
      </c>
      <c r="C156" s="1" t="s">
        <v>58</v>
      </c>
      <c r="D156" s="11">
        <v>0.23</v>
      </c>
      <c r="E156" s="11">
        <v>0.22</v>
      </c>
      <c r="F156" s="11">
        <v>1.29</v>
      </c>
      <c r="G156" s="11">
        <v>2E-3</v>
      </c>
      <c r="H156" s="11">
        <v>1.2999999999999999E-2</v>
      </c>
      <c r="I156" s="11">
        <v>4.4999999999999998E-2</v>
      </c>
      <c r="K156" s="11">
        <v>0.53</v>
      </c>
      <c r="O156" s="11">
        <v>97.385999999999996</v>
      </c>
      <c r="R156" s="11">
        <v>0.28000000000000003</v>
      </c>
      <c r="V156" s="11">
        <v>4.0000000000000001E-3</v>
      </c>
      <c r="AH156" s="1" t="s">
        <v>68</v>
      </c>
      <c r="AL156" s="1">
        <v>55</v>
      </c>
      <c r="AM156" s="1">
        <v>10</v>
      </c>
      <c r="AN156" s="1">
        <v>10</v>
      </c>
      <c r="AO156" s="1">
        <v>2</v>
      </c>
      <c r="AP156" s="1">
        <v>45</v>
      </c>
      <c r="AQ156" s="1">
        <v>0.25</v>
      </c>
      <c r="AR156" s="1" t="s">
        <v>61</v>
      </c>
      <c r="AS156" s="1" t="s">
        <v>70</v>
      </c>
      <c r="AT156" s="11">
        <v>-18.0722891566265</v>
      </c>
      <c r="AW156" s="11">
        <v>7.7254700854700618</v>
      </c>
      <c r="AX156" s="11">
        <v>139.6</v>
      </c>
      <c r="AY156" s="11">
        <v>45</v>
      </c>
      <c r="AZ156" s="1">
        <v>12</v>
      </c>
    </row>
    <row r="157" spans="1:52" x14ac:dyDescent="0.3">
      <c r="A157" s="1">
        <v>3</v>
      </c>
      <c r="B157" s="1" t="s">
        <v>71</v>
      </c>
      <c r="C157" s="1" t="s">
        <v>58</v>
      </c>
      <c r="D157" s="11">
        <v>0.23</v>
      </c>
      <c r="E157" s="11">
        <v>0.22</v>
      </c>
      <c r="F157" s="11">
        <v>1.29</v>
      </c>
      <c r="G157" s="11">
        <v>2E-3</v>
      </c>
      <c r="H157" s="11">
        <v>1.2999999999999999E-2</v>
      </c>
      <c r="I157" s="11">
        <v>4.4999999999999998E-2</v>
      </c>
      <c r="K157" s="11">
        <v>0.53</v>
      </c>
      <c r="O157" s="11">
        <v>97.385999999999996</v>
      </c>
      <c r="R157" s="11">
        <v>0.28000000000000003</v>
      </c>
      <c r="V157" s="11">
        <v>4.0000000000000001E-3</v>
      </c>
      <c r="AH157" s="1" t="s">
        <v>68</v>
      </c>
      <c r="AL157" s="1">
        <v>55</v>
      </c>
      <c r="AM157" s="1">
        <v>10</v>
      </c>
      <c r="AN157" s="1">
        <v>10</v>
      </c>
      <c r="AO157" s="1">
        <v>2</v>
      </c>
      <c r="AP157" s="1">
        <v>45</v>
      </c>
      <c r="AQ157" s="1">
        <v>0.25</v>
      </c>
      <c r="AR157" s="1" t="s">
        <v>61</v>
      </c>
      <c r="AS157" s="1" t="s">
        <v>70</v>
      </c>
      <c r="AT157" s="11">
        <v>-34.337349397590302</v>
      </c>
      <c r="AW157" s="11">
        <v>11.58820512820512</v>
      </c>
      <c r="AX157" s="11">
        <v>139.6</v>
      </c>
      <c r="AY157" s="11">
        <v>45</v>
      </c>
      <c r="AZ157" s="1">
        <v>12</v>
      </c>
    </row>
    <row r="158" spans="1:52" x14ac:dyDescent="0.3">
      <c r="A158" s="1">
        <v>3</v>
      </c>
      <c r="B158" s="1" t="s">
        <v>71</v>
      </c>
      <c r="C158" s="1" t="s">
        <v>58</v>
      </c>
      <c r="D158" s="11">
        <v>0.23</v>
      </c>
      <c r="E158" s="11">
        <v>0.22</v>
      </c>
      <c r="F158" s="11">
        <v>1.29</v>
      </c>
      <c r="G158" s="11">
        <v>2E-3</v>
      </c>
      <c r="H158" s="11">
        <v>1.2999999999999999E-2</v>
      </c>
      <c r="I158" s="11">
        <v>4.4999999999999998E-2</v>
      </c>
      <c r="K158" s="11">
        <v>0.53</v>
      </c>
      <c r="O158" s="11">
        <v>97.385999999999996</v>
      </c>
      <c r="R158" s="11">
        <v>0.28000000000000003</v>
      </c>
      <c r="V158" s="11">
        <v>4.0000000000000001E-3</v>
      </c>
      <c r="AH158" s="1" t="s">
        <v>60</v>
      </c>
      <c r="AI158" s="1">
        <f t="shared" ref="AI158:AI170" si="12">(1.6*10^19)</f>
        <v>1.6E+19</v>
      </c>
      <c r="AJ158" s="14">
        <v>288</v>
      </c>
      <c r="AK158" s="1">
        <v>672</v>
      </c>
      <c r="AL158" s="1">
        <v>55</v>
      </c>
      <c r="AM158" s="1">
        <v>10</v>
      </c>
      <c r="AN158" s="1">
        <v>10</v>
      </c>
      <c r="AO158" s="1">
        <v>2</v>
      </c>
      <c r="AP158" s="1">
        <v>45</v>
      </c>
      <c r="AQ158" s="1">
        <v>0.25</v>
      </c>
      <c r="AR158" s="1" t="s">
        <v>61</v>
      </c>
      <c r="AS158" s="1" t="s">
        <v>70</v>
      </c>
      <c r="AT158" s="11">
        <v>221.20481927710799</v>
      </c>
      <c r="AW158" s="11">
        <v>122.6418376068375</v>
      </c>
      <c r="AX158" s="11">
        <v>206.09</v>
      </c>
      <c r="AY158" s="11">
        <v>109</v>
      </c>
      <c r="AZ158" s="1">
        <v>13</v>
      </c>
    </row>
    <row r="159" spans="1:52" x14ac:dyDescent="0.3">
      <c r="A159" s="1">
        <v>3</v>
      </c>
      <c r="B159" s="1" t="s">
        <v>71</v>
      </c>
      <c r="C159" s="1" t="s">
        <v>58</v>
      </c>
      <c r="D159" s="11">
        <v>0.23</v>
      </c>
      <c r="E159" s="11">
        <v>0.22</v>
      </c>
      <c r="F159" s="11">
        <v>1.29</v>
      </c>
      <c r="G159" s="11">
        <v>2E-3</v>
      </c>
      <c r="H159" s="11">
        <v>1.2999999999999999E-2</v>
      </c>
      <c r="I159" s="11">
        <v>4.4999999999999998E-2</v>
      </c>
      <c r="K159" s="11">
        <v>0.53</v>
      </c>
      <c r="O159" s="11">
        <v>97.385999999999996</v>
      </c>
      <c r="R159" s="11">
        <v>0.28000000000000003</v>
      </c>
      <c r="V159" s="11">
        <v>4.0000000000000001E-3</v>
      </c>
      <c r="AH159" s="1" t="s">
        <v>60</v>
      </c>
      <c r="AI159" s="1">
        <f t="shared" si="12"/>
        <v>1.6E+19</v>
      </c>
      <c r="AJ159" s="14">
        <v>288</v>
      </c>
      <c r="AK159" s="1">
        <v>672</v>
      </c>
      <c r="AL159" s="1">
        <v>55</v>
      </c>
      <c r="AM159" s="1">
        <v>10</v>
      </c>
      <c r="AN159" s="1">
        <v>10</v>
      </c>
      <c r="AO159" s="1">
        <v>2</v>
      </c>
      <c r="AP159" s="1">
        <v>45</v>
      </c>
      <c r="AQ159" s="1">
        <v>0.25</v>
      </c>
      <c r="AR159" s="1" t="s">
        <v>61</v>
      </c>
      <c r="AS159" s="1" t="s">
        <v>70</v>
      </c>
      <c r="AT159" s="11">
        <v>210.36144578313201</v>
      </c>
      <c r="AW159" s="11">
        <v>109.8465277777776</v>
      </c>
      <c r="AX159" s="11">
        <v>206.09</v>
      </c>
      <c r="AY159" s="11">
        <v>109</v>
      </c>
      <c r="AZ159" s="1">
        <v>13</v>
      </c>
    </row>
    <row r="160" spans="1:52" x14ac:dyDescent="0.3">
      <c r="A160" s="1">
        <v>3</v>
      </c>
      <c r="B160" s="1" t="s">
        <v>71</v>
      </c>
      <c r="C160" s="1" t="s">
        <v>58</v>
      </c>
      <c r="D160" s="11">
        <v>0.23</v>
      </c>
      <c r="E160" s="11">
        <v>0.22</v>
      </c>
      <c r="F160" s="11">
        <v>1.29</v>
      </c>
      <c r="G160" s="11">
        <v>2E-3</v>
      </c>
      <c r="H160" s="11">
        <v>1.2999999999999999E-2</v>
      </c>
      <c r="I160" s="11">
        <v>4.4999999999999998E-2</v>
      </c>
      <c r="K160" s="11">
        <v>0.53</v>
      </c>
      <c r="O160" s="11">
        <v>97.385999999999996</v>
      </c>
      <c r="R160" s="11">
        <v>0.28000000000000003</v>
      </c>
      <c r="V160" s="11">
        <v>4.0000000000000001E-3</v>
      </c>
      <c r="AH160" s="1" t="s">
        <v>60</v>
      </c>
      <c r="AI160" s="1">
        <f t="shared" si="12"/>
        <v>1.6E+19</v>
      </c>
      <c r="AJ160" s="14">
        <v>288</v>
      </c>
      <c r="AK160" s="1">
        <v>672</v>
      </c>
      <c r="AL160" s="1">
        <v>55</v>
      </c>
      <c r="AM160" s="1">
        <v>10</v>
      </c>
      <c r="AN160" s="1">
        <v>10</v>
      </c>
      <c r="AO160" s="1">
        <v>2</v>
      </c>
      <c r="AP160" s="1">
        <v>45</v>
      </c>
      <c r="AQ160" s="1">
        <v>0.25</v>
      </c>
      <c r="AR160" s="1" t="s">
        <v>61</v>
      </c>
      <c r="AS160" s="1" t="s">
        <v>70</v>
      </c>
      <c r="AT160" s="11">
        <v>204.21686746987899</v>
      </c>
      <c r="AW160" s="11">
        <v>109.8465277777776</v>
      </c>
      <c r="AX160" s="11">
        <v>206.09</v>
      </c>
      <c r="AY160" s="11">
        <v>109</v>
      </c>
      <c r="AZ160" s="1">
        <v>13</v>
      </c>
    </row>
    <row r="161" spans="1:52" x14ac:dyDescent="0.3">
      <c r="A161" s="1">
        <v>3</v>
      </c>
      <c r="B161" s="1" t="s">
        <v>71</v>
      </c>
      <c r="C161" s="1" t="s">
        <v>58</v>
      </c>
      <c r="D161" s="11">
        <v>0.23</v>
      </c>
      <c r="E161" s="11">
        <v>0.22</v>
      </c>
      <c r="F161" s="11">
        <v>1.29</v>
      </c>
      <c r="G161" s="11">
        <v>2E-3</v>
      </c>
      <c r="H161" s="11">
        <v>1.2999999999999999E-2</v>
      </c>
      <c r="I161" s="11">
        <v>4.4999999999999998E-2</v>
      </c>
      <c r="K161" s="11">
        <v>0.53</v>
      </c>
      <c r="O161" s="11">
        <v>97.385999999999996</v>
      </c>
      <c r="R161" s="11">
        <v>0.28000000000000003</v>
      </c>
      <c r="V161" s="11">
        <v>4.0000000000000001E-3</v>
      </c>
      <c r="AH161" s="1" t="s">
        <v>68</v>
      </c>
      <c r="AL161" s="1">
        <v>55</v>
      </c>
      <c r="AM161" s="1">
        <v>10</v>
      </c>
      <c r="AN161" s="1">
        <v>10</v>
      </c>
      <c r="AO161" s="1">
        <v>2</v>
      </c>
      <c r="AP161" s="1">
        <v>45</v>
      </c>
      <c r="AQ161" s="1">
        <v>0.25</v>
      </c>
      <c r="AR161" s="1" t="s">
        <v>61</v>
      </c>
      <c r="AS161" s="1" t="s">
        <v>70</v>
      </c>
      <c r="AT161" s="11">
        <v>-1.0843373493976001</v>
      </c>
      <c r="AW161" s="11">
        <v>25.349198717948589</v>
      </c>
      <c r="AX161" s="11">
        <v>139.6</v>
      </c>
      <c r="AY161" s="11">
        <v>45</v>
      </c>
      <c r="AZ161" s="1">
        <v>12</v>
      </c>
    </row>
    <row r="162" spans="1:52" x14ac:dyDescent="0.3">
      <c r="A162" s="1">
        <v>3</v>
      </c>
      <c r="B162" s="1" t="s">
        <v>71</v>
      </c>
      <c r="C162" s="1" t="s">
        <v>58</v>
      </c>
      <c r="D162" s="11">
        <v>0.23</v>
      </c>
      <c r="E162" s="11">
        <v>0.22</v>
      </c>
      <c r="F162" s="11">
        <v>1.29</v>
      </c>
      <c r="G162" s="11">
        <v>2E-3</v>
      </c>
      <c r="H162" s="11">
        <v>1.2999999999999999E-2</v>
      </c>
      <c r="I162" s="11">
        <v>4.4999999999999998E-2</v>
      </c>
      <c r="K162" s="11">
        <v>0.53</v>
      </c>
      <c r="O162" s="11">
        <v>97.385999999999996</v>
      </c>
      <c r="R162" s="11">
        <v>0.28000000000000003</v>
      </c>
      <c r="V162" s="11">
        <v>4.0000000000000001E-3</v>
      </c>
      <c r="AH162" s="1" t="s">
        <v>60</v>
      </c>
      <c r="AI162" s="1">
        <f t="shared" si="12"/>
        <v>1.6E+19</v>
      </c>
      <c r="AJ162" s="14">
        <v>288</v>
      </c>
      <c r="AK162" s="1">
        <v>672</v>
      </c>
      <c r="AL162" s="1">
        <v>55</v>
      </c>
      <c r="AM162" s="1">
        <v>10</v>
      </c>
      <c r="AN162" s="1">
        <v>10</v>
      </c>
      <c r="AO162" s="1">
        <v>2</v>
      </c>
      <c r="AP162" s="1">
        <v>45</v>
      </c>
      <c r="AQ162" s="1">
        <v>0.25</v>
      </c>
      <c r="AR162" s="1" t="s">
        <v>61</v>
      </c>
      <c r="AS162" s="1" t="s">
        <v>70</v>
      </c>
      <c r="AT162" s="11">
        <v>176.746987951807</v>
      </c>
      <c r="AW162" s="11">
        <v>103.0867414529914</v>
      </c>
      <c r="AX162" s="11">
        <v>206.09</v>
      </c>
      <c r="AY162" s="11">
        <v>109</v>
      </c>
      <c r="AZ162" s="1">
        <v>13</v>
      </c>
    </row>
    <row r="163" spans="1:52" x14ac:dyDescent="0.3">
      <c r="A163" s="1">
        <v>3</v>
      </c>
      <c r="B163" s="1" t="s">
        <v>71</v>
      </c>
      <c r="C163" s="1" t="s">
        <v>58</v>
      </c>
      <c r="D163" s="11">
        <v>0.23</v>
      </c>
      <c r="E163" s="11">
        <v>0.22</v>
      </c>
      <c r="F163" s="11">
        <v>1.29</v>
      </c>
      <c r="G163" s="11">
        <v>2E-3</v>
      </c>
      <c r="H163" s="11">
        <v>1.2999999999999999E-2</v>
      </c>
      <c r="I163" s="11">
        <v>4.4999999999999998E-2</v>
      </c>
      <c r="K163" s="11">
        <v>0.53</v>
      </c>
      <c r="O163" s="11">
        <v>97.385999999999996</v>
      </c>
      <c r="R163" s="11">
        <v>0.28000000000000003</v>
      </c>
      <c r="V163" s="11">
        <v>4.0000000000000001E-3</v>
      </c>
      <c r="AH163" s="1" t="s">
        <v>60</v>
      </c>
      <c r="AI163" s="1">
        <f t="shared" si="12"/>
        <v>1.6E+19</v>
      </c>
      <c r="AJ163" s="14">
        <v>288</v>
      </c>
      <c r="AK163" s="1">
        <v>672</v>
      </c>
      <c r="AL163" s="1">
        <v>55</v>
      </c>
      <c r="AM163" s="1">
        <v>10</v>
      </c>
      <c r="AN163" s="1">
        <v>10</v>
      </c>
      <c r="AO163" s="1">
        <v>2</v>
      </c>
      <c r="AP163" s="1">
        <v>45</v>
      </c>
      <c r="AQ163" s="1">
        <v>0.25</v>
      </c>
      <c r="AR163" s="1" t="s">
        <v>61</v>
      </c>
      <c r="AS163" s="1" t="s">
        <v>70</v>
      </c>
      <c r="AT163" s="11">
        <v>143.493975903614</v>
      </c>
      <c r="AW163" s="11">
        <v>82.565961538461409</v>
      </c>
      <c r="AX163" s="11">
        <v>206.09</v>
      </c>
      <c r="AY163" s="11">
        <v>109</v>
      </c>
      <c r="AZ163" s="1">
        <v>13</v>
      </c>
    </row>
    <row r="164" spans="1:52" x14ac:dyDescent="0.3">
      <c r="A164" s="1">
        <v>3</v>
      </c>
      <c r="B164" s="1" t="s">
        <v>71</v>
      </c>
      <c r="C164" s="1" t="s">
        <v>58</v>
      </c>
      <c r="D164" s="11">
        <v>0.23</v>
      </c>
      <c r="E164" s="11">
        <v>0.22</v>
      </c>
      <c r="F164" s="11">
        <v>1.29</v>
      </c>
      <c r="G164" s="11">
        <v>2E-3</v>
      </c>
      <c r="H164" s="11">
        <v>1.2999999999999999E-2</v>
      </c>
      <c r="I164" s="11">
        <v>4.4999999999999998E-2</v>
      </c>
      <c r="K164" s="11">
        <v>0.53</v>
      </c>
      <c r="O164" s="11">
        <v>97.385999999999996</v>
      </c>
      <c r="R164" s="11">
        <v>0.28000000000000003</v>
      </c>
      <c r="V164" s="11">
        <v>4.0000000000000001E-3</v>
      </c>
      <c r="AH164" s="1" t="s">
        <v>60</v>
      </c>
      <c r="AI164" s="1">
        <f t="shared" si="12"/>
        <v>1.6E+19</v>
      </c>
      <c r="AJ164" s="14">
        <v>288</v>
      </c>
      <c r="AK164" s="1">
        <v>672</v>
      </c>
      <c r="AL164" s="1">
        <v>55</v>
      </c>
      <c r="AM164" s="1">
        <v>10</v>
      </c>
      <c r="AN164" s="1">
        <v>10</v>
      </c>
      <c r="AO164" s="1">
        <v>2</v>
      </c>
      <c r="AP164" s="1">
        <v>45</v>
      </c>
      <c r="AQ164" s="1">
        <v>0.25</v>
      </c>
      <c r="AR164" s="1" t="s">
        <v>61</v>
      </c>
      <c r="AS164" s="1" t="s">
        <v>70</v>
      </c>
      <c r="AT164" s="11">
        <v>148.915662650602</v>
      </c>
      <c r="AW164" s="11">
        <v>73.150544871794665</v>
      </c>
      <c r="AX164" s="11">
        <v>206.09</v>
      </c>
      <c r="AY164" s="11">
        <v>109</v>
      </c>
      <c r="AZ164" s="1">
        <v>13</v>
      </c>
    </row>
    <row r="165" spans="1:52" x14ac:dyDescent="0.3">
      <c r="A165" s="1">
        <v>3</v>
      </c>
      <c r="B165" s="1" t="s">
        <v>71</v>
      </c>
      <c r="C165" s="1" t="s">
        <v>58</v>
      </c>
      <c r="D165" s="11">
        <v>0.23</v>
      </c>
      <c r="E165" s="11">
        <v>0.22</v>
      </c>
      <c r="F165" s="11">
        <v>1.29</v>
      </c>
      <c r="G165" s="11">
        <v>2E-3</v>
      </c>
      <c r="H165" s="11">
        <v>1.2999999999999999E-2</v>
      </c>
      <c r="I165" s="11">
        <v>4.4999999999999998E-2</v>
      </c>
      <c r="K165" s="11">
        <v>0.53</v>
      </c>
      <c r="O165" s="11">
        <v>97.385999999999996</v>
      </c>
      <c r="R165" s="11">
        <v>0.28000000000000003</v>
      </c>
      <c r="V165" s="11">
        <v>4.0000000000000001E-3</v>
      </c>
      <c r="AH165" s="1" t="s">
        <v>60</v>
      </c>
      <c r="AI165" s="1">
        <f t="shared" si="12"/>
        <v>1.6E+19</v>
      </c>
      <c r="AJ165" s="14">
        <v>288</v>
      </c>
      <c r="AK165" s="1">
        <v>672</v>
      </c>
      <c r="AL165" s="1">
        <v>55</v>
      </c>
      <c r="AM165" s="1">
        <v>10</v>
      </c>
      <c r="AN165" s="1">
        <v>10</v>
      </c>
      <c r="AO165" s="1">
        <v>2</v>
      </c>
      <c r="AP165" s="1">
        <v>45</v>
      </c>
      <c r="AQ165" s="1">
        <v>0.25</v>
      </c>
      <c r="AR165" s="1" t="s">
        <v>61</v>
      </c>
      <c r="AS165" s="1" t="s">
        <v>70</v>
      </c>
      <c r="AT165" s="11">
        <v>121.084337349397</v>
      </c>
      <c r="AW165" s="11">
        <v>90.774273504273438</v>
      </c>
      <c r="AX165" s="11">
        <v>206.09</v>
      </c>
      <c r="AY165" s="11">
        <v>109</v>
      </c>
      <c r="AZ165" s="1">
        <v>13</v>
      </c>
    </row>
    <row r="166" spans="1:52" x14ac:dyDescent="0.3">
      <c r="A166" s="1">
        <v>3</v>
      </c>
      <c r="B166" s="1" t="s">
        <v>71</v>
      </c>
      <c r="C166" s="1" t="s">
        <v>58</v>
      </c>
      <c r="D166" s="11">
        <v>0.23</v>
      </c>
      <c r="E166" s="11">
        <v>0.22</v>
      </c>
      <c r="F166" s="11">
        <v>1.29</v>
      </c>
      <c r="G166" s="11">
        <v>2E-3</v>
      </c>
      <c r="H166" s="11">
        <v>1.2999999999999999E-2</v>
      </c>
      <c r="I166" s="11">
        <v>4.4999999999999998E-2</v>
      </c>
      <c r="K166" s="11">
        <v>0.53</v>
      </c>
      <c r="O166" s="11">
        <v>97.385999999999996</v>
      </c>
      <c r="R166" s="11">
        <v>0.28000000000000003</v>
      </c>
      <c r="V166" s="11">
        <v>4.0000000000000001E-3</v>
      </c>
      <c r="AH166" s="1" t="s">
        <v>60</v>
      </c>
      <c r="AI166" s="1">
        <f t="shared" si="12"/>
        <v>1.6E+19</v>
      </c>
      <c r="AJ166" s="14">
        <v>288</v>
      </c>
      <c r="AK166" s="1">
        <v>672</v>
      </c>
      <c r="AL166" s="1">
        <v>55</v>
      </c>
      <c r="AM166" s="1">
        <v>10</v>
      </c>
      <c r="AN166" s="1">
        <v>10</v>
      </c>
      <c r="AO166" s="1">
        <v>2</v>
      </c>
      <c r="AP166" s="1">
        <v>45</v>
      </c>
      <c r="AQ166" s="1">
        <v>0.25</v>
      </c>
      <c r="AR166" s="1" t="s">
        <v>61</v>
      </c>
      <c r="AS166" s="1" t="s">
        <v>70</v>
      </c>
      <c r="AT166" s="11">
        <v>109.879518072289</v>
      </c>
      <c r="AW166" s="11">
        <v>64.942232905982777</v>
      </c>
      <c r="AX166" s="11">
        <v>206.09</v>
      </c>
      <c r="AY166" s="11">
        <v>109</v>
      </c>
      <c r="AZ166" s="1">
        <v>13</v>
      </c>
    </row>
    <row r="167" spans="1:52" x14ac:dyDescent="0.3">
      <c r="A167" s="1">
        <v>3</v>
      </c>
      <c r="B167" s="1" t="s">
        <v>71</v>
      </c>
      <c r="C167" s="1" t="s">
        <v>58</v>
      </c>
      <c r="D167" s="11">
        <v>0.23</v>
      </c>
      <c r="E167" s="11">
        <v>0.22</v>
      </c>
      <c r="F167" s="11">
        <v>1.29</v>
      </c>
      <c r="G167" s="11">
        <v>2E-3</v>
      </c>
      <c r="H167" s="11">
        <v>1.2999999999999999E-2</v>
      </c>
      <c r="I167" s="11">
        <v>4.4999999999999998E-2</v>
      </c>
      <c r="K167" s="11">
        <v>0.53</v>
      </c>
      <c r="O167" s="11">
        <v>97.385999999999996</v>
      </c>
      <c r="R167" s="11">
        <v>0.28000000000000003</v>
      </c>
      <c r="V167" s="11">
        <v>4.0000000000000001E-3</v>
      </c>
      <c r="AH167" s="1" t="s">
        <v>60</v>
      </c>
      <c r="AI167" s="1">
        <f t="shared" si="12"/>
        <v>1.6E+19</v>
      </c>
      <c r="AJ167" s="14">
        <v>288</v>
      </c>
      <c r="AK167" s="1">
        <v>672</v>
      </c>
      <c r="AL167" s="1">
        <v>55</v>
      </c>
      <c r="AM167" s="1">
        <v>10</v>
      </c>
      <c r="AN167" s="1">
        <v>10</v>
      </c>
      <c r="AO167" s="1">
        <v>2</v>
      </c>
      <c r="AP167" s="1">
        <v>45</v>
      </c>
      <c r="AQ167" s="1">
        <v>0.25</v>
      </c>
      <c r="AR167" s="1" t="s">
        <v>61</v>
      </c>
      <c r="AS167" s="1" t="s">
        <v>70</v>
      </c>
      <c r="AT167" s="11">
        <v>121.084337349397</v>
      </c>
      <c r="AW167" s="11">
        <v>60.838076923076827</v>
      </c>
      <c r="AX167" s="11">
        <v>206.09</v>
      </c>
      <c r="AY167" s="11">
        <v>109</v>
      </c>
      <c r="AZ167" s="1">
        <v>13</v>
      </c>
    </row>
    <row r="168" spans="1:52" x14ac:dyDescent="0.3">
      <c r="A168" s="1">
        <v>3</v>
      </c>
      <c r="B168" s="1" t="s">
        <v>71</v>
      </c>
      <c r="C168" s="1" t="s">
        <v>58</v>
      </c>
      <c r="D168" s="11">
        <v>0.23</v>
      </c>
      <c r="E168" s="11">
        <v>0.22</v>
      </c>
      <c r="F168" s="11">
        <v>1.29</v>
      </c>
      <c r="G168" s="11">
        <v>2E-3</v>
      </c>
      <c r="H168" s="11">
        <v>1.2999999999999999E-2</v>
      </c>
      <c r="I168" s="11">
        <v>4.4999999999999998E-2</v>
      </c>
      <c r="K168" s="11">
        <v>0.53</v>
      </c>
      <c r="O168" s="11">
        <v>97.385999999999996</v>
      </c>
      <c r="R168" s="11">
        <v>0.28000000000000003</v>
      </c>
      <c r="V168" s="11">
        <v>4.0000000000000001E-3</v>
      </c>
      <c r="AH168" s="1" t="s">
        <v>60</v>
      </c>
      <c r="AI168" s="1">
        <f t="shared" si="12"/>
        <v>1.6E+19</v>
      </c>
      <c r="AJ168" s="14">
        <v>288</v>
      </c>
      <c r="AK168" s="1">
        <v>672</v>
      </c>
      <c r="AL168" s="1">
        <v>55</v>
      </c>
      <c r="AM168" s="1">
        <v>10</v>
      </c>
      <c r="AN168" s="1">
        <v>10</v>
      </c>
      <c r="AO168" s="1">
        <v>2</v>
      </c>
      <c r="AP168" s="1">
        <v>45</v>
      </c>
      <c r="AQ168" s="1">
        <v>0.25</v>
      </c>
      <c r="AR168" s="1" t="s">
        <v>61</v>
      </c>
      <c r="AS168" s="1" t="s">
        <v>70</v>
      </c>
      <c r="AT168" s="11">
        <v>104.819277108433</v>
      </c>
      <c r="AW168" s="11">
        <v>51.422660256410218</v>
      </c>
      <c r="AX168" s="11">
        <v>206.09</v>
      </c>
      <c r="AY168" s="11">
        <v>109</v>
      </c>
      <c r="AZ168" s="1">
        <v>13</v>
      </c>
    </row>
    <row r="169" spans="1:52" x14ac:dyDescent="0.3">
      <c r="A169" s="1">
        <v>3</v>
      </c>
      <c r="B169" s="1" t="s">
        <v>71</v>
      </c>
      <c r="C169" s="1" t="s">
        <v>58</v>
      </c>
      <c r="D169" s="11">
        <v>0.23</v>
      </c>
      <c r="E169" s="11">
        <v>0.22</v>
      </c>
      <c r="F169" s="11">
        <v>1.29</v>
      </c>
      <c r="G169" s="11">
        <v>2E-3</v>
      </c>
      <c r="H169" s="11">
        <v>1.2999999999999999E-2</v>
      </c>
      <c r="I169" s="11">
        <v>4.4999999999999998E-2</v>
      </c>
      <c r="K169" s="11">
        <v>0.53</v>
      </c>
      <c r="O169" s="11">
        <v>97.385999999999996</v>
      </c>
      <c r="R169" s="11">
        <v>0.28000000000000003</v>
      </c>
      <c r="V169" s="11">
        <v>4.0000000000000001E-3</v>
      </c>
      <c r="AH169" s="1" t="s">
        <v>60</v>
      </c>
      <c r="AI169" s="1">
        <f t="shared" si="12"/>
        <v>1.6E+19</v>
      </c>
      <c r="AJ169" s="14">
        <v>288</v>
      </c>
      <c r="AK169" s="1">
        <v>672</v>
      </c>
      <c r="AL169" s="1">
        <v>55</v>
      </c>
      <c r="AM169" s="1">
        <v>10</v>
      </c>
      <c r="AN169" s="1">
        <v>10</v>
      </c>
      <c r="AO169" s="1">
        <v>2</v>
      </c>
      <c r="AP169" s="1">
        <v>45</v>
      </c>
      <c r="AQ169" s="1">
        <v>0.25</v>
      </c>
      <c r="AR169" s="1" t="s">
        <v>61</v>
      </c>
      <c r="AS169" s="1" t="s">
        <v>70</v>
      </c>
      <c r="AT169" s="11">
        <v>154.33734939759</v>
      </c>
      <c r="AW169" s="11">
        <v>102.84532051282039</v>
      </c>
      <c r="AX169" s="11">
        <v>206.09</v>
      </c>
      <c r="AY169" s="11">
        <v>109</v>
      </c>
      <c r="AZ169" s="1">
        <v>13</v>
      </c>
    </row>
    <row r="170" spans="1:52" x14ac:dyDescent="0.3">
      <c r="A170" s="1">
        <v>3</v>
      </c>
      <c r="B170" s="1" t="s">
        <v>71</v>
      </c>
      <c r="C170" s="1" t="s">
        <v>58</v>
      </c>
      <c r="D170" s="11">
        <v>0.23</v>
      </c>
      <c r="E170" s="11">
        <v>0.22</v>
      </c>
      <c r="F170" s="11">
        <v>1.29</v>
      </c>
      <c r="G170" s="11">
        <v>2E-3</v>
      </c>
      <c r="H170" s="11">
        <v>1.2999999999999999E-2</v>
      </c>
      <c r="I170" s="11">
        <v>4.4999999999999998E-2</v>
      </c>
      <c r="K170" s="11">
        <v>0.53</v>
      </c>
      <c r="O170" s="11">
        <v>97.385999999999996</v>
      </c>
      <c r="R170" s="11">
        <v>0.28000000000000003</v>
      </c>
      <c r="V170" s="11">
        <v>4.0000000000000001E-3</v>
      </c>
      <c r="AH170" s="1" t="s">
        <v>60</v>
      </c>
      <c r="AI170" s="1">
        <f t="shared" si="12"/>
        <v>1.6E+19</v>
      </c>
      <c r="AJ170" s="14">
        <v>288</v>
      </c>
      <c r="AK170" s="1">
        <v>672</v>
      </c>
      <c r="AL170" s="1">
        <v>55</v>
      </c>
      <c r="AM170" s="1">
        <v>10</v>
      </c>
      <c r="AN170" s="1">
        <v>10</v>
      </c>
      <c r="AO170" s="1">
        <v>2</v>
      </c>
      <c r="AP170" s="1">
        <v>45</v>
      </c>
      <c r="AQ170" s="1">
        <v>0.25</v>
      </c>
      <c r="AR170" s="1" t="s">
        <v>61</v>
      </c>
      <c r="AS170" s="1" t="s">
        <v>70</v>
      </c>
      <c r="AT170" s="11">
        <v>76.626506024096301</v>
      </c>
      <c r="AW170" s="11">
        <v>55.285395299145193</v>
      </c>
      <c r="AX170" s="11">
        <v>206.09</v>
      </c>
      <c r="AY170" s="11">
        <v>109</v>
      </c>
      <c r="AZ170" s="1">
        <v>13</v>
      </c>
    </row>
    <row r="171" spans="1:52" x14ac:dyDescent="0.3">
      <c r="A171" s="1">
        <v>3</v>
      </c>
      <c r="B171" s="1" t="s">
        <v>71</v>
      </c>
      <c r="C171" s="1" t="s">
        <v>58</v>
      </c>
      <c r="D171" s="11">
        <v>0.23</v>
      </c>
      <c r="E171" s="11">
        <v>0.22</v>
      </c>
      <c r="F171" s="11">
        <v>1.29</v>
      </c>
      <c r="G171" s="11">
        <v>2E-3</v>
      </c>
      <c r="H171" s="11">
        <v>1.2999999999999999E-2</v>
      </c>
      <c r="I171" s="11">
        <v>4.4999999999999998E-2</v>
      </c>
      <c r="K171" s="11">
        <v>0.53</v>
      </c>
      <c r="O171" s="11">
        <v>97.385999999999996</v>
      </c>
      <c r="R171" s="11">
        <v>0.28000000000000003</v>
      </c>
      <c r="V171" s="11">
        <v>4.0000000000000001E-3</v>
      </c>
      <c r="AH171" s="1" t="s">
        <v>68</v>
      </c>
      <c r="AL171" s="1">
        <v>55</v>
      </c>
      <c r="AM171" s="1">
        <v>10</v>
      </c>
      <c r="AN171" s="1">
        <v>10</v>
      </c>
      <c r="AO171" s="1">
        <v>2</v>
      </c>
      <c r="AP171" s="1">
        <v>45</v>
      </c>
      <c r="AQ171" s="1">
        <v>0.25</v>
      </c>
      <c r="AR171" s="1" t="s">
        <v>61</v>
      </c>
      <c r="AS171" s="1" t="s">
        <v>70</v>
      </c>
      <c r="AT171" s="11">
        <v>26.746987951807199</v>
      </c>
      <c r="AW171" s="11">
        <v>15.69236111111101</v>
      </c>
      <c r="AX171" s="11">
        <v>139.6</v>
      </c>
      <c r="AY171" s="11">
        <v>45</v>
      </c>
      <c r="AZ171" s="1">
        <v>12</v>
      </c>
    </row>
    <row r="172" spans="1:52" x14ac:dyDescent="0.3">
      <c r="A172" s="1">
        <v>3</v>
      </c>
      <c r="B172" s="1" t="s">
        <v>71</v>
      </c>
      <c r="C172" s="1" t="s">
        <v>58</v>
      </c>
      <c r="D172" s="11">
        <v>0.23</v>
      </c>
      <c r="E172" s="11">
        <v>0.22</v>
      </c>
      <c r="F172" s="11">
        <v>1.29</v>
      </c>
      <c r="G172" s="11">
        <v>2E-3</v>
      </c>
      <c r="H172" s="11">
        <v>1.2999999999999999E-2</v>
      </c>
      <c r="I172" s="11">
        <v>4.4999999999999998E-2</v>
      </c>
      <c r="K172" s="11">
        <v>0.53</v>
      </c>
      <c r="O172" s="11">
        <v>97.385999999999996</v>
      </c>
      <c r="R172" s="11">
        <v>0.28000000000000003</v>
      </c>
      <c r="V172" s="11">
        <v>4.0000000000000001E-3</v>
      </c>
      <c r="AH172" s="1" t="s">
        <v>68</v>
      </c>
      <c r="AL172" s="1">
        <v>55</v>
      </c>
      <c r="AM172" s="1">
        <v>10</v>
      </c>
      <c r="AN172" s="1">
        <v>10</v>
      </c>
      <c r="AO172" s="1">
        <v>2</v>
      </c>
      <c r="AP172" s="1">
        <v>45</v>
      </c>
      <c r="AQ172" s="1">
        <v>0.25</v>
      </c>
      <c r="AR172" s="1" t="s">
        <v>61</v>
      </c>
      <c r="AS172" s="1" t="s">
        <v>70</v>
      </c>
      <c r="AT172" s="11">
        <v>4.3373493975903701</v>
      </c>
      <c r="AW172" s="11">
        <v>37.420245726495587</v>
      </c>
      <c r="AX172" s="11">
        <v>139.6</v>
      </c>
      <c r="AY172" s="11">
        <v>45</v>
      </c>
      <c r="AZ172" s="1">
        <v>12</v>
      </c>
    </row>
    <row r="173" spans="1:52" x14ac:dyDescent="0.3">
      <c r="A173" s="1">
        <v>3</v>
      </c>
      <c r="B173" s="1" t="s">
        <v>69</v>
      </c>
      <c r="C173" s="1" t="s">
        <v>58</v>
      </c>
      <c r="D173" s="11">
        <v>0.23</v>
      </c>
      <c r="E173" s="11">
        <v>0.22</v>
      </c>
      <c r="F173" s="11">
        <v>1.31</v>
      </c>
      <c r="G173" s="11">
        <v>2.5000000000000001E-2</v>
      </c>
      <c r="H173" s="11">
        <v>1.7999999999999999E-2</v>
      </c>
      <c r="I173" s="11">
        <v>0.7</v>
      </c>
      <c r="J173" s="11">
        <v>3.0000000000000001E-3</v>
      </c>
      <c r="K173" s="11">
        <v>0.51</v>
      </c>
      <c r="M173" s="11">
        <v>8.9999999999999993E-3</v>
      </c>
      <c r="O173" s="11">
        <v>96.968599999999995</v>
      </c>
      <c r="Q173" s="11">
        <v>4.0000000000000002E-4</v>
      </c>
      <c r="R173" s="11">
        <v>2E-3</v>
      </c>
      <c r="V173" s="11">
        <v>4.0000000000000001E-3</v>
      </c>
      <c r="AH173" s="1" t="s">
        <v>60</v>
      </c>
      <c r="AI173" s="1">
        <f t="shared" ref="AI173" si="13">(1.6*10^19)</f>
        <v>1.6E+19</v>
      </c>
      <c r="AJ173" s="14">
        <v>288</v>
      </c>
      <c r="AK173" s="1">
        <v>672</v>
      </c>
      <c r="AL173" s="1">
        <v>55</v>
      </c>
      <c r="AM173" s="1">
        <v>10</v>
      </c>
      <c r="AN173" s="1">
        <v>10</v>
      </c>
      <c r="AO173" s="1">
        <v>2</v>
      </c>
      <c r="AP173" s="1">
        <v>45</v>
      </c>
      <c r="AQ173" s="1">
        <v>0.25</v>
      </c>
      <c r="AR173" s="1" t="s">
        <v>61</v>
      </c>
      <c r="AS173" s="1" t="s">
        <v>70</v>
      </c>
      <c r="AT173" s="11">
        <v>48.450704225351998</v>
      </c>
      <c r="AW173" s="11">
        <v>43.424317617866002</v>
      </c>
      <c r="AX173" s="11">
        <v>99.79</v>
      </c>
      <c r="AY173" s="11">
        <v>81</v>
      </c>
      <c r="AZ173" s="1">
        <v>15</v>
      </c>
    </row>
    <row r="174" spans="1:52" x14ac:dyDescent="0.3">
      <c r="A174" s="1">
        <v>3</v>
      </c>
      <c r="B174" s="1" t="s">
        <v>71</v>
      </c>
      <c r="C174" s="1" t="s">
        <v>58</v>
      </c>
      <c r="D174" s="11">
        <v>0.23</v>
      </c>
      <c r="E174" s="11">
        <v>0.22</v>
      </c>
      <c r="F174" s="11">
        <v>1.29</v>
      </c>
      <c r="G174" s="11">
        <v>2E-3</v>
      </c>
      <c r="H174" s="11">
        <v>1.2999999999999999E-2</v>
      </c>
      <c r="I174" s="11">
        <v>4.4999999999999998E-2</v>
      </c>
      <c r="K174" s="11">
        <v>0.53</v>
      </c>
      <c r="O174" s="11">
        <v>97.385999999999996</v>
      </c>
      <c r="R174" s="11">
        <v>0.28000000000000003</v>
      </c>
      <c r="V174" s="11">
        <v>4.0000000000000001E-3</v>
      </c>
      <c r="AH174" s="1" t="s">
        <v>68</v>
      </c>
      <c r="AL174" s="1">
        <v>55</v>
      </c>
      <c r="AM174" s="1">
        <v>10</v>
      </c>
      <c r="AN174" s="1">
        <v>10</v>
      </c>
      <c r="AO174" s="1">
        <v>2</v>
      </c>
      <c r="AP174" s="1">
        <v>45</v>
      </c>
      <c r="AQ174" s="1">
        <v>0.25</v>
      </c>
      <c r="AR174" s="1" t="s">
        <v>61</v>
      </c>
      <c r="AS174" s="1" t="s">
        <v>70</v>
      </c>
      <c r="AT174" s="11">
        <v>204.578313253012</v>
      </c>
      <c r="AW174" s="11">
        <v>147.9910363247854</v>
      </c>
      <c r="AX174" s="11">
        <v>139.6</v>
      </c>
      <c r="AY174" s="11">
        <v>45</v>
      </c>
      <c r="AZ174" s="1">
        <v>12</v>
      </c>
    </row>
    <row r="175" spans="1:52" x14ac:dyDescent="0.3">
      <c r="A175" s="1">
        <v>3</v>
      </c>
      <c r="B175" s="1" t="s">
        <v>71</v>
      </c>
      <c r="C175" s="1" t="s">
        <v>58</v>
      </c>
      <c r="D175" s="11">
        <v>0.23</v>
      </c>
      <c r="E175" s="11">
        <v>0.22</v>
      </c>
      <c r="F175" s="11">
        <v>1.29</v>
      </c>
      <c r="G175" s="11">
        <v>2E-3</v>
      </c>
      <c r="H175" s="11">
        <v>1.2999999999999999E-2</v>
      </c>
      <c r="I175" s="11">
        <v>4.4999999999999998E-2</v>
      </c>
      <c r="K175" s="11">
        <v>0.53</v>
      </c>
      <c r="O175" s="11">
        <v>97.385999999999996</v>
      </c>
      <c r="R175" s="11">
        <v>0.28000000000000003</v>
      </c>
      <c r="V175" s="11">
        <v>4.0000000000000001E-3</v>
      </c>
      <c r="AH175" s="1" t="s">
        <v>68</v>
      </c>
      <c r="AL175" s="1">
        <v>55</v>
      </c>
      <c r="AM175" s="1">
        <v>10</v>
      </c>
      <c r="AN175" s="1">
        <v>10</v>
      </c>
      <c r="AO175" s="1">
        <v>2</v>
      </c>
      <c r="AP175" s="1">
        <v>45</v>
      </c>
      <c r="AQ175" s="1">
        <v>0.25</v>
      </c>
      <c r="AR175" s="1" t="s">
        <v>61</v>
      </c>
      <c r="AS175" s="1" t="s">
        <v>70</v>
      </c>
      <c r="AT175" s="11">
        <v>159.759036144578</v>
      </c>
      <c r="AW175" s="11">
        <v>148.95672008546961</v>
      </c>
      <c r="AX175" s="11">
        <v>139.6</v>
      </c>
      <c r="AY175" s="11">
        <v>45</v>
      </c>
      <c r="AZ175" s="1">
        <v>12</v>
      </c>
    </row>
    <row r="176" spans="1:52" x14ac:dyDescent="0.3">
      <c r="A176" s="1">
        <v>3</v>
      </c>
      <c r="B176" s="1" t="s">
        <v>71</v>
      </c>
      <c r="C176" s="1" t="s">
        <v>58</v>
      </c>
      <c r="D176" s="11">
        <v>0.23</v>
      </c>
      <c r="E176" s="11">
        <v>0.22</v>
      </c>
      <c r="F176" s="11">
        <v>1.29</v>
      </c>
      <c r="G176" s="11">
        <v>2E-3</v>
      </c>
      <c r="H176" s="11">
        <v>1.2999999999999999E-2</v>
      </c>
      <c r="I176" s="11">
        <v>4.4999999999999998E-2</v>
      </c>
      <c r="K176" s="11">
        <v>0.53</v>
      </c>
      <c r="O176" s="11">
        <v>97.385999999999996</v>
      </c>
      <c r="R176" s="11">
        <v>0.28000000000000003</v>
      </c>
      <c r="V176" s="11">
        <v>4.0000000000000001E-3</v>
      </c>
      <c r="AH176" s="1" t="s">
        <v>68</v>
      </c>
      <c r="AL176" s="1">
        <v>55</v>
      </c>
      <c r="AM176" s="1">
        <v>10</v>
      </c>
      <c r="AN176" s="1">
        <v>10</v>
      </c>
      <c r="AO176" s="1">
        <v>2</v>
      </c>
      <c r="AP176" s="1">
        <v>45</v>
      </c>
      <c r="AQ176" s="1">
        <v>0.25</v>
      </c>
      <c r="AR176" s="1" t="s">
        <v>61</v>
      </c>
      <c r="AS176" s="1" t="s">
        <v>70</v>
      </c>
      <c r="AT176" s="11">
        <v>148.55421686746899</v>
      </c>
      <c r="AW176" s="11">
        <v>147.50819444444409</v>
      </c>
      <c r="AX176" s="11">
        <v>139.6</v>
      </c>
      <c r="AY176" s="11">
        <v>45</v>
      </c>
      <c r="AZ176" s="1">
        <v>12</v>
      </c>
    </row>
    <row r="177" spans="1:52" x14ac:dyDescent="0.3">
      <c r="A177" s="1">
        <v>3</v>
      </c>
      <c r="B177" s="1" t="s">
        <v>71</v>
      </c>
      <c r="C177" s="1" t="s">
        <v>58</v>
      </c>
      <c r="D177" s="11">
        <v>0.23</v>
      </c>
      <c r="E177" s="11">
        <v>0.22</v>
      </c>
      <c r="F177" s="11">
        <v>1.29</v>
      </c>
      <c r="G177" s="11">
        <v>2E-3</v>
      </c>
      <c r="H177" s="11">
        <v>1.2999999999999999E-2</v>
      </c>
      <c r="I177" s="11">
        <v>4.4999999999999998E-2</v>
      </c>
      <c r="K177" s="11">
        <v>0.53</v>
      </c>
      <c r="O177" s="11">
        <v>97.385999999999996</v>
      </c>
      <c r="R177" s="11">
        <v>0.28000000000000003</v>
      </c>
      <c r="V177" s="11">
        <v>4.0000000000000001E-3</v>
      </c>
      <c r="AH177" s="1" t="s">
        <v>68</v>
      </c>
      <c r="AL177" s="1">
        <v>55</v>
      </c>
      <c r="AM177" s="1">
        <v>10</v>
      </c>
      <c r="AN177" s="1">
        <v>10</v>
      </c>
      <c r="AO177" s="1">
        <v>2</v>
      </c>
      <c r="AP177" s="1">
        <v>45</v>
      </c>
      <c r="AQ177" s="1">
        <v>0.25</v>
      </c>
      <c r="AR177" s="1" t="s">
        <v>61</v>
      </c>
      <c r="AS177" s="1" t="s">
        <v>70</v>
      </c>
      <c r="AT177" s="11">
        <v>148.915662650602</v>
      </c>
      <c r="AW177" s="11">
        <v>132.54009615384609</v>
      </c>
      <c r="AX177" s="11">
        <v>139.6</v>
      </c>
      <c r="AY177" s="11">
        <v>45</v>
      </c>
      <c r="AZ177" s="1">
        <v>12</v>
      </c>
    </row>
    <row r="178" spans="1:52" x14ac:dyDescent="0.3">
      <c r="A178" s="1">
        <v>3</v>
      </c>
      <c r="B178" s="1" t="s">
        <v>71</v>
      </c>
      <c r="C178" s="1" t="s">
        <v>58</v>
      </c>
      <c r="D178" s="11">
        <v>0.23</v>
      </c>
      <c r="E178" s="11">
        <v>0.22</v>
      </c>
      <c r="F178" s="11">
        <v>1.29</v>
      </c>
      <c r="G178" s="11">
        <v>2E-3</v>
      </c>
      <c r="H178" s="11">
        <v>1.2999999999999999E-2</v>
      </c>
      <c r="I178" s="11">
        <v>4.4999999999999998E-2</v>
      </c>
      <c r="K178" s="11">
        <v>0.53</v>
      </c>
      <c r="O178" s="11">
        <v>97.385999999999996</v>
      </c>
      <c r="R178" s="11">
        <v>0.28000000000000003</v>
      </c>
      <c r="V178" s="11">
        <v>4.0000000000000001E-3</v>
      </c>
      <c r="AH178" s="1" t="s">
        <v>68</v>
      </c>
      <c r="AL178" s="1">
        <v>55</v>
      </c>
      <c r="AM178" s="1">
        <v>10</v>
      </c>
      <c r="AN178" s="1">
        <v>10</v>
      </c>
      <c r="AO178" s="1">
        <v>2</v>
      </c>
      <c r="AP178" s="1">
        <v>45</v>
      </c>
      <c r="AQ178" s="1">
        <v>0.25</v>
      </c>
      <c r="AR178" s="1" t="s">
        <v>61</v>
      </c>
      <c r="AS178" s="1" t="s">
        <v>70</v>
      </c>
      <c r="AT178" s="11">
        <v>104.457831325301</v>
      </c>
      <c r="AW178" s="11">
        <v>140.74840811965771</v>
      </c>
      <c r="AX178" s="11">
        <v>139.6</v>
      </c>
      <c r="AY178" s="11">
        <v>45</v>
      </c>
      <c r="AZ178" s="1">
        <v>12</v>
      </c>
    </row>
    <row r="179" spans="1:52" x14ac:dyDescent="0.3">
      <c r="A179" s="1">
        <v>3</v>
      </c>
      <c r="B179" s="1" t="s">
        <v>71</v>
      </c>
      <c r="C179" s="1" t="s">
        <v>58</v>
      </c>
      <c r="D179" s="11">
        <v>0.23</v>
      </c>
      <c r="E179" s="11">
        <v>0.22</v>
      </c>
      <c r="F179" s="11">
        <v>1.29</v>
      </c>
      <c r="G179" s="11">
        <v>2E-3</v>
      </c>
      <c r="H179" s="11">
        <v>1.2999999999999999E-2</v>
      </c>
      <c r="I179" s="11">
        <v>4.4999999999999998E-2</v>
      </c>
      <c r="K179" s="11">
        <v>0.53</v>
      </c>
      <c r="O179" s="11">
        <v>97.385999999999996</v>
      </c>
      <c r="R179" s="11">
        <v>0.28000000000000003</v>
      </c>
      <c r="V179" s="11">
        <v>4.0000000000000001E-3</v>
      </c>
      <c r="AH179" s="1" t="s">
        <v>68</v>
      </c>
      <c r="AL179" s="1">
        <v>55</v>
      </c>
      <c r="AM179" s="1">
        <v>10</v>
      </c>
      <c r="AN179" s="1">
        <v>10</v>
      </c>
      <c r="AO179" s="1">
        <v>2</v>
      </c>
      <c r="AP179" s="1">
        <v>45</v>
      </c>
      <c r="AQ179" s="1">
        <v>0.25</v>
      </c>
      <c r="AR179" s="1" t="s">
        <v>61</v>
      </c>
      <c r="AS179" s="1" t="s">
        <v>70</v>
      </c>
      <c r="AT179" s="11">
        <v>15.542168674698701</v>
      </c>
      <c r="AW179" s="11">
        <v>25.349198717948589</v>
      </c>
      <c r="AX179" s="11">
        <v>139.6</v>
      </c>
      <c r="AY179" s="11">
        <v>45</v>
      </c>
      <c r="AZ179" s="1">
        <v>12</v>
      </c>
    </row>
    <row r="180" spans="1:52" x14ac:dyDescent="0.3">
      <c r="A180" s="1">
        <v>3</v>
      </c>
      <c r="B180" s="1" t="s">
        <v>71</v>
      </c>
      <c r="C180" s="1" t="s">
        <v>58</v>
      </c>
      <c r="D180" s="11">
        <v>0.23</v>
      </c>
      <c r="E180" s="11">
        <v>0.22</v>
      </c>
      <c r="F180" s="11">
        <v>1.29</v>
      </c>
      <c r="G180" s="11">
        <v>2E-3</v>
      </c>
      <c r="H180" s="11">
        <v>1.2999999999999999E-2</v>
      </c>
      <c r="I180" s="11">
        <v>4.4999999999999998E-2</v>
      </c>
      <c r="K180" s="11">
        <v>0.53</v>
      </c>
      <c r="O180" s="11">
        <v>97.385999999999996</v>
      </c>
      <c r="R180" s="11">
        <v>0.28000000000000003</v>
      </c>
      <c r="V180" s="11">
        <v>4.0000000000000001E-3</v>
      </c>
      <c r="AH180" s="1" t="s">
        <v>68</v>
      </c>
      <c r="AL180" s="1">
        <v>55</v>
      </c>
      <c r="AM180" s="1">
        <v>10</v>
      </c>
      <c r="AN180" s="1">
        <v>10</v>
      </c>
      <c r="AO180" s="1">
        <v>2</v>
      </c>
      <c r="AP180" s="1">
        <v>45</v>
      </c>
      <c r="AQ180" s="1">
        <v>0.25</v>
      </c>
      <c r="AR180" s="1" t="s">
        <v>61</v>
      </c>
      <c r="AS180" s="1" t="s">
        <v>70</v>
      </c>
      <c r="AT180" s="11">
        <v>70.843373493975804</v>
      </c>
      <c r="AW180" s="11">
        <v>100.1896901709402</v>
      </c>
      <c r="AX180" s="11">
        <v>139.6</v>
      </c>
      <c r="AY180" s="11">
        <v>45</v>
      </c>
      <c r="AZ180" s="1">
        <v>12</v>
      </c>
    </row>
    <row r="181" spans="1:52" x14ac:dyDescent="0.3">
      <c r="A181" s="1">
        <v>3</v>
      </c>
      <c r="B181" s="1" t="s">
        <v>71</v>
      </c>
      <c r="C181" s="1" t="s">
        <v>58</v>
      </c>
      <c r="D181" s="11">
        <v>0.23</v>
      </c>
      <c r="E181" s="11">
        <v>0.22</v>
      </c>
      <c r="F181" s="11">
        <v>1.29</v>
      </c>
      <c r="G181" s="11">
        <v>2E-3</v>
      </c>
      <c r="H181" s="11">
        <v>1.2999999999999999E-2</v>
      </c>
      <c r="I181" s="11">
        <v>4.4999999999999998E-2</v>
      </c>
      <c r="K181" s="11">
        <v>0.53</v>
      </c>
      <c r="O181" s="11">
        <v>97.385999999999996</v>
      </c>
      <c r="R181" s="11">
        <v>0.28000000000000003</v>
      </c>
      <c r="V181" s="11">
        <v>4.0000000000000001E-3</v>
      </c>
      <c r="AH181" s="1" t="s">
        <v>68</v>
      </c>
      <c r="AL181" s="1">
        <v>55</v>
      </c>
      <c r="AM181" s="1">
        <v>10</v>
      </c>
      <c r="AN181" s="1">
        <v>10</v>
      </c>
      <c r="AO181" s="1">
        <v>2</v>
      </c>
      <c r="AP181" s="1">
        <v>45</v>
      </c>
      <c r="AQ181" s="1">
        <v>0.25</v>
      </c>
      <c r="AR181" s="1" t="s">
        <v>61</v>
      </c>
      <c r="AS181" s="1" t="s">
        <v>70</v>
      </c>
      <c r="AT181" s="11">
        <v>43.012048192770997</v>
      </c>
      <c r="AW181" s="11">
        <v>94.637008547008421</v>
      </c>
      <c r="AX181" s="11">
        <v>139.6</v>
      </c>
      <c r="AY181" s="11">
        <v>45</v>
      </c>
      <c r="AZ181" s="1">
        <v>12</v>
      </c>
    </row>
    <row r="182" spans="1:52" x14ac:dyDescent="0.3">
      <c r="A182" s="1">
        <v>3</v>
      </c>
      <c r="B182" s="1" t="s">
        <v>71</v>
      </c>
      <c r="C182" s="1" t="s">
        <v>58</v>
      </c>
      <c r="D182" s="11">
        <v>0.23</v>
      </c>
      <c r="E182" s="11">
        <v>0.22</v>
      </c>
      <c r="F182" s="11">
        <v>1.29</v>
      </c>
      <c r="G182" s="11">
        <v>2E-3</v>
      </c>
      <c r="H182" s="11">
        <v>1.2999999999999999E-2</v>
      </c>
      <c r="I182" s="11">
        <v>4.4999999999999998E-2</v>
      </c>
      <c r="K182" s="11">
        <v>0.53</v>
      </c>
      <c r="O182" s="11">
        <v>97.385999999999996</v>
      </c>
      <c r="R182" s="11">
        <v>0.28000000000000003</v>
      </c>
      <c r="V182" s="11">
        <v>4.0000000000000001E-3</v>
      </c>
      <c r="AH182" s="1" t="s">
        <v>68</v>
      </c>
      <c r="AL182" s="1">
        <v>55</v>
      </c>
      <c r="AM182" s="1">
        <v>10</v>
      </c>
      <c r="AN182" s="1">
        <v>10</v>
      </c>
      <c r="AO182" s="1">
        <v>2</v>
      </c>
      <c r="AP182" s="1">
        <v>45</v>
      </c>
      <c r="AQ182" s="1">
        <v>0.25</v>
      </c>
      <c r="AR182" s="1" t="s">
        <v>61</v>
      </c>
      <c r="AS182" s="1" t="s">
        <v>70</v>
      </c>
      <c r="AT182" s="11">
        <v>48.433734939758899</v>
      </c>
      <c r="AW182" s="11">
        <v>82.32454059829044</v>
      </c>
      <c r="AX182" s="11">
        <v>139.6</v>
      </c>
      <c r="AY182" s="11">
        <v>45</v>
      </c>
      <c r="AZ182" s="1">
        <v>12</v>
      </c>
    </row>
    <row r="183" spans="1:52" x14ac:dyDescent="0.3">
      <c r="A183" s="1">
        <v>3</v>
      </c>
      <c r="B183" s="1" t="s">
        <v>71</v>
      </c>
      <c r="C183" s="1" t="s">
        <v>58</v>
      </c>
      <c r="D183" s="11">
        <v>0.23</v>
      </c>
      <c r="E183" s="11">
        <v>0.22</v>
      </c>
      <c r="F183" s="11">
        <v>1.29</v>
      </c>
      <c r="G183" s="11">
        <v>2E-3</v>
      </c>
      <c r="H183" s="11">
        <v>1.2999999999999999E-2</v>
      </c>
      <c r="I183" s="11">
        <v>4.4999999999999998E-2</v>
      </c>
      <c r="K183" s="11">
        <v>0.53</v>
      </c>
      <c r="O183" s="11">
        <v>97.385999999999996</v>
      </c>
      <c r="R183" s="11">
        <v>0.28000000000000003</v>
      </c>
      <c r="V183" s="11">
        <v>4.0000000000000001E-3</v>
      </c>
      <c r="AH183" s="1" t="s">
        <v>68</v>
      </c>
      <c r="AL183" s="1">
        <v>55</v>
      </c>
      <c r="AM183" s="1">
        <v>10</v>
      </c>
      <c r="AN183" s="1">
        <v>10</v>
      </c>
      <c r="AO183" s="1">
        <v>2</v>
      </c>
      <c r="AP183" s="1">
        <v>45</v>
      </c>
      <c r="AQ183" s="1">
        <v>0.25</v>
      </c>
      <c r="AR183" s="1" t="s">
        <v>61</v>
      </c>
      <c r="AS183" s="1" t="s">
        <v>70</v>
      </c>
      <c r="AT183" s="11">
        <v>37.951807228915598</v>
      </c>
      <c r="AW183" s="11">
        <v>71.702019230769125</v>
      </c>
      <c r="AX183" s="11">
        <v>139.6</v>
      </c>
      <c r="AY183" s="11">
        <v>45</v>
      </c>
      <c r="AZ183" s="1">
        <v>12</v>
      </c>
    </row>
    <row r="184" spans="1:52" x14ac:dyDescent="0.3">
      <c r="A184" s="1">
        <v>3</v>
      </c>
      <c r="B184" s="1" t="s">
        <v>71</v>
      </c>
      <c r="C184" s="1" t="s">
        <v>58</v>
      </c>
      <c r="D184" s="11">
        <v>0.23</v>
      </c>
      <c r="E184" s="11">
        <v>0.22</v>
      </c>
      <c r="F184" s="11">
        <v>1.29</v>
      </c>
      <c r="G184" s="11">
        <v>2E-3</v>
      </c>
      <c r="H184" s="11">
        <v>1.2999999999999999E-2</v>
      </c>
      <c r="I184" s="11">
        <v>4.4999999999999998E-2</v>
      </c>
      <c r="K184" s="11">
        <v>0.53</v>
      </c>
      <c r="O184" s="11">
        <v>97.385999999999996</v>
      </c>
      <c r="R184" s="11">
        <v>0.28000000000000003</v>
      </c>
      <c r="V184" s="11">
        <v>4.0000000000000001E-3</v>
      </c>
      <c r="AH184" s="1" t="s">
        <v>68</v>
      </c>
      <c r="AL184" s="1">
        <v>55</v>
      </c>
      <c r="AM184" s="1">
        <v>10</v>
      </c>
      <c r="AN184" s="1">
        <v>10</v>
      </c>
      <c r="AO184" s="1">
        <v>2</v>
      </c>
      <c r="AP184" s="1">
        <v>45</v>
      </c>
      <c r="AQ184" s="1">
        <v>0.25</v>
      </c>
      <c r="AR184" s="1" t="s">
        <v>61</v>
      </c>
      <c r="AS184" s="1" t="s">
        <v>70</v>
      </c>
      <c r="AT184" s="11">
        <v>20.963855421686699</v>
      </c>
      <c r="AW184" s="11">
        <v>63.49370726495723</v>
      </c>
      <c r="AX184" s="11">
        <v>139.6</v>
      </c>
      <c r="AY184" s="11">
        <v>45</v>
      </c>
      <c r="AZ184" s="1">
        <v>12</v>
      </c>
    </row>
    <row r="185" spans="1:52" x14ac:dyDescent="0.3">
      <c r="A185" s="1">
        <v>3</v>
      </c>
      <c r="B185" s="1" t="s">
        <v>71</v>
      </c>
      <c r="C185" s="1" t="s">
        <v>58</v>
      </c>
      <c r="D185" s="11">
        <v>0.23</v>
      </c>
      <c r="E185" s="11">
        <v>0.22</v>
      </c>
      <c r="F185" s="11">
        <v>1.29</v>
      </c>
      <c r="G185" s="11">
        <v>2E-3</v>
      </c>
      <c r="H185" s="11">
        <v>1.2999999999999999E-2</v>
      </c>
      <c r="I185" s="11">
        <v>4.4999999999999998E-2</v>
      </c>
      <c r="K185" s="11">
        <v>0.53</v>
      </c>
      <c r="O185" s="11">
        <v>97.385999999999996</v>
      </c>
      <c r="R185" s="11">
        <v>0.28000000000000003</v>
      </c>
      <c r="V185" s="11">
        <v>4.0000000000000001E-3</v>
      </c>
      <c r="AH185" s="1" t="s">
        <v>68</v>
      </c>
      <c r="AL185" s="1">
        <v>55</v>
      </c>
      <c r="AM185" s="1">
        <v>10</v>
      </c>
      <c r="AN185" s="1">
        <v>10</v>
      </c>
      <c r="AO185" s="1">
        <v>2</v>
      </c>
      <c r="AP185" s="1">
        <v>45</v>
      </c>
      <c r="AQ185" s="1">
        <v>0.25</v>
      </c>
      <c r="AR185" s="1" t="s">
        <v>61</v>
      </c>
      <c r="AS185" s="1" t="s">
        <v>70</v>
      </c>
      <c r="AT185" s="11">
        <v>15.1807228915662</v>
      </c>
      <c r="AW185" s="11">
        <v>62.045181623931541</v>
      </c>
      <c r="AX185" s="11">
        <v>139.6</v>
      </c>
      <c r="AY185" s="11">
        <v>45</v>
      </c>
      <c r="AZ185" s="1">
        <v>12</v>
      </c>
    </row>
    <row r="186" spans="1:52" x14ac:dyDescent="0.3">
      <c r="A186" s="1">
        <v>3</v>
      </c>
      <c r="B186" s="1" t="s">
        <v>71</v>
      </c>
      <c r="C186" s="1" t="s">
        <v>58</v>
      </c>
      <c r="D186" s="11">
        <v>0.23</v>
      </c>
      <c r="E186" s="11">
        <v>0.22</v>
      </c>
      <c r="F186" s="11">
        <v>1.29</v>
      </c>
      <c r="G186" s="11">
        <v>2E-3</v>
      </c>
      <c r="H186" s="11">
        <v>1.2999999999999999E-2</v>
      </c>
      <c r="I186" s="11">
        <v>4.4999999999999998E-2</v>
      </c>
      <c r="K186" s="11">
        <v>0.53</v>
      </c>
      <c r="O186" s="11">
        <v>97.385999999999996</v>
      </c>
      <c r="R186" s="11">
        <v>0.28000000000000003</v>
      </c>
      <c r="V186" s="11">
        <v>4.0000000000000001E-3</v>
      </c>
      <c r="AH186" s="1" t="s">
        <v>68</v>
      </c>
      <c r="AL186" s="1">
        <v>55</v>
      </c>
      <c r="AM186" s="1">
        <v>10</v>
      </c>
      <c r="AN186" s="1">
        <v>10</v>
      </c>
      <c r="AO186" s="1">
        <v>2</v>
      </c>
      <c r="AP186" s="1">
        <v>45</v>
      </c>
      <c r="AQ186" s="1">
        <v>0.25</v>
      </c>
      <c r="AR186" s="1" t="s">
        <v>61</v>
      </c>
      <c r="AS186" s="1" t="s">
        <v>70</v>
      </c>
      <c r="AT186" s="11">
        <v>9.7590361445783103</v>
      </c>
      <c r="AW186" s="11">
        <v>47.077083333333313</v>
      </c>
      <c r="AX186" s="11">
        <v>139.6</v>
      </c>
      <c r="AY186" s="11">
        <v>45</v>
      </c>
      <c r="AZ186" s="1">
        <v>12</v>
      </c>
    </row>
    <row r="187" spans="1:52" x14ac:dyDescent="0.3">
      <c r="A187" s="1">
        <v>3</v>
      </c>
      <c r="B187" s="1" t="s">
        <v>71</v>
      </c>
      <c r="C187" s="1" t="s">
        <v>58</v>
      </c>
      <c r="D187" s="11">
        <v>0.23</v>
      </c>
      <c r="E187" s="11">
        <v>0.22</v>
      </c>
      <c r="F187" s="11">
        <v>1.29</v>
      </c>
      <c r="G187" s="11">
        <v>2E-3</v>
      </c>
      <c r="H187" s="11">
        <v>1.2999999999999999E-2</v>
      </c>
      <c r="I187" s="11">
        <v>4.4999999999999998E-2</v>
      </c>
      <c r="K187" s="11">
        <v>0.53</v>
      </c>
      <c r="O187" s="11">
        <v>97.385999999999996</v>
      </c>
      <c r="R187" s="11">
        <v>0.28000000000000003</v>
      </c>
      <c r="V187" s="11">
        <v>4.0000000000000001E-3</v>
      </c>
      <c r="AH187" s="1" t="s">
        <v>68</v>
      </c>
      <c r="AL187" s="1">
        <v>55</v>
      </c>
      <c r="AM187" s="1">
        <v>10</v>
      </c>
      <c r="AN187" s="1">
        <v>10</v>
      </c>
      <c r="AO187" s="1">
        <v>2</v>
      </c>
      <c r="AP187" s="1">
        <v>45</v>
      </c>
      <c r="AQ187" s="1">
        <v>0.25</v>
      </c>
      <c r="AR187" s="1" t="s">
        <v>61</v>
      </c>
      <c r="AS187" s="1" t="s">
        <v>70</v>
      </c>
      <c r="AT187" s="11">
        <v>48.795180722891502</v>
      </c>
      <c r="AW187" s="11">
        <v>98.741164529914371</v>
      </c>
      <c r="AX187" s="11">
        <v>139.6</v>
      </c>
      <c r="AY187" s="11">
        <v>45</v>
      </c>
      <c r="AZ187" s="1">
        <v>12</v>
      </c>
    </row>
    <row r="188" spans="1:52" x14ac:dyDescent="0.3">
      <c r="A188" s="1">
        <v>3</v>
      </c>
      <c r="B188" s="1" t="s">
        <v>71</v>
      </c>
      <c r="C188" s="1" t="s">
        <v>58</v>
      </c>
      <c r="D188" s="11">
        <v>0.23</v>
      </c>
      <c r="E188" s="11">
        <v>0.22</v>
      </c>
      <c r="F188" s="11">
        <v>1.29</v>
      </c>
      <c r="G188" s="11">
        <v>2E-3</v>
      </c>
      <c r="H188" s="11">
        <v>1.2999999999999999E-2</v>
      </c>
      <c r="I188" s="11">
        <v>4.4999999999999998E-2</v>
      </c>
      <c r="K188" s="11">
        <v>0.53</v>
      </c>
      <c r="O188" s="11">
        <v>97.385999999999996</v>
      </c>
      <c r="R188" s="11">
        <v>0.28000000000000003</v>
      </c>
      <c r="V188" s="11">
        <v>4.0000000000000001E-3</v>
      </c>
      <c r="AH188" s="1" t="s">
        <v>60</v>
      </c>
      <c r="AI188" s="1">
        <f t="shared" ref="AI188" si="14">(1.6*10^19)</f>
        <v>1.6E+19</v>
      </c>
      <c r="AJ188" s="14">
        <v>288</v>
      </c>
      <c r="AK188" s="1">
        <v>672</v>
      </c>
      <c r="AL188" s="1">
        <v>55</v>
      </c>
      <c r="AM188" s="1">
        <v>10</v>
      </c>
      <c r="AN188" s="1">
        <v>10</v>
      </c>
      <c r="AO188" s="1">
        <v>2</v>
      </c>
      <c r="AP188" s="1">
        <v>45</v>
      </c>
      <c r="AQ188" s="1">
        <v>0.25</v>
      </c>
      <c r="AR188" s="1" t="s">
        <v>61</v>
      </c>
      <c r="AS188" s="1" t="s">
        <v>70</v>
      </c>
      <c r="AT188" s="11">
        <v>93.253012048192701</v>
      </c>
      <c r="AW188" s="11">
        <v>33.798931623931587</v>
      </c>
      <c r="AX188" s="11">
        <v>206.09</v>
      </c>
      <c r="AY188" s="11">
        <v>109</v>
      </c>
      <c r="AZ188" s="1">
        <v>13</v>
      </c>
    </row>
    <row r="189" spans="1:52" x14ac:dyDescent="0.3">
      <c r="A189" s="1">
        <v>3</v>
      </c>
      <c r="B189" s="1" t="s">
        <v>71</v>
      </c>
      <c r="C189" s="1" t="s">
        <v>58</v>
      </c>
      <c r="D189" s="11">
        <v>0.23</v>
      </c>
      <c r="E189" s="11">
        <v>0.22</v>
      </c>
      <c r="F189" s="11">
        <v>1.29</v>
      </c>
      <c r="G189" s="11">
        <v>2E-3</v>
      </c>
      <c r="H189" s="11">
        <v>1.2999999999999999E-2</v>
      </c>
      <c r="I189" s="11">
        <v>4.4999999999999998E-2</v>
      </c>
      <c r="K189" s="11">
        <v>0.53</v>
      </c>
      <c r="O189" s="11">
        <v>97.385999999999996</v>
      </c>
      <c r="R189" s="11">
        <v>0.28000000000000003</v>
      </c>
      <c r="V189" s="11">
        <v>4.0000000000000001E-3</v>
      </c>
      <c r="AH189" s="1" t="s">
        <v>68</v>
      </c>
      <c r="AL189" s="1">
        <v>55</v>
      </c>
      <c r="AM189" s="1">
        <v>10</v>
      </c>
      <c r="AN189" s="1">
        <v>10</v>
      </c>
      <c r="AO189" s="1">
        <v>2</v>
      </c>
      <c r="AP189" s="1">
        <v>45</v>
      </c>
      <c r="AQ189" s="1">
        <v>0.25</v>
      </c>
      <c r="AR189" s="1" t="s">
        <v>61</v>
      </c>
      <c r="AS189" s="1" t="s">
        <v>70</v>
      </c>
      <c r="AT189" s="11">
        <v>-1.0843373493976001</v>
      </c>
      <c r="AW189" s="11">
        <v>4.8284188034187068</v>
      </c>
      <c r="AX189" s="11">
        <v>139.6</v>
      </c>
      <c r="AY189" s="11">
        <v>45</v>
      </c>
      <c r="AZ189" s="1">
        <v>12</v>
      </c>
    </row>
    <row r="190" spans="1:52" x14ac:dyDescent="0.3">
      <c r="A190" s="1">
        <v>3</v>
      </c>
      <c r="B190" s="1" t="s">
        <v>71</v>
      </c>
      <c r="C190" s="1" t="s">
        <v>58</v>
      </c>
      <c r="D190" s="11">
        <v>0.23</v>
      </c>
      <c r="E190" s="11">
        <v>0.22</v>
      </c>
      <c r="F190" s="11">
        <v>1.29</v>
      </c>
      <c r="G190" s="11">
        <v>2E-3</v>
      </c>
      <c r="H190" s="11">
        <v>1.2999999999999999E-2</v>
      </c>
      <c r="I190" s="11">
        <v>4.4999999999999998E-2</v>
      </c>
      <c r="K190" s="11">
        <v>0.53</v>
      </c>
      <c r="O190" s="11">
        <v>97.385999999999996</v>
      </c>
      <c r="R190" s="11">
        <v>0.28000000000000003</v>
      </c>
      <c r="V190" s="11">
        <v>4.0000000000000001E-3</v>
      </c>
      <c r="AH190" s="1" t="s">
        <v>60</v>
      </c>
      <c r="AI190" s="1">
        <f t="shared" ref="AI190" si="15">(1.6*10^19)</f>
        <v>1.6E+19</v>
      </c>
      <c r="AJ190" s="14">
        <v>288</v>
      </c>
      <c r="AK190" s="1">
        <v>672</v>
      </c>
      <c r="AL190" s="1">
        <v>55</v>
      </c>
      <c r="AM190" s="1">
        <v>10</v>
      </c>
      <c r="AN190" s="1">
        <v>10</v>
      </c>
      <c r="AO190" s="1">
        <v>2</v>
      </c>
      <c r="AP190" s="1">
        <v>45</v>
      </c>
      <c r="AQ190" s="1">
        <v>0.25</v>
      </c>
      <c r="AR190" s="1" t="s">
        <v>61</v>
      </c>
      <c r="AS190" s="1" t="s">
        <v>70</v>
      </c>
      <c r="AT190" s="11">
        <v>76.626506024096301</v>
      </c>
      <c r="AW190" s="11">
        <v>18.589412393162249</v>
      </c>
      <c r="AX190" s="11">
        <v>206.09</v>
      </c>
      <c r="AY190" s="11">
        <v>109</v>
      </c>
      <c r="AZ190" s="1">
        <v>13</v>
      </c>
    </row>
    <row r="191" spans="1:52" x14ac:dyDescent="0.3">
      <c r="A191" s="1">
        <v>3</v>
      </c>
      <c r="B191" s="1" t="s">
        <v>69</v>
      </c>
      <c r="C191" s="1" t="s">
        <v>58</v>
      </c>
      <c r="D191" s="11">
        <v>0.23</v>
      </c>
      <c r="E191" s="11">
        <v>0.22</v>
      </c>
      <c r="F191" s="11">
        <v>1.31</v>
      </c>
      <c r="G191" s="11">
        <v>2.5000000000000001E-2</v>
      </c>
      <c r="H191" s="11">
        <v>1.7999999999999999E-2</v>
      </c>
      <c r="I191" s="11">
        <v>0.7</v>
      </c>
      <c r="J191" s="11">
        <v>3.0000000000000001E-3</v>
      </c>
      <c r="K191" s="11">
        <v>0.51</v>
      </c>
      <c r="M191" s="11">
        <v>8.9999999999999993E-3</v>
      </c>
      <c r="O191" s="11">
        <v>96.968599999999995</v>
      </c>
      <c r="Q191" s="11">
        <v>4.0000000000000002E-4</v>
      </c>
      <c r="R191" s="11">
        <v>2E-3</v>
      </c>
      <c r="V191" s="11">
        <v>4.0000000000000001E-3</v>
      </c>
      <c r="AH191" s="1" t="s">
        <v>68</v>
      </c>
      <c r="AL191" s="1">
        <v>55</v>
      </c>
      <c r="AM191" s="1">
        <v>10</v>
      </c>
      <c r="AN191" s="1">
        <v>10</v>
      </c>
      <c r="AO191" s="1">
        <v>2</v>
      </c>
      <c r="AP191" s="1">
        <v>45</v>
      </c>
      <c r="AQ191" s="1">
        <v>0.25</v>
      </c>
      <c r="AR191" s="1" t="s">
        <v>61</v>
      </c>
      <c r="AS191" s="1" t="s">
        <v>70</v>
      </c>
      <c r="AT191" s="11">
        <v>-18.028169014084401</v>
      </c>
      <c r="AW191" s="11">
        <v>37.9652605459057</v>
      </c>
      <c r="AX191" s="11">
        <v>156.19999999999999</v>
      </c>
      <c r="AY191" s="11">
        <v>20</v>
      </c>
      <c r="AZ191" s="1">
        <v>14</v>
      </c>
    </row>
    <row r="192" spans="1:52" x14ac:dyDescent="0.3">
      <c r="A192" s="1">
        <v>3</v>
      </c>
      <c r="B192" s="1" t="s">
        <v>69</v>
      </c>
      <c r="C192" s="1" t="s">
        <v>58</v>
      </c>
      <c r="D192" s="11">
        <v>0.23</v>
      </c>
      <c r="E192" s="11">
        <v>0.22</v>
      </c>
      <c r="F192" s="11">
        <v>1.31</v>
      </c>
      <c r="G192" s="11">
        <v>2.5000000000000001E-2</v>
      </c>
      <c r="H192" s="11">
        <v>1.7999999999999999E-2</v>
      </c>
      <c r="I192" s="11">
        <v>0.7</v>
      </c>
      <c r="J192" s="11">
        <v>3.0000000000000001E-3</v>
      </c>
      <c r="K192" s="11">
        <v>0.51</v>
      </c>
      <c r="M192" s="11">
        <v>8.9999999999999993E-3</v>
      </c>
      <c r="O192" s="11">
        <v>96.968599999999995</v>
      </c>
      <c r="Q192" s="11">
        <v>4.0000000000000002E-4</v>
      </c>
      <c r="R192" s="11">
        <v>2E-3</v>
      </c>
      <c r="V192" s="11">
        <v>4.0000000000000001E-3</v>
      </c>
      <c r="AH192" s="1" t="s">
        <v>68</v>
      </c>
      <c r="AL192" s="1">
        <v>55</v>
      </c>
      <c r="AM192" s="1">
        <v>10</v>
      </c>
      <c r="AN192" s="1">
        <v>10</v>
      </c>
      <c r="AO192" s="1">
        <v>2</v>
      </c>
      <c r="AP192" s="1">
        <v>45</v>
      </c>
      <c r="AQ192" s="1">
        <v>0.25</v>
      </c>
      <c r="AR192" s="1" t="s">
        <v>61</v>
      </c>
      <c r="AS192" s="1" t="s">
        <v>70</v>
      </c>
      <c r="AT192" s="11">
        <v>-18.028169014084501</v>
      </c>
      <c r="AW192" s="11">
        <v>28.535980148883301</v>
      </c>
      <c r="AX192" s="11">
        <v>156.19999999999999</v>
      </c>
      <c r="AY192" s="11">
        <v>20</v>
      </c>
      <c r="AZ192" s="1">
        <v>14</v>
      </c>
    </row>
    <row r="193" spans="1:52" x14ac:dyDescent="0.3">
      <c r="A193" s="1">
        <v>3</v>
      </c>
      <c r="B193" s="1" t="s">
        <v>69</v>
      </c>
      <c r="C193" s="1" t="s">
        <v>58</v>
      </c>
      <c r="D193" s="11">
        <v>0.23</v>
      </c>
      <c r="E193" s="11">
        <v>0.22</v>
      </c>
      <c r="F193" s="11">
        <v>1.31</v>
      </c>
      <c r="G193" s="11">
        <v>2.5000000000000001E-2</v>
      </c>
      <c r="H193" s="11">
        <v>1.7999999999999999E-2</v>
      </c>
      <c r="I193" s="11">
        <v>0.7</v>
      </c>
      <c r="J193" s="11">
        <v>3.0000000000000001E-3</v>
      </c>
      <c r="K193" s="11">
        <v>0.51</v>
      </c>
      <c r="M193" s="11">
        <v>8.9999999999999993E-3</v>
      </c>
      <c r="O193" s="11">
        <v>96.968599999999995</v>
      </c>
      <c r="Q193" s="11">
        <v>4.0000000000000002E-4</v>
      </c>
      <c r="R193" s="11">
        <v>2E-3</v>
      </c>
      <c r="V193" s="11">
        <v>4.0000000000000001E-3</v>
      </c>
      <c r="AH193" s="1" t="s">
        <v>68</v>
      </c>
      <c r="AL193" s="1">
        <v>55</v>
      </c>
      <c r="AM193" s="1">
        <v>10</v>
      </c>
      <c r="AN193" s="1">
        <v>10</v>
      </c>
      <c r="AO193" s="1">
        <v>2</v>
      </c>
      <c r="AP193" s="1">
        <v>45</v>
      </c>
      <c r="AQ193" s="1">
        <v>0.25</v>
      </c>
      <c r="AR193" s="1" t="s">
        <v>61</v>
      </c>
      <c r="AS193" s="1" t="s">
        <v>70</v>
      </c>
      <c r="AT193" s="11">
        <v>-41.126760563380302</v>
      </c>
      <c r="AW193" s="11">
        <v>16.129032258064498</v>
      </c>
      <c r="AX193" s="11">
        <v>156.19999999999999</v>
      </c>
      <c r="AY193" s="11">
        <v>20</v>
      </c>
      <c r="AZ193" s="1">
        <v>14</v>
      </c>
    </row>
    <row r="194" spans="1:52" x14ac:dyDescent="0.3">
      <c r="A194" s="1">
        <v>3</v>
      </c>
      <c r="B194" s="1" t="s">
        <v>69</v>
      </c>
      <c r="C194" s="1" t="s">
        <v>58</v>
      </c>
      <c r="D194" s="11">
        <v>0.23</v>
      </c>
      <c r="E194" s="11">
        <v>0.22</v>
      </c>
      <c r="F194" s="11">
        <v>1.31</v>
      </c>
      <c r="G194" s="11">
        <v>2.5000000000000001E-2</v>
      </c>
      <c r="H194" s="11">
        <v>1.7999999999999999E-2</v>
      </c>
      <c r="I194" s="11">
        <v>0.7</v>
      </c>
      <c r="J194" s="11">
        <v>3.0000000000000001E-3</v>
      </c>
      <c r="K194" s="11">
        <v>0.51</v>
      </c>
      <c r="M194" s="11">
        <v>8.9999999999999993E-3</v>
      </c>
      <c r="O194" s="11">
        <v>96.968599999999995</v>
      </c>
      <c r="Q194" s="11">
        <v>4.0000000000000002E-4</v>
      </c>
      <c r="R194" s="11">
        <v>2E-3</v>
      </c>
      <c r="V194" s="11">
        <v>4.0000000000000001E-3</v>
      </c>
      <c r="AH194" s="1" t="s">
        <v>68</v>
      </c>
      <c r="AL194" s="1">
        <v>55</v>
      </c>
      <c r="AM194" s="1">
        <v>10</v>
      </c>
      <c r="AN194" s="1">
        <v>10</v>
      </c>
      <c r="AO194" s="1">
        <v>2</v>
      </c>
      <c r="AP194" s="1">
        <v>45</v>
      </c>
      <c r="AQ194" s="1">
        <v>0.25</v>
      </c>
      <c r="AR194" s="1" t="s">
        <v>61</v>
      </c>
      <c r="AS194" s="1" t="s">
        <v>70</v>
      </c>
      <c r="AT194" s="11">
        <v>-63.098591549295797</v>
      </c>
      <c r="AW194" s="11">
        <v>8.1885856079404604</v>
      </c>
      <c r="AX194" s="11">
        <v>156.19999999999999</v>
      </c>
      <c r="AY194" s="11">
        <v>20</v>
      </c>
      <c r="AZ194" s="1">
        <v>14</v>
      </c>
    </row>
    <row r="195" spans="1:52" x14ac:dyDescent="0.3">
      <c r="A195" s="1">
        <v>3</v>
      </c>
      <c r="B195" s="1" t="s">
        <v>69</v>
      </c>
      <c r="C195" s="1" t="s">
        <v>58</v>
      </c>
      <c r="D195" s="11">
        <v>0.23</v>
      </c>
      <c r="E195" s="11">
        <v>0.22</v>
      </c>
      <c r="F195" s="11">
        <v>1.31</v>
      </c>
      <c r="G195" s="11">
        <v>2.5000000000000001E-2</v>
      </c>
      <c r="H195" s="11">
        <v>1.7999999999999999E-2</v>
      </c>
      <c r="I195" s="11">
        <v>0.7</v>
      </c>
      <c r="J195" s="11">
        <v>3.0000000000000001E-3</v>
      </c>
      <c r="K195" s="11">
        <v>0.51</v>
      </c>
      <c r="M195" s="11">
        <v>8.9999999999999993E-3</v>
      </c>
      <c r="O195" s="11">
        <v>96.968599999999995</v>
      </c>
      <c r="Q195" s="11">
        <v>4.0000000000000002E-4</v>
      </c>
      <c r="R195" s="11">
        <v>2E-3</v>
      </c>
      <c r="V195" s="11">
        <v>4.0000000000000001E-3</v>
      </c>
      <c r="AH195" s="1" t="s">
        <v>60</v>
      </c>
      <c r="AI195" s="1">
        <f t="shared" ref="AI195:AI205" si="16">(1.6*10^19)</f>
        <v>1.6E+19</v>
      </c>
      <c r="AJ195" s="14">
        <v>288</v>
      </c>
      <c r="AK195" s="1">
        <v>672</v>
      </c>
      <c r="AL195" s="1">
        <v>55</v>
      </c>
      <c r="AM195" s="1">
        <v>10</v>
      </c>
      <c r="AN195" s="1">
        <v>10</v>
      </c>
      <c r="AO195" s="1">
        <v>2</v>
      </c>
      <c r="AP195" s="1">
        <v>45</v>
      </c>
      <c r="AQ195" s="1">
        <v>0.25</v>
      </c>
      <c r="AR195" s="1" t="s">
        <v>61</v>
      </c>
      <c r="AS195" s="1" t="s">
        <v>70</v>
      </c>
      <c r="AT195" s="11">
        <v>203.38028169014001</v>
      </c>
      <c r="AW195" s="11">
        <v>124.317617866004</v>
      </c>
      <c r="AX195" s="11">
        <v>99.79</v>
      </c>
      <c r="AY195" s="11">
        <v>81</v>
      </c>
      <c r="AZ195" s="1">
        <v>15</v>
      </c>
    </row>
    <row r="196" spans="1:52" x14ac:dyDescent="0.3">
      <c r="A196" s="1">
        <v>3</v>
      </c>
      <c r="B196" s="1" t="s">
        <v>69</v>
      </c>
      <c r="C196" s="1" t="s">
        <v>58</v>
      </c>
      <c r="D196" s="11">
        <v>0.23</v>
      </c>
      <c r="E196" s="11">
        <v>0.22</v>
      </c>
      <c r="F196" s="11">
        <v>1.31</v>
      </c>
      <c r="G196" s="11">
        <v>2.5000000000000001E-2</v>
      </c>
      <c r="H196" s="11">
        <v>1.7999999999999999E-2</v>
      </c>
      <c r="I196" s="11">
        <v>0.7</v>
      </c>
      <c r="J196" s="11">
        <v>3.0000000000000001E-3</v>
      </c>
      <c r="K196" s="11">
        <v>0.51</v>
      </c>
      <c r="M196" s="11">
        <v>8.9999999999999993E-3</v>
      </c>
      <c r="O196" s="11">
        <v>96.968599999999995</v>
      </c>
      <c r="Q196" s="11">
        <v>4.0000000000000002E-4</v>
      </c>
      <c r="R196" s="11">
        <v>2E-3</v>
      </c>
      <c r="V196" s="11">
        <v>4.0000000000000001E-3</v>
      </c>
      <c r="AH196" s="1" t="s">
        <v>60</v>
      </c>
      <c r="AI196" s="1">
        <f t="shared" si="16"/>
        <v>1.6E+19</v>
      </c>
      <c r="AJ196" s="14">
        <v>288</v>
      </c>
      <c r="AK196" s="1">
        <v>672</v>
      </c>
      <c r="AL196" s="1">
        <v>55</v>
      </c>
      <c r="AM196" s="1">
        <v>10</v>
      </c>
      <c r="AN196" s="1">
        <v>10</v>
      </c>
      <c r="AO196" s="1">
        <v>2</v>
      </c>
      <c r="AP196" s="1">
        <v>45</v>
      </c>
      <c r="AQ196" s="1">
        <v>0.25</v>
      </c>
      <c r="AR196" s="1" t="s">
        <v>61</v>
      </c>
      <c r="AS196" s="1" t="s">
        <v>70</v>
      </c>
      <c r="AT196" s="11">
        <v>214.647887323943</v>
      </c>
      <c r="AW196" s="11">
        <v>113.6476426799</v>
      </c>
      <c r="AX196" s="11">
        <v>99.79</v>
      </c>
      <c r="AY196" s="11">
        <v>81</v>
      </c>
      <c r="AZ196" s="1">
        <v>15</v>
      </c>
    </row>
    <row r="197" spans="1:52" x14ac:dyDescent="0.3">
      <c r="A197" s="1">
        <v>3</v>
      </c>
      <c r="B197" s="1" t="s">
        <v>69</v>
      </c>
      <c r="C197" s="1" t="s">
        <v>58</v>
      </c>
      <c r="D197" s="11">
        <v>0.23</v>
      </c>
      <c r="E197" s="11">
        <v>0.22</v>
      </c>
      <c r="F197" s="11">
        <v>1.31</v>
      </c>
      <c r="G197" s="11">
        <v>2.5000000000000001E-2</v>
      </c>
      <c r="H197" s="11">
        <v>1.7999999999999999E-2</v>
      </c>
      <c r="I197" s="11">
        <v>0.7</v>
      </c>
      <c r="J197" s="11">
        <v>3.0000000000000001E-3</v>
      </c>
      <c r="K197" s="11">
        <v>0.51</v>
      </c>
      <c r="M197" s="11">
        <v>8.9999999999999993E-3</v>
      </c>
      <c r="O197" s="11">
        <v>96.968599999999995</v>
      </c>
      <c r="Q197" s="11">
        <v>4.0000000000000002E-4</v>
      </c>
      <c r="R197" s="11">
        <v>2E-3</v>
      </c>
      <c r="V197" s="11">
        <v>4.0000000000000001E-3</v>
      </c>
      <c r="AH197" s="1" t="s">
        <v>60</v>
      </c>
      <c r="AI197" s="1">
        <f t="shared" si="16"/>
        <v>1.6E+19</v>
      </c>
      <c r="AJ197" s="14">
        <v>288</v>
      </c>
      <c r="AK197" s="1">
        <v>672</v>
      </c>
      <c r="AL197" s="1">
        <v>55</v>
      </c>
      <c r="AM197" s="1">
        <v>10</v>
      </c>
      <c r="AN197" s="1">
        <v>10</v>
      </c>
      <c r="AO197" s="1">
        <v>2</v>
      </c>
      <c r="AP197" s="1">
        <v>45</v>
      </c>
      <c r="AQ197" s="1">
        <v>0.25</v>
      </c>
      <c r="AR197" s="1" t="s">
        <v>61</v>
      </c>
      <c r="AS197" s="1" t="s">
        <v>70</v>
      </c>
      <c r="AT197" s="11">
        <v>198.309859154929</v>
      </c>
      <c r="AW197" s="11">
        <v>113.6476426799</v>
      </c>
      <c r="AX197" s="11">
        <v>99.79</v>
      </c>
      <c r="AY197" s="11">
        <v>81</v>
      </c>
      <c r="AZ197" s="1">
        <v>15</v>
      </c>
    </row>
    <row r="198" spans="1:52" x14ac:dyDescent="0.3">
      <c r="A198" s="1">
        <v>3</v>
      </c>
      <c r="B198" s="1" t="s">
        <v>69</v>
      </c>
      <c r="C198" s="1" t="s">
        <v>58</v>
      </c>
      <c r="D198" s="11">
        <v>0.23</v>
      </c>
      <c r="E198" s="11">
        <v>0.22</v>
      </c>
      <c r="F198" s="11">
        <v>1.31</v>
      </c>
      <c r="G198" s="11">
        <v>2.5000000000000001E-2</v>
      </c>
      <c r="H198" s="11">
        <v>1.7999999999999999E-2</v>
      </c>
      <c r="I198" s="11">
        <v>0.7</v>
      </c>
      <c r="J198" s="11">
        <v>3.0000000000000001E-3</v>
      </c>
      <c r="K198" s="11">
        <v>0.51</v>
      </c>
      <c r="M198" s="11">
        <v>8.9999999999999993E-3</v>
      </c>
      <c r="O198" s="11">
        <v>96.968599999999995</v>
      </c>
      <c r="Q198" s="11">
        <v>4.0000000000000002E-4</v>
      </c>
      <c r="R198" s="11">
        <v>2E-3</v>
      </c>
      <c r="V198" s="11">
        <v>4.0000000000000001E-3</v>
      </c>
      <c r="AH198" s="1" t="s">
        <v>60</v>
      </c>
      <c r="AI198" s="1">
        <f t="shared" si="16"/>
        <v>1.6E+19</v>
      </c>
      <c r="AJ198" s="14">
        <v>288</v>
      </c>
      <c r="AK198" s="1">
        <v>672</v>
      </c>
      <c r="AL198" s="1">
        <v>55</v>
      </c>
      <c r="AM198" s="1">
        <v>10</v>
      </c>
      <c r="AN198" s="1">
        <v>10</v>
      </c>
      <c r="AO198" s="1">
        <v>2</v>
      </c>
      <c r="AP198" s="1">
        <v>45</v>
      </c>
      <c r="AQ198" s="1">
        <v>0.25</v>
      </c>
      <c r="AR198" s="1" t="s">
        <v>61</v>
      </c>
      <c r="AS198" s="1" t="s">
        <v>70</v>
      </c>
      <c r="AT198" s="11">
        <v>176.338028169014</v>
      </c>
      <c r="AW198" s="11">
        <v>113.89578163771699</v>
      </c>
      <c r="AX198" s="11">
        <v>99.79</v>
      </c>
      <c r="AY198" s="11">
        <v>81</v>
      </c>
      <c r="AZ198" s="1">
        <v>15</v>
      </c>
    </row>
    <row r="199" spans="1:52" x14ac:dyDescent="0.3">
      <c r="A199" s="1">
        <v>3</v>
      </c>
      <c r="B199" s="1" t="s">
        <v>69</v>
      </c>
      <c r="C199" s="1" t="s">
        <v>58</v>
      </c>
      <c r="D199" s="11">
        <v>0.23</v>
      </c>
      <c r="E199" s="11">
        <v>0.22</v>
      </c>
      <c r="F199" s="11">
        <v>1.31</v>
      </c>
      <c r="G199" s="11">
        <v>2.5000000000000001E-2</v>
      </c>
      <c r="H199" s="11">
        <v>1.7999999999999999E-2</v>
      </c>
      <c r="I199" s="11">
        <v>0.7</v>
      </c>
      <c r="J199" s="11">
        <v>3.0000000000000001E-3</v>
      </c>
      <c r="K199" s="11">
        <v>0.51</v>
      </c>
      <c r="M199" s="11">
        <v>8.9999999999999993E-3</v>
      </c>
      <c r="O199" s="11">
        <v>96.968599999999995</v>
      </c>
      <c r="Q199" s="11">
        <v>4.0000000000000002E-4</v>
      </c>
      <c r="R199" s="11">
        <v>2E-3</v>
      </c>
      <c r="V199" s="11">
        <v>4.0000000000000001E-3</v>
      </c>
      <c r="AH199" s="1" t="s">
        <v>60</v>
      </c>
      <c r="AI199" s="1">
        <f t="shared" si="16"/>
        <v>1.6E+19</v>
      </c>
      <c r="AJ199" s="14">
        <v>288</v>
      </c>
      <c r="AK199" s="1">
        <v>672</v>
      </c>
      <c r="AL199" s="1">
        <v>55</v>
      </c>
      <c r="AM199" s="1">
        <v>10</v>
      </c>
      <c r="AN199" s="1">
        <v>10</v>
      </c>
      <c r="AO199" s="1">
        <v>2</v>
      </c>
      <c r="AP199" s="1">
        <v>45</v>
      </c>
      <c r="AQ199" s="1">
        <v>0.25</v>
      </c>
      <c r="AR199" s="1" t="s">
        <v>61</v>
      </c>
      <c r="AS199" s="1" t="s">
        <v>70</v>
      </c>
      <c r="AT199" s="11">
        <v>120.56338028169</v>
      </c>
      <c r="AW199" s="11">
        <v>114.143920595533</v>
      </c>
      <c r="AX199" s="11">
        <v>99.79</v>
      </c>
      <c r="AY199" s="11">
        <v>81</v>
      </c>
      <c r="AZ199" s="1">
        <v>15</v>
      </c>
    </row>
    <row r="200" spans="1:52" x14ac:dyDescent="0.3">
      <c r="A200" s="1">
        <v>3</v>
      </c>
      <c r="B200" s="1" t="s">
        <v>69</v>
      </c>
      <c r="C200" s="1" t="s">
        <v>58</v>
      </c>
      <c r="D200" s="11">
        <v>0.23</v>
      </c>
      <c r="E200" s="11">
        <v>0.22</v>
      </c>
      <c r="F200" s="11">
        <v>1.31</v>
      </c>
      <c r="G200" s="11">
        <v>2.5000000000000001E-2</v>
      </c>
      <c r="H200" s="11">
        <v>1.7999999999999999E-2</v>
      </c>
      <c r="I200" s="11">
        <v>0.7</v>
      </c>
      <c r="J200" s="11">
        <v>3.0000000000000001E-3</v>
      </c>
      <c r="K200" s="11">
        <v>0.51</v>
      </c>
      <c r="M200" s="11">
        <v>8.9999999999999993E-3</v>
      </c>
      <c r="O200" s="11">
        <v>96.968599999999995</v>
      </c>
      <c r="Q200" s="11">
        <v>4.0000000000000002E-4</v>
      </c>
      <c r="R200" s="11">
        <v>2E-3</v>
      </c>
      <c r="V200" s="11">
        <v>4.0000000000000001E-3</v>
      </c>
      <c r="AH200" s="1" t="s">
        <v>60</v>
      </c>
      <c r="AI200" s="1">
        <f t="shared" si="16"/>
        <v>1.6E+19</v>
      </c>
      <c r="AJ200" s="14">
        <v>288</v>
      </c>
      <c r="AK200" s="1">
        <v>672</v>
      </c>
      <c r="AL200" s="1">
        <v>55</v>
      </c>
      <c r="AM200" s="1">
        <v>10</v>
      </c>
      <c r="AN200" s="1">
        <v>10</v>
      </c>
      <c r="AO200" s="1">
        <v>2</v>
      </c>
      <c r="AP200" s="1">
        <v>45</v>
      </c>
      <c r="AQ200" s="1">
        <v>0.25</v>
      </c>
      <c r="AR200" s="1" t="s">
        <v>61</v>
      </c>
      <c r="AS200" s="1" t="s">
        <v>70</v>
      </c>
      <c r="AT200" s="11">
        <v>121.12676056338</v>
      </c>
      <c r="AW200" s="11">
        <v>111.166253101736</v>
      </c>
      <c r="AX200" s="11">
        <v>99.79</v>
      </c>
      <c r="AY200" s="11">
        <v>81</v>
      </c>
      <c r="AZ200" s="1">
        <v>15</v>
      </c>
    </row>
    <row r="201" spans="1:52" x14ac:dyDescent="0.3">
      <c r="A201" s="1">
        <v>3</v>
      </c>
      <c r="B201" s="1" t="s">
        <v>69</v>
      </c>
      <c r="C201" s="1" t="s">
        <v>58</v>
      </c>
      <c r="D201" s="11">
        <v>0.23</v>
      </c>
      <c r="E201" s="11">
        <v>0.22</v>
      </c>
      <c r="F201" s="11">
        <v>1.31</v>
      </c>
      <c r="G201" s="11">
        <v>2.5000000000000001E-2</v>
      </c>
      <c r="H201" s="11">
        <v>1.7999999999999999E-2</v>
      </c>
      <c r="I201" s="11">
        <v>0.7</v>
      </c>
      <c r="J201" s="11">
        <v>3.0000000000000001E-3</v>
      </c>
      <c r="K201" s="11">
        <v>0.51</v>
      </c>
      <c r="M201" s="11">
        <v>8.9999999999999993E-3</v>
      </c>
      <c r="O201" s="11">
        <v>96.968599999999995</v>
      </c>
      <c r="Q201" s="11">
        <v>4.0000000000000002E-4</v>
      </c>
      <c r="R201" s="11">
        <v>2E-3</v>
      </c>
      <c r="V201" s="11">
        <v>4.0000000000000001E-3</v>
      </c>
      <c r="AH201" s="1" t="s">
        <v>60</v>
      </c>
      <c r="AI201" s="1">
        <f t="shared" si="16"/>
        <v>1.6E+19</v>
      </c>
      <c r="AJ201" s="14">
        <v>288</v>
      </c>
      <c r="AK201" s="1">
        <v>672</v>
      </c>
      <c r="AL201" s="1">
        <v>55</v>
      </c>
      <c r="AM201" s="1">
        <v>10</v>
      </c>
      <c r="AN201" s="1">
        <v>10</v>
      </c>
      <c r="AO201" s="1">
        <v>2</v>
      </c>
      <c r="AP201" s="1">
        <v>45</v>
      </c>
      <c r="AQ201" s="1">
        <v>0.25</v>
      </c>
      <c r="AR201" s="1" t="s">
        <v>61</v>
      </c>
      <c r="AS201" s="1" t="s">
        <v>70</v>
      </c>
      <c r="AT201" s="11">
        <v>121.12676056338</v>
      </c>
      <c r="AW201" s="11">
        <v>107.940446650124</v>
      </c>
      <c r="AX201" s="11">
        <v>99.79</v>
      </c>
      <c r="AY201" s="11">
        <v>81</v>
      </c>
      <c r="AZ201" s="1">
        <v>15</v>
      </c>
    </row>
    <row r="202" spans="1:52" x14ac:dyDescent="0.3">
      <c r="A202" s="1">
        <v>3</v>
      </c>
      <c r="B202" s="1" t="s">
        <v>69</v>
      </c>
      <c r="C202" s="1" t="s">
        <v>58</v>
      </c>
      <c r="D202" s="11">
        <v>0.23</v>
      </c>
      <c r="E202" s="11">
        <v>0.22</v>
      </c>
      <c r="F202" s="11">
        <v>1.31</v>
      </c>
      <c r="G202" s="11">
        <v>2.5000000000000001E-2</v>
      </c>
      <c r="H202" s="11">
        <v>1.7999999999999999E-2</v>
      </c>
      <c r="I202" s="11">
        <v>0.7</v>
      </c>
      <c r="J202" s="11">
        <v>3.0000000000000001E-3</v>
      </c>
      <c r="K202" s="11">
        <v>0.51</v>
      </c>
      <c r="M202" s="11">
        <v>8.9999999999999993E-3</v>
      </c>
      <c r="O202" s="11">
        <v>96.968599999999995</v>
      </c>
      <c r="Q202" s="11">
        <v>4.0000000000000002E-4</v>
      </c>
      <c r="R202" s="11">
        <v>2E-3</v>
      </c>
      <c r="V202" s="11">
        <v>4.0000000000000001E-3</v>
      </c>
      <c r="AH202" s="1" t="s">
        <v>60</v>
      </c>
      <c r="AI202" s="1">
        <f t="shared" si="16"/>
        <v>1.6E+19</v>
      </c>
      <c r="AJ202" s="14">
        <v>288</v>
      </c>
      <c r="AK202" s="1">
        <v>672</v>
      </c>
      <c r="AL202" s="1">
        <v>55</v>
      </c>
      <c r="AM202" s="1">
        <v>10</v>
      </c>
      <c r="AN202" s="1">
        <v>10</v>
      </c>
      <c r="AO202" s="1">
        <v>2</v>
      </c>
      <c r="AP202" s="1">
        <v>45</v>
      </c>
      <c r="AQ202" s="1">
        <v>0.25</v>
      </c>
      <c r="AR202" s="1" t="s">
        <v>61</v>
      </c>
      <c r="AS202" s="1" t="s">
        <v>70</v>
      </c>
      <c r="AT202" s="11">
        <v>93.521126760563206</v>
      </c>
      <c r="AW202" s="11">
        <v>75.9305210918114</v>
      </c>
      <c r="AX202" s="11">
        <v>99.79</v>
      </c>
      <c r="AY202" s="11">
        <v>81</v>
      </c>
      <c r="AZ202" s="1">
        <v>15</v>
      </c>
    </row>
    <row r="203" spans="1:52" x14ac:dyDescent="0.3">
      <c r="A203" s="1">
        <v>3</v>
      </c>
      <c r="B203" s="1" t="s">
        <v>71</v>
      </c>
      <c r="C203" s="1" t="s">
        <v>58</v>
      </c>
      <c r="D203" s="11">
        <v>0.23</v>
      </c>
      <c r="E203" s="11">
        <v>0.22</v>
      </c>
      <c r="F203" s="11">
        <v>1.29</v>
      </c>
      <c r="G203" s="11">
        <v>2E-3</v>
      </c>
      <c r="H203" s="11">
        <v>1.2999999999999999E-2</v>
      </c>
      <c r="I203" s="11">
        <v>4.4999999999999998E-2</v>
      </c>
      <c r="K203" s="11">
        <v>0.53</v>
      </c>
      <c r="O203" s="11">
        <v>97.385999999999996</v>
      </c>
      <c r="R203" s="11">
        <v>0.28000000000000003</v>
      </c>
      <c r="V203" s="11">
        <v>4.0000000000000001E-3</v>
      </c>
      <c r="AH203" s="1" t="s">
        <v>60</v>
      </c>
      <c r="AI203" s="1">
        <f t="shared" si="16"/>
        <v>1.6E+19</v>
      </c>
      <c r="AJ203" s="14">
        <v>288</v>
      </c>
      <c r="AK203" s="1">
        <v>672</v>
      </c>
      <c r="AL203" s="1">
        <v>55</v>
      </c>
      <c r="AM203" s="1">
        <v>10</v>
      </c>
      <c r="AN203" s="1">
        <v>10</v>
      </c>
      <c r="AO203" s="1">
        <v>2</v>
      </c>
      <c r="AP203" s="1">
        <v>45</v>
      </c>
      <c r="AQ203" s="1">
        <v>0.25</v>
      </c>
      <c r="AR203" s="1" t="s">
        <v>61</v>
      </c>
      <c r="AS203" s="1" t="s">
        <v>70</v>
      </c>
      <c r="AT203" s="11">
        <v>79.518072289156507</v>
      </c>
      <c r="AW203" s="11">
        <v>21.486463675213471</v>
      </c>
      <c r="AX203" s="11">
        <v>206.09</v>
      </c>
      <c r="AY203" s="11">
        <v>109</v>
      </c>
      <c r="AZ203" s="1">
        <v>13</v>
      </c>
    </row>
    <row r="204" spans="1:52" x14ac:dyDescent="0.3">
      <c r="A204" s="1">
        <v>3</v>
      </c>
      <c r="B204" s="1" t="s">
        <v>69</v>
      </c>
      <c r="C204" s="1" t="s">
        <v>58</v>
      </c>
      <c r="D204" s="11">
        <v>0.23</v>
      </c>
      <c r="E204" s="11">
        <v>0.22</v>
      </c>
      <c r="F204" s="11">
        <v>1.31</v>
      </c>
      <c r="G204" s="11">
        <v>2.5000000000000001E-2</v>
      </c>
      <c r="H204" s="11">
        <v>1.7999999999999999E-2</v>
      </c>
      <c r="I204" s="11">
        <v>0.7</v>
      </c>
      <c r="J204" s="11">
        <v>3.0000000000000001E-3</v>
      </c>
      <c r="K204" s="11">
        <v>0.51</v>
      </c>
      <c r="M204" s="11">
        <v>8.9999999999999993E-3</v>
      </c>
      <c r="O204" s="11">
        <v>96.968599999999995</v>
      </c>
      <c r="Q204" s="11">
        <v>4.0000000000000002E-4</v>
      </c>
      <c r="R204" s="11">
        <v>2E-3</v>
      </c>
      <c r="V204" s="11">
        <v>4.0000000000000001E-3</v>
      </c>
      <c r="AH204" s="1" t="s">
        <v>60</v>
      </c>
      <c r="AI204" s="1">
        <f t="shared" si="16"/>
        <v>1.6E+19</v>
      </c>
      <c r="AJ204" s="14">
        <v>288</v>
      </c>
      <c r="AK204" s="1">
        <v>672</v>
      </c>
      <c r="AL204" s="1">
        <v>55</v>
      </c>
      <c r="AM204" s="1">
        <v>10</v>
      </c>
      <c r="AN204" s="1">
        <v>10</v>
      </c>
      <c r="AO204" s="1">
        <v>2</v>
      </c>
      <c r="AP204" s="1">
        <v>45</v>
      </c>
      <c r="AQ204" s="1">
        <v>0.25</v>
      </c>
      <c r="AR204" s="1" t="s">
        <v>61</v>
      </c>
      <c r="AS204" s="1" t="s">
        <v>70</v>
      </c>
      <c r="AT204" s="11">
        <v>79.999999999999901</v>
      </c>
      <c r="AW204" s="11">
        <v>59.801488833746902</v>
      </c>
      <c r="AX204" s="11">
        <v>99.79</v>
      </c>
      <c r="AY204" s="11">
        <v>81</v>
      </c>
      <c r="AZ204" s="1">
        <v>15</v>
      </c>
    </row>
    <row r="205" spans="1:52" x14ac:dyDescent="0.3">
      <c r="A205" s="1">
        <v>3</v>
      </c>
      <c r="B205" s="1" t="s">
        <v>69</v>
      </c>
      <c r="C205" s="1" t="s">
        <v>58</v>
      </c>
      <c r="D205" s="11">
        <v>0.23</v>
      </c>
      <c r="E205" s="11">
        <v>0.22</v>
      </c>
      <c r="F205" s="11">
        <v>1.31</v>
      </c>
      <c r="G205" s="11">
        <v>2.5000000000000001E-2</v>
      </c>
      <c r="H205" s="11">
        <v>1.7999999999999999E-2</v>
      </c>
      <c r="I205" s="11">
        <v>0.7</v>
      </c>
      <c r="J205" s="11">
        <v>3.0000000000000001E-3</v>
      </c>
      <c r="K205" s="11">
        <v>0.51</v>
      </c>
      <c r="M205" s="11">
        <v>8.9999999999999993E-3</v>
      </c>
      <c r="O205" s="11">
        <v>96.968599999999995</v>
      </c>
      <c r="Q205" s="11">
        <v>4.0000000000000002E-4</v>
      </c>
      <c r="R205" s="11">
        <v>2E-3</v>
      </c>
      <c r="V205" s="11">
        <v>4.0000000000000001E-3</v>
      </c>
      <c r="AH205" s="1" t="s">
        <v>60</v>
      </c>
      <c r="AI205" s="1">
        <f t="shared" si="16"/>
        <v>1.6E+19</v>
      </c>
      <c r="AJ205" s="14">
        <v>288</v>
      </c>
      <c r="AK205" s="1">
        <v>672</v>
      </c>
      <c r="AL205" s="1">
        <v>55</v>
      </c>
      <c r="AM205" s="1">
        <v>10</v>
      </c>
      <c r="AN205" s="1">
        <v>10</v>
      </c>
      <c r="AO205" s="1">
        <v>2</v>
      </c>
      <c r="AP205" s="1">
        <v>45</v>
      </c>
      <c r="AQ205" s="1">
        <v>0.25</v>
      </c>
      <c r="AR205" s="1" t="s">
        <v>61</v>
      </c>
      <c r="AS205" s="1" t="s">
        <v>70</v>
      </c>
      <c r="AT205" s="11">
        <v>65.915492957746395</v>
      </c>
      <c r="AW205" s="11">
        <v>55.583126550868499</v>
      </c>
      <c r="AX205" s="11">
        <v>99.79</v>
      </c>
      <c r="AY205" s="11">
        <v>81</v>
      </c>
      <c r="AZ205" s="1">
        <v>15</v>
      </c>
    </row>
    <row r="206" spans="1:52" x14ac:dyDescent="0.3">
      <c r="A206" s="1">
        <v>3</v>
      </c>
      <c r="B206" s="1" t="s">
        <v>69</v>
      </c>
      <c r="C206" s="1" t="s">
        <v>58</v>
      </c>
      <c r="D206" s="11">
        <v>0.23</v>
      </c>
      <c r="E206" s="11">
        <v>0.22</v>
      </c>
      <c r="F206" s="11">
        <v>1.31</v>
      </c>
      <c r="G206" s="11">
        <v>2.5000000000000001E-2</v>
      </c>
      <c r="H206" s="11">
        <v>1.7999999999999999E-2</v>
      </c>
      <c r="I206" s="11">
        <v>0.7</v>
      </c>
      <c r="J206" s="11">
        <v>3.0000000000000001E-3</v>
      </c>
      <c r="K206" s="11">
        <v>0.51</v>
      </c>
      <c r="M206" s="11">
        <v>8.9999999999999993E-3</v>
      </c>
      <c r="O206" s="11">
        <v>96.968599999999995</v>
      </c>
      <c r="Q206" s="11">
        <v>4.0000000000000002E-4</v>
      </c>
      <c r="R206" s="11">
        <v>2E-3</v>
      </c>
      <c r="V206" s="11">
        <v>4.0000000000000001E-3</v>
      </c>
      <c r="AH206" s="1" t="s">
        <v>68</v>
      </c>
      <c r="AL206" s="1">
        <v>55</v>
      </c>
      <c r="AM206" s="1">
        <v>10</v>
      </c>
      <c r="AN206" s="1">
        <v>10</v>
      </c>
      <c r="AO206" s="1">
        <v>2</v>
      </c>
      <c r="AP206" s="1">
        <v>45</v>
      </c>
      <c r="AQ206" s="1">
        <v>0.25</v>
      </c>
      <c r="AR206" s="1" t="s">
        <v>61</v>
      </c>
      <c r="AS206" s="1" t="s">
        <v>70</v>
      </c>
      <c r="AT206" s="11">
        <v>-1.12676056338028</v>
      </c>
      <c r="AW206" s="11">
        <v>41.935483870967701</v>
      </c>
      <c r="AX206" s="11">
        <v>156.19999999999999</v>
      </c>
      <c r="AY206" s="11">
        <v>20</v>
      </c>
      <c r="AZ206" s="1">
        <v>14</v>
      </c>
    </row>
    <row r="207" spans="1:52" x14ac:dyDescent="0.3">
      <c r="A207" s="1">
        <v>3</v>
      </c>
      <c r="B207" s="1" t="s">
        <v>69</v>
      </c>
      <c r="C207" s="1" t="s">
        <v>58</v>
      </c>
      <c r="D207" s="11">
        <v>0.23</v>
      </c>
      <c r="E207" s="11">
        <v>0.22</v>
      </c>
      <c r="F207" s="11">
        <v>1.31</v>
      </c>
      <c r="G207" s="11">
        <v>2.5000000000000001E-2</v>
      </c>
      <c r="H207" s="11">
        <v>1.7999999999999999E-2</v>
      </c>
      <c r="I207" s="11">
        <v>0.7</v>
      </c>
      <c r="J207" s="11">
        <v>3.0000000000000001E-3</v>
      </c>
      <c r="K207" s="11">
        <v>0.51</v>
      </c>
      <c r="M207" s="11">
        <v>8.9999999999999993E-3</v>
      </c>
      <c r="O207" s="11">
        <v>96.968599999999995</v>
      </c>
      <c r="Q207" s="11">
        <v>4.0000000000000002E-4</v>
      </c>
      <c r="R207" s="11">
        <v>2E-3</v>
      </c>
      <c r="V207" s="11">
        <v>4.0000000000000001E-3</v>
      </c>
      <c r="AH207" s="1" t="s">
        <v>68</v>
      </c>
      <c r="AL207" s="1">
        <v>55</v>
      </c>
      <c r="AM207" s="1">
        <v>10</v>
      </c>
      <c r="AN207" s="1">
        <v>10</v>
      </c>
      <c r="AO207" s="1">
        <v>2</v>
      </c>
      <c r="AP207" s="1">
        <v>45</v>
      </c>
      <c r="AQ207" s="1">
        <v>0.25</v>
      </c>
      <c r="AR207" s="1" t="s">
        <v>61</v>
      </c>
      <c r="AS207" s="1" t="s">
        <v>70</v>
      </c>
      <c r="AT207" s="11">
        <v>-18.028169014084501</v>
      </c>
      <c r="AW207" s="11">
        <v>50.372208436724499</v>
      </c>
      <c r="AX207" s="11">
        <v>156.19999999999999</v>
      </c>
      <c r="AY207" s="11">
        <v>20</v>
      </c>
      <c r="AZ207" s="1">
        <v>14</v>
      </c>
    </row>
    <row r="208" spans="1:52" x14ac:dyDescent="0.3">
      <c r="A208" s="1">
        <v>3</v>
      </c>
      <c r="B208" s="1" t="s">
        <v>69</v>
      </c>
      <c r="C208" s="1" t="s">
        <v>58</v>
      </c>
      <c r="D208" s="11">
        <v>0.23</v>
      </c>
      <c r="E208" s="11">
        <v>0.22</v>
      </c>
      <c r="F208" s="11">
        <v>1.31</v>
      </c>
      <c r="G208" s="11">
        <v>2.5000000000000001E-2</v>
      </c>
      <c r="H208" s="11">
        <v>1.7999999999999999E-2</v>
      </c>
      <c r="I208" s="11">
        <v>0.7</v>
      </c>
      <c r="J208" s="11">
        <v>3.0000000000000001E-3</v>
      </c>
      <c r="K208" s="11">
        <v>0.51</v>
      </c>
      <c r="M208" s="11">
        <v>8.9999999999999993E-3</v>
      </c>
      <c r="O208" s="11">
        <v>96.968599999999995</v>
      </c>
      <c r="Q208" s="11">
        <v>4.0000000000000002E-4</v>
      </c>
      <c r="R208" s="11">
        <v>2E-3</v>
      </c>
      <c r="V208" s="11">
        <v>4.0000000000000001E-3</v>
      </c>
      <c r="AH208" s="1" t="s">
        <v>60</v>
      </c>
      <c r="AI208" s="1">
        <f t="shared" ref="AI208" si="17">(1.6*10^19)</f>
        <v>1.6E+19</v>
      </c>
      <c r="AJ208" s="14">
        <v>288</v>
      </c>
      <c r="AK208" s="1">
        <v>672</v>
      </c>
      <c r="AL208" s="1">
        <v>55</v>
      </c>
      <c r="AM208" s="1">
        <v>10</v>
      </c>
      <c r="AN208" s="1">
        <v>10</v>
      </c>
      <c r="AO208" s="1">
        <v>2</v>
      </c>
      <c r="AP208" s="1">
        <v>45</v>
      </c>
      <c r="AQ208" s="1">
        <v>0.25</v>
      </c>
      <c r="AR208" s="1" t="s">
        <v>61</v>
      </c>
      <c r="AS208" s="1" t="s">
        <v>70</v>
      </c>
      <c r="AT208" s="11">
        <v>93.521126760563305</v>
      </c>
      <c r="AW208" s="11">
        <v>62.282878411910602</v>
      </c>
      <c r="AX208" s="11">
        <v>99.79</v>
      </c>
      <c r="AY208" s="11">
        <v>81</v>
      </c>
      <c r="AZ208" s="1">
        <v>15</v>
      </c>
    </row>
    <row r="209" spans="1:52" x14ac:dyDescent="0.3">
      <c r="A209" s="1">
        <v>3</v>
      </c>
      <c r="B209" s="1" t="s">
        <v>69</v>
      </c>
      <c r="C209" s="1" t="s">
        <v>58</v>
      </c>
      <c r="D209" s="11">
        <v>0.23</v>
      </c>
      <c r="E209" s="11">
        <v>0.22</v>
      </c>
      <c r="F209" s="11">
        <v>1.31</v>
      </c>
      <c r="G209" s="11">
        <v>2.5000000000000001E-2</v>
      </c>
      <c r="H209" s="11">
        <v>1.7999999999999999E-2</v>
      </c>
      <c r="I209" s="11">
        <v>0.7</v>
      </c>
      <c r="J209" s="11">
        <v>3.0000000000000001E-3</v>
      </c>
      <c r="K209" s="11">
        <v>0.51</v>
      </c>
      <c r="M209" s="11">
        <v>8.9999999999999993E-3</v>
      </c>
      <c r="O209" s="11">
        <v>96.968599999999995</v>
      </c>
      <c r="Q209" s="11">
        <v>4.0000000000000002E-4</v>
      </c>
      <c r="R209" s="11">
        <v>2E-3</v>
      </c>
      <c r="V209" s="11">
        <v>4.0000000000000001E-3</v>
      </c>
      <c r="AH209" s="1" t="s">
        <v>68</v>
      </c>
      <c r="AL209" s="1">
        <v>55</v>
      </c>
      <c r="AM209" s="1">
        <v>10</v>
      </c>
      <c r="AN209" s="1">
        <v>10</v>
      </c>
      <c r="AO209" s="1">
        <v>2</v>
      </c>
      <c r="AP209" s="1">
        <v>45</v>
      </c>
      <c r="AQ209" s="1">
        <v>0.25</v>
      </c>
      <c r="AR209" s="1" t="s">
        <v>61</v>
      </c>
      <c r="AS209" s="1" t="s">
        <v>70</v>
      </c>
      <c r="AT209" s="11">
        <v>23.661971830985799</v>
      </c>
      <c r="AW209" s="11">
        <v>88.337468982630199</v>
      </c>
      <c r="AX209" s="11">
        <v>156.19999999999999</v>
      </c>
      <c r="AY209" s="11">
        <v>20</v>
      </c>
      <c r="AZ209" s="1">
        <v>14</v>
      </c>
    </row>
    <row r="210" spans="1:52" x14ac:dyDescent="0.3">
      <c r="A210" s="1">
        <v>3</v>
      </c>
      <c r="B210" s="1" t="s">
        <v>69</v>
      </c>
      <c r="C210" s="1" t="s">
        <v>58</v>
      </c>
      <c r="D210" s="11">
        <v>0.23</v>
      </c>
      <c r="E210" s="11">
        <v>0.22</v>
      </c>
      <c r="F210" s="11">
        <v>1.31</v>
      </c>
      <c r="G210" s="11">
        <v>2.5000000000000001E-2</v>
      </c>
      <c r="H210" s="11">
        <v>1.7999999999999999E-2</v>
      </c>
      <c r="I210" s="11">
        <v>0.7</v>
      </c>
      <c r="J210" s="11">
        <v>3.0000000000000001E-3</v>
      </c>
      <c r="K210" s="11">
        <v>0.51</v>
      </c>
      <c r="M210" s="11">
        <v>8.9999999999999993E-3</v>
      </c>
      <c r="O210" s="11">
        <v>96.968599999999995</v>
      </c>
      <c r="Q210" s="11">
        <v>4.0000000000000002E-4</v>
      </c>
      <c r="R210" s="11">
        <v>2E-3</v>
      </c>
      <c r="V210" s="11">
        <v>4.0000000000000001E-3</v>
      </c>
      <c r="AH210" s="1" t="s">
        <v>68</v>
      </c>
      <c r="AL210" s="1">
        <v>55</v>
      </c>
      <c r="AM210" s="1">
        <v>10</v>
      </c>
      <c r="AN210" s="1">
        <v>10</v>
      </c>
      <c r="AO210" s="1">
        <v>2</v>
      </c>
      <c r="AP210" s="1">
        <v>45</v>
      </c>
      <c r="AQ210" s="1">
        <v>0.25</v>
      </c>
      <c r="AR210" s="1" t="s">
        <v>61</v>
      </c>
      <c r="AS210" s="1" t="s">
        <v>70</v>
      </c>
      <c r="AT210" s="11">
        <v>3.9436619718308599</v>
      </c>
      <c r="AW210" s="11">
        <v>73.200992555831306</v>
      </c>
      <c r="AX210" s="11">
        <v>156.19999999999999</v>
      </c>
      <c r="AY210" s="11">
        <v>20</v>
      </c>
      <c r="AZ210" s="1">
        <v>14</v>
      </c>
    </row>
    <row r="211" spans="1:52" x14ac:dyDescent="0.3">
      <c r="A211" s="1">
        <v>3</v>
      </c>
      <c r="B211" s="1" t="s">
        <v>71</v>
      </c>
      <c r="C211" s="1" t="s">
        <v>58</v>
      </c>
      <c r="D211" s="11">
        <v>0.23</v>
      </c>
      <c r="E211" s="11">
        <v>0.22</v>
      </c>
      <c r="F211" s="11">
        <v>1.29</v>
      </c>
      <c r="G211" s="11">
        <v>2E-3</v>
      </c>
      <c r="H211" s="11">
        <v>1.2999999999999999E-2</v>
      </c>
      <c r="I211" s="11">
        <v>4.4999999999999998E-2</v>
      </c>
      <c r="K211" s="11">
        <v>0.53</v>
      </c>
      <c r="O211" s="11">
        <v>97.385999999999996</v>
      </c>
      <c r="R211" s="11">
        <v>0.28000000000000003</v>
      </c>
      <c r="V211" s="11">
        <v>4.0000000000000001E-3</v>
      </c>
      <c r="AH211" s="1" t="s">
        <v>60</v>
      </c>
      <c r="AI211" s="1">
        <f t="shared" ref="AI211" si="18">(1.6*10^19)</f>
        <v>1.6E+19</v>
      </c>
      <c r="AJ211" s="14">
        <v>288</v>
      </c>
      <c r="AK211" s="1">
        <v>672</v>
      </c>
      <c r="AL211" s="1">
        <v>55</v>
      </c>
      <c r="AM211" s="1">
        <v>10</v>
      </c>
      <c r="AN211" s="1">
        <v>10</v>
      </c>
      <c r="AO211" s="1">
        <v>2</v>
      </c>
      <c r="AP211" s="1">
        <v>45</v>
      </c>
      <c r="AQ211" s="1">
        <v>0.25</v>
      </c>
      <c r="AR211" s="1" t="s">
        <v>61</v>
      </c>
      <c r="AS211" s="1" t="s">
        <v>70</v>
      </c>
      <c r="AT211" s="11">
        <v>71.204819277108498</v>
      </c>
      <c r="AW211" s="11">
        <v>7.72547008547002</v>
      </c>
      <c r="AX211" s="11">
        <v>206.09</v>
      </c>
      <c r="AY211" s="11">
        <v>109</v>
      </c>
      <c r="AZ211" s="1">
        <v>13</v>
      </c>
    </row>
    <row r="212" spans="1:52" x14ac:dyDescent="0.3">
      <c r="A212" s="1">
        <v>3</v>
      </c>
      <c r="B212" s="1" t="s">
        <v>69</v>
      </c>
      <c r="C212" s="1" t="s">
        <v>58</v>
      </c>
      <c r="D212" s="11">
        <v>0.23</v>
      </c>
      <c r="E212" s="11">
        <v>0.22</v>
      </c>
      <c r="F212" s="11">
        <v>1.31</v>
      </c>
      <c r="G212" s="11">
        <v>2.5000000000000001E-2</v>
      </c>
      <c r="H212" s="11">
        <v>1.7999999999999999E-2</v>
      </c>
      <c r="I212" s="11">
        <v>0.7</v>
      </c>
      <c r="J212" s="11">
        <v>3.0000000000000001E-3</v>
      </c>
      <c r="K212" s="11">
        <v>0.51</v>
      </c>
      <c r="M212" s="11">
        <v>8.9999999999999993E-3</v>
      </c>
      <c r="O212" s="11">
        <v>96.968599999999995</v>
      </c>
      <c r="Q212" s="11">
        <v>4.0000000000000002E-4</v>
      </c>
      <c r="R212" s="11">
        <v>2E-3</v>
      </c>
      <c r="V212" s="11">
        <v>4.0000000000000001E-3</v>
      </c>
      <c r="AH212" s="1" t="s">
        <v>68</v>
      </c>
      <c r="AL212" s="1">
        <v>55</v>
      </c>
      <c r="AM212" s="1">
        <v>10</v>
      </c>
      <c r="AN212" s="1">
        <v>10</v>
      </c>
      <c r="AO212" s="1">
        <v>2</v>
      </c>
      <c r="AP212" s="1">
        <v>45</v>
      </c>
      <c r="AQ212" s="1">
        <v>0.25</v>
      </c>
      <c r="AR212" s="1" t="s">
        <v>61</v>
      </c>
      <c r="AS212" s="1" t="s">
        <v>70</v>
      </c>
      <c r="AT212" s="11">
        <v>287.32394366197099</v>
      </c>
      <c r="AW212" s="11">
        <v>159.80148883374599</v>
      </c>
      <c r="AX212" s="11">
        <v>156.19999999999999</v>
      </c>
      <c r="AY212" s="11">
        <v>20</v>
      </c>
      <c r="AZ212" s="1">
        <v>14</v>
      </c>
    </row>
    <row r="213" spans="1:52" x14ac:dyDescent="0.3">
      <c r="A213" s="1">
        <v>3</v>
      </c>
      <c r="B213" s="1" t="s">
        <v>69</v>
      </c>
      <c r="C213" s="1" t="s">
        <v>58</v>
      </c>
      <c r="D213" s="11">
        <v>0.23</v>
      </c>
      <c r="E213" s="11">
        <v>0.22</v>
      </c>
      <c r="F213" s="11">
        <v>1.31</v>
      </c>
      <c r="G213" s="11">
        <v>2.5000000000000001E-2</v>
      </c>
      <c r="H213" s="11">
        <v>1.7999999999999999E-2</v>
      </c>
      <c r="I213" s="11">
        <v>0.7</v>
      </c>
      <c r="J213" s="11">
        <v>3.0000000000000001E-3</v>
      </c>
      <c r="K213" s="11">
        <v>0.51</v>
      </c>
      <c r="M213" s="11">
        <v>8.9999999999999993E-3</v>
      </c>
      <c r="O213" s="11">
        <v>96.968599999999995</v>
      </c>
      <c r="Q213" s="11">
        <v>4.0000000000000002E-4</v>
      </c>
      <c r="R213" s="11">
        <v>2E-3</v>
      </c>
      <c r="V213" s="11">
        <v>4.0000000000000001E-3</v>
      </c>
      <c r="AH213" s="1" t="s">
        <v>68</v>
      </c>
      <c r="AL213" s="1">
        <v>55</v>
      </c>
      <c r="AM213" s="1">
        <v>10</v>
      </c>
      <c r="AN213" s="1">
        <v>10</v>
      </c>
      <c r="AO213" s="1">
        <v>2</v>
      </c>
      <c r="AP213" s="1">
        <v>45</v>
      </c>
      <c r="AQ213" s="1">
        <v>0.25</v>
      </c>
      <c r="AR213" s="1" t="s">
        <v>61</v>
      </c>
      <c r="AS213" s="1" t="s">
        <v>70</v>
      </c>
      <c r="AT213" s="11">
        <v>287.32394366197099</v>
      </c>
      <c r="AW213" s="11">
        <v>155.583126550868</v>
      </c>
      <c r="AX213" s="11">
        <v>156.19999999999999</v>
      </c>
      <c r="AY213" s="11">
        <v>20</v>
      </c>
      <c r="AZ213" s="1">
        <v>14</v>
      </c>
    </row>
    <row r="214" spans="1:52" x14ac:dyDescent="0.3">
      <c r="A214" s="1">
        <v>3</v>
      </c>
      <c r="B214" s="1" t="s">
        <v>69</v>
      </c>
      <c r="C214" s="1" t="s">
        <v>58</v>
      </c>
      <c r="D214" s="11">
        <v>0.23</v>
      </c>
      <c r="E214" s="11">
        <v>0.22</v>
      </c>
      <c r="F214" s="11">
        <v>1.31</v>
      </c>
      <c r="G214" s="11">
        <v>2.5000000000000001E-2</v>
      </c>
      <c r="H214" s="11">
        <v>1.7999999999999999E-2</v>
      </c>
      <c r="I214" s="11">
        <v>0.7</v>
      </c>
      <c r="J214" s="11">
        <v>3.0000000000000001E-3</v>
      </c>
      <c r="K214" s="11">
        <v>0.51</v>
      </c>
      <c r="M214" s="11">
        <v>8.9999999999999993E-3</v>
      </c>
      <c r="O214" s="11">
        <v>96.968599999999995</v>
      </c>
      <c r="Q214" s="11">
        <v>4.0000000000000002E-4</v>
      </c>
      <c r="R214" s="11">
        <v>2E-3</v>
      </c>
      <c r="V214" s="11">
        <v>4.0000000000000001E-3</v>
      </c>
      <c r="AH214" s="1" t="s">
        <v>68</v>
      </c>
      <c r="AL214" s="1">
        <v>55</v>
      </c>
      <c r="AM214" s="1">
        <v>10</v>
      </c>
      <c r="AN214" s="1">
        <v>10</v>
      </c>
      <c r="AO214" s="1">
        <v>2</v>
      </c>
      <c r="AP214" s="1">
        <v>45</v>
      </c>
      <c r="AQ214" s="1">
        <v>0.25</v>
      </c>
      <c r="AR214" s="1" t="s">
        <v>61</v>
      </c>
      <c r="AS214" s="1" t="s">
        <v>70</v>
      </c>
      <c r="AT214" s="11">
        <v>203.94366197183001</v>
      </c>
      <c r="AW214" s="11">
        <v>153.34987593052099</v>
      </c>
      <c r="AX214" s="11">
        <v>156.19999999999999</v>
      </c>
      <c r="AY214" s="11">
        <v>20</v>
      </c>
      <c r="AZ214" s="1">
        <v>14</v>
      </c>
    </row>
    <row r="215" spans="1:52" x14ac:dyDescent="0.3">
      <c r="A215" s="1">
        <v>3</v>
      </c>
      <c r="B215" s="1" t="s">
        <v>69</v>
      </c>
      <c r="C215" s="1" t="s">
        <v>58</v>
      </c>
      <c r="D215" s="11">
        <v>0.23</v>
      </c>
      <c r="E215" s="11">
        <v>0.22</v>
      </c>
      <c r="F215" s="11">
        <v>1.31</v>
      </c>
      <c r="G215" s="11">
        <v>2.5000000000000001E-2</v>
      </c>
      <c r="H215" s="11">
        <v>1.7999999999999999E-2</v>
      </c>
      <c r="I215" s="11">
        <v>0.7</v>
      </c>
      <c r="J215" s="11">
        <v>3.0000000000000001E-3</v>
      </c>
      <c r="K215" s="11">
        <v>0.51</v>
      </c>
      <c r="M215" s="11">
        <v>8.9999999999999993E-3</v>
      </c>
      <c r="O215" s="11">
        <v>96.968599999999995</v>
      </c>
      <c r="Q215" s="11">
        <v>4.0000000000000002E-4</v>
      </c>
      <c r="R215" s="11">
        <v>2E-3</v>
      </c>
      <c r="V215" s="11">
        <v>4.0000000000000001E-3</v>
      </c>
      <c r="AH215" s="1" t="s">
        <v>68</v>
      </c>
      <c r="AL215" s="1">
        <v>55</v>
      </c>
      <c r="AM215" s="1">
        <v>10</v>
      </c>
      <c r="AN215" s="1">
        <v>10</v>
      </c>
      <c r="AO215" s="1">
        <v>2</v>
      </c>
      <c r="AP215" s="1">
        <v>45</v>
      </c>
      <c r="AQ215" s="1">
        <v>0.25</v>
      </c>
      <c r="AR215" s="1" t="s">
        <v>61</v>
      </c>
      <c r="AS215" s="1" t="s">
        <v>70</v>
      </c>
      <c r="AT215" s="11">
        <v>203.94366197183001</v>
      </c>
      <c r="AW215" s="11">
        <v>148.88337468982601</v>
      </c>
      <c r="AX215" s="11">
        <v>156.19999999999999</v>
      </c>
      <c r="AY215" s="11">
        <v>20</v>
      </c>
      <c r="AZ215" s="1">
        <v>14</v>
      </c>
    </row>
    <row r="216" spans="1:52" x14ac:dyDescent="0.3">
      <c r="A216" s="1">
        <v>3</v>
      </c>
      <c r="B216" s="1" t="s">
        <v>69</v>
      </c>
      <c r="C216" s="1" t="s">
        <v>58</v>
      </c>
      <c r="D216" s="11">
        <v>0.23</v>
      </c>
      <c r="E216" s="11">
        <v>0.22</v>
      </c>
      <c r="F216" s="11">
        <v>1.31</v>
      </c>
      <c r="G216" s="11">
        <v>2.5000000000000001E-2</v>
      </c>
      <c r="H216" s="11">
        <v>1.7999999999999999E-2</v>
      </c>
      <c r="I216" s="11">
        <v>0.7</v>
      </c>
      <c r="J216" s="11">
        <v>3.0000000000000001E-3</v>
      </c>
      <c r="K216" s="11">
        <v>0.51</v>
      </c>
      <c r="M216" s="11">
        <v>8.9999999999999993E-3</v>
      </c>
      <c r="O216" s="11">
        <v>96.968599999999995</v>
      </c>
      <c r="Q216" s="11">
        <v>4.0000000000000002E-4</v>
      </c>
      <c r="R216" s="11">
        <v>2E-3</v>
      </c>
      <c r="V216" s="11">
        <v>4.0000000000000001E-3</v>
      </c>
      <c r="AH216" s="1" t="s">
        <v>68</v>
      </c>
      <c r="AL216" s="1">
        <v>55</v>
      </c>
      <c r="AM216" s="1">
        <v>10</v>
      </c>
      <c r="AN216" s="1">
        <v>10</v>
      </c>
      <c r="AO216" s="1">
        <v>2</v>
      </c>
      <c r="AP216" s="1">
        <v>45</v>
      </c>
      <c r="AQ216" s="1">
        <v>0.25</v>
      </c>
      <c r="AR216" s="1" t="s">
        <v>61</v>
      </c>
      <c r="AS216" s="1" t="s">
        <v>70</v>
      </c>
      <c r="AT216" s="11">
        <v>148.73239436619701</v>
      </c>
      <c r="AW216" s="11">
        <v>147.89081885856001</v>
      </c>
      <c r="AX216" s="11">
        <v>156.19999999999999</v>
      </c>
      <c r="AY216" s="11">
        <v>20</v>
      </c>
      <c r="AZ216" s="1">
        <v>14</v>
      </c>
    </row>
    <row r="217" spans="1:52" x14ac:dyDescent="0.3">
      <c r="A217" s="1">
        <v>3</v>
      </c>
      <c r="B217" s="1" t="s">
        <v>69</v>
      </c>
      <c r="C217" s="1" t="s">
        <v>58</v>
      </c>
      <c r="D217" s="11">
        <v>0.23</v>
      </c>
      <c r="E217" s="11">
        <v>0.22</v>
      </c>
      <c r="F217" s="11">
        <v>1.31</v>
      </c>
      <c r="G217" s="11">
        <v>2.5000000000000001E-2</v>
      </c>
      <c r="H217" s="11">
        <v>1.7999999999999999E-2</v>
      </c>
      <c r="I217" s="11">
        <v>0.7</v>
      </c>
      <c r="J217" s="11">
        <v>3.0000000000000001E-3</v>
      </c>
      <c r="K217" s="11">
        <v>0.51</v>
      </c>
      <c r="M217" s="11">
        <v>8.9999999999999993E-3</v>
      </c>
      <c r="O217" s="11">
        <v>96.968599999999995</v>
      </c>
      <c r="Q217" s="11">
        <v>4.0000000000000002E-4</v>
      </c>
      <c r="R217" s="11">
        <v>2E-3</v>
      </c>
      <c r="V217" s="11">
        <v>4.0000000000000001E-3</v>
      </c>
      <c r="AH217" s="1" t="s">
        <v>68</v>
      </c>
      <c r="AL217" s="1">
        <v>55</v>
      </c>
      <c r="AM217" s="1">
        <v>10</v>
      </c>
      <c r="AN217" s="1">
        <v>10</v>
      </c>
      <c r="AO217" s="1">
        <v>2</v>
      </c>
      <c r="AP217" s="1">
        <v>45</v>
      </c>
      <c r="AQ217" s="1">
        <v>0.25</v>
      </c>
      <c r="AR217" s="1" t="s">
        <v>61</v>
      </c>
      <c r="AS217" s="1" t="s">
        <v>70</v>
      </c>
      <c r="AT217" s="11">
        <v>159.436619718309</v>
      </c>
      <c r="AW217" s="11">
        <v>150.62034739454</v>
      </c>
      <c r="AX217" s="11">
        <v>156.19999999999999</v>
      </c>
      <c r="AY217" s="11">
        <v>20</v>
      </c>
      <c r="AZ217" s="1">
        <v>14</v>
      </c>
    </row>
    <row r="218" spans="1:52" x14ac:dyDescent="0.3">
      <c r="A218" s="1">
        <v>3</v>
      </c>
      <c r="B218" s="1" t="s">
        <v>69</v>
      </c>
      <c r="C218" s="1" t="s">
        <v>58</v>
      </c>
      <c r="D218" s="11">
        <v>0.23</v>
      </c>
      <c r="E218" s="11">
        <v>0.22</v>
      </c>
      <c r="F218" s="11">
        <v>1.31</v>
      </c>
      <c r="G218" s="11">
        <v>2.5000000000000001E-2</v>
      </c>
      <c r="H218" s="11">
        <v>1.7999999999999999E-2</v>
      </c>
      <c r="I218" s="11">
        <v>0.7</v>
      </c>
      <c r="J218" s="11">
        <v>3.0000000000000001E-3</v>
      </c>
      <c r="K218" s="11">
        <v>0.51</v>
      </c>
      <c r="M218" s="11">
        <v>8.9999999999999993E-3</v>
      </c>
      <c r="O218" s="11">
        <v>96.968599999999995</v>
      </c>
      <c r="Q218" s="11">
        <v>4.0000000000000002E-4</v>
      </c>
      <c r="R218" s="11">
        <v>2E-3</v>
      </c>
      <c r="V218" s="11">
        <v>4.0000000000000001E-3</v>
      </c>
      <c r="AH218" s="1" t="s">
        <v>68</v>
      </c>
      <c r="AL218" s="1">
        <v>55</v>
      </c>
      <c r="AM218" s="1">
        <v>10</v>
      </c>
      <c r="AN218" s="1">
        <v>10</v>
      </c>
      <c r="AO218" s="1">
        <v>2</v>
      </c>
      <c r="AP218" s="1">
        <v>45</v>
      </c>
      <c r="AQ218" s="1">
        <v>0.25</v>
      </c>
      <c r="AR218" s="1" t="s">
        <v>61</v>
      </c>
      <c r="AS218" s="1" t="s">
        <v>70</v>
      </c>
      <c r="AT218" s="11">
        <v>92.957746478873105</v>
      </c>
      <c r="AW218" s="11">
        <v>146.40198511166199</v>
      </c>
      <c r="AX218" s="11">
        <v>156.19999999999999</v>
      </c>
      <c r="AY218" s="11">
        <v>20</v>
      </c>
      <c r="AZ218" s="1">
        <v>14</v>
      </c>
    </row>
    <row r="219" spans="1:52" x14ac:dyDescent="0.3">
      <c r="A219" s="1">
        <v>3</v>
      </c>
      <c r="B219" s="1" t="s">
        <v>69</v>
      </c>
      <c r="C219" s="1" t="s">
        <v>58</v>
      </c>
      <c r="D219" s="11">
        <v>0.23</v>
      </c>
      <c r="E219" s="11">
        <v>0.22</v>
      </c>
      <c r="F219" s="11">
        <v>1.31</v>
      </c>
      <c r="G219" s="11">
        <v>2.5000000000000001E-2</v>
      </c>
      <c r="H219" s="11">
        <v>1.7999999999999999E-2</v>
      </c>
      <c r="I219" s="11">
        <v>0.7</v>
      </c>
      <c r="J219" s="11">
        <v>3.0000000000000001E-3</v>
      </c>
      <c r="K219" s="11">
        <v>0.51</v>
      </c>
      <c r="M219" s="11">
        <v>8.9999999999999993E-3</v>
      </c>
      <c r="O219" s="11">
        <v>96.968599999999995</v>
      </c>
      <c r="Q219" s="11">
        <v>4.0000000000000002E-4</v>
      </c>
      <c r="R219" s="11">
        <v>2E-3</v>
      </c>
      <c r="V219" s="11">
        <v>4.0000000000000001E-3</v>
      </c>
      <c r="AH219" s="1" t="s">
        <v>68</v>
      </c>
      <c r="AL219" s="1">
        <v>55</v>
      </c>
      <c r="AM219" s="1">
        <v>10</v>
      </c>
      <c r="AN219" s="1">
        <v>10</v>
      </c>
      <c r="AO219" s="1">
        <v>2</v>
      </c>
      <c r="AP219" s="1">
        <v>45</v>
      </c>
      <c r="AQ219" s="1">
        <v>0.25</v>
      </c>
      <c r="AR219" s="1" t="s">
        <v>61</v>
      </c>
      <c r="AS219" s="1" t="s">
        <v>70</v>
      </c>
      <c r="AT219" s="11">
        <v>59.7183098591549</v>
      </c>
      <c r="AW219" s="11">
        <v>135.732009925558</v>
      </c>
      <c r="AX219" s="11">
        <v>156.19999999999999</v>
      </c>
      <c r="AY219" s="11">
        <v>20</v>
      </c>
      <c r="AZ219" s="1">
        <v>14</v>
      </c>
    </row>
    <row r="220" spans="1:52" x14ac:dyDescent="0.3">
      <c r="A220" s="1">
        <v>3</v>
      </c>
      <c r="B220" s="1" t="s">
        <v>69</v>
      </c>
      <c r="C220" s="1" t="s">
        <v>58</v>
      </c>
      <c r="D220" s="11">
        <v>0.23</v>
      </c>
      <c r="E220" s="11">
        <v>0.22</v>
      </c>
      <c r="F220" s="11">
        <v>1.31</v>
      </c>
      <c r="G220" s="11">
        <v>2.5000000000000001E-2</v>
      </c>
      <c r="H220" s="11">
        <v>1.7999999999999999E-2</v>
      </c>
      <c r="I220" s="11">
        <v>0.7</v>
      </c>
      <c r="J220" s="11">
        <v>3.0000000000000001E-3</v>
      </c>
      <c r="K220" s="11">
        <v>0.51</v>
      </c>
      <c r="M220" s="11">
        <v>8.9999999999999993E-3</v>
      </c>
      <c r="O220" s="11">
        <v>96.968599999999995</v>
      </c>
      <c r="Q220" s="11">
        <v>4.0000000000000002E-4</v>
      </c>
      <c r="R220" s="11">
        <v>2E-3</v>
      </c>
      <c r="V220" s="11">
        <v>4.0000000000000001E-3</v>
      </c>
      <c r="AH220" s="1" t="s">
        <v>68</v>
      </c>
      <c r="AL220" s="1">
        <v>55</v>
      </c>
      <c r="AM220" s="1">
        <v>10</v>
      </c>
      <c r="AN220" s="1">
        <v>10</v>
      </c>
      <c r="AO220" s="1">
        <v>2</v>
      </c>
      <c r="AP220" s="1">
        <v>45</v>
      </c>
      <c r="AQ220" s="1">
        <v>0.25</v>
      </c>
      <c r="AR220" s="1" t="s">
        <v>61</v>
      </c>
      <c r="AS220" s="1" t="s">
        <v>70</v>
      </c>
      <c r="AT220" s="11">
        <v>48.450704225352098</v>
      </c>
      <c r="AW220" s="11">
        <v>112.65508684863499</v>
      </c>
      <c r="AX220" s="11">
        <v>156.19999999999999</v>
      </c>
      <c r="AY220" s="11">
        <v>20</v>
      </c>
      <c r="AZ220" s="1">
        <v>14</v>
      </c>
    </row>
    <row r="221" spans="1:52" x14ac:dyDescent="0.3">
      <c r="A221" s="1">
        <v>3</v>
      </c>
      <c r="B221" s="1" t="s">
        <v>69</v>
      </c>
      <c r="C221" s="1" t="s">
        <v>58</v>
      </c>
      <c r="D221" s="11">
        <v>0.23</v>
      </c>
      <c r="E221" s="11">
        <v>0.22</v>
      </c>
      <c r="F221" s="11">
        <v>1.31</v>
      </c>
      <c r="G221" s="11">
        <v>2.5000000000000001E-2</v>
      </c>
      <c r="H221" s="11">
        <v>1.7999999999999999E-2</v>
      </c>
      <c r="I221" s="11">
        <v>0.7</v>
      </c>
      <c r="J221" s="11">
        <v>3.0000000000000001E-3</v>
      </c>
      <c r="K221" s="11">
        <v>0.51</v>
      </c>
      <c r="M221" s="11">
        <v>8.9999999999999993E-3</v>
      </c>
      <c r="O221" s="11">
        <v>96.968599999999995</v>
      </c>
      <c r="Q221" s="11">
        <v>4.0000000000000002E-4</v>
      </c>
      <c r="R221" s="11">
        <v>2E-3</v>
      </c>
      <c r="V221" s="11">
        <v>4.0000000000000001E-3</v>
      </c>
      <c r="AH221" s="1" t="s">
        <v>68</v>
      </c>
      <c r="AL221" s="1">
        <v>55</v>
      </c>
      <c r="AM221" s="1">
        <v>10</v>
      </c>
      <c r="AN221" s="1">
        <v>10</v>
      </c>
      <c r="AO221" s="1">
        <v>2</v>
      </c>
      <c r="AP221" s="1">
        <v>45</v>
      </c>
      <c r="AQ221" s="1">
        <v>0.25</v>
      </c>
      <c r="AR221" s="1" t="s">
        <v>61</v>
      </c>
      <c r="AS221" s="1" t="s">
        <v>70</v>
      </c>
      <c r="AT221" s="11">
        <v>48.450704225351998</v>
      </c>
      <c r="AW221" s="11">
        <v>105.95533498759301</v>
      </c>
      <c r="AX221" s="11">
        <v>156.19999999999999</v>
      </c>
      <c r="AY221" s="11">
        <v>20</v>
      </c>
      <c r="AZ221" s="1">
        <v>14</v>
      </c>
    </row>
    <row r="222" spans="1:52" x14ac:dyDescent="0.3">
      <c r="A222" s="1">
        <v>3</v>
      </c>
      <c r="B222" s="1" t="s">
        <v>69</v>
      </c>
      <c r="C222" s="1" t="s">
        <v>58</v>
      </c>
      <c r="D222" s="11">
        <v>0.23</v>
      </c>
      <c r="E222" s="11">
        <v>0.22</v>
      </c>
      <c r="F222" s="11">
        <v>1.31</v>
      </c>
      <c r="G222" s="11">
        <v>2.5000000000000001E-2</v>
      </c>
      <c r="H222" s="11">
        <v>1.7999999999999999E-2</v>
      </c>
      <c r="I222" s="11">
        <v>0.7</v>
      </c>
      <c r="J222" s="11">
        <v>3.0000000000000001E-3</v>
      </c>
      <c r="K222" s="11">
        <v>0.51</v>
      </c>
      <c r="M222" s="11">
        <v>8.9999999999999993E-3</v>
      </c>
      <c r="O222" s="11">
        <v>96.968599999999995</v>
      </c>
      <c r="Q222" s="11">
        <v>4.0000000000000002E-4</v>
      </c>
      <c r="R222" s="11">
        <v>2E-3</v>
      </c>
      <c r="V222" s="11">
        <v>4.0000000000000001E-3</v>
      </c>
      <c r="AH222" s="1" t="s">
        <v>68</v>
      </c>
      <c r="AL222" s="1">
        <v>55</v>
      </c>
      <c r="AM222" s="1">
        <v>10</v>
      </c>
      <c r="AN222" s="1">
        <v>10</v>
      </c>
      <c r="AO222" s="1">
        <v>2</v>
      </c>
      <c r="AP222" s="1">
        <v>45</v>
      </c>
      <c r="AQ222" s="1">
        <v>0.25</v>
      </c>
      <c r="AR222" s="1" t="s">
        <v>61</v>
      </c>
      <c r="AS222" s="1" t="s">
        <v>70</v>
      </c>
      <c r="AT222" s="11">
        <v>23.661971830985799</v>
      </c>
      <c r="AW222" s="11">
        <v>83.870967741935402</v>
      </c>
      <c r="AX222" s="11">
        <v>156.19999999999999</v>
      </c>
      <c r="AY222" s="11">
        <v>20</v>
      </c>
      <c r="AZ222" s="1">
        <v>14</v>
      </c>
    </row>
    <row r="223" spans="1:52" x14ac:dyDescent="0.3">
      <c r="A223" s="1">
        <v>3</v>
      </c>
      <c r="B223" s="1" t="s">
        <v>69</v>
      </c>
      <c r="C223" s="1" t="s">
        <v>58</v>
      </c>
      <c r="D223" s="11">
        <v>0.23</v>
      </c>
      <c r="E223" s="11">
        <v>0.22</v>
      </c>
      <c r="F223" s="11">
        <v>1.31</v>
      </c>
      <c r="G223" s="11">
        <v>2.5000000000000001E-2</v>
      </c>
      <c r="H223" s="11">
        <v>1.7999999999999999E-2</v>
      </c>
      <c r="I223" s="11">
        <v>0.7</v>
      </c>
      <c r="J223" s="11">
        <v>3.0000000000000001E-3</v>
      </c>
      <c r="K223" s="11">
        <v>0.51</v>
      </c>
      <c r="M223" s="11">
        <v>8.9999999999999993E-3</v>
      </c>
      <c r="O223" s="11">
        <v>96.968599999999995</v>
      </c>
      <c r="Q223" s="11">
        <v>4.0000000000000002E-4</v>
      </c>
      <c r="R223" s="11">
        <v>2E-3</v>
      </c>
      <c r="V223" s="11">
        <v>4.0000000000000001E-3</v>
      </c>
      <c r="AH223" s="1" t="s">
        <v>68</v>
      </c>
      <c r="AL223" s="1">
        <v>55</v>
      </c>
      <c r="AM223" s="1">
        <v>10</v>
      </c>
      <c r="AN223" s="1">
        <v>10</v>
      </c>
      <c r="AO223" s="1">
        <v>2</v>
      </c>
      <c r="AP223" s="1">
        <v>45</v>
      </c>
      <c r="AQ223" s="1">
        <v>0.25</v>
      </c>
      <c r="AR223" s="1" t="s">
        <v>61</v>
      </c>
      <c r="AS223" s="1" t="s">
        <v>70</v>
      </c>
      <c r="AT223" s="11">
        <v>27.0422535211267</v>
      </c>
      <c r="AW223" s="11">
        <v>86.848635235732004</v>
      </c>
      <c r="AX223" s="11">
        <v>156.19999999999999</v>
      </c>
      <c r="AY223" s="11">
        <v>20</v>
      </c>
      <c r="AZ223" s="1">
        <v>14</v>
      </c>
    </row>
    <row r="224" spans="1:52" x14ac:dyDescent="0.3">
      <c r="A224" s="1">
        <v>3</v>
      </c>
      <c r="B224" s="1" t="s">
        <v>69</v>
      </c>
      <c r="C224" s="1" t="s">
        <v>58</v>
      </c>
      <c r="D224" s="11">
        <v>0.23</v>
      </c>
      <c r="E224" s="11">
        <v>0.22</v>
      </c>
      <c r="F224" s="11">
        <v>1.31</v>
      </c>
      <c r="G224" s="11">
        <v>2.5000000000000001E-2</v>
      </c>
      <c r="H224" s="11">
        <v>1.7999999999999999E-2</v>
      </c>
      <c r="I224" s="11">
        <v>0.7</v>
      </c>
      <c r="J224" s="11">
        <v>3.0000000000000001E-3</v>
      </c>
      <c r="K224" s="11">
        <v>0.51</v>
      </c>
      <c r="M224" s="11">
        <v>8.9999999999999993E-3</v>
      </c>
      <c r="O224" s="11">
        <v>96.968599999999995</v>
      </c>
      <c r="Q224" s="11">
        <v>4.0000000000000002E-4</v>
      </c>
      <c r="R224" s="11">
        <v>2E-3</v>
      </c>
      <c r="V224" s="11">
        <v>4.0000000000000001E-3</v>
      </c>
      <c r="AH224" s="1" t="s">
        <v>68</v>
      </c>
      <c r="AL224" s="1">
        <v>55</v>
      </c>
      <c r="AM224" s="1">
        <v>10</v>
      </c>
      <c r="AN224" s="1">
        <v>10</v>
      </c>
      <c r="AO224" s="1">
        <v>2</v>
      </c>
      <c r="AP224" s="1">
        <v>45</v>
      </c>
      <c r="AQ224" s="1">
        <v>0.25</v>
      </c>
      <c r="AR224" s="1" t="s">
        <v>61</v>
      </c>
      <c r="AS224" s="1" t="s">
        <v>70</v>
      </c>
      <c r="AT224" s="11">
        <v>131.83098591549199</v>
      </c>
      <c r="AW224" s="11">
        <v>149.13151364764201</v>
      </c>
      <c r="AX224" s="11">
        <v>156.19999999999999</v>
      </c>
      <c r="AY224" s="11">
        <v>20</v>
      </c>
      <c r="AZ224" s="1">
        <v>14</v>
      </c>
    </row>
    <row r="225" spans="1:52" x14ac:dyDescent="0.3">
      <c r="A225" s="1">
        <v>4</v>
      </c>
      <c r="B225" s="1" t="s">
        <v>57</v>
      </c>
      <c r="C225" s="1" t="s">
        <v>58</v>
      </c>
      <c r="D225" s="11">
        <v>0.21</v>
      </c>
      <c r="E225" s="11">
        <v>0.24</v>
      </c>
      <c r="F225" s="11">
        <v>1.36</v>
      </c>
      <c r="G225" s="11">
        <v>7.0000000000000001E-3</v>
      </c>
      <c r="H225" s="11">
        <v>2E-3</v>
      </c>
      <c r="I225" s="11">
        <v>0.92</v>
      </c>
      <c r="J225" s="11">
        <v>0.21</v>
      </c>
      <c r="K225" s="11">
        <v>0.49</v>
      </c>
      <c r="L225" s="11">
        <v>2.1999999999999999E-2</v>
      </c>
      <c r="O225" s="11">
        <v>96.501500000000007</v>
      </c>
      <c r="R225" s="11">
        <v>0.03</v>
      </c>
      <c r="S225" s="11">
        <v>5.0000000000000001E-3</v>
      </c>
      <c r="V225" s="11">
        <v>2.5000000000000001E-3</v>
      </c>
      <c r="Z225" s="1" t="s">
        <v>72</v>
      </c>
      <c r="AA225" s="1">
        <v>650</v>
      </c>
      <c r="AB225" s="1">
        <v>10</v>
      </c>
      <c r="AC225" s="1" t="s">
        <v>74</v>
      </c>
      <c r="AH225" s="1" t="s">
        <v>68</v>
      </c>
      <c r="AL225" s="1">
        <v>55</v>
      </c>
      <c r="AM225" s="1">
        <v>10</v>
      </c>
      <c r="AN225" s="1">
        <v>10</v>
      </c>
      <c r="AO225" s="1">
        <v>2</v>
      </c>
      <c r="AP225" s="1">
        <v>45</v>
      </c>
      <c r="AQ225" s="1">
        <v>0.25</v>
      </c>
      <c r="AR225" s="1" t="s">
        <v>61</v>
      </c>
      <c r="AT225" s="11">
        <v>26.487523992322501</v>
      </c>
      <c r="AU225" s="1" t="s">
        <v>73</v>
      </c>
      <c r="AW225" s="11">
        <v>230.865921787709</v>
      </c>
      <c r="AX225" s="11">
        <v>368.56</v>
      </c>
      <c r="AY225" s="11">
        <v>-8</v>
      </c>
      <c r="AZ225" s="1">
        <v>22</v>
      </c>
    </row>
    <row r="226" spans="1:52" x14ac:dyDescent="0.3">
      <c r="A226" s="1">
        <v>4</v>
      </c>
      <c r="B226" s="1" t="s">
        <v>57</v>
      </c>
      <c r="C226" s="1" t="s">
        <v>58</v>
      </c>
      <c r="D226" s="11">
        <v>0.21</v>
      </c>
      <c r="E226" s="11">
        <v>0.24</v>
      </c>
      <c r="F226" s="11">
        <v>1.36</v>
      </c>
      <c r="G226" s="11">
        <v>7.0000000000000001E-3</v>
      </c>
      <c r="H226" s="11">
        <v>2E-3</v>
      </c>
      <c r="I226" s="11">
        <v>0.92</v>
      </c>
      <c r="J226" s="11">
        <v>0.21</v>
      </c>
      <c r="K226" s="11">
        <v>0.49</v>
      </c>
      <c r="L226" s="11">
        <v>2.1999999999999999E-2</v>
      </c>
      <c r="O226" s="11">
        <v>96.501500000000007</v>
      </c>
      <c r="R226" s="11">
        <v>0.03</v>
      </c>
      <c r="S226" s="11">
        <v>5.0000000000000001E-3</v>
      </c>
      <c r="V226" s="11">
        <v>2.5000000000000001E-3</v>
      </c>
      <c r="Z226" s="1" t="s">
        <v>72</v>
      </c>
      <c r="AA226" s="1">
        <v>650</v>
      </c>
      <c r="AB226" s="1">
        <v>10</v>
      </c>
      <c r="AC226" s="1" t="s">
        <v>74</v>
      </c>
      <c r="AH226" s="1" t="s">
        <v>68</v>
      </c>
      <c r="AL226" s="1">
        <v>55</v>
      </c>
      <c r="AM226" s="1">
        <v>10</v>
      </c>
      <c r="AN226" s="1">
        <v>10</v>
      </c>
      <c r="AO226" s="1">
        <v>2</v>
      </c>
      <c r="AP226" s="1">
        <v>45</v>
      </c>
      <c r="AQ226" s="1">
        <v>0.25</v>
      </c>
      <c r="AR226" s="1" t="s">
        <v>61</v>
      </c>
      <c r="AT226" s="11">
        <v>9.7888675623801404</v>
      </c>
      <c r="AU226" s="1" t="s">
        <v>73</v>
      </c>
      <c r="AW226" s="11">
        <v>201.53631284916199</v>
      </c>
      <c r="AX226" s="11">
        <v>368.56</v>
      </c>
      <c r="AY226" s="11">
        <v>-8</v>
      </c>
      <c r="AZ226" s="1">
        <v>22</v>
      </c>
    </row>
    <row r="227" spans="1:52" x14ac:dyDescent="0.3">
      <c r="A227" s="1">
        <v>4</v>
      </c>
      <c r="B227" s="1" t="s">
        <v>57</v>
      </c>
      <c r="C227" s="1" t="s">
        <v>58</v>
      </c>
      <c r="D227" s="11">
        <v>0.21</v>
      </c>
      <c r="E227" s="11">
        <v>0.24</v>
      </c>
      <c r="F227" s="11">
        <v>1.36</v>
      </c>
      <c r="G227" s="11">
        <v>7.0000000000000001E-3</v>
      </c>
      <c r="H227" s="11">
        <v>2E-3</v>
      </c>
      <c r="I227" s="11">
        <v>0.92</v>
      </c>
      <c r="J227" s="11">
        <v>0.21</v>
      </c>
      <c r="K227" s="11">
        <v>0.49</v>
      </c>
      <c r="L227" s="11">
        <v>2.1999999999999999E-2</v>
      </c>
      <c r="O227" s="11">
        <v>96.501500000000007</v>
      </c>
      <c r="R227" s="11">
        <v>0.03</v>
      </c>
      <c r="S227" s="11">
        <v>5.0000000000000001E-3</v>
      </c>
      <c r="V227" s="11">
        <v>2.5000000000000001E-3</v>
      </c>
      <c r="Z227" s="1" t="s">
        <v>72</v>
      </c>
      <c r="AA227" s="1">
        <v>650</v>
      </c>
      <c r="AB227" s="1">
        <v>10</v>
      </c>
      <c r="AC227" s="1" t="s">
        <v>74</v>
      </c>
      <c r="AH227" s="1" t="s">
        <v>68</v>
      </c>
      <c r="AL227" s="1">
        <v>55</v>
      </c>
      <c r="AM227" s="1">
        <v>10</v>
      </c>
      <c r="AN227" s="1">
        <v>10</v>
      </c>
      <c r="AO227" s="1">
        <v>2</v>
      </c>
      <c r="AP227" s="1">
        <v>45</v>
      </c>
      <c r="AQ227" s="1">
        <v>0.25</v>
      </c>
      <c r="AR227" s="1" t="s">
        <v>61</v>
      </c>
      <c r="AT227" s="11">
        <v>10.076775431861799</v>
      </c>
      <c r="AU227" s="1" t="s">
        <v>73</v>
      </c>
      <c r="AW227" s="11">
        <v>195.25139664804399</v>
      </c>
      <c r="AX227" s="11">
        <v>368.56</v>
      </c>
      <c r="AY227" s="11">
        <v>-8</v>
      </c>
      <c r="AZ227" s="1">
        <v>22</v>
      </c>
    </row>
    <row r="228" spans="1:52" x14ac:dyDescent="0.3">
      <c r="A228" s="1">
        <v>4</v>
      </c>
      <c r="B228" s="1" t="s">
        <v>57</v>
      </c>
      <c r="C228" s="1" t="s">
        <v>58</v>
      </c>
      <c r="D228" s="11">
        <v>0.21</v>
      </c>
      <c r="E228" s="11">
        <v>0.24</v>
      </c>
      <c r="F228" s="11">
        <v>1.36</v>
      </c>
      <c r="G228" s="11">
        <v>7.0000000000000001E-3</v>
      </c>
      <c r="H228" s="11">
        <v>2E-3</v>
      </c>
      <c r="I228" s="11">
        <v>0.92</v>
      </c>
      <c r="J228" s="11">
        <v>0.21</v>
      </c>
      <c r="K228" s="11">
        <v>0.49</v>
      </c>
      <c r="L228" s="11">
        <v>2.1999999999999999E-2</v>
      </c>
      <c r="O228" s="11">
        <v>96.501500000000007</v>
      </c>
      <c r="R228" s="11">
        <v>0.03</v>
      </c>
      <c r="S228" s="11">
        <v>5.0000000000000001E-3</v>
      </c>
      <c r="V228" s="11">
        <v>2.5000000000000001E-3</v>
      </c>
      <c r="Z228" s="1" t="s">
        <v>72</v>
      </c>
      <c r="AA228" s="1">
        <v>650</v>
      </c>
      <c r="AB228" s="1">
        <v>10</v>
      </c>
      <c r="AC228" s="1" t="s">
        <v>74</v>
      </c>
      <c r="AH228" s="1" t="s">
        <v>68</v>
      </c>
      <c r="AL228" s="1">
        <v>55</v>
      </c>
      <c r="AM228" s="1">
        <v>10</v>
      </c>
      <c r="AN228" s="1">
        <v>10</v>
      </c>
      <c r="AO228" s="1">
        <v>2</v>
      </c>
      <c r="AP228" s="1">
        <v>45</v>
      </c>
      <c r="AQ228" s="1">
        <v>0.25</v>
      </c>
      <c r="AR228" s="1" t="s">
        <v>61</v>
      </c>
      <c r="AT228" s="11">
        <v>26.775431861804201</v>
      </c>
      <c r="AU228" s="1" t="s">
        <v>73</v>
      </c>
      <c r="AW228" s="11">
        <v>201.95530726256899</v>
      </c>
      <c r="AX228" s="11">
        <v>368.56</v>
      </c>
      <c r="AY228" s="11">
        <v>-8</v>
      </c>
      <c r="AZ228" s="1">
        <v>22</v>
      </c>
    </row>
    <row r="229" spans="1:52" x14ac:dyDescent="0.3">
      <c r="A229" s="1">
        <v>4</v>
      </c>
      <c r="B229" s="1" t="s">
        <v>57</v>
      </c>
      <c r="C229" s="1" t="s">
        <v>58</v>
      </c>
      <c r="D229" s="11">
        <v>0.21</v>
      </c>
      <c r="E229" s="11">
        <v>0.24</v>
      </c>
      <c r="F229" s="11">
        <v>1.36</v>
      </c>
      <c r="G229" s="11">
        <v>7.0000000000000001E-3</v>
      </c>
      <c r="H229" s="11">
        <v>2E-3</v>
      </c>
      <c r="I229" s="11">
        <v>0.92</v>
      </c>
      <c r="J229" s="11">
        <v>0.21</v>
      </c>
      <c r="K229" s="11">
        <v>0.49</v>
      </c>
      <c r="L229" s="11">
        <v>2.1999999999999999E-2</v>
      </c>
      <c r="O229" s="11">
        <v>96.501500000000007</v>
      </c>
      <c r="R229" s="11">
        <v>0.03</v>
      </c>
      <c r="S229" s="11">
        <v>5.0000000000000001E-3</v>
      </c>
      <c r="V229" s="11">
        <v>2.5000000000000001E-3</v>
      </c>
      <c r="Z229" s="1" t="s">
        <v>72</v>
      </c>
      <c r="AA229" s="1">
        <v>650</v>
      </c>
      <c r="AB229" s="1">
        <v>10</v>
      </c>
      <c r="AC229" s="1" t="s">
        <v>74</v>
      </c>
      <c r="AH229" s="1" t="s">
        <v>68</v>
      </c>
      <c r="AL229" s="1">
        <v>55</v>
      </c>
      <c r="AM229" s="1">
        <v>10</v>
      </c>
      <c r="AN229" s="1">
        <v>10</v>
      </c>
      <c r="AO229" s="1">
        <v>2</v>
      </c>
      <c r="AP229" s="1">
        <v>45</v>
      </c>
      <c r="AQ229" s="1">
        <v>0.25</v>
      </c>
      <c r="AR229" s="1" t="s">
        <v>61</v>
      </c>
      <c r="AT229" s="11">
        <v>26.487523992322402</v>
      </c>
      <c r="AU229" s="1" t="s">
        <v>73</v>
      </c>
      <c r="AW229" s="11">
        <v>219.55307262569801</v>
      </c>
      <c r="AX229" s="11">
        <v>368.56</v>
      </c>
      <c r="AY229" s="11">
        <v>-8</v>
      </c>
      <c r="AZ229" s="1">
        <v>22</v>
      </c>
    </row>
    <row r="230" spans="1:52" x14ac:dyDescent="0.3">
      <c r="A230" s="1">
        <v>4</v>
      </c>
      <c r="B230" s="1" t="s">
        <v>57</v>
      </c>
      <c r="C230" s="1" t="s">
        <v>58</v>
      </c>
      <c r="D230" s="11">
        <v>0.21</v>
      </c>
      <c r="E230" s="11">
        <v>0.24</v>
      </c>
      <c r="F230" s="11">
        <v>1.36</v>
      </c>
      <c r="G230" s="11">
        <v>7.0000000000000001E-3</v>
      </c>
      <c r="H230" s="11">
        <v>2E-3</v>
      </c>
      <c r="I230" s="11">
        <v>0.92</v>
      </c>
      <c r="J230" s="11">
        <v>0.21</v>
      </c>
      <c r="K230" s="11">
        <v>0.49</v>
      </c>
      <c r="L230" s="11">
        <v>2.1999999999999999E-2</v>
      </c>
      <c r="O230" s="11">
        <v>96.501500000000007</v>
      </c>
      <c r="R230" s="11">
        <v>0.03</v>
      </c>
      <c r="S230" s="11">
        <v>5.0000000000000001E-3</v>
      </c>
      <c r="V230" s="11">
        <v>2.5000000000000001E-3</v>
      </c>
      <c r="Z230" s="1" t="s">
        <v>72</v>
      </c>
      <c r="AA230" s="1">
        <v>650</v>
      </c>
      <c r="AB230" s="1">
        <v>10</v>
      </c>
      <c r="AC230" s="1" t="s">
        <v>74</v>
      </c>
      <c r="AH230" s="1" t="s">
        <v>68</v>
      </c>
      <c r="AL230" s="1">
        <v>55</v>
      </c>
      <c r="AM230" s="1">
        <v>10</v>
      </c>
      <c r="AN230" s="1">
        <v>10</v>
      </c>
      <c r="AO230" s="1">
        <v>2</v>
      </c>
      <c r="AP230" s="1">
        <v>45</v>
      </c>
      <c r="AQ230" s="1">
        <v>0.25</v>
      </c>
      <c r="AR230" s="1" t="s">
        <v>61</v>
      </c>
      <c r="AT230" s="11">
        <v>37.715930902111303</v>
      </c>
      <c r="AU230" s="1" t="s">
        <v>73</v>
      </c>
      <c r="AW230" s="11">
        <v>250.55865921787699</v>
      </c>
      <c r="AX230" s="11">
        <v>368.56</v>
      </c>
      <c r="AY230" s="11">
        <v>-8</v>
      </c>
      <c r="AZ230" s="1">
        <v>22</v>
      </c>
    </row>
    <row r="231" spans="1:52" x14ac:dyDescent="0.3">
      <c r="A231" s="1">
        <v>4</v>
      </c>
      <c r="B231" s="1" t="s">
        <v>57</v>
      </c>
      <c r="C231" s="1" t="s">
        <v>58</v>
      </c>
      <c r="D231" s="11">
        <v>0.2</v>
      </c>
      <c r="E231" s="11">
        <v>8.5000000000000006E-2</v>
      </c>
      <c r="F231" s="11">
        <v>1.35</v>
      </c>
      <c r="G231" s="11">
        <v>7.0000000000000001E-3</v>
      </c>
      <c r="H231" s="11">
        <v>3.0000000000000001E-3</v>
      </c>
      <c r="I231" s="11">
        <v>0.83</v>
      </c>
      <c r="J231" s="11">
        <v>0.155</v>
      </c>
      <c r="K231" s="11">
        <v>0.5</v>
      </c>
      <c r="L231" s="11">
        <v>1.2999999999999999E-2</v>
      </c>
      <c r="O231" s="11">
        <v>96.8095</v>
      </c>
      <c r="R231" s="11">
        <v>0.04</v>
      </c>
      <c r="S231" s="11">
        <v>4.0000000000000001E-3</v>
      </c>
      <c r="V231" s="11">
        <v>3.5000000000000001E-3</v>
      </c>
      <c r="Z231" s="1" t="s">
        <v>75</v>
      </c>
      <c r="AA231" s="1">
        <v>650</v>
      </c>
      <c r="AB231" s="1">
        <v>10</v>
      </c>
      <c r="AC231" s="1" t="s">
        <v>74</v>
      </c>
      <c r="AH231" s="1" t="s">
        <v>68</v>
      </c>
      <c r="AL231" s="1">
        <v>55</v>
      </c>
      <c r="AM231" s="1">
        <v>10</v>
      </c>
      <c r="AN231" s="1">
        <v>10</v>
      </c>
      <c r="AO231" s="1">
        <v>2</v>
      </c>
      <c r="AP231" s="1">
        <v>45</v>
      </c>
      <c r="AQ231" s="1">
        <v>0.25</v>
      </c>
      <c r="AR231" s="1" t="s">
        <v>61</v>
      </c>
      <c r="AT231" s="11">
        <v>-28.7907869481765</v>
      </c>
      <c r="AU231" s="1" t="s">
        <v>73</v>
      </c>
      <c r="AW231" s="11">
        <v>58.659217877095003</v>
      </c>
      <c r="AX231" s="11">
        <v>304.16000000000003</v>
      </c>
      <c r="AY231" s="11">
        <v>-12</v>
      </c>
      <c r="AZ231" s="1">
        <v>21</v>
      </c>
    </row>
    <row r="232" spans="1:52" x14ac:dyDescent="0.3">
      <c r="A232" s="1">
        <v>4</v>
      </c>
      <c r="B232" s="1" t="s">
        <v>57</v>
      </c>
      <c r="C232" s="1" t="s">
        <v>58</v>
      </c>
      <c r="D232" s="11">
        <v>0.2</v>
      </c>
      <c r="E232" s="11">
        <v>8.5000000000000006E-2</v>
      </c>
      <c r="F232" s="11">
        <v>1.35</v>
      </c>
      <c r="G232" s="11">
        <v>7.0000000000000001E-3</v>
      </c>
      <c r="H232" s="11">
        <v>3.0000000000000001E-3</v>
      </c>
      <c r="I232" s="11">
        <v>0.83</v>
      </c>
      <c r="J232" s="11">
        <v>0.155</v>
      </c>
      <c r="K232" s="11">
        <v>0.5</v>
      </c>
      <c r="L232" s="11">
        <v>1.2999999999999999E-2</v>
      </c>
      <c r="O232" s="11">
        <v>96.8095</v>
      </c>
      <c r="R232" s="11">
        <v>0.04</v>
      </c>
      <c r="S232" s="11">
        <v>4.0000000000000001E-3</v>
      </c>
      <c r="V232" s="11">
        <v>3.5000000000000001E-3</v>
      </c>
      <c r="Z232" s="1" t="s">
        <v>75</v>
      </c>
      <c r="AA232" s="1">
        <v>650</v>
      </c>
      <c r="AB232" s="1">
        <v>10</v>
      </c>
      <c r="AC232" s="1" t="s">
        <v>74</v>
      </c>
      <c r="AH232" s="1" t="s">
        <v>68</v>
      </c>
      <c r="AL232" s="1">
        <v>55</v>
      </c>
      <c r="AM232" s="1">
        <v>10</v>
      </c>
      <c r="AN232" s="1">
        <v>10</v>
      </c>
      <c r="AO232" s="1">
        <v>2</v>
      </c>
      <c r="AP232" s="1">
        <v>45</v>
      </c>
      <c r="AQ232" s="1">
        <v>0.25</v>
      </c>
      <c r="AR232" s="1" t="s">
        <v>61</v>
      </c>
      <c r="AT232" s="11">
        <v>-62.188099808061303</v>
      </c>
      <c r="AU232" s="1" t="s">
        <v>73</v>
      </c>
      <c r="AW232" s="11">
        <v>5.0279329608937902</v>
      </c>
      <c r="AX232" s="11">
        <v>304.16000000000003</v>
      </c>
      <c r="AY232" s="11">
        <v>-12</v>
      </c>
      <c r="AZ232" s="1">
        <v>21</v>
      </c>
    </row>
    <row r="233" spans="1:52" x14ac:dyDescent="0.3">
      <c r="A233" s="1">
        <v>4</v>
      </c>
      <c r="B233" s="1" t="s">
        <v>57</v>
      </c>
      <c r="C233" s="1" t="s">
        <v>58</v>
      </c>
      <c r="D233" s="11">
        <v>0.2</v>
      </c>
      <c r="E233" s="11">
        <v>8.5000000000000006E-2</v>
      </c>
      <c r="F233" s="11">
        <v>1.35</v>
      </c>
      <c r="G233" s="11">
        <v>7.0000000000000001E-3</v>
      </c>
      <c r="H233" s="11">
        <v>3.0000000000000001E-3</v>
      </c>
      <c r="I233" s="11">
        <v>0.83</v>
      </c>
      <c r="J233" s="11">
        <v>0.155</v>
      </c>
      <c r="K233" s="11">
        <v>0.5</v>
      </c>
      <c r="L233" s="11">
        <v>1.2999999999999999E-2</v>
      </c>
      <c r="O233" s="11">
        <v>96.8095</v>
      </c>
      <c r="R233" s="11">
        <v>0.04</v>
      </c>
      <c r="S233" s="11">
        <v>4.0000000000000001E-3</v>
      </c>
      <c r="V233" s="11">
        <v>3.5000000000000001E-3</v>
      </c>
      <c r="Z233" s="1" t="s">
        <v>75</v>
      </c>
      <c r="AA233" s="1">
        <v>650</v>
      </c>
      <c r="AB233" s="1">
        <v>10</v>
      </c>
      <c r="AC233" s="1" t="s">
        <v>74</v>
      </c>
      <c r="AH233" s="1" t="s">
        <v>68</v>
      </c>
      <c r="AL233" s="1">
        <v>55</v>
      </c>
      <c r="AM233" s="1">
        <v>10</v>
      </c>
      <c r="AN233" s="1">
        <v>10</v>
      </c>
      <c r="AO233" s="1">
        <v>2</v>
      </c>
      <c r="AP233" s="1">
        <v>45</v>
      </c>
      <c r="AQ233" s="1">
        <v>0.25</v>
      </c>
      <c r="AR233" s="1" t="s">
        <v>61</v>
      </c>
      <c r="AT233" s="11">
        <v>-62.188099808061402</v>
      </c>
      <c r="AU233" s="1" t="s">
        <v>73</v>
      </c>
      <c r="AW233" s="11">
        <v>8.7988826815642298</v>
      </c>
      <c r="AX233" s="11">
        <v>304.16000000000003</v>
      </c>
      <c r="AY233" s="11">
        <v>-12</v>
      </c>
      <c r="AZ233" s="1">
        <v>21</v>
      </c>
    </row>
    <row r="234" spans="1:52" x14ac:dyDescent="0.3">
      <c r="A234" s="1">
        <v>4</v>
      </c>
      <c r="B234" s="1" t="s">
        <v>57</v>
      </c>
      <c r="C234" s="1" t="s">
        <v>58</v>
      </c>
      <c r="D234" s="11">
        <v>0.2</v>
      </c>
      <c r="E234" s="11">
        <v>8.5000000000000006E-2</v>
      </c>
      <c r="F234" s="11">
        <v>1.35</v>
      </c>
      <c r="G234" s="11">
        <v>7.0000000000000001E-3</v>
      </c>
      <c r="H234" s="11">
        <v>3.0000000000000001E-3</v>
      </c>
      <c r="I234" s="11">
        <v>0.83</v>
      </c>
      <c r="J234" s="11">
        <v>0.155</v>
      </c>
      <c r="K234" s="11">
        <v>0.5</v>
      </c>
      <c r="L234" s="11">
        <v>1.2999999999999999E-2</v>
      </c>
      <c r="O234" s="11">
        <v>96.8095</v>
      </c>
      <c r="R234" s="11">
        <v>0.04</v>
      </c>
      <c r="S234" s="11">
        <v>4.0000000000000001E-3</v>
      </c>
      <c r="V234" s="11">
        <v>3.5000000000000001E-3</v>
      </c>
      <c r="Z234" s="1" t="s">
        <v>75</v>
      </c>
      <c r="AA234" s="1">
        <v>650</v>
      </c>
      <c r="AB234" s="1">
        <v>10</v>
      </c>
      <c r="AC234" s="1" t="s">
        <v>74</v>
      </c>
      <c r="AH234" s="1" t="s">
        <v>68</v>
      </c>
      <c r="AL234" s="1">
        <v>55</v>
      </c>
      <c r="AM234" s="1">
        <v>10</v>
      </c>
      <c r="AN234" s="1">
        <v>10</v>
      </c>
      <c r="AO234" s="1">
        <v>2</v>
      </c>
      <c r="AP234" s="1">
        <v>45</v>
      </c>
      <c r="AQ234" s="1">
        <v>0.25</v>
      </c>
      <c r="AR234" s="1" t="s">
        <v>61</v>
      </c>
      <c r="AT234" s="11">
        <v>-62.188099808061303</v>
      </c>
      <c r="AU234" s="1" t="s">
        <v>73</v>
      </c>
      <c r="AW234" s="11">
        <v>13.826815642458</v>
      </c>
      <c r="AX234" s="11">
        <v>304.16000000000003</v>
      </c>
      <c r="AY234" s="11">
        <v>-12</v>
      </c>
      <c r="AZ234" s="1">
        <v>21</v>
      </c>
    </row>
    <row r="235" spans="1:52" x14ac:dyDescent="0.3">
      <c r="A235" s="1">
        <v>4</v>
      </c>
      <c r="B235" s="1" t="s">
        <v>57</v>
      </c>
      <c r="C235" s="1" t="s">
        <v>58</v>
      </c>
      <c r="D235" s="11">
        <v>0.2</v>
      </c>
      <c r="E235" s="11">
        <v>8.5000000000000006E-2</v>
      </c>
      <c r="F235" s="11">
        <v>1.35</v>
      </c>
      <c r="G235" s="11">
        <v>7.0000000000000001E-3</v>
      </c>
      <c r="H235" s="11">
        <v>3.0000000000000001E-3</v>
      </c>
      <c r="I235" s="11">
        <v>0.83</v>
      </c>
      <c r="J235" s="11">
        <v>0.155</v>
      </c>
      <c r="K235" s="11">
        <v>0.5</v>
      </c>
      <c r="L235" s="11">
        <v>1.2999999999999999E-2</v>
      </c>
      <c r="O235" s="11">
        <v>96.8095</v>
      </c>
      <c r="R235" s="11">
        <v>0.04</v>
      </c>
      <c r="S235" s="11">
        <v>4.0000000000000001E-3</v>
      </c>
      <c r="V235" s="11">
        <v>3.5000000000000001E-3</v>
      </c>
      <c r="Z235" s="1" t="s">
        <v>75</v>
      </c>
      <c r="AA235" s="1">
        <v>650</v>
      </c>
      <c r="AB235" s="1">
        <v>10</v>
      </c>
      <c r="AC235" s="1" t="s">
        <v>74</v>
      </c>
      <c r="AH235" s="1" t="s">
        <v>68</v>
      </c>
      <c r="AL235" s="1">
        <v>55</v>
      </c>
      <c r="AM235" s="1">
        <v>10</v>
      </c>
      <c r="AN235" s="1">
        <v>10</v>
      </c>
      <c r="AO235" s="1">
        <v>2</v>
      </c>
      <c r="AP235" s="1">
        <v>45</v>
      </c>
      <c r="AQ235" s="1">
        <v>0.25</v>
      </c>
      <c r="AR235" s="1" t="s">
        <v>61</v>
      </c>
      <c r="AT235" s="11">
        <v>-40.019193857965398</v>
      </c>
      <c r="AU235" s="1" t="s">
        <v>73</v>
      </c>
      <c r="AW235" s="11">
        <v>23.0446927374301</v>
      </c>
      <c r="AX235" s="11">
        <v>304.16000000000003</v>
      </c>
      <c r="AY235" s="11">
        <v>-12</v>
      </c>
      <c r="AZ235" s="1">
        <v>21</v>
      </c>
    </row>
    <row r="236" spans="1:52" x14ac:dyDescent="0.3">
      <c r="A236" s="1">
        <v>4</v>
      </c>
      <c r="B236" s="1" t="s">
        <v>57</v>
      </c>
      <c r="C236" s="1" t="s">
        <v>58</v>
      </c>
      <c r="D236" s="11">
        <v>0.21</v>
      </c>
      <c r="E236" s="11">
        <v>0.24</v>
      </c>
      <c r="F236" s="11">
        <v>1.36</v>
      </c>
      <c r="G236" s="11">
        <v>7.0000000000000001E-3</v>
      </c>
      <c r="H236" s="11">
        <v>2E-3</v>
      </c>
      <c r="I236" s="11">
        <v>0.92</v>
      </c>
      <c r="J236" s="11">
        <v>0.21</v>
      </c>
      <c r="K236" s="11">
        <v>0.49</v>
      </c>
      <c r="L236" s="11">
        <v>2.1999999999999999E-2</v>
      </c>
      <c r="O236" s="11">
        <v>96.501500000000007</v>
      </c>
      <c r="R236" s="11">
        <v>0.03</v>
      </c>
      <c r="S236" s="11">
        <v>5.0000000000000001E-3</v>
      </c>
      <c r="V236" s="11">
        <v>2.5000000000000001E-3</v>
      </c>
      <c r="Z236" s="1" t="s">
        <v>72</v>
      </c>
      <c r="AA236" s="1">
        <v>650</v>
      </c>
      <c r="AB236" s="1">
        <v>10</v>
      </c>
      <c r="AC236" s="1" t="s">
        <v>74</v>
      </c>
      <c r="AH236" s="1" t="s">
        <v>68</v>
      </c>
      <c r="AL236" s="1">
        <v>55</v>
      </c>
      <c r="AM236" s="1">
        <v>10</v>
      </c>
      <c r="AN236" s="1">
        <v>10</v>
      </c>
      <c r="AO236" s="1">
        <v>2</v>
      </c>
      <c r="AP236" s="1">
        <v>45</v>
      </c>
      <c r="AQ236" s="1">
        <v>0.25</v>
      </c>
      <c r="AR236" s="1" t="s">
        <v>61</v>
      </c>
      <c r="AT236" s="11">
        <v>10.076775431861799</v>
      </c>
      <c r="AU236" s="1" t="s">
        <v>73</v>
      </c>
      <c r="AW236" s="11">
        <v>192.31843575418901</v>
      </c>
      <c r="AX236" s="11">
        <v>368.56</v>
      </c>
      <c r="AY236" s="11">
        <v>-8</v>
      </c>
      <c r="AZ236" s="1">
        <v>22</v>
      </c>
    </row>
    <row r="237" spans="1:52" x14ac:dyDescent="0.3">
      <c r="A237" s="1">
        <v>4</v>
      </c>
      <c r="B237" s="1" t="s">
        <v>57</v>
      </c>
      <c r="C237" s="1" t="s">
        <v>58</v>
      </c>
      <c r="D237" s="11">
        <v>0.2</v>
      </c>
      <c r="E237" s="11">
        <v>8.5000000000000006E-2</v>
      </c>
      <c r="F237" s="11">
        <v>1.35</v>
      </c>
      <c r="G237" s="11">
        <v>7.0000000000000001E-3</v>
      </c>
      <c r="H237" s="11">
        <v>3.0000000000000001E-3</v>
      </c>
      <c r="I237" s="11">
        <v>0.83</v>
      </c>
      <c r="J237" s="11">
        <v>0.155</v>
      </c>
      <c r="K237" s="11">
        <v>0.5</v>
      </c>
      <c r="L237" s="11">
        <v>1.2999999999999999E-2</v>
      </c>
      <c r="O237" s="11">
        <v>96.8095</v>
      </c>
      <c r="R237" s="11">
        <v>0.04</v>
      </c>
      <c r="S237" s="11">
        <v>4.0000000000000001E-3</v>
      </c>
      <c r="V237" s="11">
        <v>3.5000000000000001E-3</v>
      </c>
      <c r="Z237" s="1" t="s">
        <v>75</v>
      </c>
      <c r="AA237" s="1">
        <v>650</v>
      </c>
      <c r="AB237" s="1">
        <v>10</v>
      </c>
      <c r="AC237" s="1" t="s">
        <v>74</v>
      </c>
      <c r="AH237" s="1" t="s">
        <v>68</v>
      </c>
      <c r="AL237" s="1">
        <v>55</v>
      </c>
      <c r="AM237" s="1">
        <v>10</v>
      </c>
      <c r="AN237" s="1">
        <v>10</v>
      </c>
      <c r="AO237" s="1">
        <v>2</v>
      </c>
      <c r="AP237" s="1">
        <v>45</v>
      </c>
      <c r="AQ237" s="1">
        <v>0.25</v>
      </c>
      <c r="AR237" s="1" t="s">
        <v>61</v>
      </c>
      <c r="AT237" s="11">
        <v>-28.7907869481765</v>
      </c>
      <c r="AU237" s="1" t="s">
        <v>73</v>
      </c>
      <c r="AW237" s="11">
        <v>83.379888268156293</v>
      </c>
      <c r="AX237" s="11">
        <v>304.16000000000003</v>
      </c>
      <c r="AY237" s="11">
        <v>-12</v>
      </c>
      <c r="AZ237" s="1">
        <v>21</v>
      </c>
    </row>
    <row r="238" spans="1:52" x14ac:dyDescent="0.3">
      <c r="A238" s="1">
        <v>4</v>
      </c>
      <c r="B238" s="1" t="s">
        <v>57</v>
      </c>
      <c r="C238" s="1" t="s">
        <v>58</v>
      </c>
      <c r="D238" s="11">
        <v>0.21</v>
      </c>
      <c r="E238" s="11">
        <v>0.24</v>
      </c>
      <c r="F238" s="11">
        <v>1.36</v>
      </c>
      <c r="G238" s="11">
        <v>7.0000000000000001E-3</v>
      </c>
      <c r="H238" s="11">
        <v>2E-3</v>
      </c>
      <c r="I238" s="11">
        <v>0.92</v>
      </c>
      <c r="J238" s="11">
        <v>0.21</v>
      </c>
      <c r="K238" s="11">
        <v>0.49</v>
      </c>
      <c r="L238" s="11">
        <v>2.1999999999999999E-2</v>
      </c>
      <c r="O238" s="11">
        <v>96.501500000000007</v>
      </c>
      <c r="R238" s="11">
        <v>0.03</v>
      </c>
      <c r="S238" s="11">
        <v>5.0000000000000001E-3</v>
      </c>
      <c r="V238" s="11">
        <v>2.5000000000000001E-3</v>
      </c>
      <c r="Z238" s="1" t="s">
        <v>72</v>
      </c>
      <c r="AA238" s="1">
        <v>650</v>
      </c>
      <c r="AB238" s="1">
        <v>10</v>
      </c>
      <c r="AC238" s="1" t="s">
        <v>74</v>
      </c>
      <c r="AH238" s="1" t="s">
        <v>68</v>
      </c>
      <c r="AL238" s="1">
        <v>55</v>
      </c>
      <c r="AM238" s="1">
        <v>10</v>
      </c>
      <c r="AN238" s="1">
        <v>10</v>
      </c>
      <c r="AO238" s="1">
        <v>2</v>
      </c>
      <c r="AP238" s="1">
        <v>45</v>
      </c>
      <c r="AQ238" s="1">
        <v>0.25</v>
      </c>
      <c r="AR238" s="1" t="s">
        <v>61</v>
      </c>
      <c r="AT238" s="11">
        <v>37.715930902111303</v>
      </c>
      <c r="AU238" s="1" t="s">
        <v>73</v>
      </c>
      <c r="AW238" s="11">
        <v>255.58659217876999</v>
      </c>
      <c r="AX238" s="11">
        <v>368.56</v>
      </c>
      <c r="AY238" s="11">
        <v>-8</v>
      </c>
      <c r="AZ238" s="1">
        <v>22</v>
      </c>
    </row>
    <row r="239" spans="1:52" x14ac:dyDescent="0.3">
      <c r="A239" s="1">
        <v>4</v>
      </c>
      <c r="B239" s="1" t="s">
        <v>57</v>
      </c>
      <c r="C239" s="1" t="s">
        <v>58</v>
      </c>
      <c r="D239" s="11">
        <v>0.21</v>
      </c>
      <c r="E239" s="11">
        <v>0.24</v>
      </c>
      <c r="F239" s="11">
        <v>1.36</v>
      </c>
      <c r="G239" s="11">
        <v>7.0000000000000001E-3</v>
      </c>
      <c r="H239" s="11">
        <v>2E-3</v>
      </c>
      <c r="I239" s="11">
        <v>0.92</v>
      </c>
      <c r="J239" s="11">
        <v>0.21</v>
      </c>
      <c r="K239" s="11">
        <v>0.49</v>
      </c>
      <c r="L239" s="11">
        <v>2.1999999999999999E-2</v>
      </c>
      <c r="O239" s="11">
        <v>96.501500000000007</v>
      </c>
      <c r="R239" s="11">
        <v>0.03</v>
      </c>
      <c r="S239" s="11">
        <v>5.0000000000000001E-3</v>
      </c>
      <c r="V239" s="11">
        <v>2.5000000000000001E-3</v>
      </c>
      <c r="Z239" s="1" t="s">
        <v>72</v>
      </c>
      <c r="AA239" s="1">
        <v>650</v>
      </c>
      <c r="AB239" s="1">
        <v>10</v>
      </c>
      <c r="AC239" s="1" t="s">
        <v>74</v>
      </c>
      <c r="AH239" s="1" t="s">
        <v>68</v>
      </c>
      <c r="AL239" s="1">
        <v>55</v>
      </c>
      <c r="AM239" s="1">
        <v>10</v>
      </c>
      <c r="AN239" s="1">
        <v>10</v>
      </c>
      <c r="AO239" s="1">
        <v>2</v>
      </c>
      <c r="AP239" s="1">
        <v>45</v>
      </c>
      <c r="AQ239" s="1">
        <v>0.25</v>
      </c>
      <c r="AR239" s="1" t="s">
        <v>61</v>
      </c>
      <c r="AT239" s="11">
        <v>10.076775431861799</v>
      </c>
      <c r="AU239" s="1" t="s">
        <v>73</v>
      </c>
      <c r="AW239" s="11">
        <v>183.938547486033</v>
      </c>
      <c r="AX239" s="11">
        <v>368.56</v>
      </c>
      <c r="AY239" s="11">
        <v>-8</v>
      </c>
      <c r="AZ239" s="1">
        <v>22</v>
      </c>
    </row>
    <row r="240" spans="1:52" x14ac:dyDescent="0.3">
      <c r="A240" s="1">
        <v>4</v>
      </c>
      <c r="B240" s="1" t="s">
        <v>57</v>
      </c>
      <c r="C240" s="1" t="s">
        <v>58</v>
      </c>
      <c r="D240" s="11">
        <v>0.21</v>
      </c>
      <c r="E240" s="11">
        <v>0.24</v>
      </c>
      <c r="F240" s="11">
        <v>1.36</v>
      </c>
      <c r="G240" s="11">
        <v>7.0000000000000001E-3</v>
      </c>
      <c r="H240" s="11">
        <v>2E-3</v>
      </c>
      <c r="I240" s="11">
        <v>0.92</v>
      </c>
      <c r="J240" s="11">
        <v>0.21</v>
      </c>
      <c r="K240" s="11">
        <v>0.49</v>
      </c>
      <c r="L240" s="11">
        <v>2.1999999999999999E-2</v>
      </c>
      <c r="O240" s="11">
        <v>96.501500000000007</v>
      </c>
      <c r="R240" s="11">
        <v>0.03</v>
      </c>
      <c r="S240" s="11">
        <v>5.0000000000000001E-3</v>
      </c>
      <c r="V240" s="11">
        <v>2.5000000000000001E-3</v>
      </c>
      <c r="Z240" s="1" t="s">
        <v>72</v>
      </c>
      <c r="AA240" s="1">
        <v>650</v>
      </c>
      <c r="AB240" s="1">
        <v>10</v>
      </c>
      <c r="AC240" s="1" t="s">
        <v>74</v>
      </c>
      <c r="AH240" s="1" t="s">
        <v>68</v>
      </c>
      <c r="AL240" s="1">
        <v>55</v>
      </c>
      <c r="AM240" s="1">
        <v>10</v>
      </c>
      <c r="AN240" s="1">
        <v>10</v>
      </c>
      <c r="AO240" s="1">
        <v>2</v>
      </c>
      <c r="AP240" s="1">
        <v>45</v>
      </c>
      <c r="AQ240" s="1">
        <v>0.25</v>
      </c>
      <c r="AR240" s="1" t="s">
        <v>61</v>
      </c>
      <c r="AT240" s="11">
        <v>-28.7907869481765</v>
      </c>
      <c r="AU240" s="1" t="s">
        <v>73</v>
      </c>
      <c r="AW240" s="11">
        <v>99.301675977653503</v>
      </c>
      <c r="AX240" s="11">
        <v>368.56</v>
      </c>
      <c r="AY240" s="11">
        <v>-8</v>
      </c>
      <c r="AZ240" s="1">
        <v>22</v>
      </c>
    </row>
    <row r="241" spans="1:52" x14ac:dyDescent="0.3">
      <c r="A241" s="1">
        <v>4</v>
      </c>
      <c r="B241" s="1" t="s">
        <v>57</v>
      </c>
      <c r="C241" s="1" t="s">
        <v>58</v>
      </c>
      <c r="D241" s="11">
        <v>0.21</v>
      </c>
      <c r="E241" s="11">
        <v>0.24</v>
      </c>
      <c r="F241" s="11">
        <v>1.36</v>
      </c>
      <c r="G241" s="11">
        <v>7.0000000000000001E-3</v>
      </c>
      <c r="H241" s="11">
        <v>2E-3</v>
      </c>
      <c r="I241" s="11">
        <v>0.92</v>
      </c>
      <c r="J241" s="11">
        <v>0.21</v>
      </c>
      <c r="K241" s="11">
        <v>0.49</v>
      </c>
      <c r="L241" s="11">
        <v>2.1999999999999999E-2</v>
      </c>
      <c r="O241" s="11">
        <v>96.501500000000007</v>
      </c>
      <c r="R241" s="11">
        <v>0.03</v>
      </c>
      <c r="S241" s="11">
        <v>5.0000000000000001E-3</v>
      </c>
      <c r="V241" s="11">
        <v>2.5000000000000001E-3</v>
      </c>
      <c r="Z241" s="1" t="s">
        <v>72</v>
      </c>
      <c r="AA241" s="1">
        <v>650</v>
      </c>
      <c r="AB241" s="1">
        <v>10</v>
      </c>
      <c r="AC241" s="1" t="s">
        <v>74</v>
      </c>
      <c r="AH241" s="1" t="s">
        <v>68</v>
      </c>
      <c r="AL241" s="1">
        <v>55</v>
      </c>
      <c r="AM241" s="1">
        <v>10</v>
      </c>
      <c r="AN241" s="1">
        <v>10</v>
      </c>
      <c r="AO241" s="1">
        <v>2</v>
      </c>
      <c r="AP241" s="1">
        <v>45</v>
      </c>
      <c r="AQ241" s="1">
        <v>0.25</v>
      </c>
      <c r="AR241" s="1" t="s">
        <v>61</v>
      </c>
      <c r="AT241" s="11">
        <v>10.076775431861799</v>
      </c>
      <c r="AU241" s="1" t="s">
        <v>73</v>
      </c>
      <c r="AW241" s="11">
        <v>162.150837988826</v>
      </c>
      <c r="AX241" s="11">
        <v>368.56</v>
      </c>
      <c r="AY241" s="11">
        <v>-8</v>
      </c>
      <c r="AZ241" s="1">
        <v>22</v>
      </c>
    </row>
    <row r="242" spans="1:52" x14ac:dyDescent="0.3">
      <c r="A242" s="1">
        <v>4</v>
      </c>
      <c r="B242" s="1" t="s">
        <v>57</v>
      </c>
      <c r="C242" s="1" t="s">
        <v>58</v>
      </c>
      <c r="D242" s="11">
        <v>0.2</v>
      </c>
      <c r="E242" s="11">
        <v>8.5000000000000006E-2</v>
      </c>
      <c r="F242" s="11">
        <v>1.35</v>
      </c>
      <c r="G242" s="11">
        <v>7.0000000000000001E-3</v>
      </c>
      <c r="H242" s="11">
        <v>3.0000000000000001E-3</v>
      </c>
      <c r="I242" s="11">
        <v>0.83</v>
      </c>
      <c r="J242" s="11">
        <v>0.155</v>
      </c>
      <c r="K242" s="11">
        <v>0.5</v>
      </c>
      <c r="L242" s="11">
        <v>1.2999999999999999E-2</v>
      </c>
      <c r="O242" s="11">
        <v>96.8095</v>
      </c>
      <c r="R242" s="11">
        <v>0.04</v>
      </c>
      <c r="S242" s="11">
        <v>4.0000000000000001E-3</v>
      </c>
      <c r="V242" s="11">
        <v>3.5000000000000001E-3</v>
      </c>
      <c r="Z242" s="1" t="s">
        <v>75</v>
      </c>
      <c r="AA242" s="1">
        <v>650</v>
      </c>
      <c r="AB242" s="1">
        <v>10</v>
      </c>
      <c r="AC242" s="1" t="s">
        <v>74</v>
      </c>
      <c r="AH242" s="1" t="s">
        <v>68</v>
      </c>
      <c r="AL242" s="1">
        <v>55</v>
      </c>
      <c r="AM242" s="1">
        <v>10</v>
      </c>
      <c r="AN242" s="1">
        <v>10</v>
      </c>
      <c r="AO242" s="1">
        <v>2</v>
      </c>
      <c r="AP242" s="1">
        <v>45</v>
      </c>
      <c r="AQ242" s="1">
        <v>0.25</v>
      </c>
      <c r="AR242" s="1" t="s">
        <v>61</v>
      </c>
      <c r="AT242" s="11">
        <v>-17.562380038387701</v>
      </c>
      <c r="AU242" s="1" t="s">
        <v>73</v>
      </c>
      <c r="AW242" s="11">
        <v>102.234636871508</v>
      </c>
      <c r="AX242" s="11">
        <v>304.16000000000003</v>
      </c>
      <c r="AY242" s="11">
        <v>-12</v>
      </c>
      <c r="AZ242" s="1">
        <v>21</v>
      </c>
    </row>
    <row r="243" spans="1:52" x14ac:dyDescent="0.3">
      <c r="A243" s="1">
        <v>4</v>
      </c>
      <c r="B243" s="1" t="s">
        <v>57</v>
      </c>
      <c r="C243" s="1" t="s">
        <v>58</v>
      </c>
      <c r="D243" s="11">
        <v>0.21</v>
      </c>
      <c r="E243" s="11">
        <v>0.24</v>
      </c>
      <c r="F243" s="11">
        <v>1.36</v>
      </c>
      <c r="G243" s="11">
        <v>7.0000000000000001E-3</v>
      </c>
      <c r="H243" s="11">
        <v>2E-3</v>
      </c>
      <c r="I243" s="11">
        <v>0.92</v>
      </c>
      <c r="J243" s="11">
        <v>0.21</v>
      </c>
      <c r="K243" s="11">
        <v>0.49</v>
      </c>
      <c r="L243" s="11">
        <v>2.1999999999999999E-2</v>
      </c>
      <c r="O243" s="11">
        <v>96.501500000000007</v>
      </c>
      <c r="R243" s="11">
        <v>0.03</v>
      </c>
      <c r="S243" s="11">
        <v>5.0000000000000001E-3</v>
      </c>
      <c r="V243" s="11">
        <v>2.5000000000000001E-3</v>
      </c>
      <c r="Z243" s="1" t="s">
        <v>72</v>
      </c>
      <c r="AA243" s="1">
        <v>650</v>
      </c>
      <c r="AB243" s="1">
        <v>10</v>
      </c>
      <c r="AC243" s="1" t="s">
        <v>74</v>
      </c>
      <c r="AH243" s="1" t="s">
        <v>68</v>
      </c>
      <c r="AL243" s="1">
        <v>55</v>
      </c>
      <c r="AM243" s="1">
        <v>10</v>
      </c>
      <c r="AN243" s="1">
        <v>10</v>
      </c>
      <c r="AO243" s="1">
        <v>2</v>
      </c>
      <c r="AP243" s="1">
        <v>45</v>
      </c>
      <c r="AQ243" s="1">
        <v>0.25</v>
      </c>
      <c r="AR243" s="1" t="s">
        <v>61</v>
      </c>
      <c r="AT243" s="11">
        <v>-17.562380038387602</v>
      </c>
      <c r="AU243" s="1" t="s">
        <v>73</v>
      </c>
      <c r="AW243" s="11">
        <v>143.71508379888201</v>
      </c>
      <c r="AX243" s="11">
        <v>368.56</v>
      </c>
      <c r="AY243" s="11">
        <v>-8</v>
      </c>
      <c r="AZ243" s="1">
        <v>22</v>
      </c>
    </row>
    <row r="244" spans="1:52" x14ac:dyDescent="0.3">
      <c r="A244" s="1">
        <v>4</v>
      </c>
      <c r="B244" s="1" t="s">
        <v>57</v>
      </c>
      <c r="C244" s="1" t="s">
        <v>58</v>
      </c>
      <c r="D244" s="11">
        <v>0.21</v>
      </c>
      <c r="E244" s="11">
        <v>0.24</v>
      </c>
      <c r="F244" s="11">
        <v>1.36</v>
      </c>
      <c r="G244" s="11">
        <v>7.0000000000000001E-3</v>
      </c>
      <c r="H244" s="11">
        <v>2E-3</v>
      </c>
      <c r="I244" s="11">
        <v>0.92</v>
      </c>
      <c r="J244" s="11">
        <v>0.21</v>
      </c>
      <c r="K244" s="11">
        <v>0.49</v>
      </c>
      <c r="L244" s="11">
        <v>2.1999999999999999E-2</v>
      </c>
      <c r="O244" s="11">
        <v>96.501500000000007</v>
      </c>
      <c r="R244" s="11">
        <v>0.03</v>
      </c>
      <c r="S244" s="11">
        <v>5.0000000000000001E-3</v>
      </c>
      <c r="V244" s="11">
        <v>2.5000000000000001E-3</v>
      </c>
      <c r="Z244" s="1" t="s">
        <v>72</v>
      </c>
      <c r="AA244" s="1">
        <v>650</v>
      </c>
      <c r="AB244" s="1">
        <v>10</v>
      </c>
      <c r="AC244" s="1" t="s">
        <v>74</v>
      </c>
      <c r="AH244" s="1" t="s">
        <v>68</v>
      </c>
      <c r="AL244" s="1">
        <v>55</v>
      </c>
      <c r="AM244" s="1">
        <v>10</v>
      </c>
      <c r="AN244" s="1">
        <v>10</v>
      </c>
      <c r="AO244" s="1">
        <v>2</v>
      </c>
      <c r="AP244" s="1">
        <v>45</v>
      </c>
      <c r="AQ244" s="1">
        <v>0.25</v>
      </c>
      <c r="AR244" s="1" t="s">
        <v>61</v>
      </c>
      <c r="AT244" s="11">
        <v>-6.9097888675622698</v>
      </c>
      <c r="AU244" s="1" t="s">
        <v>73</v>
      </c>
      <c r="AW244" s="11">
        <v>221.64804469273699</v>
      </c>
      <c r="AX244" s="11">
        <v>368.56</v>
      </c>
      <c r="AY244" s="11">
        <v>-8</v>
      </c>
      <c r="AZ244" s="1">
        <v>22</v>
      </c>
    </row>
    <row r="245" spans="1:52" x14ac:dyDescent="0.3">
      <c r="A245" s="1">
        <v>4</v>
      </c>
      <c r="B245" s="1" t="s">
        <v>57</v>
      </c>
      <c r="C245" s="1" t="s">
        <v>58</v>
      </c>
      <c r="D245" s="11">
        <v>0.21</v>
      </c>
      <c r="E245" s="11">
        <v>0.24</v>
      </c>
      <c r="F245" s="11">
        <v>1.36</v>
      </c>
      <c r="G245" s="11">
        <v>7.0000000000000001E-3</v>
      </c>
      <c r="H245" s="11">
        <v>2E-3</v>
      </c>
      <c r="I245" s="11">
        <v>0.92</v>
      </c>
      <c r="J245" s="11">
        <v>0.21</v>
      </c>
      <c r="K245" s="11">
        <v>0.49</v>
      </c>
      <c r="L245" s="11">
        <v>2.1999999999999999E-2</v>
      </c>
      <c r="O245" s="11">
        <v>96.501500000000007</v>
      </c>
      <c r="R245" s="11">
        <v>0.03</v>
      </c>
      <c r="S245" s="11">
        <v>5.0000000000000001E-3</v>
      </c>
      <c r="V245" s="11">
        <v>2.5000000000000001E-3</v>
      </c>
      <c r="Z245" s="1" t="s">
        <v>72</v>
      </c>
      <c r="AA245" s="1">
        <v>650</v>
      </c>
      <c r="AB245" s="1">
        <v>10</v>
      </c>
      <c r="AC245" s="1" t="s">
        <v>74</v>
      </c>
      <c r="AH245" s="1" t="s">
        <v>68</v>
      </c>
      <c r="AL245" s="1">
        <v>55</v>
      </c>
      <c r="AM245" s="1">
        <v>10</v>
      </c>
      <c r="AN245" s="1">
        <v>10</v>
      </c>
      <c r="AO245" s="1">
        <v>2</v>
      </c>
      <c r="AP245" s="1">
        <v>45</v>
      </c>
      <c r="AQ245" s="1">
        <v>0.25</v>
      </c>
      <c r="AR245" s="1" t="s">
        <v>61</v>
      </c>
      <c r="AT245" s="11">
        <v>-50.9596928982725</v>
      </c>
      <c r="AU245" s="1" t="s">
        <v>73</v>
      </c>
      <c r="AW245" s="11">
        <v>13.826815642458</v>
      </c>
      <c r="AX245" s="11">
        <v>368.56</v>
      </c>
      <c r="AY245" s="11">
        <v>-8</v>
      </c>
      <c r="AZ245" s="1">
        <v>22</v>
      </c>
    </row>
    <row r="246" spans="1:52" x14ac:dyDescent="0.3">
      <c r="A246" s="1">
        <v>4</v>
      </c>
      <c r="B246" s="1" t="s">
        <v>57</v>
      </c>
      <c r="C246" s="1" t="s">
        <v>58</v>
      </c>
      <c r="D246" s="11">
        <v>0.21</v>
      </c>
      <c r="E246" s="11">
        <v>0.24</v>
      </c>
      <c r="F246" s="11">
        <v>1.36</v>
      </c>
      <c r="G246" s="11">
        <v>7.0000000000000001E-3</v>
      </c>
      <c r="H246" s="11">
        <v>2E-3</v>
      </c>
      <c r="I246" s="11">
        <v>0.92</v>
      </c>
      <c r="J246" s="11">
        <v>0.21</v>
      </c>
      <c r="K246" s="11">
        <v>0.49</v>
      </c>
      <c r="L246" s="11">
        <v>2.1999999999999999E-2</v>
      </c>
      <c r="O246" s="11">
        <v>96.501500000000007</v>
      </c>
      <c r="R246" s="11">
        <v>0.03</v>
      </c>
      <c r="S246" s="11">
        <v>5.0000000000000001E-3</v>
      </c>
      <c r="V246" s="11">
        <v>2.5000000000000001E-3</v>
      </c>
      <c r="Z246" s="1" t="s">
        <v>72</v>
      </c>
      <c r="AA246" s="1">
        <v>650</v>
      </c>
      <c r="AB246" s="1">
        <v>10</v>
      </c>
      <c r="AC246" s="1" t="s">
        <v>74</v>
      </c>
      <c r="AH246" s="1" t="s">
        <v>68</v>
      </c>
      <c r="AL246" s="1">
        <v>55</v>
      </c>
      <c r="AM246" s="1">
        <v>10</v>
      </c>
      <c r="AN246" s="1">
        <v>10</v>
      </c>
      <c r="AO246" s="1">
        <v>2</v>
      </c>
      <c r="AP246" s="1">
        <v>45</v>
      </c>
      <c r="AQ246" s="1">
        <v>0.25</v>
      </c>
      <c r="AR246" s="1" t="s">
        <v>61</v>
      </c>
      <c r="AT246" s="11">
        <v>-62.188099808061402</v>
      </c>
      <c r="AU246" s="1" t="s">
        <v>73</v>
      </c>
      <c r="AW246" s="11">
        <v>23.0446927374301</v>
      </c>
      <c r="AX246" s="11">
        <v>368.56</v>
      </c>
      <c r="AY246" s="11">
        <v>-8</v>
      </c>
      <c r="AZ246" s="1">
        <v>22</v>
      </c>
    </row>
    <row r="247" spans="1:52" x14ac:dyDescent="0.3">
      <c r="A247" s="1">
        <v>4</v>
      </c>
      <c r="B247" s="1" t="s">
        <v>57</v>
      </c>
      <c r="C247" s="1" t="s">
        <v>58</v>
      </c>
      <c r="D247" s="11">
        <v>0.21</v>
      </c>
      <c r="E247" s="11">
        <v>0.24</v>
      </c>
      <c r="F247" s="11">
        <v>1.36</v>
      </c>
      <c r="G247" s="11">
        <v>7.0000000000000001E-3</v>
      </c>
      <c r="H247" s="11">
        <v>2E-3</v>
      </c>
      <c r="I247" s="11">
        <v>0.92</v>
      </c>
      <c r="J247" s="11">
        <v>0.21</v>
      </c>
      <c r="K247" s="11">
        <v>0.49</v>
      </c>
      <c r="L247" s="11">
        <v>2.1999999999999999E-2</v>
      </c>
      <c r="O247" s="11">
        <v>96.501500000000007</v>
      </c>
      <c r="R247" s="11">
        <v>0.03</v>
      </c>
      <c r="S247" s="11">
        <v>5.0000000000000001E-3</v>
      </c>
      <c r="V247" s="11">
        <v>2.5000000000000001E-3</v>
      </c>
      <c r="Z247" s="1" t="s">
        <v>72</v>
      </c>
      <c r="AA247" s="1">
        <v>650</v>
      </c>
      <c r="AB247" s="1">
        <v>10</v>
      </c>
      <c r="AC247" s="1" t="s">
        <v>74</v>
      </c>
      <c r="AH247" s="1" t="s">
        <v>68</v>
      </c>
      <c r="AL247" s="1">
        <v>55</v>
      </c>
      <c r="AM247" s="1">
        <v>10</v>
      </c>
      <c r="AN247" s="1">
        <v>10</v>
      </c>
      <c r="AO247" s="1">
        <v>2</v>
      </c>
      <c r="AP247" s="1">
        <v>45</v>
      </c>
      <c r="AQ247" s="1">
        <v>0.25</v>
      </c>
      <c r="AR247" s="1" t="s">
        <v>61</v>
      </c>
      <c r="AT247" s="11">
        <v>-39.731285988483599</v>
      </c>
      <c r="AU247" s="1" t="s">
        <v>73</v>
      </c>
      <c r="AW247" s="11">
        <v>59.078212290502698</v>
      </c>
      <c r="AX247" s="11">
        <v>368.56</v>
      </c>
      <c r="AY247" s="11">
        <v>-8</v>
      </c>
      <c r="AZ247" s="1">
        <v>22</v>
      </c>
    </row>
    <row r="248" spans="1:52" x14ac:dyDescent="0.3">
      <c r="A248" s="1">
        <v>4</v>
      </c>
      <c r="B248" s="1" t="s">
        <v>57</v>
      </c>
      <c r="C248" s="1" t="s">
        <v>58</v>
      </c>
      <c r="D248" s="11">
        <v>0.21</v>
      </c>
      <c r="E248" s="11">
        <v>0.24</v>
      </c>
      <c r="F248" s="11">
        <v>1.36</v>
      </c>
      <c r="G248" s="11">
        <v>7.0000000000000001E-3</v>
      </c>
      <c r="H248" s="11">
        <v>2E-3</v>
      </c>
      <c r="I248" s="11">
        <v>0.92</v>
      </c>
      <c r="J248" s="11">
        <v>0.21</v>
      </c>
      <c r="K248" s="11">
        <v>0.49</v>
      </c>
      <c r="L248" s="11">
        <v>2.1999999999999999E-2</v>
      </c>
      <c r="O248" s="11">
        <v>96.501500000000007</v>
      </c>
      <c r="R248" s="11">
        <v>0.03</v>
      </c>
      <c r="S248" s="11">
        <v>5.0000000000000001E-3</v>
      </c>
      <c r="V248" s="11">
        <v>2.5000000000000001E-3</v>
      </c>
      <c r="Z248" s="1" t="s">
        <v>72</v>
      </c>
      <c r="AA248" s="1">
        <v>650</v>
      </c>
      <c r="AB248" s="1">
        <v>10</v>
      </c>
      <c r="AC248" s="1" t="s">
        <v>74</v>
      </c>
      <c r="AH248" s="1" t="s">
        <v>68</v>
      </c>
      <c r="AL248" s="1">
        <v>55</v>
      </c>
      <c r="AM248" s="1">
        <v>10</v>
      </c>
      <c r="AN248" s="1">
        <v>10</v>
      </c>
      <c r="AO248" s="1">
        <v>2</v>
      </c>
      <c r="AP248" s="1">
        <v>45</v>
      </c>
      <c r="AQ248" s="1">
        <v>0.25</v>
      </c>
      <c r="AR248" s="1" t="s">
        <v>61</v>
      </c>
      <c r="AT248" s="11">
        <v>10.076775431861901</v>
      </c>
      <c r="AU248" s="1" t="s">
        <v>73</v>
      </c>
      <c r="AW248" s="11">
        <v>170.111731843575</v>
      </c>
      <c r="AX248" s="11">
        <v>368.56</v>
      </c>
      <c r="AY248" s="11">
        <v>-8</v>
      </c>
      <c r="AZ248" s="1">
        <v>22</v>
      </c>
    </row>
    <row r="249" spans="1:52" x14ac:dyDescent="0.3">
      <c r="A249" s="1">
        <v>4</v>
      </c>
      <c r="B249" s="1" t="s">
        <v>57</v>
      </c>
      <c r="C249" s="1" t="s">
        <v>58</v>
      </c>
      <c r="D249" s="11">
        <v>0.21</v>
      </c>
      <c r="E249" s="11">
        <v>0.24</v>
      </c>
      <c r="F249" s="11">
        <v>1.36</v>
      </c>
      <c r="G249" s="11">
        <v>7.0000000000000001E-3</v>
      </c>
      <c r="H249" s="11">
        <v>2E-3</v>
      </c>
      <c r="I249" s="11">
        <v>0.92</v>
      </c>
      <c r="J249" s="11">
        <v>0.21</v>
      </c>
      <c r="K249" s="11">
        <v>0.49</v>
      </c>
      <c r="L249" s="11">
        <v>2.1999999999999999E-2</v>
      </c>
      <c r="O249" s="11">
        <v>96.501500000000007</v>
      </c>
      <c r="R249" s="11">
        <v>0.03</v>
      </c>
      <c r="S249" s="11">
        <v>5.0000000000000001E-3</v>
      </c>
      <c r="V249" s="11">
        <v>2.5000000000000001E-3</v>
      </c>
      <c r="Z249" s="1" t="s">
        <v>72</v>
      </c>
      <c r="AA249" s="1">
        <v>650</v>
      </c>
      <c r="AB249" s="1">
        <v>10</v>
      </c>
      <c r="AC249" s="1" t="s">
        <v>74</v>
      </c>
      <c r="AH249" s="1" t="s">
        <v>68</v>
      </c>
      <c r="AL249" s="1">
        <v>55</v>
      </c>
      <c r="AM249" s="1">
        <v>10</v>
      </c>
      <c r="AN249" s="1">
        <v>10</v>
      </c>
      <c r="AO249" s="1">
        <v>2</v>
      </c>
      <c r="AP249" s="1">
        <v>45</v>
      </c>
      <c r="AQ249" s="1">
        <v>0.25</v>
      </c>
      <c r="AR249" s="1" t="s">
        <v>61</v>
      </c>
      <c r="AT249" s="11">
        <v>-50.9596928982725</v>
      </c>
      <c r="AU249" s="1" t="s">
        <v>73</v>
      </c>
      <c r="AW249" s="11">
        <v>69.134078212290405</v>
      </c>
      <c r="AX249" s="11">
        <v>368.56</v>
      </c>
      <c r="AY249" s="11">
        <v>-8</v>
      </c>
      <c r="AZ249" s="1">
        <v>22</v>
      </c>
    </row>
    <row r="250" spans="1:52" x14ac:dyDescent="0.3">
      <c r="A250" s="1">
        <v>4</v>
      </c>
      <c r="B250" s="1" t="s">
        <v>57</v>
      </c>
      <c r="C250" s="1" t="s">
        <v>58</v>
      </c>
      <c r="D250" s="11">
        <v>0.21</v>
      </c>
      <c r="E250" s="11">
        <v>0.24</v>
      </c>
      <c r="F250" s="11">
        <v>1.36</v>
      </c>
      <c r="G250" s="11">
        <v>7.0000000000000001E-3</v>
      </c>
      <c r="H250" s="11">
        <v>2E-3</v>
      </c>
      <c r="I250" s="11">
        <v>0.92</v>
      </c>
      <c r="J250" s="11">
        <v>0.21</v>
      </c>
      <c r="K250" s="11">
        <v>0.49</v>
      </c>
      <c r="L250" s="11">
        <v>2.1999999999999999E-2</v>
      </c>
      <c r="O250" s="11">
        <v>96.501500000000007</v>
      </c>
      <c r="R250" s="11">
        <v>0.03</v>
      </c>
      <c r="S250" s="11">
        <v>5.0000000000000001E-3</v>
      </c>
      <c r="V250" s="11">
        <v>2.5000000000000001E-3</v>
      </c>
      <c r="Z250" s="1" t="s">
        <v>72</v>
      </c>
      <c r="AA250" s="1">
        <v>650</v>
      </c>
      <c r="AB250" s="1">
        <v>10</v>
      </c>
      <c r="AC250" s="1" t="s">
        <v>74</v>
      </c>
      <c r="AH250" s="1" t="s">
        <v>68</v>
      </c>
      <c r="AL250" s="1">
        <v>55</v>
      </c>
      <c r="AM250" s="1">
        <v>10</v>
      </c>
      <c r="AN250" s="1">
        <v>10</v>
      </c>
      <c r="AO250" s="1">
        <v>2</v>
      </c>
      <c r="AP250" s="1">
        <v>45</v>
      </c>
      <c r="AQ250" s="1">
        <v>0.25</v>
      </c>
      <c r="AR250" s="1" t="s">
        <v>61</v>
      </c>
      <c r="AT250" s="11">
        <v>-28.7907869481765</v>
      </c>
      <c r="AU250" s="1" t="s">
        <v>73</v>
      </c>
      <c r="AW250" s="11">
        <v>78.770949720670302</v>
      </c>
      <c r="AX250" s="11">
        <v>368.56</v>
      </c>
      <c r="AY250" s="11">
        <v>-8</v>
      </c>
      <c r="AZ250" s="1">
        <v>22</v>
      </c>
    </row>
    <row r="251" spans="1:52" x14ac:dyDescent="0.3">
      <c r="A251" s="1">
        <v>4</v>
      </c>
      <c r="B251" s="1" t="s">
        <v>57</v>
      </c>
      <c r="C251" s="1" t="s">
        <v>58</v>
      </c>
      <c r="D251" s="11">
        <v>0.21</v>
      </c>
      <c r="E251" s="11">
        <v>0.24</v>
      </c>
      <c r="F251" s="11">
        <v>1.36</v>
      </c>
      <c r="G251" s="11">
        <v>7.0000000000000001E-3</v>
      </c>
      <c r="H251" s="11">
        <v>2E-3</v>
      </c>
      <c r="I251" s="11">
        <v>0.92</v>
      </c>
      <c r="J251" s="11">
        <v>0.21</v>
      </c>
      <c r="K251" s="11">
        <v>0.49</v>
      </c>
      <c r="L251" s="11">
        <v>2.1999999999999999E-2</v>
      </c>
      <c r="O251" s="11">
        <v>96.501500000000007</v>
      </c>
      <c r="R251" s="11">
        <v>0.03</v>
      </c>
      <c r="S251" s="11">
        <v>5.0000000000000001E-3</v>
      </c>
      <c r="V251" s="11">
        <v>2.5000000000000001E-3</v>
      </c>
      <c r="Z251" s="1" t="s">
        <v>72</v>
      </c>
      <c r="AA251" s="1">
        <v>650</v>
      </c>
      <c r="AB251" s="1">
        <v>10</v>
      </c>
      <c r="AC251" s="1" t="s">
        <v>74</v>
      </c>
      <c r="AH251" s="1" t="s">
        <v>68</v>
      </c>
      <c r="AL251" s="1">
        <v>55</v>
      </c>
      <c r="AM251" s="1">
        <v>10</v>
      </c>
      <c r="AN251" s="1">
        <v>10</v>
      </c>
      <c r="AO251" s="1">
        <v>2</v>
      </c>
      <c r="AP251" s="1">
        <v>45</v>
      </c>
      <c r="AQ251" s="1">
        <v>0.25</v>
      </c>
      <c r="AR251" s="1" t="s">
        <v>61</v>
      </c>
      <c r="AT251" s="11">
        <v>-28.7907869481765</v>
      </c>
      <c r="AU251" s="1" t="s">
        <v>73</v>
      </c>
      <c r="AW251" s="11">
        <v>88.826815642458001</v>
      </c>
      <c r="AX251" s="11">
        <v>368.56</v>
      </c>
      <c r="AY251" s="11">
        <v>-8</v>
      </c>
      <c r="AZ251" s="1">
        <v>22</v>
      </c>
    </row>
    <row r="252" spans="1:52" x14ac:dyDescent="0.3">
      <c r="A252" s="1">
        <v>4</v>
      </c>
      <c r="B252" s="1" t="s">
        <v>57</v>
      </c>
      <c r="C252" s="1" t="s">
        <v>58</v>
      </c>
      <c r="D252" s="11">
        <v>0.21</v>
      </c>
      <c r="E252" s="11">
        <v>0.24</v>
      </c>
      <c r="F252" s="11">
        <v>1.36</v>
      </c>
      <c r="G252" s="11">
        <v>7.0000000000000001E-3</v>
      </c>
      <c r="H252" s="11">
        <v>2E-3</v>
      </c>
      <c r="I252" s="11">
        <v>0.92</v>
      </c>
      <c r="J252" s="11">
        <v>0.21</v>
      </c>
      <c r="K252" s="11">
        <v>0.49</v>
      </c>
      <c r="L252" s="11">
        <v>2.1999999999999999E-2</v>
      </c>
      <c r="O252" s="11">
        <v>96.501500000000007</v>
      </c>
      <c r="R252" s="11">
        <v>0.03</v>
      </c>
      <c r="S252" s="11">
        <v>5.0000000000000001E-3</v>
      </c>
      <c r="V252" s="11">
        <v>2.5000000000000001E-3</v>
      </c>
      <c r="Z252" s="1" t="s">
        <v>72</v>
      </c>
      <c r="AA252" s="1">
        <v>650</v>
      </c>
      <c r="AB252" s="1">
        <v>10</v>
      </c>
      <c r="AC252" s="1" t="s">
        <v>74</v>
      </c>
      <c r="AH252" s="1" t="s">
        <v>68</v>
      </c>
      <c r="AL252" s="1">
        <v>55</v>
      </c>
      <c r="AM252" s="1">
        <v>10</v>
      </c>
      <c r="AN252" s="1">
        <v>10</v>
      </c>
      <c r="AO252" s="1">
        <v>2</v>
      </c>
      <c r="AP252" s="1">
        <v>45</v>
      </c>
      <c r="AQ252" s="1">
        <v>0.25</v>
      </c>
      <c r="AR252" s="1" t="s">
        <v>61</v>
      </c>
      <c r="AT252" s="11">
        <v>-17.562380038387602</v>
      </c>
      <c r="AU252" s="1" t="s">
        <v>73</v>
      </c>
      <c r="AW252" s="11">
        <v>122.346368715083</v>
      </c>
      <c r="AX252" s="11">
        <v>368.56</v>
      </c>
      <c r="AY252" s="11">
        <v>-8</v>
      </c>
      <c r="AZ252" s="1">
        <v>22</v>
      </c>
    </row>
    <row r="253" spans="1:52" x14ac:dyDescent="0.3">
      <c r="A253" s="1">
        <v>4</v>
      </c>
      <c r="B253" s="1" t="s">
        <v>57</v>
      </c>
      <c r="C253" s="1" t="s">
        <v>58</v>
      </c>
      <c r="D253" s="11">
        <v>0.21</v>
      </c>
      <c r="E253" s="11">
        <v>0.24</v>
      </c>
      <c r="F253" s="11">
        <v>1.36</v>
      </c>
      <c r="G253" s="11">
        <v>7.0000000000000001E-3</v>
      </c>
      <c r="H253" s="11">
        <v>2E-3</v>
      </c>
      <c r="I253" s="11">
        <v>0.92</v>
      </c>
      <c r="J253" s="11">
        <v>0.21</v>
      </c>
      <c r="K253" s="11">
        <v>0.49</v>
      </c>
      <c r="L253" s="11">
        <v>2.1999999999999999E-2</v>
      </c>
      <c r="O253" s="11">
        <v>96.501500000000007</v>
      </c>
      <c r="R253" s="11">
        <v>0.03</v>
      </c>
      <c r="S253" s="11">
        <v>5.0000000000000001E-3</v>
      </c>
      <c r="V253" s="11">
        <v>2.5000000000000001E-3</v>
      </c>
      <c r="Z253" s="1" t="s">
        <v>72</v>
      </c>
      <c r="AA253" s="1">
        <v>650</v>
      </c>
      <c r="AB253" s="1">
        <v>10</v>
      </c>
      <c r="AC253" s="1" t="s">
        <v>74</v>
      </c>
      <c r="AH253" s="1" t="s">
        <v>68</v>
      </c>
      <c r="AL253" s="1">
        <v>55</v>
      </c>
      <c r="AM253" s="1">
        <v>10</v>
      </c>
      <c r="AN253" s="1">
        <v>10</v>
      </c>
      <c r="AO253" s="1">
        <v>2</v>
      </c>
      <c r="AP253" s="1">
        <v>45</v>
      </c>
      <c r="AQ253" s="1">
        <v>0.25</v>
      </c>
      <c r="AR253" s="1" t="s">
        <v>61</v>
      </c>
      <c r="AT253" s="11">
        <v>-17.850287907869401</v>
      </c>
      <c r="AU253" s="1" t="s">
        <v>73</v>
      </c>
      <c r="AW253" s="11">
        <v>127.793296089385</v>
      </c>
      <c r="AX253" s="11">
        <v>368.56</v>
      </c>
      <c r="AY253" s="11">
        <v>-8</v>
      </c>
      <c r="AZ253" s="1">
        <v>22</v>
      </c>
    </row>
    <row r="254" spans="1:52" x14ac:dyDescent="0.3">
      <c r="A254" s="1">
        <v>4</v>
      </c>
      <c r="B254" s="1" t="s">
        <v>57</v>
      </c>
      <c r="C254" s="1" t="s">
        <v>58</v>
      </c>
      <c r="D254" s="11">
        <v>0.21</v>
      </c>
      <c r="E254" s="11">
        <v>0.24</v>
      </c>
      <c r="F254" s="11">
        <v>1.36</v>
      </c>
      <c r="G254" s="11">
        <v>7.0000000000000001E-3</v>
      </c>
      <c r="H254" s="11">
        <v>2E-3</v>
      </c>
      <c r="I254" s="11">
        <v>0.92</v>
      </c>
      <c r="J254" s="11">
        <v>0.21</v>
      </c>
      <c r="K254" s="11">
        <v>0.49</v>
      </c>
      <c r="L254" s="11">
        <v>2.1999999999999999E-2</v>
      </c>
      <c r="O254" s="11">
        <v>96.501500000000007</v>
      </c>
      <c r="R254" s="11">
        <v>0.03</v>
      </c>
      <c r="S254" s="11">
        <v>5.0000000000000001E-3</v>
      </c>
      <c r="V254" s="11">
        <v>2.5000000000000001E-3</v>
      </c>
      <c r="Z254" s="1" t="s">
        <v>72</v>
      </c>
      <c r="AA254" s="1">
        <v>650</v>
      </c>
      <c r="AB254" s="1">
        <v>10</v>
      </c>
      <c r="AC254" s="1" t="s">
        <v>74</v>
      </c>
      <c r="AH254" s="1" t="s">
        <v>68</v>
      </c>
      <c r="AL254" s="1">
        <v>55</v>
      </c>
      <c r="AM254" s="1">
        <v>10</v>
      </c>
      <c r="AN254" s="1">
        <v>10</v>
      </c>
      <c r="AO254" s="1">
        <v>2</v>
      </c>
      <c r="AP254" s="1">
        <v>45</v>
      </c>
      <c r="AQ254" s="1">
        <v>0.25</v>
      </c>
      <c r="AR254" s="1" t="s">
        <v>61</v>
      </c>
      <c r="AT254" s="11">
        <v>-6.6218809980805702</v>
      </c>
      <c r="AU254" s="1" t="s">
        <v>73</v>
      </c>
      <c r="AW254" s="11">
        <v>156.284916201117</v>
      </c>
      <c r="AX254" s="11">
        <v>368.56</v>
      </c>
      <c r="AY254" s="11">
        <v>-8</v>
      </c>
      <c r="AZ254" s="1">
        <v>22</v>
      </c>
    </row>
    <row r="255" spans="1:52" x14ac:dyDescent="0.3">
      <c r="A255" s="1">
        <v>4</v>
      </c>
      <c r="B255" s="1" t="s">
        <v>57</v>
      </c>
      <c r="C255" s="1" t="s">
        <v>58</v>
      </c>
      <c r="D255" s="11">
        <v>0.21</v>
      </c>
      <c r="E255" s="11">
        <v>0.24</v>
      </c>
      <c r="F255" s="11">
        <v>1.36</v>
      </c>
      <c r="G255" s="11">
        <v>7.0000000000000001E-3</v>
      </c>
      <c r="H255" s="11">
        <v>2E-3</v>
      </c>
      <c r="I255" s="11">
        <v>0.92</v>
      </c>
      <c r="J255" s="11">
        <v>0.21</v>
      </c>
      <c r="K255" s="11">
        <v>0.49</v>
      </c>
      <c r="L255" s="11">
        <v>2.1999999999999999E-2</v>
      </c>
      <c r="O255" s="11">
        <v>96.501500000000007</v>
      </c>
      <c r="R255" s="11">
        <v>0.03</v>
      </c>
      <c r="S255" s="11">
        <v>5.0000000000000001E-3</v>
      </c>
      <c r="V255" s="11">
        <v>2.5000000000000001E-3</v>
      </c>
      <c r="Z255" s="1" t="s">
        <v>72</v>
      </c>
      <c r="AA255" s="1">
        <v>650</v>
      </c>
      <c r="AB255" s="1">
        <v>10</v>
      </c>
      <c r="AC255" s="1" t="s">
        <v>74</v>
      </c>
      <c r="AH255" s="1" t="s">
        <v>68</v>
      </c>
      <c r="AL255" s="1">
        <v>55</v>
      </c>
      <c r="AM255" s="1">
        <v>10</v>
      </c>
      <c r="AN255" s="1">
        <v>10</v>
      </c>
      <c r="AO255" s="1">
        <v>2</v>
      </c>
      <c r="AP255" s="1">
        <v>45</v>
      </c>
      <c r="AQ255" s="1">
        <v>0.25</v>
      </c>
      <c r="AR255" s="1" t="s">
        <v>61</v>
      </c>
      <c r="AT255" s="11">
        <v>-6.6218809980805702</v>
      </c>
      <c r="AU255" s="1" t="s">
        <v>73</v>
      </c>
      <c r="AW255" s="11">
        <v>168.854748603351</v>
      </c>
      <c r="AX255" s="11">
        <v>368.56</v>
      </c>
      <c r="AY255" s="11">
        <v>-8</v>
      </c>
      <c r="AZ255" s="1">
        <v>22</v>
      </c>
    </row>
    <row r="256" spans="1:52" x14ac:dyDescent="0.3">
      <c r="A256" s="1">
        <v>4</v>
      </c>
      <c r="B256" s="1" t="s">
        <v>57</v>
      </c>
      <c r="C256" s="1" t="s">
        <v>58</v>
      </c>
      <c r="D256" s="11">
        <v>0.21</v>
      </c>
      <c r="E256" s="11">
        <v>0.24</v>
      </c>
      <c r="F256" s="11">
        <v>1.36</v>
      </c>
      <c r="G256" s="11">
        <v>7.0000000000000001E-3</v>
      </c>
      <c r="H256" s="11">
        <v>2E-3</v>
      </c>
      <c r="I256" s="11">
        <v>0.92</v>
      </c>
      <c r="J256" s="11">
        <v>0.21</v>
      </c>
      <c r="K256" s="11">
        <v>0.49</v>
      </c>
      <c r="L256" s="11">
        <v>2.1999999999999999E-2</v>
      </c>
      <c r="O256" s="11">
        <v>96.501500000000007</v>
      </c>
      <c r="R256" s="11">
        <v>0.03</v>
      </c>
      <c r="S256" s="11">
        <v>5.0000000000000001E-3</v>
      </c>
      <c r="V256" s="11">
        <v>2.5000000000000001E-3</v>
      </c>
      <c r="Z256" s="1" t="s">
        <v>72</v>
      </c>
      <c r="AA256" s="1">
        <v>650</v>
      </c>
      <c r="AB256" s="1">
        <v>10</v>
      </c>
      <c r="AC256" s="1" t="s">
        <v>74</v>
      </c>
      <c r="AH256" s="1" t="s">
        <v>68</v>
      </c>
      <c r="AL256" s="1">
        <v>55</v>
      </c>
      <c r="AM256" s="1">
        <v>10</v>
      </c>
      <c r="AN256" s="1">
        <v>10</v>
      </c>
      <c r="AO256" s="1">
        <v>2</v>
      </c>
      <c r="AP256" s="1">
        <v>45</v>
      </c>
      <c r="AQ256" s="1">
        <v>0.25</v>
      </c>
      <c r="AR256" s="1" t="s">
        <v>61</v>
      </c>
      <c r="AT256" s="11">
        <v>-39.731285988483599</v>
      </c>
      <c r="AU256" s="1" t="s">
        <v>73</v>
      </c>
      <c r="AW256" s="11">
        <v>63.687150837988703</v>
      </c>
      <c r="AX256" s="11">
        <v>368.56</v>
      </c>
      <c r="AY256" s="11">
        <v>-8</v>
      </c>
      <c r="AZ256" s="1">
        <v>22</v>
      </c>
    </row>
    <row r="257" spans="1:52" x14ac:dyDescent="0.3">
      <c r="A257" s="1">
        <v>4</v>
      </c>
      <c r="B257" s="1" t="s">
        <v>57</v>
      </c>
      <c r="C257" s="1" t="s">
        <v>58</v>
      </c>
      <c r="D257" s="11">
        <v>0.2</v>
      </c>
      <c r="E257" s="11">
        <v>8.5000000000000006E-2</v>
      </c>
      <c r="F257" s="11">
        <v>1.35</v>
      </c>
      <c r="G257" s="11">
        <v>7.0000000000000001E-3</v>
      </c>
      <c r="H257" s="11">
        <v>3.0000000000000001E-3</v>
      </c>
      <c r="I257" s="11">
        <v>0.83</v>
      </c>
      <c r="J257" s="11">
        <v>0.155</v>
      </c>
      <c r="K257" s="11">
        <v>0.5</v>
      </c>
      <c r="L257" s="11">
        <v>1.2999999999999999E-2</v>
      </c>
      <c r="O257" s="11">
        <v>96.8095</v>
      </c>
      <c r="R257" s="11">
        <v>0.04</v>
      </c>
      <c r="S257" s="11">
        <v>4.0000000000000001E-3</v>
      </c>
      <c r="V257" s="11">
        <v>3.5000000000000001E-3</v>
      </c>
      <c r="Z257" s="1" t="s">
        <v>75</v>
      </c>
      <c r="AA257" s="1">
        <v>650</v>
      </c>
      <c r="AB257" s="1">
        <v>10</v>
      </c>
      <c r="AC257" s="1" t="s">
        <v>74</v>
      </c>
      <c r="AH257" s="1" t="s">
        <v>68</v>
      </c>
      <c r="AL257" s="1">
        <v>55</v>
      </c>
      <c r="AM257" s="1">
        <v>10</v>
      </c>
      <c r="AN257" s="1">
        <v>10</v>
      </c>
      <c r="AO257" s="1">
        <v>2</v>
      </c>
      <c r="AP257" s="1">
        <v>45</v>
      </c>
      <c r="AQ257" s="1">
        <v>0.25</v>
      </c>
      <c r="AR257" s="1" t="s">
        <v>61</v>
      </c>
      <c r="AT257" s="11">
        <v>-28.7907869481765</v>
      </c>
      <c r="AU257" s="1" t="s">
        <v>73</v>
      </c>
      <c r="AW257" s="11">
        <v>115.642458100558</v>
      </c>
      <c r="AX257" s="11">
        <v>304.16000000000003</v>
      </c>
      <c r="AY257" s="11">
        <v>-12</v>
      </c>
      <c r="AZ257" s="1">
        <v>21</v>
      </c>
    </row>
    <row r="258" spans="1:52" x14ac:dyDescent="0.3">
      <c r="A258" s="1">
        <v>4</v>
      </c>
      <c r="B258" s="1" t="s">
        <v>57</v>
      </c>
      <c r="C258" s="1" t="s">
        <v>58</v>
      </c>
      <c r="D258" s="11">
        <v>0.2</v>
      </c>
      <c r="E258" s="11">
        <v>8.5000000000000006E-2</v>
      </c>
      <c r="F258" s="11">
        <v>1.35</v>
      </c>
      <c r="G258" s="11">
        <v>7.0000000000000001E-3</v>
      </c>
      <c r="H258" s="11">
        <v>3.0000000000000001E-3</v>
      </c>
      <c r="I258" s="11">
        <v>0.83</v>
      </c>
      <c r="J258" s="11">
        <v>0.155</v>
      </c>
      <c r="K258" s="11">
        <v>0.5</v>
      </c>
      <c r="L258" s="11">
        <v>1.2999999999999999E-2</v>
      </c>
      <c r="O258" s="11">
        <v>96.8095</v>
      </c>
      <c r="R258" s="11">
        <v>0.04</v>
      </c>
      <c r="S258" s="11">
        <v>4.0000000000000001E-3</v>
      </c>
      <c r="V258" s="11">
        <v>3.5000000000000001E-3</v>
      </c>
      <c r="Z258" s="1" t="s">
        <v>75</v>
      </c>
      <c r="AA258" s="1">
        <v>650</v>
      </c>
      <c r="AB258" s="1">
        <v>10</v>
      </c>
      <c r="AC258" s="1" t="s">
        <v>74</v>
      </c>
      <c r="AH258" s="1" t="s">
        <v>68</v>
      </c>
      <c r="AL258" s="1">
        <v>55</v>
      </c>
      <c r="AM258" s="1">
        <v>10</v>
      </c>
      <c r="AN258" s="1">
        <v>10</v>
      </c>
      <c r="AO258" s="1">
        <v>2</v>
      </c>
      <c r="AP258" s="1">
        <v>45</v>
      </c>
      <c r="AQ258" s="1">
        <v>0.25</v>
      </c>
      <c r="AR258" s="1" t="s">
        <v>61</v>
      </c>
      <c r="AT258" s="11">
        <v>-40.019193857965398</v>
      </c>
      <c r="AU258" s="1" t="s">
        <v>73</v>
      </c>
      <c r="AW258" s="11">
        <v>53.631284916200997</v>
      </c>
      <c r="AX258" s="11">
        <v>304.16000000000003</v>
      </c>
      <c r="AY258" s="11">
        <v>-12</v>
      </c>
      <c r="AZ258" s="1">
        <v>21</v>
      </c>
    </row>
    <row r="259" spans="1:52" x14ac:dyDescent="0.3">
      <c r="A259" s="1">
        <v>4</v>
      </c>
      <c r="B259" s="1" t="s">
        <v>57</v>
      </c>
      <c r="C259" s="1" t="s">
        <v>58</v>
      </c>
      <c r="D259" s="11">
        <v>0.2</v>
      </c>
      <c r="E259" s="11">
        <v>8.5000000000000006E-2</v>
      </c>
      <c r="F259" s="11">
        <v>1.35</v>
      </c>
      <c r="G259" s="11">
        <v>7.0000000000000001E-3</v>
      </c>
      <c r="H259" s="11">
        <v>3.0000000000000001E-3</v>
      </c>
      <c r="I259" s="11">
        <v>0.83</v>
      </c>
      <c r="J259" s="11">
        <v>0.155</v>
      </c>
      <c r="K259" s="11">
        <v>0.5</v>
      </c>
      <c r="L259" s="11">
        <v>1.2999999999999999E-2</v>
      </c>
      <c r="O259" s="11">
        <v>96.8095</v>
      </c>
      <c r="R259" s="11">
        <v>0.04</v>
      </c>
      <c r="S259" s="11">
        <v>4.0000000000000001E-3</v>
      </c>
      <c r="V259" s="11">
        <v>3.5000000000000001E-3</v>
      </c>
      <c r="Z259" s="1" t="s">
        <v>75</v>
      </c>
      <c r="AA259" s="1">
        <v>650</v>
      </c>
      <c r="AB259" s="1">
        <v>10</v>
      </c>
      <c r="AC259" s="1" t="s">
        <v>74</v>
      </c>
      <c r="AH259" s="1" t="s">
        <v>68</v>
      </c>
      <c r="AL259" s="1">
        <v>55</v>
      </c>
      <c r="AM259" s="1">
        <v>10</v>
      </c>
      <c r="AN259" s="1">
        <v>10</v>
      </c>
      <c r="AO259" s="1">
        <v>2</v>
      </c>
      <c r="AP259" s="1">
        <v>45</v>
      </c>
      <c r="AQ259" s="1">
        <v>0.25</v>
      </c>
      <c r="AR259" s="1" t="s">
        <v>61</v>
      </c>
      <c r="AT259" s="11">
        <v>-17.850287907869401</v>
      </c>
      <c r="AU259" s="1" t="s">
        <v>73</v>
      </c>
      <c r="AW259" s="11">
        <v>149.99999999999901</v>
      </c>
      <c r="AX259" s="11">
        <v>304.16000000000003</v>
      </c>
      <c r="AY259" s="11">
        <v>-12</v>
      </c>
      <c r="AZ259" s="1">
        <v>21</v>
      </c>
    </row>
    <row r="260" spans="1:52" x14ac:dyDescent="0.3">
      <c r="A260" s="1">
        <v>4</v>
      </c>
      <c r="B260" s="1" t="s">
        <v>57</v>
      </c>
      <c r="C260" s="1" t="s">
        <v>58</v>
      </c>
      <c r="D260" s="11">
        <v>0.18</v>
      </c>
      <c r="E260" s="11">
        <v>7.4999999999999997E-2</v>
      </c>
      <c r="F260" s="11">
        <v>1.35</v>
      </c>
      <c r="G260" s="11">
        <v>5.0000000000000001E-3</v>
      </c>
      <c r="H260" s="11">
        <v>4.0000000000000001E-3</v>
      </c>
      <c r="I260" s="11">
        <v>0.78</v>
      </c>
      <c r="J260" s="11">
        <v>0.13500000000000001</v>
      </c>
      <c r="K260" s="11">
        <v>0.52</v>
      </c>
      <c r="L260" s="11">
        <v>5.0000000000000001E-3</v>
      </c>
      <c r="O260" s="11">
        <v>96.888499999999993</v>
      </c>
      <c r="R260" s="11">
        <v>0.05</v>
      </c>
      <c r="S260" s="11">
        <v>5.0000000000000001E-3</v>
      </c>
      <c r="V260" s="11">
        <v>2.5000000000000001E-3</v>
      </c>
      <c r="Z260" s="1" t="s">
        <v>76</v>
      </c>
      <c r="AA260" s="1">
        <v>650</v>
      </c>
      <c r="AB260" s="1">
        <v>10</v>
      </c>
      <c r="AC260" s="1" t="s">
        <v>74</v>
      </c>
      <c r="AH260" s="1" t="s">
        <v>68</v>
      </c>
      <c r="AL260" s="1">
        <v>55</v>
      </c>
      <c r="AM260" s="1">
        <v>10</v>
      </c>
      <c r="AN260" s="1">
        <v>10</v>
      </c>
      <c r="AO260" s="1">
        <v>2</v>
      </c>
      <c r="AP260" s="1">
        <v>45</v>
      </c>
      <c r="AQ260" s="1">
        <v>0.25</v>
      </c>
      <c r="AR260" s="1" t="s">
        <v>61</v>
      </c>
      <c r="AT260" s="11">
        <v>-6.6218809980805702</v>
      </c>
      <c r="AU260" s="1" t="s">
        <v>73</v>
      </c>
      <c r="AW260" s="11">
        <v>111.871508379888</v>
      </c>
      <c r="AX260" s="11">
        <v>515.04</v>
      </c>
      <c r="AY260" s="11">
        <v>14</v>
      </c>
      <c r="AZ260" s="1">
        <v>20</v>
      </c>
    </row>
    <row r="261" spans="1:52" x14ac:dyDescent="0.3">
      <c r="A261" s="1">
        <v>4</v>
      </c>
      <c r="B261" s="1" t="s">
        <v>57</v>
      </c>
      <c r="C261" s="1" t="s">
        <v>58</v>
      </c>
      <c r="D261" s="11">
        <v>0.18</v>
      </c>
      <c r="E261" s="11">
        <v>7.4999999999999997E-2</v>
      </c>
      <c r="F261" s="11">
        <v>1.35</v>
      </c>
      <c r="G261" s="11">
        <v>5.0000000000000001E-3</v>
      </c>
      <c r="H261" s="11">
        <v>4.0000000000000001E-3</v>
      </c>
      <c r="I261" s="11">
        <v>0.78</v>
      </c>
      <c r="J261" s="11">
        <v>0.13500000000000001</v>
      </c>
      <c r="K261" s="11">
        <v>0.52</v>
      </c>
      <c r="L261" s="11">
        <v>5.0000000000000001E-3</v>
      </c>
      <c r="O261" s="11">
        <v>96.888499999999993</v>
      </c>
      <c r="R261" s="11">
        <v>0.05</v>
      </c>
      <c r="S261" s="11">
        <v>5.0000000000000001E-3</v>
      </c>
      <c r="V261" s="11">
        <v>2.5000000000000001E-3</v>
      </c>
      <c r="Z261" s="1" t="s">
        <v>76</v>
      </c>
      <c r="AA261" s="1">
        <v>650</v>
      </c>
      <c r="AB261" s="1">
        <v>10</v>
      </c>
      <c r="AC261" s="1" t="s">
        <v>74</v>
      </c>
      <c r="AH261" s="1" t="s">
        <v>68</v>
      </c>
      <c r="AL261" s="1">
        <v>55</v>
      </c>
      <c r="AM261" s="1">
        <v>10</v>
      </c>
      <c r="AN261" s="1">
        <v>10</v>
      </c>
      <c r="AO261" s="1">
        <v>2</v>
      </c>
      <c r="AP261" s="1">
        <v>45</v>
      </c>
      <c r="AQ261" s="1">
        <v>0.25</v>
      </c>
      <c r="AR261" s="1" t="s">
        <v>61</v>
      </c>
      <c r="AT261" s="11">
        <v>-1.4395393474087499</v>
      </c>
      <c r="AU261" s="1" t="s">
        <v>73</v>
      </c>
      <c r="AW261" s="11">
        <v>149.99999999999901</v>
      </c>
      <c r="AX261" s="11">
        <v>515.04</v>
      </c>
      <c r="AY261" s="11">
        <v>14</v>
      </c>
      <c r="AZ261" s="1">
        <v>20</v>
      </c>
    </row>
    <row r="262" spans="1:52" x14ac:dyDescent="0.3">
      <c r="A262" s="1">
        <v>4</v>
      </c>
      <c r="B262" s="1" t="s">
        <v>57</v>
      </c>
      <c r="C262" s="1" t="s">
        <v>58</v>
      </c>
      <c r="D262" s="11">
        <v>0.18</v>
      </c>
      <c r="E262" s="11">
        <v>7.4999999999999997E-2</v>
      </c>
      <c r="F262" s="11">
        <v>1.35</v>
      </c>
      <c r="G262" s="11">
        <v>5.0000000000000001E-3</v>
      </c>
      <c r="H262" s="11">
        <v>4.0000000000000001E-3</v>
      </c>
      <c r="I262" s="11">
        <v>0.78</v>
      </c>
      <c r="J262" s="11">
        <v>0.13500000000000001</v>
      </c>
      <c r="K262" s="11">
        <v>0.52</v>
      </c>
      <c r="L262" s="11">
        <v>5.0000000000000001E-3</v>
      </c>
      <c r="O262" s="11">
        <v>96.888499999999993</v>
      </c>
      <c r="R262" s="11">
        <v>0.05</v>
      </c>
      <c r="S262" s="11">
        <v>5.0000000000000001E-3</v>
      </c>
      <c r="V262" s="11">
        <v>2.5000000000000001E-3</v>
      </c>
      <c r="Z262" s="1" t="s">
        <v>76</v>
      </c>
      <c r="AA262" s="1">
        <v>650</v>
      </c>
      <c r="AB262" s="1">
        <v>10</v>
      </c>
      <c r="AC262" s="1" t="s">
        <v>74</v>
      </c>
      <c r="AH262" s="1" t="s">
        <v>68</v>
      </c>
      <c r="AL262" s="1">
        <v>55</v>
      </c>
      <c r="AM262" s="1">
        <v>10</v>
      </c>
      <c r="AN262" s="1">
        <v>10</v>
      </c>
      <c r="AO262" s="1">
        <v>2</v>
      </c>
      <c r="AP262" s="1">
        <v>45</v>
      </c>
      <c r="AQ262" s="1">
        <v>0.25</v>
      </c>
      <c r="AR262" s="1" t="s">
        <v>61</v>
      </c>
      <c r="AT262" s="11">
        <v>-1.4395393474087499</v>
      </c>
      <c r="AU262" s="1" t="s">
        <v>73</v>
      </c>
      <c r="AW262" s="11">
        <v>169.273743016759</v>
      </c>
      <c r="AX262" s="11">
        <v>515.04</v>
      </c>
      <c r="AY262" s="11">
        <v>14</v>
      </c>
      <c r="AZ262" s="1">
        <v>20</v>
      </c>
    </row>
    <row r="263" spans="1:52" x14ac:dyDescent="0.3">
      <c r="A263" s="1">
        <v>4</v>
      </c>
      <c r="B263" s="1" t="s">
        <v>57</v>
      </c>
      <c r="C263" s="1" t="s">
        <v>58</v>
      </c>
      <c r="D263" s="11">
        <v>0.18</v>
      </c>
      <c r="E263" s="11">
        <v>7.4999999999999997E-2</v>
      </c>
      <c r="F263" s="11">
        <v>1.35</v>
      </c>
      <c r="G263" s="11">
        <v>5.0000000000000001E-3</v>
      </c>
      <c r="H263" s="11">
        <v>4.0000000000000001E-3</v>
      </c>
      <c r="I263" s="11">
        <v>0.78</v>
      </c>
      <c r="J263" s="11">
        <v>0.13500000000000001</v>
      </c>
      <c r="K263" s="11">
        <v>0.52</v>
      </c>
      <c r="L263" s="11">
        <v>5.0000000000000001E-3</v>
      </c>
      <c r="O263" s="11">
        <v>96.888499999999993</v>
      </c>
      <c r="R263" s="11">
        <v>0.05</v>
      </c>
      <c r="S263" s="11">
        <v>5.0000000000000001E-3</v>
      </c>
      <c r="V263" s="11">
        <v>2.5000000000000001E-3</v>
      </c>
      <c r="Z263" s="1" t="s">
        <v>76</v>
      </c>
      <c r="AA263" s="1">
        <v>650</v>
      </c>
      <c r="AB263" s="1">
        <v>10</v>
      </c>
      <c r="AC263" s="1" t="s">
        <v>74</v>
      </c>
      <c r="AH263" s="1" t="s">
        <v>68</v>
      </c>
      <c r="AL263" s="1">
        <v>55</v>
      </c>
      <c r="AM263" s="1">
        <v>10</v>
      </c>
      <c r="AN263" s="1">
        <v>10</v>
      </c>
      <c r="AO263" s="1">
        <v>2</v>
      </c>
      <c r="AP263" s="1">
        <v>45</v>
      </c>
      <c r="AQ263" s="1">
        <v>0.25</v>
      </c>
      <c r="AR263" s="1" t="s">
        <v>61</v>
      </c>
      <c r="AT263" s="11">
        <v>26.487523992322501</v>
      </c>
      <c r="AU263" s="1" t="s">
        <v>73</v>
      </c>
      <c r="AW263" s="11">
        <v>152.93296089385399</v>
      </c>
      <c r="AX263" s="11">
        <v>515.04</v>
      </c>
      <c r="AY263" s="11">
        <v>14</v>
      </c>
      <c r="AZ263" s="1">
        <v>20</v>
      </c>
    </row>
    <row r="264" spans="1:52" x14ac:dyDescent="0.3">
      <c r="A264" s="1">
        <v>4</v>
      </c>
      <c r="B264" s="1" t="s">
        <v>57</v>
      </c>
      <c r="C264" s="1" t="s">
        <v>58</v>
      </c>
      <c r="D264" s="11">
        <v>0.18</v>
      </c>
      <c r="E264" s="11">
        <v>7.4999999999999997E-2</v>
      </c>
      <c r="F264" s="11">
        <v>1.35</v>
      </c>
      <c r="G264" s="11">
        <v>5.0000000000000001E-3</v>
      </c>
      <c r="H264" s="11">
        <v>4.0000000000000001E-3</v>
      </c>
      <c r="I264" s="11">
        <v>0.78</v>
      </c>
      <c r="J264" s="11">
        <v>0.13500000000000001</v>
      </c>
      <c r="K264" s="11">
        <v>0.52</v>
      </c>
      <c r="L264" s="11">
        <v>5.0000000000000001E-3</v>
      </c>
      <c r="O264" s="11">
        <v>96.888499999999993</v>
      </c>
      <c r="R264" s="11">
        <v>0.05</v>
      </c>
      <c r="S264" s="11">
        <v>5.0000000000000001E-3</v>
      </c>
      <c r="V264" s="11">
        <v>2.5000000000000001E-3</v>
      </c>
      <c r="Z264" s="1" t="s">
        <v>76</v>
      </c>
      <c r="AA264" s="1">
        <v>650</v>
      </c>
      <c r="AB264" s="1">
        <v>10</v>
      </c>
      <c r="AC264" s="1" t="s">
        <v>74</v>
      </c>
      <c r="AH264" s="1" t="s">
        <v>68</v>
      </c>
      <c r="AL264" s="1">
        <v>55</v>
      </c>
      <c r="AM264" s="1">
        <v>10</v>
      </c>
      <c r="AN264" s="1">
        <v>10</v>
      </c>
      <c r="AO264" s="1">
        <v>2</v>
      </c>
      <c r="AP264" s="1">
        <v>45</v>
      </c>
      <c r="AQ264" s="1">
        <v>0.25</v>
      </c>
      <c r="AR264" s="1" t="s">
        <v>61</v>
      </c>
      <c r="AT264" s="11">
        <v>15.259117082533599</v>
      </c>
      <c r="AU264" s="1" t="s">
        <v>73</v>
      </c>
      <c r="AW264" s="11">
        <v>170.111731843575</v>
      </c>
      <c r="AX264" s="11">
        <v>515.04</v>
      </c>
      <c r="AY264" s="11">
        <v>14</v>
      </c>
      <c r="AZ264" s="1">
        <v>20</v>
      </c>
    </row>
    <row r="265" spans="1:52" x14ac:dyDescent="0.3">
      <c r="A265" s="1">
        <v>4</v>
      </c>
      <c r="B265" s="1" t="s">
        <v>57</v>
      </c>
      <c r="C265" s="1" t="s">
        <v>58</v>
      </c>
      <c r="D265" s="11">
        <v>0.18</v>
      </c>
      <c r="E265" s="11">
        <v>7.4999999999999997E-2</v>
      </c>
      <c r="F265" s="11">
        <v>1.35</v>
      </c>
      <c r="G265" s="11">
        <v>5.0000000000000001E-3</v>
      </c>
      <c r="H265" s="11">
        <v>4.0000000000000001E-3</v>
      </c>
      <c r="I265" s="11">
        <v>0.78</v>
      </c>
      <c r="J265" s="11">
        <v>0.13500000000000001</v>
      </c>
      <c r="K265" s="11">
        <v>0.52</v>
      </c>
      <c r="L265" s="11">
        <v>5.0000000000000001E-3</v>
      </c>
      <c r="O265" s="11">
        <v>96.888499999999993</v>
      </c>
      <c r="R265" s="11">
        <v>0.05</v>
      </c>
      <c r="S265" s="11">
        <v>5.0000000000000001E-3</v>
      </c>
      <c r="V265" s="11">
        <v>2.5000000000000001E-3</v>
      </c>
      <c r="Z265" s="1" t="s">
        <v>76</v>
      </c>
      <c r="AA265" s="1">
        <v>650</v>
      </c>
      <c r="AB265" s="1">
        <v>10</v>
      </c>
      <c r="AC265" s="1" t="s">
        <v>74</v>
      </c>
      <c r="AH265" s="1" t="s">
        <v>68</v>
      </c>
      <c r="AL265" s="1">
        <v>55</v>
      </c>
      <c r="AM265" s="1">
        <v>10</v>
      </c>
      <c r="AN265" s="1">
        <v>10</v>
      </c>
      <c r="AO265" s="1">
        <v>2</v>
      </c>
      <c r="AP265" s="1">
        <v>45</v>
      </c>
      <c r="AQ265" s="1">
        <v>0.25</v>
      </c>
      <c r="AR265" s="1" t="s">
        <v>61</v>
      </c>
      <c r="AT265" s="11">
        <v>15.259117082533599</v>
      </c>
      <c r="AU265" s="1" t="s">
        <v>73</v>
      </c>
      <c r="AW265" s="11">
        <v>186.87150837988801</v>
      </c>
      <c r="AX265" s="11">
        <v>515.04</v>
      </c>
      <c r="AY265" s="11">
        <v>14</v>
      </c>
      <c r="AZ265" s="1">
        <v>20</v>
      </c>
    </row>
    <row r="266" spans="1:52" x14ac:dyDescent="0.3">
      <c r="A266" s="1">
        <v>4</v>
      </c>
      <c r="B266" s="1" t="s">
        <v>57</v>
      </c>
      <c r="C266" s="1" t="s">
        <v>58</v>
      </c>
      <c r="D266" s="11">
        <v>0.18</v>
      </c>
      <c r="E266" s="11">
        <v>7.4999999999999997E-2</v>
      </c>
      <c r="F266" s="11">
        <v>1.35</v>
      </c>
      <c r="G266" s="11">
        <v>5.0000000000000001E-3</v>
      </c>
      <c r="H266" s="11">
        <v>4.0000000000000001E-3</v>
      </c>
      <c r="I266" s="11">
        <v>0.78</v>
      </c>
      <c r="J266" s="11">
        <v>0.13500000000000001</v>
      </c>
      <c r="K266" s="11">
        <v>0.52</v>
      </c>
      <c r="L266" s="11">
        <v>5.0000000000000001E-3</v>
      </c>
      <c r="O266" s="11">
        <v>96.888499999999993</v>
      </c>
      <c r="R266" s="11">
        <v>0.05</v>
      </c>
      <c r="S266" s="11">
        <v>5.0000000000000001E-3</v>
      </c>
      <c r="V266" s="11">
        <v>2.5000000000000001E-3</v>
      </c>
      <c r="Z266" s="1" t="s">
        <v>76</v>
      </c>
      <c r="AA266" s="1">
        <v>650</v>
      </c>
      <c r="AB266" s="1">
        <v>10</v>
      </c>
      <c r="AC266" s="1" t="s">
        <v>74</v>
      </c>
      <c r="AH266" s="1" t="s">
        <v>68</v>
      </c>
      <c r="AL266" s="1">
        <v>55</v>
      </c>
      <c r="AM266" s="1">
        <v>10</v>
      </c>
      <c r="AN266" s="1">
        <v>10</v>
      </c>
      <c r="AO266" s="1">
        <v>2</v>
      </c>
      <c r="AP266" s="1">
        <v>45</v>
      </c>
      <c r="AQ266" s="1">
        <v>0.25</v>
      </c>
      <c r="AR266" s="1" t="s">
        <v>61</v>
      </c>
      <c r="AT266" s="11">
        <v>-1.1516314779269901</v>
      </c>
      <c r="AU266" s="1" t="s">
        <v>73</v>
      </c>
      <c r="AW266" s="11">
        <v>105.167597765363</v>
      </c>
      <c r="AX266" s="11">
        <v>515.04</v>
      </c>
      <c r="AY266" s="11">
        <v>14</v>
      </c>
      <c r="AZ266" s="1">
        <v>20</v>
      </c>
    </row>
    <row r="267" spans="1:52" x14ac:dyDescent="0.3">
      <c r="A267" s="1">
        <v>4</v>
      </c>
      <c r="B267" s="1" t="s">
        <v>57</v>
      </c>
      <c r="C267" s="1" t="s">
        <v>58</v>
      </c>
      <c r="D267" s="11">
        <v>0.18</v>
      </c>
      <c r="E267" s="11">
        <v>7.4999999999999997E-2</v>
      </c>
      <c r="F267" s="11">
        <v>1.35</v>
      </c>
      <c r="G267" s="11">
        <v>5.0000000000000001E-3</v>
      </c>
      <c r="H267" s="11">
        <v>4.0000000000000001E-3</v>
      </c>
      <c r="I267" s="11">
        <v>0.78</v>
      </c>
      <c r="J267" s="11">
        <v>0.13500000000000001</v>
      </c>
      <c r="K267" s="11">
        <v>0.52</v>
      </c>
      <c r="L267" s="11">
        <v>5.0000000000000001E-3</v>
      </c>
      <c r="O267" s="11">
        <v>96.888499999999993</v>
      </c>
      <c r="R267" s="11">
        <v>0.05</v>
      </c>
      <c r="S267" s="11">
        <v>5.0000000000000001E-3</v>
      </c>
      <c r="V267" s="11">
        <v>2.5000000000000001E-3</v>
      </c>
      <c r="Z267" s="1" t="s">
        <v>76</v>
      </c>
      <c r="AA267" s="1">
        <v>650</v>
      </c>
      <c r="AB267" s="1">
        <v>10</v>
      </c>
      <c r="AC267" s="1" t="s">
        <v>74</v>
      </c>
      <c r="AH267" s="1" t="s">
        <v>68</v>
      </c>
      <c r="AL267" s="1">
        <v>55</v>
      </c>
      <c r="AM267" s="1">
        <v>10</v>
      </c>
      <c r="AN267" s="1">
        <v>10</v>
      </c>
      <c r="AO267" s="1">
        <v>2</v>
      </c>
      <c r="AP267" s="1">
        <v>45</v>
      </c>
      <c r="AQ267" s="1">
        <v>0.25</v>
      </c>
      <c r="AR267" s="1" t="s">
        <v>61</v>
      </c>
      <c r="AT267" s="11">
        <v>26.487523992322501</v>
      </c>
      <c r="AU267" s="1" t="s">
        <v>73</v>
      </c>
      <c r="AW267" s="11">
        <v>177.234636871508</v>
      </c>
      <c r="AX267" s="11">
        <v>515.04</v>
      </c>
      <c r="AY267" s="11">
        <v>14</v>
      </c>
      <c r="AZ267" s="1">
        <v>20</v>
      </c>
    </row>
    <row r="268" spans="1:52" x14ac:dyDescent="0.3">
      <c r="A268" s="1">
        <v>4</v>
      </c>
      <c r="B268" s="1" t="s">
        <v>57</v>
      </c>
      <c r="C268" s="1" t="s">
        <v>58</v>
      </c>
      <c r="D268" s="11">
        <v>0.2</v>
      </c>
      <c r="E268" s="11">
        <v>8.5000000000000006E-2</v>
      </c>
      <c r="F268" s="11">
        <v>1.35</v>
      </c>
      <c r="G268" s="11">
        <v>7.0000000000000001E-3</v>
      </c>
      <c r="H268" s="11">
        <v>3.0000000000000001E-3</v>
      </c>
      <c r="I268" s="11">
        <v>0.83</v>
      </c>
      <c r="J268" s="11">
        <v>0.155</v>
      </c>
      <c r="K268" s="11">
        <v>0.5</v>
      </c>
      <c r="L268" s="11">
        <v>1.2999999999999999E-2</v>
      </c>
      <c r="O268" s="11">
        <v>96.8095</v>
      </c>
      <c r="R268" s="11">
        <v>0.04</v>
      </c>
      <c r="S268" s="11">
        <v>4.0000000000000001E-3</v>
      </c>
      <c r="V268" s="11">
        <v>3.5000000000000001E-3</v>
      </c>
      <c r="Z268" s="1" t="s">
        <v>75</v>
      </c>
      <c r="AA268" s="1">
        <v>650</v>
      </c>
      <c r="AB268" s="1">
        <v>10</v>
      </c>
      <c r="AC268" s="1" t="s">
        <v>74</v>
      </c>
      <c r="AH268" s="1" t="s">
        <v>68</v>
      </c>
      <c r="AL268" s="1">
        <v>55</v>
      </c>
      <c r="AM268" s="1">
        <v>10</v>
      </c>
      <c r="AN268" s="1">
        <v>10</v>
      </c>
      <c r="AO268" s="1">
        <v>2</v>
      </c>
      <c r="AP268" s="1">
        <v>45</v>
      </c>
      <c r="AQ268" s="1">
        <v>0.25</v>
      </c>
      <c r="AR268" s="1" t="s">
        <v>61</v>
      </c>
      <c r="AT268" s="11">
        <v>-17.850287907869401</v>
      </c>
      <c r="AU268" s="1" t="s">
        <v>73</v>
      </c>
      <c r="AW268" s="11">
        <v>145.39106145251299</v>
      </c>
      <c r="AX268" s="11">
        <v>304.16000000000003</v>
      </c>
      <c r="AY268" s="11">
        <v>-12</v>
      </c>
      <c r="AZ268" s="1">
        <v>21</v>
      </c>
    </row>
    <row r="269" spans="1:52" x14ac:dyDescent="0.3">
      <c r="A269" s="1">
        <v>4</v>
      </c>
      <c r="B269" s="1" t="s">
        <v>57</v>
      </c>
      <c r="C269" s="1" t="s">
        <v>58</v>
      </c>
      <c r="D269" s="11">
        <v>0.18</v>
      </c>
      <c r="E269" s="11">
        <v>7.4999999999999997E-2</v>
      </c>
      <c r="F269" s="11">
        <v>1.35</v>
      </c>
      <c r="G269" s="11">
        <v>5.0000000000000001E-3</v>
      </c>
      <c r="H269" s="11">
        <v>4.0000000000000001E-3</v>
      </c>
      <c r="I269" s="11">
        <v>0.78</v>
      </c>
      <c r="J269" s="11">
        <v>0.13500000000000001</v>
      </c>
      <c r="K269" s="11">
        <v>0.52</v>
      </c>
      <c r="L269" s="11">
        <v>5.0000000000000001E-3</v>
      </c>
      <c r="O269" s="11">
        <v>96.888499999999993</v>
      </c>
      <c r="R269" s="11">
        <v>0.05</v>
      </c>
      <c r="S269" s="11">
        <v>5.0000000000000001E-3</v>
      </c>
      <c r="V269" s="11">
        <v>2.5000000000000001E-3</v>
      </c>
      <c r="Z269" s="1" t="s">
        <v>76</v>
      </c>
      <c r="AA269" s="1">
        <v>650</v>
      </c>
      <c r="AB269" s="1">
        <v>10</v>
      </c>
      <c r="AC269" s="1" t="s">
        <v>74</v>
      </c>
      <c r="AH269" s="1" t="s">
        <v>68</v>
      </c>
      <c r="AL269" s="1">
        <v>55</v>
      </c>
      <c r="AM269" s="1">
        <v>10</v>
      </c>
      <c r="AN269" s="1">
        <v>10</v>
      </c>
      <c r="AO269" s="1">
        <v>2</v>
      </c>
      <c r="AP269" s="1">
        <v>45</v>
      </c>
      <c r="AQ269" s="1">
        <v>0.25</v>
      </c>
      <c r="AR269" s="1" t="s">
        <v>61</v>
      </c>
      <c r="AT269" s="11">
        <v>37.715930902111303</v>
      </c>
      <c r="AU269" s="1" t="s">
        <v>73</v>
      </c>
      <c r="AW269" s="11">
        <v>201.53631284916199</v>
      </c>
      <c r="AX269" s="11">
        <v>515.04</v>
      </c>
      <c r="AY269" s="11">
        <v>14</v>
      </c>
      <c r="AZ269" s="1">
        <v>20</v>
      </c>
    </row>
    <row r="270" spans="1:52" x14ac:dyDescent="0.3">
      <c r="A270" s="1">
        <v>4</v>
      </c>
      <c r="B270" s="1" t="s">
        <v>57</v>
      </c>
      <c r="C270" s="1" t="s">
        <v>58</v>
      </c>
      <c r="D270" s="11">
        <v>0.18</v>
      </c>
      <c r="E270" s="11">
        <v>7.4999999999999997E-2</v>
      </c>
      <c r="F270" s="11">
        <v>1.35</v>
      </c>
      <c r="G270" s="11">
        <v>5.0000000000000001E-3</v>
      </c>
      <c r="H270" s="11">
        <v>4.0000000000000001E-3</v>
      </c>
      <c r="I270" s="11">
        <v>0.78</v>
      </c>
      <c r="J270" s="11">
        <v>0.13500000000000001</v>
      </c>
      <c r="K270" s="11">
        <v>0.52</v>
      </c>
      <c r="L270" s="11">
        <v>5.0000000000000001E-3</v>
      </c>
      <c r="O270" s="11">
        <v>96.888499999999993</v>
      </c>
      <c r="R270" s="11">
        <v>0.05</v>
      </c>
      <c r="S270" s="11">
        <v>5.0000000000000001E-3</v>
      </c>
      <c r="V270" s="11">
        <v>2.5000000000000001E-3</v>
      </c>
      <c r="Z270" s="1" t="s">
        <v>76</v>
      </c>
      <c r="AA270" s="1">
        <v>650</v>
      </c>
      <c r="AB270" s="1">
        <v>10</v>
      </c>
      <c r="AC270" s="1" t="s">
        <v>74</v>
      </c>
      <c r="AH270" s="1" t="s">
        <v>68</v>
      </c>
      <c r="AL270" s="1">
        <v>55</v>
      </c>
      <c r="AM270" s="1">
        <v>10</v>
      </c>
      <c r="AN270" s="1">
        <v>10</v>
      </c>
      <c r="AO270" s="1">
        <v>2</v>
      </c>
      <c r="AP270" s="1">
        <v>45</v>
      </c>
      <c r="AQ270" s="1">
        <v>0.25</v>
      </c>
      <c r="AR270" s="1" t="s">
        <v>61</v>
      </c>
      <c r="AT270" s="11">
        <v>37.428023032629497</v>
      </c>
      <c r="AU270" s="1" t="s">
        <v>73</v>
      </c>
      <c r="AW270" s="11">
        <v>237.150837988826</v>
      </c>
      <c r="AX270" s="11">
        <v>515.04</v>
      </c>
      <c r="AY270" s="11">
        <v>14</v>
      </c>
      <c r="AZ270" s="1">
        <v>20</v>
      </c>
    </row>
    <row r="271" spans="1:52" x14ac:dyDescent="0.3">
      <c r="A271" s="1">
        <v>4</v>
      </c>
      <c r="B271" s="1" t="s">
        <v>57</v>
      </c>
      <c r="C271" s="1" t="s">
        <v>58</v>
      </c>
      <c r="D271" s="11">
        <v>0.18</v>
      </c>
      <c r="E271" s="11">
        <v>7.4999999999999997E-2</v>
      </c>
      <c r="F271" s="11">
        <v>1.35</v>
      </c>
      <c r="G271" s="11">
        <v>5.0000000000000001E-3</v>
      </c>
      <c r="H271" s="11">
        <v>4.0000000000000001E-3</v>
      </c>
      <c r="I271" s="11">
        <v>0.78</v>
      </c>
      <c r="J271" s="11">
        <v>0.13500000000000001</v>
      </c>
      <c r="K271" s="11">
        <v>0.52</v>
      </c>
      <c r="L271" s="11">
        <v>5.0000000000000001E-3</v>
      </c>
      <c r="O271" s="11">
        <v>96.888499999999993</v>
      </c>
      <c r="R271" s="11">
        <v>0.05</v>
      </c>
      <c r="S271" s="11">
        <v>5.0000000000000001E-3</v>
      </c>
      <c r="V271" s="11">
        <v>2.5000000000000001E-3</v>
      </c>
      <c r="Z271" s="1" t="s">
        <v>76</v>
      </c>
      <c r="AA271" s="1">
        <v>650</v>
      </c>
      <c r="AB271" s="1">
        <v>10</v>
      </c>
      <c r="AC271" s="1" t="s">
        <v>74</v>
      </c>
      <c r="AH271" s="1" t="s">
        <v>68</v>
      </c>
      <c r="AL271" s="1">
        <v>55</v>
      </c>
      <c r="AM271" s="1">
        <v>10</v>
      </c>
      <c r="AN271" s="1">
        <v>10</v>
      </c>
      <c r="AO271" s="1">
        <v>2</v>
      </c>
      <c r="AP271" s="1">
        <v>45</v>
      </c>
      <c r="AQ271" s="1">
        <v>0.25</v>
      </c>
      <c r="AR271" s="1" t="s">
        <v>61</v>
      </c>
      <c r="AT271" s="11">
        <v>48.656429942418399</v>
      </c>
      <c r="AU271" s="1" t="s">
        <v>73</v>
      </c>
      <c r="AW271" s="11">
        <v>248.04469273743001</v>
      </c>
      <c r="AX271" s="11">
        <v>515.04</v>
      </c>
      <c r="AY271" s="11">
        <v>14</v>
      </c>
      <c r="AZ271" s="1">
        <v>20</v>
      </c>
    </row>
    <row r="272" spans="1:52" x14ac:dyDescent="0.3">
      <c r="A272" s="1">
        <v>4</v>
      </c>
      <c r="B272" s="1" t="s">
        <v>57</v>
      </c>
      <c r="C272" s="1" t="s">
        <v>58</v>
      </c>
      <c r="D272" s="11">
        <v>0.18</v>
      </c>
      <c r="E272" s="11">
        <v>7.4999999999999997E-2</v>
      </c>
      <c r="F272" s="11">
        <v>1.35</v>
      </c>
      <c r="G272" s="11">
        <v>5.0000000000000001E-3</v>
      </c>
      <c r="H272" s="11">
        <v>4.0000000000000001E-3</v>
      </c>
      <c r="I272" s="11">
        <v>0.78</v>
      </c>
      <c r="J272" s="11">
        <v>0.13500000000000001</v>
      </c>
      <c r="K272" s="11">
        <v>0.52</v>
      </c>
      <c r="L272" s="11">
        <v>5.0000000000000001E-3</v>
      </c>
      <c r="O272" s="11">
        <v>96.888499999999993</v>
      </c>
      <c r="R272" s="11">
        <v>0.05</v>
      </c>
      <c r="S272" s="11">
        <v>5.0000000000000001E-3</v>
      </c>
      <c r="V272" s="11">
        <v>2.5000000000000001E-3</v>
      </c>
      <c r="Z272" s="1" t="s">
        <v>76</v>
      </c>
      <c r="AA272" s="1">
        <v>650</v>
      </c>
      <c r="AB272" s="1">
        <v>10</v>
      </c>
      <c r="AC272" s="1" t="s">
        <v>74</v>
      </c>
      <c r="AH272" s="1" t="s">
        <v>68</v>
      </c>
      <c r="AL272" s="1">
        <v>55</v>
      </c>
      <c r="AM272" s="1">
        <v>10</v>
      </c>
      <c r="AN272" s="1">
        <v>10</v>
      </c>
      <c r="AO272" s="1">
        <v>2</v>
      </c>
      <c r="AP272" s="1">
        <v>45</v>
      </c>
      <c r="AQ272" s="1">
        <v>0.25</v>
      </c>
      <c r="AR272" s="1" t="s">
        <v>61</v>
      </c>
      <c r="AT272" s="11">
        <v>48.656429942418498</v>
      </c>
      <c r="AU272" s="1" t="s">
        <v>73</v>
      </c>
      <c r="AW272" s="11">
        <v>251.396648044692</v>
      </c>
      <c r="AX272" s="11">
        <v>515.04</v>
      </c>
      <c r="AY272" s="11">
        <v>14</v>
      </c>
      <c r="AZ272" s="1">
        <v>20</v>
      </c>
    </row>
    <row r="273" spans="1:52" x14ac:dyDescent="0.3">
      <c r="A273" s="1">
        <v>4</v>
      </c>
      <c r="B273" s="1" t="s">
        <v>57</v>
      </c>
      <c r="C273" s="1" t="s">
        <v>58</v>
      </c>
      <c r="D273" s="11">
        <v>0.18</v>
      </c>
      <c r="E273" s="11">
        <v>7.4999999999999997E-2</v>
      </c>
      <c r="F273" s="11">
        <v>1.35</v>
      </c>
      <c r="G273" s="11">
        <v>5.0000000000000001E-3</v>
      </c>
      <c r="H273" s="11">
        <v>4.0000000000000001E-3</v>
      </c>
      <c r="I273" s="11">
        <v>0.78</v>
      </c>
      <c r="J273" s="11">
        <v>0.13500000000000001</v>
      </c>
      <c r="K273" s="11">
        <v>0.52</v>
      </c>
      <c r="L273" s="11">
        <v>5.0000000000000001E-3</v>
      </c>
      <c r="O273" s="11">
        <v>96.888499999999993</v>
      </c>
      <c r="R273" s="11">
        <v>0.05</v>
      </c>
      <c r="S273" s="11">
        <v>5.0000000000000001E-3</v>
      </c>
      <c r="V273" s="11">
        <v>2.5000000000000001E-3</v>
      </c>
      <c r="Z273" s="1" t="s">
        <v>76</v>
      </c>
      <c r="AA273" s="1">
        <v>650</v>
      </c>
      <c r="AB273" s="1">
        <v>10</v>
      </c>
      <c r="AC273" s="1" t="s">
        <v>74</v>
      </c>
      <c r="AH273" s="1" t="s">
        <v>68</v>
      </c>
      <c r="AL273" s="1">
        <v>55</v>
      </c>
      <c r="AM273" s="1">
        <v>10</v>
      </c>
      <c r="AN273" s="1">
        <v>10</v>
      </c>
      <c r="AO273" s="1">
        <v>2</v>
      </c>
      <c r="AP273" s="1">
        <v>45</v>
      </c>
      <c r="AQ273" s="1">
        <v>0.25</v>
      </c>
      <c r="AR273" s="1" t="s">
        <v>61</v>
      </c>
      <c r="AT273" s="11">
        <v>48.656429942418399</v>
      </c>
      <c r="AU273" s="1" t="s">
        <v>73</v>
      </c>
      <c r="AW273" s="11">
        <v>257.68156424581002</v>
      </c>
      <c r="AX273" s="11">
        <v>515.04</v>
      </c>
      <c r="AY273" s="11">
        <v>14</v>
      </c>
      <c r="AZ273" s="1">
        <v>20</v>
      </c>
    </row>
    <row r="274" spans="1:52" x14ac:dyDescent="0.3">
      <c r="A274" s="1">
        <v>4</v>
      </c>
      <c r="B274" s="1" t="s">
        <v>57</v>
      </c>
      <c r="C274" s="1" t="s">
        <v>58</v>
      </c>
      <c r="D274" s="11">
        <v>0.18</v>
      </c>
      <c r="E274" s="11">
        <v>7.4999999999999997E-2</v>
      </c>
      <c r="F274" s="11">
        <v>1.35</v>
      </c>
      <c r="G274" s="11">
        <v>5.0000000000000001E-3</v>
      </c>
      <c r="H274" s="11">
        <v>4.0000000000000001E-3</v>
      </c>
      <c r="I274" s="11">
        <v>0.78</v>
      </c>
      <c r="J274" s="11">
        <v>0.13500000000000001</v>
      </c>
      <c r="K274" s="11">
        <v>0.52</v>
      </c>
      <c r="L274" s="11">
        <v>5.0000000000000001E-3</v>
      </c>
      <c r="O274" s="11">
        <v>96.888499999999993</v>
      </c>
      <c r="R274" s="11">
        <v>0.05</v>
      </c>
      <c r="S274" s="11">
        <v>5.0000000000000001E-3</v>
      </c>
      <c r="V274" s="11">
        <v>2.5000000000000001E-3</v>
      </c>
      <c r="Z274" s="1" t="s">
        <v>76</v>
      </c>
      <c r="AA274" s="1">
        <v>650</v>
      </c>
      <c r="AB274" s="1">
        <v>10</v>
      </c>
      <c r="AC274" s="1" t="s">
        <v>74</v>
      </c>
      <c r="AH274" s="1" t="s">
        <v>68</v>
      </c>
      <c r="AL274" s="1">
        <v>55</v>
      </c>
      <c r="AM274" s="1">
        <v>10</v>
      </c>
      <c r="AN274" s="1">
        <v>10</v>
      </c>
      <c r="AO274" s="1">
        <v>2</v>
      </c>
      <c r="AP274" s="1">
        <v>45</v>
      </c>
      <c r="AQ274" s="1">
        <v>0.25</v>
      </c>
      <c r="AR274" s="1" t="s">
        <v>61</v>
      </c>
      <c r="AT274" s="11">
        <v>26.775431861804201</v>
      </c>
      <c r="AU274" s="1" t="s">
        <v>73</v>
      </c>
      <c r="AW274" s="11">
        <v>189.38547486033499</v>
      </c>
      <c r="AX274" s="11">
        <v>515.04</v>
      </c>
      <c r="AY274" s="11">
        <v>14</v>
      </c>
      <c r="AZ274" s="1">
        <v>20</v>
      </c>
    </row>
    <row r="275" spans="1:52" x14ac:dyDescent="0.3">
      <c r="A275" s="1">
        <v>4</v>
      </c>
      <c r="B275" s="1" t="s">
        <v>57</v>
      </c>
      <c r="C275" s="1" t="s">
        <v>58</v>
      </c>
      <c r="D275" s="11">
        <v>0.18</v>
      </c>
      <c r="E275" s="11">
        <v>7.4999999999999997E-2</v>
      </c>
      <c r="F275" s="11">
        <v>1.35</v>
      </c>
      <c r="G275" s="11">
        <v>5.0000000000000001E-3</v>
      </c>
      <c r="H275" s="11">
        <v>4.0000000000000001E-3</v>
      </c>
      <c r="I275" s="11">
        <v>0.78</v>
      </c>
      <c r="J275" s="11">
        <v>0.13500000000000001</v>
      </c>
      <c r="K275" s="11">
        <v>0.52</v>
      </c>
      <c r="L275" s="11">
        <v>5.0000000000000001E-3</v>
      </c>
      <c r="O275" s="11">
        <v>96.888499999999993</v>
      </c>
      <c r="R275" s="11">
        <v>0.05</v>
      </c>
      <c r="S275" s="11">
        <v>5.0000000000000001E-3</v>
      </c>
      <c r="V275" s="11">
        <v>2.5000000000000001E-3</v>
      </c>
      <c r="Z275" s="1" t="s">
        <v>76</v>
      </c>
      <c r="AA275" s="1">
        <v>650</v>
      </c>
      <c r="AB275" s="1">
        <v>10</v>
      </c>
      <c r="AC275" s="1" t="s">
        <v>74</v>
      </c>
      <c r="AH275" s="1" t="s">
        <v>68</v>
      </c>
      <c r="AL275" s="1">
        <v>55</v>
      </c>
      <c r="AM275" s="1">
        <v>10</v>
      </c>
      <c r="AN275" s="1">
        <v>10</v>
      </c>
      <c r="AO275" s="1">
        <v>2</v>
      </c>
      <c r="AP275" s="1">
        <v>45</v>
      </c>
      <c r="AQ275" s="1">
        <v>0.25</v>
      </c>
      <c r="AR275" s="1" t="s">
        <v>61</v>
      </c>
      <c r="AT275" s="11">
        <v>-17.850287907869401</v>
      </c>
      <c r="AU275" s="1" t="s">
        <v>73</v>
      </c>
      <c r="AW275" s="11">
        <v>91.340782122904997</v>
      </c>
      <c r="AX275" s="11">
        <v>515.04</v>
      </c>
      <c r="AY275" s="11">
        <v>14</v>
      </c>
      <c r="AZ275" s="1">
        <v>20</v>
      </c>
    </row>
    <row r="276" spans="1:52" x14ac:dyDescent="0.3">
      <c r="A276" s="1">
        <v>4</v>
      </c>
      <c r="B276" s="1" t="s">
        <v>57</v>
      </c>
      <c r="C276" s="1" t="s">
        <v>58</v>
      </c>
      <c r="D276" s="11">
        <v>0.18</v>
      </c>
      <c r="E276" s="11">
        <v>7.4999999999999997E-2</v>
      </c>
      <c r="F276" s="11">
        <v>1.35</v>
      </c>
      <c r="G276" s="11">
        <v>5.0000000000000001E-3</v>
      </c>
      <c r="H276" s="11">
        <v>4.0000000000000001E-3</v>
      </c>
      <c r="I276" s="11">
        <v>0.78</v>
      </c>
      <c r="J276" s="11">
        <v>0.13500000000000001</v>
      </c>
      <c r="K276" s="11">
        <v>0.52</v>
      </c>
      <c r="L276" s="11">
        <v>5.0000000000000001E-3</v>
      </c>
      <c r="O276" s="11">
        <v>96.888499999999993</v>
      </c>
      <c r="R276" s="11">
        <v>0.05</v>
      </c>
      <c r="S276" s="11">
        <v>5.0000000000000001E-3</v>
      </c>
      <c r="V276" s="11">
        <v>2.5000000000000001E-3</v>
      </c>
      <c r="Z276" s="1" t="s">
        <v>76</v>
      </c>
      <c r="AA276" s="1">
        <v>650</v>
      </c>
      <c r="AB276" s="1">
        <v>10</v>
      </c>
      <c r="AC276" s="1" t="s">
        <v>74</v>
      </c>
      <c r="AH276" s="1" t="s">
        <v>68</v>
      </c>
      <c r="AL276" s="1">
        <v>55</v>
      </c>
      <c r="AM276" s="1">
        <v>10</v>
      </c>
      <c r="AN276" s="1">
        <v>10</v>
      </c>
      <c r="AO276" s="1">
        <v>2</v>
      </c>
      <c r="AP276" s="1">
        <v>45</v>
      </c>
      <c r="AQ276" s="1">
        <v>0.25</v>
      </c>
      <c r="AR276" s="1" t="s">
        <v>61</v>
      </c>
      <c r="AT276" s="11">
        <v>37.715930902111303</v>
      </c>
      <c r="AU276" s="1" t="s">
        <v>73</v>
      </c>
      <c r="AW276" s="11">
        <v>183.938547486033</v>
      </c>
      <c r="AX276" s="11">
        <v>515.04</v>
      </c>
      <c r="AY276" s="11">
        <v>14</v>
      </c>
      <c r="AZ276" s="1">
        <v>20</v>
      </c>
    </row>
    <row r="277" spans="1:52" x14ac:dyDescent="0.3">
      <c r="A277" s="1">
        <v>4</v>
      </c>
      <c r="B277" s="1" t="s">
        <v>57</v>
      </c>
      <c r="C277" s="1" t="s">
        <v>58</v>
      </c>
      <c r="D277" s="11">
        <v>0.18</v>
      </c>
      <c r="E277" s="11">
        <v>7.4999999999999997E-2</v>
      </c>
      <c r="F277" s="11">
        <v>1.35</v>
      </c>
      <c r="G277" s="11">
        <v>5.0000000000000001E-3</v>
      </c>
      <c r="H277" s="11">
        <v>4.0000000000000001E-3</v>
      </c>
      <c r="I277" s="11">
        <v>0.78</v>
      </c>
      <c r="J277" s="11">
        <v>0.13500000000000001</v>
      </c>
      <c r="K277" s="11">
        <v>0.52</v>
      </c>
      <c r="L277" s="11">
        <v>5.0000000000000001E-3</v>
      </c>
      <c r="O277" s="11">
        <v>96.888499999999993</v>
      </c>
      <c r="R277" s="11">
        <v>0.05</v>
      </c>
      <c r="S277" s="11">
        <v>5.0000000000000001E-3</v>
      </c>
      <c r="V277" s="11">
        <v>2.5000000000000001E-3</v>
      </c>
      <c r="Z277" s="1" t="s">
        <v>76</v>
      </c>
      <c r="AA277" s="1">
        <v>650</v>
      </c>
      <c r="AB277" s="1">
        <v>10</v>
      </c>
      <c r="AC277" s="1" t="s">
        <v>74</v>
      </c>
      <c r="AH277" s="1" t="s">
        <v>68</v>
      </c>
      <c r="AL277" s="1">
        <v>55</v>
      </c>
      <c r="AM277" s="1">
        <v>10</v>
      </c>
      <c r="AN277" s="1">
        <v>10</v>
      </c>
      <c r="AO277" s="1">
        <v>2</v>
      </c>
      <c r="AP277" s="1">
        <v>45</v>
      </c>
      <c r="AQ277" s="1">
        <v>0.25</v>
      </c>
      <c r="AR277" s="1" t="s">
        <v>61</v>
      </c>
      <c r="AT277" s="11">
        <v>-6.6218809980805702</v>
      </c>
      <c r="AU277" s="1" t="s">
        <v>73</v>
      </c>
      <c r="AW277" s="11">
        <v>43.994413407821099</v>
      </c>
      <c r="AX277" s="11">
        <v>515.04</v>
      </c>
      <c r="AY277" s="11">
        <v>14</v>
      </c>
      <c r="AZ277" s="1">
        <v>20</v>
      </c>
    </row>
    <row r="278" spans="1:52" x14ac:dyDescent="0.3">
      <c r="A278" s="1">
        <v>4</v>
      </c>
      <c r="B278" s="1" t="s">
        <v>57</v>
      </c>
      <c r="C278" s="1" t="s">
        <v>58</v>
      </c>
      <c r="D278" s="11">
        <v>0.18</v>
      </c>
      <c r="E278" s="11">
        <v>7.4999999999999997E-2</v>
      </c>
      <c r="F278" s="11">
        <v>1.35</v>
      </c>
      <c r="G278" s="11">
        <v>5.0000000000000001E-3</v>
      </c>
      <c r="H278" s="11">
        <v>4.0000000000000001E-3</v>
      </c>
      <c r="I278" s="11">
        <v>0.78</v>
      </c>
      <c r="J278" s="11">
        <v>0.13500000000000001</v>
      </c>
      <c r="K278" s="11">
        <v>0.52</v>
      </c>
      <c r="L278" s="11">
        <v>5.0000000000000001E-3</v>
      </c>
      <c r="O278" s="11">
        <v>96.888499999999993</v>
      </c>
      <c r="R278" s="11">
        <v>0.05</v>
      </c>
      <c r="S278" s="11">
        <v>5.0000000000000001E-3</v>
      </c>
      <c r="V278" s="11">
        <v>2.5000000000000001E-3</v>
      </c>
      <c r="Z278" s="1" t="s">
        <v>76</v>
      </c>
      <c r="AA278" s="1">
        <v>650</v>
      </c>
      <c r="AB278" s="1">
        <v>10</v>
      </c>
      <c r="AC278" s="1" t="s">
        <v>74</v>
      </c>
      <c r="AH278" s="1" t="s">
        <v>68</v>
      </c>
      <c r="AL278" s="1">
        <v>55</v>
      </c>
      <c r="AM278" s="1">
        <v>10</v>
      </c>
      <c r="AN278" s="1">
        <v>10</v>
      </c>
      <c r="AO278" s="1">
        <v>2</v>
      </c>
      <c r="AP278" s="1">
        <v>45</v>
      </c>
      <c r="AQ278" s="1">
        <v>0.25</v>
      </c>
      <c r="AR278" s="1" t="s">
        <v>61</v>
      </c>
      <c r="AT278" s="11">
        <v>-17.8502879078695</v>
      </c>
      <c r="AU278" s="1" t="s">
        <v>73</v>
      </c>
      <c r="AW278" s="11">
        <v>75.418994413407802</v>
      </c>
      <c r="AX278" s="11">
        <v>515.04</v>
      </c>
      <c r="AY278" s="11">
        <v>14</v>
      </c>
      <c r="AZ278" s="1">
        <v>20</v>
      </c>
    </row>
    <row r="279" spans="1:52" x14ac:dyDescent="0.3">
      <c r="A279" s="1">
        <v>4</v>
      </c>
      <c r="B279" s="1" t="s">
        <v>57</v>
      </c>
      <c r="C279" s="1" t="s">
        <v>58</v>
      </c>
      <c r="D279" s="11">
        <v>0.2</v>
      </c>
      <c r="E279" s="11">
        <v>8.5000000000000006E-2</v>
      </c>
      <c r="F279" s="11">
        <v>1.35</v>
      </c>
      <c r="G279" s="11">
        <v>7.0000000000000001E-3</v>
      </c>
      <c r="H279" s="11">
        <v>3.0000000000000001E-3</v>
      </c>
      <c r="I279" s="11">
        <v>0.83</v>
      </c>
      <c r="J279" s="11">
        <v>0.155</v>
      </c>
      <c r="K279" s="11">
        <v>0.5</v>
      </c>
      <c r="L279" s="11">
        <v>1.2999999999999999E-2</v>
      </c>
      <c r="O279" s="11">
        <v>96.8095</v>
      </c>
      <c r="R279" s="11">
        <v>0.04</v>
      </c>
      <c r="S279" s="11">
        <v>4.0000000000000001E-3</v>
      </c>
      <c r="V279" s="11">
        <v>3.5000000000000001E-3</v>
      </c>
      <c r="Z279" s="1" t="s">
        <v>75</v>
      </c>
      <c r="AA279" s="1">
        <v>650</v>
      </c>
      <c r="AB279" s="1">
        <v>10</v>
      </c>
      <c r="AC279" s="1" t="s">
        <v>74</v>
      </c>
      <c r="AH279" s="1" t="s">
        <v>68</v>
      </c>
      <c r="AL279" s="1">
        <v>55</v>
      </c>
      <c r="AM279" s="1">
        <v>10</v>
      </c>
      <c r="AN279" s="1">
        <v>10</v>
      </c>
      <c r="AO279" s="1">
        <v>2</v>
      </c>
      <c r="AP279" s="1">
        <v>45</v>
      </c>
      <c r="AQ279" s="1">
        <v>0.25</v>
      </c>
      <c r="AR279" s="1" t="s">
        <v>61</v>
      </c>
      <c r="AT279" s="11">
        <v>-6.6218809980805702</v>
      </c>
      <c r="AU279" s="1" t="s">
        <v>73</v>
      </c>
      <c r="AW279" s="11">
        <v>137.43016759776501</v>
      </c>
      <c r="AX279" s="11">
        <v>304.16000000000003</v>
      </c>
      <c r="AY279" s="11">
        <v>-12</v>
      </c>
      <c r="AZ279" s="1">
        <v>21</v>
      </c>
    </row>
    <row r="280" spans="1:52" x14ac:dyDescent="0.3">
      <c r="A280" s="1">
        <v>4</v>
      </c>
      <c r="B280" s="1" t="s">
        <v>57</v>
      </c>
      <c r="C280" s="1" t="s">
        <v>58</v>
      </c>
      <c r="D280" s="11">
        <v>0.2</v>
      </c>
      <c r="E280" s="11">
        <v>8.5000000000000006E-2</v>
      </c>
      <c r="F280" s="11">
        <v>1.35</v>
      </c>
      <c r="G280" s="11">
        <v>7.0000000000000001E-3</v>
      </c>
      <c r="H280" s="11">
        <v>3.0000000000000001E-3</v>
      </c>
      <c r="I280" s="11">
        <v>0.83</v>
      </c>
      <c r="J280" s="11">
        <v>0.155</v>
      </c>
      <c r="K280" s="11">
        <v>0.5</v>
      </c>
      <c r="L280" s="11">
        <v>1.2999999999999999E-2</v>
      </c>
      <c r="O280" s="11">
        <v>96.8095</v>
      </c>
      <c r="R280" s="11">
        <v>0.04</v>
      </c>
      <c r="S280" s="11">
        <v>4.0000000000000001E-3</v>
      </c>
      <c r="V280" s="11">
        <v>3.5000000000000001E-3</v>
      </c>
      <c r="Z280" s="1" t="s">
        <v>75</v>
      </c>
      <c r="AA280" s="1">
        <v>650</v>
      </c>
      <c r="AB280" s="1">
        <v>10</v>
      </c>
      <c r="AC280" s="1" t="s">
        <v>74</v>
      </c>
      <c r="AH280" s="1" t="s">
        <v>68</v>
      </c>
      <c r="AL280" s="1">
        <v>55</v>
      </c>
      <c r="AM280" s="1">
        <v>10</v>
      </c>
      <c r="AN280" s="1">
        <v>10</v>
      </c>
      <c r="AO280" s="1">
        <v>2</v>
      </c>
      <c r="AP280" s="1">
        <v>45</v>
      </c>
      <c r="AQ280" s="1">
        <v>0.25</v>
      </c>
      <c r="AR280" s="1" t="s">
        <v>61</v>
      </c>
      <c r="AT280" s="11">
        <v>-6.3339731285988101</v>
      </c>
      <c r="AU280" s="1" t="s">
        <v>73</v>
      </c>
      <c r="AW280" s="11">
        <v>151.25698324022301</v>
      </c>
      <c r="AX280" s="11">
        <v>304.16000000000003</v>
      </c>
      <c r="AY280" s="11">
        <v>-12</v>
      </c>
      <c r="AZ280" s="1">
        <v>21</v>
      </c>
    </row>
    <row r="281" spans="1:52" x14ac:dyDescent="0.3">
      <c r="A281" s="1">
        <v>4</v>
      </c>
      <c r="B281" s="1" t="s">
        <v>57</v>
      </c>
      <c r="C281" s="1" t="s">
        <v>58</v>
      </c>
      <c r="D281" s="11">
        <v>0.2</v>
      </c>
      <c r="E281" s="11">
        <v>8.5000000000000006E-2</v>
      </c>
      <c r="F281" s="11">
        <v>1.35</v>
      </c>
      <c r="G281" s="11">
        <v>7.0000000000000001E-3</v>
      </c>
      <c r="H281" s="11">
        <v>3.0000000000000001E-3</v>
      </c>
      <c r="I281" s="11">
        <v>0.83</v>
      </c>
      <c r="J281" s="11">
        <v>0.155</v>
      </c>
      <c r="K281" s="11">
        <v>0.5</v>
      </c>
      <c r="L281" s="11">
        <v>1.2999999999999999E-2</v>
      </c>
      <c r="O281" s="11">
        <v>96.8095</v>
      </c>
      <c r="R281" s="11">
        <v>0.04</v>
      </c>
      <c r="S281" s="11">
        <v>4.0000000000000001E-3</v>
      </c>
      <c r="V281" s="11">
        <v>3.5000000000000001E-3</v>
      </c>
      <c r="Z281" s="1" t="s">
        <v>75</v>
      </c>
      <c r="AA281" s="1">
        <v>650</v>
      </c>
      <c r="AB281" s="1">
        <v>10</v>
      </c>
      <c r="AC281" s="1" t="s">
        <v>74</v>
      </c>
      <c r="AH281" s="1" t="s">
        <v>68</v>
      </c>
      <c r="AL281" s="1">
        <v>55</v>
      </c>
      <c r="AM281" s="1">
        <v>10</v>
      </c>
      <c r="AN281" s="1">
        <v>10</v>
      </c>
      <c r="AO281" s="1">
        <v>2</v>
      </c>
      <c r="AP281" s="1">
        <v>45</v>
      </c>
      <c r="AQ281" s="1">
        <v>0.25</v>
      </c>
      <c r="AR281" s="1" t="s">
        <v>61</v>
      </c>
      <c r="AT281" s="11">
        <v>4.6065259117083297</v>
      </c>
      <c r="AU281" s="1" t="s">
        <v>73</v>
      </c>
      <c r="AW281" s="11">
        <v>192.31843575418901</v>
      </c>
      <c r="AX281" s="11">
        <v>304.16000000000003</v>
      </c>
      <c r="AY281" s="11">
        <v>-12</v>
      </c>
      <c r="AZ281" s="1">
        <v>21</v>
      </c>
    </row>
    <row r="282" spans="1:52" x14ac:dyDescent="0.3">
      <c r="A282" s="1">
        <v>4</v>
      </c>
      <c r="B282" s="1" t="s">
        <v>57</v>
      </c>
      <c r="C282" s="1" t="s">
        <v>58</v>
      </c>
      <c r="D282" s="11">
        <v>0.2</v>
      </c>
      <c r="E282" s="11">
        <v>8.5000000000000006E-2</v>
      </c>
      <c r="F282" s="11">
        <v>1.35</v>
      </c>
      <c r="G282" s="11">
        <v>7.0000000000000001E-3</v>
      </c>
      <c r="H282" s="11">
        <v>3.0000000000000001E-3</v>
      </c>
      <c r="I282" s="11">
        <v>0.83</v>
      </c>
      <c r="J282" s="11">
        <v>0.155</v>
      </c>
      <c r="K282" s="11">
        <v>0.5</v>
      </c>
      <c r="L282" s="11">
        <v>1.2999999999999999E-2</v>
      </c>
      <c r="O282" s="11">
        <v>96.8095</v>
      </c>
      <c r="R282" s="11">
        <v>0.04</v>
      </c>
      <c r="S282" s="11">
        <v>4.0000000000000001E-3</v>
      </c>
      <c r="V282" s="11">
        <v>3.5000000000000001E-3</v>
      </c>
      <c r="Z282" s="1" t="s">
        <v>75</v>
      </c>
      <c r="AA282" s="1">
        <v>650</v>
      </c>
      <c r="AB282" s="1">
        <v>10</v>
      </c>
      <c r="AC282" s="1" t="s">
        <v>74</v>
      </c>
      <c r="AH282" s="1" t="s">
        <v>68</v>
      </c>
      <c r="AL282" s="1">
        <v>55</v>
      </c>
      <c r="AM282" s="1">
        <v>10</v>
      </c>
      <c r="AN282" s="1">
        <v>10</v>
      </c>
      <c r="AO282" s="1">
        <v>2</v>
      </c>
      <c r="AP282" s="1">
        <v>45</v>
      </c>
      <c r="AQ282" s="1">
        <v>0.25</v>
      </c>
      <c r="AR282" s="1" t="s">
        <v>61</v>
      </c>
      <c r="AT282" s="11">
        <v>4.6065259117083297</v>
      </c>
      <c r="AU282" s="1" t="s">
        <v>73</v>
      </c>
      <c r="AW282" s="11">
        <v>199.02234636871501</v>
      </c>
      <c r="AX282" s="11">
        <v>304.16000000000003</v>
      </c>
      <c r="AY282" s="11">
        <v>-12</v>
      </c>
      <c r="AZ282" s="1">
        <v>21</v>
      </c>
    </row>
    <row r="283" spans="1:52" x14ac:dyDescent="0.3">
      <c r="A283" s="1">
        <v>4</v>
      </c>
      <c r="B283" s="1" t="s">
        <v>57</v>
      </c>
      <c r="C283" s="1" t="s">
        <v>58</v>
      </c>
      <c r="D283" s="11">
        <v>0.2</v>
      </c>
      <c r="E283" s="11">
        <v>8.5000000000000006E-2</v>
      </c>
      <c r="F283" s="11">
        <v>1.35</v>
      </c>
      <c r="G283" s="11">
        <v>7.0000000000000001E-3</v>
      </c>
      <c r="H283" s="11">
        <v>3.0000000000000001E-3</v>
      </c>
      <c r="I283" s="11">
        <v>0.83</v>
      </c>
      <c r="J283" s="11">
        <v>0.155</v>
      </c>
      <c r="K283" s="11">
        <v>0.5</v>
      </c>
      <c r="L283" s="11">
        <v>1.2999999999999999E-2</v>
      </c>
      <c r="O283" s="11">
        <v>96.8095</v>
      </c>
      <c r="R283" s="11">
        <v>0.04</v>
      </c>
      <c r="S283" s="11">
        <v>4.0000000000000001E-3</v>
      </c>
      <c r="V283" s="11">
        <v>3.5000000000000001E-3</v>
      </c>
      <c r="Z283" s="1" t="s">
        <v>75</v>
      </c>
      <c r="AA283" s="1">
        <v>650</v>
      </c>
      <c r="AB283" s="1">
        <v>10</v>
      </c>
      <c r="AC283" s="1" t="s">
        <v>74</v>
      </c>
      <c r="AH283" s="1" t="s">
        <v>68</v>
      </c>
      <c r="AL283" s="1">
        <v>55</v>
      </c>
      <c r="AM283" s="1">
        <v>10</v>
      </c>
      <c r="AN283" s="1">
        <v>10</v>
      </c>
      <c r="AO283" s="1">
        <v>2</v>
      </c>
      <c r="AP283" s="1">
        <v>45</v>
      </c>
      <c r="AQ283" s="1">
        <v>0.25</v>
      </c>
      <c r="AR283" s="1" t="s">
        <v>61</v>
      </c>
      <c r="AT283" s="11">
        <v>26.775431861804201</v>
      </c>
      <c r="AU283" s="1" t="s">
        <v>73</v>
      </c>
      <c r="AW283" s="11">
        <v>250.977653631284</v>
      </c>
      <c r="AX283" s="11">
        <v>304.16000000000003</v>
      </c>
      <c r="AY283" s="11">
        <v>-12</v>
      </c>
      <c r="AZ283" s="1">
        <v>21</v>
      </c>
    </row>
    <row r="284" spans="1:52" x14ac:dyDescent="0.3">
      <c r="A284" s="1">
        <v>4</v>
      </c>
      <c r="B284" s="1" t="s">
        <v>57</v>
      </c>
      <c r="C284" s="1" t="s">
        <v>58</v>
      </c>
      <c r="D284" s="11">
        <v>0.2</v>
      </c>
      <c r="E284" s="11">
        <v>8.5000000000000006E-2</v>
      </c>
      <c r="F284" s="11">
        <v>1.35</v>
      </c>
      <c r="G284" s="11">
        <v>7.0000000000000001E-3</v>
      </c>
      <c r="H284" s="11">
        <v>3.0000000000000001E-3</v>
      </c>
      <c r="I284" s="11">
        <v>0.83</v>
      </c>
      <c r="J284" s="11">
        <v>0.155</v>
      </c>
      <c r="K284" s="11">
        <v>0.5</v>
      </c>
      <c r="L284" s="11">
        <v>1.2999999999999999E-2</v>
      </c>
      <c r="O284" s="11">
        <v>96.8095</v>
      </c>
      <c r="R284" s="11">
        <v>0.04</v>
      </c>
      <c r="S284" s="11">
        <v>4.0000000000000001E-3</v>
      </c>
      <c r="V284" s="11">
        <v>3.5000000000000001E-3</v>
      </c>
      <c r="Z284" s="1" t="s">
        <v>75</v>
      </c>
      <c r="AA284" s="1">
        <v>650</v>
      </c>
      <c r="AB284" s="1">
        <v>10</v>
      </c>
      <c r="AC284" s="1" t="s">
        <v>74</v>
      </c>
      <c r="AH284" s="1" t="s">
        <v>68</v>
      </c>
      <c r="AL284" s="1">
        <v>55</v>
      </c>
      <c r="AM284" s="1">
        <v>10</v>
      </c>
      <c r="AN284" s="1">
        <v>10</v>
      </c>
      <c r="AO284" s="1">
        <v>2</v>
      </c>
      <c r="AP284" s="1">
        <v>45</v>
      </c>
      <c r="AQ284" s="1">
        <v>0.25</v>
      </c>
      <c r="AR284" s="1" t="s">
        <v>61</v>
      </c>
      <c r="AT284" s="11">
        <v>26.775431861804201</v>
      </c>
      <c r="AU284" s="1" t="s">
        <v>73</v>
      </c>
      <c r="AW284" s="11">
        <v>258.93854748603297</v>
      </c>
      <c r="AX284" s="11">
        <v>304.16000000000003</v>
      </c>
      <c r="AY284" s="11">
        <v>-12</v>
      </c>
      <c r="AZ284" s="1">
        <v>21</v>
      </c>
    </row>
    <row r="285" spans="1:52" x14ac:dyDescent="0.3">
      <c r="A285" s="1">
        <v>4</v>
      </c>
      <c r="B285" s="1" t="s">
        <v>57</v>
      </c>
      <c r="C285" s="1" t="s">
        <v>58</v>
      </c>
      <c r="D285" s="11">
        <v>0.2</v>
      </c>
      <c r="E285" s="11">
        <v>8.5000000000000006E-2</v>
      </c>
      <c r="F285" s="11">
        <v>1.35</v>
      </c>
      <c r="G285" s="11">
        <v>7.0000000000000001E-3</v>
      </c>
      <c r="H285" s="11">
        <v>3.0000000000000001E-3</v>
      </c>
      <c r="I285" s="11">
        <v>0.83</v>
      </c>
      <c r="J285" s="11">
        <v>0.155</v>
      </c>
      <c r="K285" s="11">
        <v>0.5</v>
      </c>
      <c r="L285" s="11">
        <v>1.2999999999999999E-2</v>
      </c>
      <c r="O285" s="11">
        <v>96.8095</v>
      </c>
      <c r="R285" s="11">
        <v>0.04</v>
      </c>
      <c r="S285" s="11">
        <v>4.0000000000000001E-3</v>
      </c>
      <c r="V285" s="11">
        <v>3.5000000000000001E-3</v>
      </c>
      <c r="Z285" s="1" t="s">
        <v>75</v>
      </c>
      <c r="AA285" s="1">
        <v>650</v>
      </c>
      <c r="AB285" s="1">
        <v>10</v>
      </c>
      <c r="AC285" s="1" t="s">
        <v>74</v>
      </c>
      <c r="AH285" s="1" t="s">
        <v>68</v>
      </c>
      <c r="AL285" s="1">
        <v>55</v>
      </c>
      <c r="AM285" s="1">
        <v>10</v>
      </c>
      <c r="AN285" s="1">
        <v>10</v>
      </c>
      <c r="AO285" s="1">
        <v>2</v>
      </c>
      <c r="AP285" s="1">
        <v>45</v>
      </c>
      <c r="AQ285" s="1">
        <v>0.25</v>
      </c>
      <c r="AR285" s="1" t="s">
        <v>61</v>
      </c>
      <c r="AT285" s="11">
        <v>4.6065259117082702</v>
      </c>
      <c r="AU285" s="1" t="s">
        <v>73</v>
      </c>
      <c r="AW285" s="11">
        <v>178.49162011173101</v>
      </c>
      <c r="AX285" s="11">
        <v>304.16000000000003</v>
      </c>
      <c r="AY285" s="11">
        <v>-12</v>
      </c>
      <c r="AZ285" s="1">
        <v>21</v>
      </c>
    </row>
    <row r="286" spans="1:52" x14ac:dyDescent="0.3">
      <c r="A286" s="1">
        <v>4</v>
      </c>
      <c r="B286" s="1" t="s">
        <v>57</v>
      </c>
      <c r="C286" s="1" t="s">
        <v>58</v>
      </c>
      <c r="D286" s="11">
        <v>0.18</v>
      </c>
      <c r="E286" s="11">
        <v>7.4999999999999997E-2</v>
      </c>
      <c r="F286" s="11">
        <v>1.35</v>
      </c>
      <c r="G286" s="11">
        <v>5.0000000000000001E-3</v>
      </c>
      <c r="H286" s="11">
        <v>4.0000000000000001E-3</v>
      </c>
      <c r="I286" s="11">
        <v>0.78</v>
      </c>
      <c r="J286" s="11">
        <v>0.13500000000000001</v>
      </c>
      <c r="K286" s="11">
        <v>0.52</v>
      </c>
      <c r="L286" s="11">
        <v>5.0000000000000001E-3</v>
      </c>
      <c r="O286" s="11">
        <v>96.888499999999993</v>
      </c>
      <c r="R286" s="11">
        <v>0.05</v>
      </c>
      <c r="S286" s="11">
        <v>5.0000000000000001E-3</v>
      </c>
      <c r="V286" s="11">
        <v>2.5000000000000001E-3</v>
      </c>
      <c r="Z286" s="1" t="s">
        <v>76</v>
      </c>
      <c r="AA286" s="1">
        <v>650</v>
      </c>
      <c r="AB286" s="1">
        <v>10</v>
      </c>
      <c r="AC286" s="1" t="s">
        <v>74</v>
      </c>
      <c r="AH286" s="1" t="s">
        <v>68</v>
      </c>
      <c r="AL286" s="1">
        <v>55</v>
      </c>
      <c r="AM286" s="1">
        <v>10</v>
      </c>
      <c r="AN286" s="1">
        <v>10</v>
      </c>
      <c r="AO286" s="1">
        <v>2</v>
      </c>
      <c r="AP286" s="1">
        <v>45</v>
      </c>
      <c r="AQ286" s="1">
        <v>0.25</v>
      </c>
      <c r="AR286" s="1" t="s">
        <v>61</v>
      </c>
      <c r="AT286" s="11">
        <v>-40.019193857965298</v>
      </c>
      <c r="AU286" s="1" t="s">
        <v>73</v>
      </c>
      <c r="AW286" s="11">
        <v>5.4469273743016497</v>
      </c>
      <c r="AX286" s="11">
        <v>515.04</v>
      </c>
      <c r="AY286" s="11">
        <v>14</v>
      </c>
      <c r="AZ286" s="1">
        <v>20</v>
      </c>
    </row>
    <row r="287" spans="1:52" x14ac:dyDescent="0.3">
      <c r="A287" s="1">
        <v>4</v>
      </c>
      <c r="B287" s="1" t="s">
        <v>57</v>
      </c>
      <c r="C287" s="1" t="s">
        <v>58</v>
      </c>
      <c r="D287" s="11">
        <v>0.18</v>
      </c>
      <c r="E287" s="11">
        <v>7.4999999999999997E-2</v>
      </c>
      <c r="F287" s="11">
        <v>1.35</v>
      </c>
      <c r="G287" s="11">
        <v>5.0000000000000001E-3</v>
      </c>
      <c r="H287" s="11">
        <v>4.0000000000000001E-3</v>
      </c>
      <c r="I287" s="11">
        <v>0.78</v>
      </c>
      <c r="J287" s="11">
        <v>0.13500000000000001</v>
      </c>
      <c r="K287" s="11">
        <v>0.52</v>
      </c>
      <c r="L287" s="11">
        <v>5.0000000000000001E-3</v>
      </c>
      <c r="O287" s="11">
        <v>96.888499999999993</v>
      </c>
      <c r="R287" s="11">
        <v>0.05</v>
      </c>
      <c r="S287" s="11">
        <v>5.0000000000000001E-3</v>
      </c>
      <c r="V287" s="11">
        <v>2.5000000000000001E-3</v>
      </c>
      <c r="Z287" s="1" t="s">
        <v>76</v>
      </c>
      <c r="AA287" s="1">
        <v>650</v>
      </c>
      <c r="AB287" s="1">
        <v>10</v>
      </c>
      <c r="AC287" s="1" t="s">
        <v>74</v>
      </c>
      <c r="AH287" s="1" t="s">
        <v>68</v>
      </c>
      <c r="AL287" s="1">
        <v>55</v>
      </c>
      <c r="AM287" s="1">
        <v>10</v>
      </c>
      <c r="AN287" s="1">
        <v>10</v>
      </c>
      <c r="AO287" s="1">
        <v>2</v>
      </c>
      <c r="AP287" s="1">
        <v>45</v>
      </c>
      <c r="AQ287" s="1">
        <v>0.25</v>
      </c>
      <c r="AR287" s="1" t="s">
        <v>61</v>
      </c>
      <c r="AT287" s="11">
        <v>-40.307101727447098</v>
      </c>
      <c r="AU287" s="1" t="s">
        <v>73</v>
      </c>
      <c r="AW287" s="11">
        <v>9.6368715083798406</v>
      </c>
      <c r="AX287" s="11">
        <v>515.04</v>
      </c>
      <c r="AY287" s="11">
        <v>14</v>
      </c>
      <c r="AZ287" s="1">
        <v>20</v>
      </c>
    </row>
    <row r="288" spans="1:52" x14ac:dyDescent="0.3">
      <c r="A288" s="1">
        <v>4</v>
      </c>
      <c r="B288" s="1" t="s">
        <v>57</v>
      </c>
      <c r="C288" s="1" t="s">
        <v>58</v>
      </c>
      <c r="D288" s="11">
        <v>0.18</v>
      </c>
      <c r="E288" s="11">
        <v>7.4999999999999997E-2</v>
      </c>
      <c r="F288" s="11">
        <v>1.35</v>
      </c>
      <c r="G288" s="11">
        <v>5.0000000000000001E-3</v>
      </c>
      <c r="H288" s="11">
        <v>4.0000000000000001E-3</v>
      </c>
      <c r="I288" s="11">
        <v>0.78</v>
      </c>
      <c r="J288" s="11">
        <v>0.13500000000000001</v>
      </c>
      <c r="K288" s="11">
        <v>0.52</v>
      </c>
      <c r="L288" s="11">
        <v>5.0000000000000001E-3</v>
      </c>
      <c r="O288" s="11">
        <v>96.888499999999993</v>
      </c>
      <c r="R288" s="11">
        <v>0.05</v>
      </c>
      <c r="S288" s="11">
        <v>5.0000000000000001E-3</v>
      </c>
      <c r="V288" s="11">
        <v>2.5000000000000001E-3</v>
      </c>
      <c r="Z288" s="1" t="s">
        <v>76</v>
      </c>
      <c r="AA288" s="1">
        <v>650</v>
      </c>
      <c r="AB288" s="1">
        <v>10</v>
      </c>
      <c r="AC288" s="1" t="s">
        <v>74</v>
      </c>
      <c r="AH288" s="1" t="s">
        <v>68</v>
      </c>
      <c r="AL288" s="1">
        <v>55</v>
      </c>
      <c r="AM288" s="1">
        <v>10</v>
      </c>
      <c r="AN288" s="1">
        <v>10</v>
      </c>
      <c r="AO288" s="1">
        <v>2</v>
      </c>
      <c r="AP288" s="1">
        <v>45</v>
      </c>
      <c r="AQ288" s="1">
        <v>0.25</v>
      </c>
      <c r="AR288" s="1" t="s">
        <v>61</v>
      </c>
      <c r="AT288" s="11">
        <v>-40.307101727447098</v>
      </c>
      <c r="AU288" s="1" t="s">
        <v>73</v>
      </c>
      <c r="AW288" s="11">
        <v>15.083798882681499</v>
      </c>
      <c r="AX288" s="11">
        <v>515.04</v>
      </c>
      <c r="AY288" s="11">
        <v>14</v>
      </c>
      <c r="AZ288" s="1">
        <v>20</v>
      </c>
    </row>
    <row r="289" spans="1:52" x14ac:dyDescent="0.3">
      <c r="A289" s="1">
        <v>4</v>
      </c>
      <c r="B289" s="1" t="s">
        <v>57</v>
      </c>
      <c r="C289" s="1" t="s">
        <v>58</v>
      </c>
      <c r="D289" s="11">
        <v>0.18</v>
      </c>
      <c r="E289" s="11">
        <v>7.4999999999999997E-2</v>
      </c>
      <c r="F289" s="11">
        <v>1.35</v>
      </c>
      <c r="G289" s="11">
        <v>5.0000000000000001E-3</v>
      </c>
      <c r="H289" s="11">
        <v>4.0000000000000001E-3</v>
      </c>
      <c r="I289" s="11">
        <v>0.78</v>
      </c>
      <c r="J289" s="11">
        <v>0.13500000000000001</v>
      </c>
      <c r="K289" s="11">
        <v>0.52</v>
      </c>
      <c r="L289" s="11">
        <v>5.0000000000000001E-3</v>
      </c>
      <c r="O289" s="11">
        <v>96.888499999999993</v>
      </c>
      <c r="R289" s="11">
        <v>0.05</v>
      </c>
      <c r="S289" s="11">
        <v>5.0000000000000001E-3</v>
      </c>
      <c r="V289" s="11">
        <v>2.5000000000000001E-3</v>
      </c>
      <c r="Z289" s="1" t="s">
        <v>76</v>
      </c>
      <c r="AA289" s="1">
        <v>650</v>
      </c>
      <c r="AB289" s="1">
        <v>10</v>
      </c>
      <c r="AC289" s="1" t="s">
        <v>74</v>
      </c>
      <c r="AH289" s="1" t="s">
        <v>68</v>
      </c>
      <c r="AL289" s="1">
        <v>55</v>
      </c>
      <c r="AM289" s="1">
        <v>10</v>
      </c>
      <c r="AN289" s="1">
        <v>10</v>
      </c>
      <c r="AO289" s="1">
        <v>2</v>
      </c>
      <c r="AP289" s="1">
        <v>45</v>
      </c>
      <c r="AQ289" s="1">
        <v>0.25</v>
      </c>
      <c r="AR289" s="1" t="s">
        <v>61</v>
      </c>
      <c r="AT289" s="11">
        <v>-17.850287907869301</v>
      </c>
      <c r="AU289" s="1" t="s">
        <v>73</v>
      </c>
      <c r="AW289" s="11">
        <v>18.016759776536301</v>
      </c>
      <c r="AX289" s="11">
        <v>515.04</v>
      </c>
      <c r="AY289" s="11">
        <v>14</v>
      </c>
      <c r="AZ289" s="1">
        <v>20</v>
      </c>
    </row>
    <row r="290" spans="1:52" x14ac:dyDescent="0.3">
      <c r="A290" s="1">
        <v>4</v>
      </c>
      <c r="B290" s="1" t="s">
        <v>57</v>
      </c>
      <c r="C290" s="1" t="s">
        <v>58</v>
      </c>
      <c r="D290" s="11">
        <v>0.18</v>
      </c>
      <c r="E290" s="11">
        <v>7.4999999999999997E-2</v>
      </c>
      <c r="F290" s="11">
        <v>1.35</v>
      </c>
      <c r="G290" s="11">
        <v>5.0000000000000001E-3</v>
      </c>
      <c r="H290" s="11">
        <v>4.0000000000000001E-3</v>
      </c>
      <c r="I290" s="11">
        <v>0.78</v>
      </c>
      <c r="J290" s="11">
        <v>0.13500000000000001</v>
      </c>
      <c r="K290" s="11">
        <v>0.52</v>
      </c>
      <c r="L290" s="11">
        <v>5.0000000000000001E-3</v>
      </c>
      <c r="O290" s="11">
        <v>96.888499999999993</v>
      </c>
      <c r="R290" s="11">
        <v>0.05</v>
      </c>
      <c r="S290" s="11">
        <v>5.0000000000000001E-3</v>
      </c>
      <c r="V290" s="11">
        <v>2.5000000000000001E-3</v>
      </c>
      <c r="Z290" s="1" t="s">
        <v>76</v>
      </c>
      <c r="AA290" s="1">
        <v>650</v>
      </c>
      <c r="AB290" s="1">
        <v>10</v>
      </c>
      <c r="AC290" s="1" t="s">
        <v>74</v>
      </c>
      <c r="AH290" s="1" t="s">
        <v>68</v>
      </c>
      <c r="AL290" s="1">
        <v>55</v>
      </c>
      <c r="AM290" s="1">
        <v>10</v>
      </c>
      <c r="AN290" s="1">
        <v>10</v>
      </c>
      <c r="AO290" s="1">
        <v>2</v>
      </c>
      <c r="AP290" s="1">
        <v>45</v>
      </c>
      <c r="AQ290" s="1">
        <v>0.25</v>
      </c>
      <c r="AR290" s="1" t="s">
        <v>61</v>
      </c>
      <c r="AT290" s="11">
        <v>15.5470249520154</v>
      </c>
      <c r="AU290" s="1" t="s">
        <v>73</v>
      </c>
      <c r="AW290" s="11">
        <v>52.374301675977598</v>
      </c>
      <c r="AX290" s="11">
        <v>515.04</v>
      </c>
      <c r="AY290" s="11">
        <v>14</v>
      </c>
      <c r="AZ290" s="1">
        <v>20</v>
      </c>
    </row>
    <row r="291" spans="1:52" x14ac:dyDescent="0.3">
      <c r="A291" s="1">
        <v>4</v>
      </c>
      <c r="B291" s="1" t="s">
        <v>57</v>
      </c>
      <c r="C291" s="1" t="s">
        <v>58</v>
      </c>
      <c r="D291" s="11">
        <v>0.2</v>
      </c>
      <c r="E291" s="11">
        <v>8.5000000000000006E-2</v>
      </c>
      <c r="F291" s="11">
        <v>1.35</v>
      </c>
      <c r="G291" s="11">
        <v>7.0000000000000001E-3</v>
      </c>
      <c r="H291" s="11">
        <v>3.0000000000000001E-3</v>
      </c>
      <c r="I291" s="11">
        <v>0.83</v>
      </c>
      <c r="J291" s="11">
        <v>0.155</v>
      </c>
      <c r="K291" s="11">
        <v>0.5</v>
      </c>
      <c r="L291" s="11">
        <v>1.2999999999999999E-2</v>
      </c>
      <c r="O291" s="11">
        <v>96.8095</v>
      </c>
      <c r="R291" s="11">
        <v>0.04</v>
      </c>
      <c r="S291" s="11">
        <v>4.0000000000000001E-3</v>
      </c>
      <c r="V291" s="11">
        <v>3.5000000000000001E-3</v>
      </c>
      <c r="Z291" s="1" t="s">
        <v>75</v>
      </c>
      <c r="AA291" s="1">
        <v>650</v>
      </c>
      <c r="AB291" s="1">
        <v>10</v>
      </c>
      <c r="AC291" s="1" t="s">
        <v>74</v>
      </c>
      <c r="AH291" s="1" t="s">
        <v>68</v>
      </c>
      <c r="AL291" s="1">
        <v>55</v>
      </c>
      <c r="AM291" s="1">
        <v>10</v>
      </c>
      <c r="AN291" s="1">
        <v>10</v>
      </c>
      <c r="AO291" s="1">
        <v>2</v>
      </c>
      <c r="AP291" s="1">
        <v>45</v>
      </c>
      <c r="AQ291" s="1">
        <v>0.25</v>
      </c>
      <c r="AR291" s="1" t="s">
        <v>61</v>
      </c>
      <c r="AT291" s="11">
        <v>4.6065259117082702</v>
      </c>
      <c r="AU291" s="1" t="s">
        <v>73</v>
      </c>
      <c r="AW291" s="11">
        <v>282.40223463687101</v>
      </c>
      <c r="AX291" s="11">
        <v>304.16000000000003</v>
      </c>
      <c r="AY291" s="11">
        <v>-12</v>
      </c>
      <c r="AZ291" s="1">
        <v>21</v>
      </c>
    </row>
    <row r="292" spans="1:52" x14ac:dyDescent="0.3">
      <c r="A292" s="1">
        <v>4</v>
      </c>
      <c r="B292" s="1" t="s">
        <v>57</v>
      </c>
      <c r="C292" s="1" t="s">
        <v>58</v>
      </c>
      <c r="D292" s="11">
        <v>0.18</v>
      </c>
      <c r="E292" s="11">
        <v>7.4999999999999997E-2</v>
      </c>
      <c r="F292" s="11">
        <v>1.35</v>
      </c>
      <c r="G292" s="11">
        <v>5.0000000000000001E-3</v>
      </c>
      <c r="H292" s="11">
        <v>4.0000000000000001E-3</v>
      </c>
      <c r="I292" s="11">
        <v>0.78</v>
      </c>
      <c r="J292" s="11">
        <v>0.13500000000000001</v>
      </c>
      <c r="K292" s="11">
        <v>0.52</v>
      </c>
      <c r="L292" s="11">
        <v>5.0000000000000001E-3</v>
      </c>
      <c r="O292" s="11">
        <v>96.888499999999993</v>
      </c>
      <c r="R292" s="11">
        <v>0.05</v>
      </c>
      <c r="S292" s="11">
        <v>5.0000000000000001E-3</v>
      </c>
      <c r="V292" s="11">
        <v>2.5000000000000001E-3</v>
      </c>
      <c r="Z292" s="1" t="s">
        <v>76</v>
      </c>
      <c r="AA292" s="1">
        <v>650</v>
      </c>
      <c r="AB292" s="1">
        <v>10</v>
      </c>
      <c r="AC292" s="1" t="s">
        <v>74</v>
      </c>
      <c r="AH292" s="1" t="s">
        <v>68</v>
      </c>
      <c r="AL292" s="1">
        <v>55</v>
      </c>
      <c r="AM292" s="1">
        <v>10</v>
      </c>
      <c r="AN292" s="1">
        <v>10</v>
      </c>
      <c r="AO292" s="1">
        <v>2</v>
      </c>
      <c r="AP292" s="1">
        <v>45</v>
      </c>
      <c r="AQ292" s="1">
        <v>0.25</v>
      </c>
      <c r="AR292" s="1" t="s">
        <v>61</v>
      </c>
      <c r="AT292" s="11">
        <v>-6.6218809980805702</v>
      </c>
      <c r="AU292" s="1" t="s">
        <v>73</v>
      </c>
      <c r="AW292" s="11">
        <v>34.776536312849103</v>
      </c>
      <c r="AX292" s="11">
        <v>515.04</v>
      </c>
      <c r="AY292" s="11">
        <v>14</v>
      </c>
      <c r="AZ292" s="1">
        <v>20</v>
      </c>
    </row>
    <row r="293" spans="1:52" x14ac:dyDescent="0.3">
      <c r="A293" s="1">
        <v>5</v>
      </c>
      <c r="B293" s="1" t="s">
        <v>57</v>
      </c>
      <c r="C293" s="1" t="s">
        <v>58</v>
      </c>
      <c r="D293" s="11">
        <v>0.22</v>
      </c>
      <c r="E293" s="11">
        <v>0.28000000000000003</v>
      </c>
      <c r="F293" s="11">
        <v>0.66</v>
      </c>
      <c r="G293" s="11">
        <v>1.0999999999999999E-2</v>
      </c>
      <c r="H293" s="11">
        <v>7.0000000000000001E-3</v>
      </c>
      <c r="I293" s="11">
        <v>0.82</v>
      </c>
      <c r="J293" s="11">
        <v>0.35</v>
      </c>
      <c r="K293" s="11">
        <v>0.6</v>
      </c>
      <c r="O293" s="11">
        <v>97.022000000000006</v>
      </c>
      <c r="S293" s="11">
        <v>0.03</v>
      </c>
      <c r="AH293" s="1" t="s">
        <v>68</v>
      </c>
      <c r="AL293" s="1">
        <v>55</v>
      </c>
      <c r="AM293" s="1">
        <v>10</v>
      </c>
      <c r="AN293" s="1">
        <v>10</v>
      </c>
      <c r="AO293" s="1">
        <v>2</v>
      </c>
      <c r="AP293" s="1">
        <v>45</v>
      </c>
      <c r="AQ293" s="1">
        <v>0.25</v>
      </c>
      <c r="AR293" s="1" t="s">
        <v>61</v>
      </c>
      <c r="AT293" s="11">
        <v>232.97491039426501</v>
      </c>
      <c r="AU293" s="1" t="s">
        <v>73</v>
      </c>
      <c r="AW293" s="11">
        <v>83.602941176470495</v>
      </c>
      <c r="AX293" s="11">
        <v>78.27</v>
      </c>
      <c r="AY293" s="11">
        <v>18</v>
      </c>
      <c r="AZ293" s="1">
        <v>25</v>
      </c>
    </row>
    <row r="294" spans="1:52" x14ac:dyDescent="0.3">
      <c r="A294" s="1">
        <v>5</v>
      </c>
      <c r="B294" s="1" t="s">
        <v>57</v>
      </c>
      <c r="C294" s="1" t="s">
        <v>58</v>
      </c>
      <c r="D294" s="11">
        <v>0.23</v>
      </c>
      <c r="E294" s="11">
        <v>0.26</v>
      </c>
      <c r="F294" s="11">
        <v>0.66</v>
      </c>
      <c r="G294" s="11">
        <v>0.01</v>
      </c>
      <c r="H294" s="11">
        <v>2.1999999999999999E-2</v>
      </c>
      <c r="I294" s="11">
        <v>0.85</v>
      </c>
      <c r="J294" s="11">
        <v>0.35</v>
      </c>
      <c r="K294" s="11">
        <v>0.59</v>
      </c>
      <c r="O294" s="11">
        <v>96.998000000000005</v>
      </c>
      <c r="S294" s="11">
        <v>0.03</v>
      </c>
      <c r="AH294" s="1" t="s">
        <v>68</v>
      </c>
      <c r="AL294" s="1">
        <v>55</v>
      </c>
      <c r="AM294" s="1">
        <v>10</v>
      </c>
      <c r="AN294" s="1">
        <v>10</v>
      </c>
      <c r="AO294" s="1">
        <v>2</v>
      </c>
      <c r="AP294" s="1">
        <v>45</v>
      </c>
      <c r="AQ294" s="1">
        <v>0.25</v>
      </c>
      <c r="AR294" s="1" t="s">
        <v>61</v>
      </c>
      <c r="AT294" s="11">
        <v>-73.975044563279795</v>
      </c>
      <c r="AU294" s="1" t="s">
        <v>73</v>
      </c>
      <c r="AW294" s="11">
        <v>7.9217603911980898</v>
      </c>
      <c r="AX294" s="11">
        <v>78.39</v>
      </c>
      <c r="AY294" s="11">
        <v>14</v>
      </c>
      <c r="AZ294" s="1">
        <v>24</v>
      </c>
    </row>
    <row r="295" spans="1:52" x14ac:dyDescent="0.3">
      <c r="A295" s="1">
        <v>5</v>
      </c>
      <c r="B295" s="1" t="s">
        <v>57</v>
      </c>
      <c r="C295" s="1" t="s">
        <v>58</v>
      </c>
      <c r="D295" s="11">
        <v>0.23</v>
      </c>
      <c r="E295" s="11">
        <v>0.26</v>
      </c>
      <c r="F295" s="11">
        <v>0.66</v>
      </c>
      <c r="G295" s="11">
        <v>0.01</v>
      </c>
      <c r="H295" s="11">
        <v>2.1999999999999999E-2</v>
      </c>
      <c r="I295" s="11">
        <v>0.85</v>
      </c>
      <c r="J295" s="11">
        <v>0.35</v>
      </c>
      <c r="K295" s="11">
        <v>0.59</v>
      </c>
      <c r="O295" s="11">
        <v>96.998000000000005</v>
      </c>
      <c r="S295" s="11">
        <v>0.03</v>
      </c>
      <c r="AH295" s="1" t="s">
        <v>68</v>
      </c>
      <c r="AL295" s="1">
        <v>55</v>
      </c>
      <c r="AM295" s="1">
        <v>10</v>
      </c>
      <c r="AN295" s="1">
        <v>10</v>
      </c>
      <c r="AO295" s="1">
        <v>2</v>
      </c>
      <c r="AP295" s="1">
        <v>45</v>
      </c>
      <c r="AQ295" s="1">
        <v>0.25</v>
      </c>
      <c r="AR295" s="1" t="s">
        <v>61</v>
      </c>
      <c r="AT295" s="11">
        <v>-17.379679144385001</v>
      </c>
      <c r="AU295" s="1" t="s">
        <v>73</v>
      </c>
      <c r="AW295" s="11">
        <v>33.227383863080597</v>
      </c>
      <c r="AX295" s="11">
        <v>78.39</v>
      </c>
      <c r="AY295" s="11">
        <v>14</v>
      </c>
      <c r="AZ295" s="1">
        <v>24</v>
      </c>
    </row>
    <row r="296" spans="1:52" x14ac:dyDescent="0.3">
      <c r="A296" s="1">
        <v>5</v>
      </c>
      <c r="B296" s="1" t="s">
        <v>57</v>
      </c>
      <c r="C296" s="1" t="s">
        <v>58</v>
      </c>
      <c r="D296" s="11">
        <v>0.23</v>
      </c>
      <c r="E296" s="11">
        <v>0.26</v>
      </c>
      <c r="F296" s="11">
        <v>0.66</v>
      </c>
      <c r="G296" s="11">
        <v>0.01</v>
      </c>
      <c r="H296" s="11">
        <v>2.1999999999999999E-2</v>
      </c>
      <c r="I296" s="11">
        <v>0.85</v>
      </c>
      <c r="J296" s="11">
        <v>0.35</v>
      </c>
      <c r="K296" s="11">
        <v>0.59</v>
      </c>
      <c r="O296" s="11">
        <v>96.998000000000005</v>
      </c>
      <c r="S296" s="11">
        <v>0.03</v>
      </c>
      <c r="AH296" s="1" t="s">
        <v>68</v>
      </c>
      <c r="AL296" s="1">
        <v>55</v>
      </c>
      <c r="AM296" s="1">
        <v>10</v>
      </c>
      <c r="AN296" s="1">
        <v>10</v>
      </c>
      <c r="AO296" s="1">
        <v>2</v>
      </c>
      <c r="AP296" s="1">
        <v>45</v>
      </c>
      <c r="AQ296" s="1">
        <v>0.25</v>
      </c>
      <c r="AR296" s="1" t="s">
        <v>61</v>
      </c>
      <c r="AT296" s="11">
        <v>24.509803921568601</v>
      </c>
      <c r="AU296" s="1" t="s">
        <v>73</v>
      </c>
      <c r="AW296" s="11">
        <v>49.951100244498797</v>
      </c>
      <c r="AX296" s="11">
        <v>78.39</v>
      </c>
      <c r="AY296" s="11">
        <v>14</v>
      </c>
      <c r="AZ296" s="1">
        <v>24</v>
      </c>
    </row>
    <row r="297" spans="1:52" x14ac:dyDescent="0.3">
      <c r="A297" s="1">
        <v>5</v>
      </c>
      <c r="B297" s="1" t="s">
        <v>57</v>
      </c>
      <c r="C297" s="1" t="s">
        <v>58</v>
      </c>
      <c r="D297" s="11">
        <v>0.23</v>
      </c>
      <c r="E297" s="11">
        <v>0.26</v>
      </c>
      <c r="F297" s="11">
        <v>0.66</v>
      </c>
      <c r="G297" s="11">
        <v>0.01</v>
      </c>
      <c r="H297" s="11">
        <v>2.1999999999999999E-2</v>
      </c>
      <c r="I297" s="11">
        <v>0.85</v>
      </c>
      <c r="J297" s="11">
        <v>0.35</v>
      </c>
      <c r="K297" s="11">
        <v>0.59</v>
      </c>
      <c r="O297" s="11">
        <v>96.998000000000005</v>
      </c>
      <c r="S297" s="11">
        <v>0.03</v>
      </c>
      <c r="AH297" s="1" t="s">
        <v>68</v>
      </c>
      <c r="AL297" s="1">
        <v>55</v>
      </c>
      <c r="AM297" s="1">
        <v>10</v>
      </c>
      <c r="AN297" s="1">
        <v>10</v>
      </c>
      <c r="AO297" s="1">
        <v>2</v>
      </c>
      <c r="AP297" s="1">
        <v>45</v>
      </c>
      <c r="AQ297" s="1">
        <v>0.25</v>
      </c>
      <c r="AR297" s="1" t="s">
        <v>61</v>
      </c>
      <c r="AT297" s="11">
        <v>32.5311942959002</v>
      </c>
      <c r="AU297" s="1" t="s">
        <v>73</v>
      </c>
      <c r="AW297" s="11">
        <v>60.513447432762803</v>
      </c>
      <c r="AX297" s="11">
        <v>78.39</v>
      </c>
      <c r="AY297" s="11">
        <v>14</v>
      </c>
      <c r="AZ297" s="1">
        <v>24</v>
      </c>
    </row>
    <row r="298" spans="1:52" x14ac:dyDescent="0.3">
      <c r="A298" s="1">
        <v>5</v>
      </c>
      <c r="B298" s="1" t="s">
        <v>57</v>
      </c>
      <c r="C298" s="1" t="s">
        <v>58</v>
      </c>
      <c r="D298" s="11">
        <v>0.23</v>
      </c>
      <c r="E298" s="11">
        <v>0.26</v>
      </c>
      <c r="F298" s="11">
        <v>0.66</v>
      </c>
      <c r="G298" s="11">
        <v>0.01</v>
      </c>
      <c r="H298" s="11">
        <v>2.1999999999999999E-2</v>
      </c>
      <c r="I298" s="11">
        <v>0.85</v>
      </c>
      <c r="J298" s="11">
        <v>0.35</v>
      </c>
      <c r="K298" s="11">
        <v>0.59</v>
      </c>
      <c r="O298" s="11">
        <v>96.998000000000005</v>
      </c>
      <c r="S298" s="11">
        <v>0.03</v>
      </c>
      <c r="AH298" s="1" t="s">
        <v>68</v>
      </c>
      <c r="AL298" s="1">
        <v>55</v>
      </c>
      <c r="AM298" s="1">
        <v>10</v>
      </c>
      <c r="AN298" s="1">
        <v>10</v>
      </c>
      <c r="AO298" s="1">
        <v>2</v>
      </c>
      <c r="AP298" s="1">
        <v>45</v>
      </c>
      <c r="AQ298" s="1">
        <v>0.25</v>
      </c>
      <c r="AR298" s="1" t="s">
        <v>61</v>
      </c>
      <c r="AT298" s="11">
        <v>33.422459893048099</v>
      </c>
      <c r="AU298" s="1" t="s">
        <v>73</v>
      </c>
      <c r="AW298" s="11">
        <v>65.134474327628396</v>
      </c>
      <c r="AX298" s="11">
        <v>78.39</v>
      </c>
      <c r="AY298" s="11">
        <v>14</v>
      </c>
      <c r="AZ298" s="1">
        <v>24</v>
      </c>
    </row>
    <row r="299" spans="1:52" x14ac:dyDescent="0.3">
      <c r="A299" s="1">
        <v>5</v>
      </c>
      <c r="B299" s="1" t="s">
        <v>57</v>
      </c>
      <c r="C299" s="1" t="s">
        <v>58</v>
      </c>
      <c r="D299" s="11">
        <v>0.23</v>
      </c>
      <c r="E299" s="11">
        <v>0.26</v>
      </c>
      <c r="F299" s="11">
        <v>0.66</v>
      </c>
      <c r="G299" s="11">
        <v>0.01</v>
      </c>
      <c r="H299" s="11">
        <v>2.1999999999999999E-2</v>
      </c>
      <c r="I299" s="11">
        <v>0.85</v>
      </c>
      <c r="J299" s="11">
        <v>0.35</v>
      </c>
      <c r="K299" s="11">
        <v>0.59</v>
      </c>
      <c r="O299" s="11">
        <v>96.998000000000005</v>
      </c>
      <c r="S299" s="11">
        <v>0.03</v>
      </c>
      <c r="AH299" s="1" t="s">
        <v>68</v>
      </c>
      <c r="AL299" s="1">
        <v>55</v>
      </c>
      <c r="AM299" s="1">
        <v>10</v>
      </c>
      <c r="AN299" s="1">
        <v>10</v>
      </c>
      <c r="AO299" s="1">
        <v>2</v>
      </c>
      <c r="AP299" s="1">
        <v>45</v>
      </c>
      <c r="AQ299" s="1">
        <v>0.25</v>
      </c>
      <c r="AR299" s="1" t="s">
        <v>61</v>
      </c>
      <c r="AT299" s="11">
        <v>38.770053475935804</v>
      </c>
      <c r="AU299" s="1" t="s">
        <v>73</v>
      </c>
      <c r="AW299" s="11">
        <v>66.454767726161293</v>
      </c>
      <c r="AX299" s="11">
        <v>78.39</v>
      </c>
      <c r="AY299" s="11">
        <v>14</v>
      </c>
      <c r="AZ299" s="1">
        <v>24</v>
      </c>
    </row>
    <row r="300" spans="1:52" x14ac:dyDescent="0.3">
      <c r="A300" s="1">
        <v>5</v>
      </c>
      <c r="B300" s="1" t="s">
        <v>57</v>
      </c>
      <c r="C300" s="1" t="s">
        <v>58</v>
      </c>
      <c r="D300" s="11">
        <v>0.22</v>
      </c>
      <c r="E300" s="11">
        <v>0.28000000000000003</v>
      </c>
      <c r="F300" s="11">
        <v>0.66</v>
      </c>
      <c r="G300" s="11">
        <v>1.0999999999999999E-2</v>
      </c>
      <c r="H300" s="11">
        <v>7.0000000000000001E-3</v>
      </c>
      <c r="I300" s="11">
        <v>0.82</v>
      </c>
      <c r="J300" s="11">
        <v>0.35</v>
      </c>
      <c r="K300" s="11">
        <v>0.6</v>
      </c>
      <c r="O300" s="11">
        <v>97.022000000000006</v>
      </c>
      <c r="S300" s="11">
        <v>0.03</v>
      </c>
      <c r="AH300" s="1" t="s">
        <v>68</v>
      </c>
      <c r="AL300" s="1">
        <v>55</v>
      </c>
      <c r="AM300" s="1">
        <v>10</v>
      </c>
      <c r="AN300" s="1">
        <v>10</v>
      </c>
      <c r="AO300" s="1">
        <v>2</v>
      </c>
      <c r="AP300" s="1">
        <v>45</v>
      </c>
      <c r="AQ300" s="1">
        <v>0.25</v>
      </c>
      <c r="AR300" s="1" t="s">
        <v>61</v>
      </c>
      <c r="AT300" s="11">
        <v>176.52329749103899</v>
      </c>
      <c r="AU300" s="1" t="s">
        <v>73</v>
      </c>
      <c r="AW300" s="11">
        <v>83.823529411764696</v>
      </c>
      <c r="AX300" s="11">
        <v>78.27</v>
      </c>
      <c r="AY300" s="11">
        <v>18</v>
      </c>
      <c r="AZ300" s="1">
        <v>25</v>
      </c>
    </row>
    <row r="301" spans="1:52" x14ac:dyDescent="0.3">
      <c r="A301" s="1">
        <v>5</v>
      </c>
      <c r="B301" s="1" t="s">
        <v>57</v>
      </c>
      <c r="C301" s="1" t="s">
        <v>58</v>
      </c>
      <c r="D301" s="11">
        <v>0.23</v>
      </c>
      <c r="E301" s="11">
        <v>0.26</v>
      </c>
      <c r="F301" s="11">
        <v>0.66</v>
      </c>
      <c r="G301" s="11">
        <v>0.01</v>
      </c>
      <c r="H301" s="11">
        <v>2.1999999999999999E-2</v>
      </c>
      <c r="I301" s="11">
        <v>0.85</v>
      </c>
      <c r="J301" s="11">
        <v>0.35</v>
      </c>
      <c r="K301" s="11">
        <v>0.59</v>
      </c>
      <c r="O301" s="11">
        <v>96.998000000000005</v>
      </c>
      <c r="S301" s="11">
        <v>0.03</v>
      </c>
      <c r="AH301" s="1" t="s">
        <v>68</v>
      </c>
      <c r="AL301" s="1">
        <v>55</v>
      </c>
      <c r="AM301" s="1">
        <v>10</v>
      </c>
      <c r="AN301" s="1">
        <v>10</v>
      </c>
      <c r="AO301" s="1">
        <v>2</v>
      </c>
      <c r="AP301" s="1">
        <v>45</v>
      </c>
      <c r="AQ301" s="1">
        <v>0.25</v>
      </c>
      <c r="AR301" s="1" t="s">
        <v>61</v>
      </c>
      <c r="AT301" s="11">
        <v>24.509803921568601</v>
      </c>
      <c r="AU301" s="1" t="s">
        <v>73</v>
      </c>
      <c r="AW301" s="11">
        <v>52.8117359413203</v>
      </c>
      <c r="AX301" s="11">
        <v>78.39</v>
      </c>
      <c r="AY301" s="11">
        <v>14</v>
      </c>
      <c r="AZ301" s="1">
        <v>24</v>
      </c>
    </row>
    <row r="302" spans="1:52" x14ac:dyDescent="0.3">
      <c r="A302" s="1">
        <v>5</v>
      </c>
      <c r="B302" s="1" t="s">
        <v>57</v>
      </c>
      <c r="C302" s="1" t="s">
        <v>58</v>
      </c>
      <c r="D302" s="11">
        <v>0.22</v>
      </c>
      <c r="E302" s="11">
        <v>0.28000000000000003</v>
      </c>
      <c r="F302" s="11">
        <v>0.66</v>
      </c>
      <c r="G302" s="11">
        <v>1.0999999999999999E-2</v>
      </c>
      <c r="H302" s="11">
        <v>7.0000000000000001E-3</v>
      </c>
      <c r="I302" s="11">
        <v>0.82</v>
      </c>
      <c r="J302" s="11">
        <v>0.35</v>
      </c>
      <c r="K302" s="11">
        <v>0.6</v>
      </c>
      <c r="O302" s="11">
        <v>97.022000000000006</v>
      </c>
      <c r="S302" s="11">
        <v>0.03</v>
      </c>
      <c r="AH302" s="1" t="s">
        <v>68</v>
      </c>
      <c r="AL302" s="1">
        <v>55</v>
      </c>
      <c r="AM302" s="1">
        <v>10</v>
      </c>
      <c r="AN302" s="1">
        <v>10</v>
      </c>
      <c r="AO302" s="1">
        <v>2</v>
      </c>
      <c r="AP302" s="1">
        <v>45</v>
      </c>
      <c r="AQ302" s="1">
        <v>0.25</v>
      </c>
      <c r="AR302" s="1" t="s">
        <v>61</v>
      </c>
      <c r="AT302" s="11">
        <v>148.29749103942601</v>
      </c>
      <c r="AU302" s="1" t="s">
        <v>73</v>
      </c>
      <c r="AW302" s="11">
        <v>86.691176470588204</v>
      </c>
      <c r="AX302" s="11">
        <v>78.27</v>
      </c>
      <c r="AY302" s="11">
        <v>18</v>
      </c>
      <c r="AZ302" s="1">
        <v>25</v>
      </c>
    </row>
    <row r="303" spans="1:52" x14ac:dyDescent="0.3">
      <c r="A303" s="1">
        <v>5</v>
      </c>
      <c r="B303" s="1" t="s">
        <v>57</v>
      </c>
      <c r="C303" s="1" t="s">
        <v>58</v>
      </c>
      <c r="D303" s="11">
        <v>0.22</v>
      </c>
      <c r="E303" s="11">
        <v>0.28000000000000003</v>
      </c>
      <c r="F303" s="11">
        <v>0.66</v>
      </c>
      <c r="G303" s="11">
        <v>1.0999999999999999E-2</v>
      </c>
      <c r="H303" s="11">
        <v>7.0000000000000001E-3</v>
      </c>
      <c r="I303" s="11">
        <v>0.82</v>
      </c>
      <c r="J303" s="11">
        <v>0.35</v>
      </c>
      <c r="K303" s="11">
        <v>0.6</v>
      </c>
      <c r="O303" s="11">
        <v>97.022000000000006</v>
      </c>
      <c r="S303" s="11">
        <v>0.03</v>
      </c>
      <c r="AH303" s="1" t="s">
        <v>68</v>
      </c>
      <c r="AL303" s="1">
        <v>55</v>
      </c>
      <c r="AM303" s="1">
        <v>10</v>
      </c>
      <c r="AN303" s="1">
        <v>10</v>
      </c>
      <c r="AO303" s="1">
        <v>2</v>
      </c>
      <c r="AP303" s="1">
        <v>45</v>
      </c>
      <c r="AQ303" s="1">
        <v>0.25</v>
      </c>
      <c r="AR303" s="1" t="s">
        <v>61</v>
      </c>
      <c r="AT303" s="11">
        <v>23.745519713261601</v>
      </c>
      <c r="AU303" s="1" t="s">
        <v>73</v>
      </c>
      <c r="AW303" s="11">
        <v>51.176470588235297</v>
      </c>
      <c r="AX303" s="11">
        <v>78.27</v>
      </c>
      <c r="AY303" s="11">
        <v>18</v>
      </c>
      <c r="AZ303" s="1">
        <v>25</v>
      </c>
    </row>
    <row r="304" spans="1:52" x14ac:dyDescent="0.3">
      <c r="A304" s="1">
        <v>5</v>
      </c>
      <c r="B304" s="1" t="s">
        <v>57</v>
      </c>
      <c r="C304" s="1" t="s">
        <v>58</v>
      </c>
      <c r="D304" s="11">
        <v>0.22</v>
      </c>
      <c r="E304" s="11">
        <v>0.28000000000000003</v>
      </c>
      <c r="F304" s="11">
        <v>0.66</v>
      </c>
      <c r="G304" s="11">
        <v>1.0999999999999999E-2</v>
      </c>
      <c r="H304" s="11">
        <v>7.0000000000000001E-3</v>
      </c>
      <c r="I304" s="11">
        <v>0.82</v>
      </c>
      <c r="J304" s="11">
        <v>0.35</v>
      </c>
      <c r="K304" s="11">
        <v>0.6</v>
      </c>
      <c r="O304" s="11">
        <v>97.022000000000006</v>
      </c>
      <c r="S304" s="11">
        <v>0.03</v>
      </c>
      <c r="AH304" s="1" t="s">
        <v>68</v>
      </c>
      <c r="AL304" s="1">
        <v>55</v>
      </c>
      <c r="AM304" s="1">
        <v>10</v>
      </c>
      <c r="AN304" s="1">
        <v>10</v>
      </c>
      <c r="AO304" s="1">
        <v>2</v>
      </c>
      <c r="AP304" s="1">
        <v>45</v>
      </c>
      <c r="AQ304" s="1">
        <v>0.25</v>
      </c>
      <c r="AR304" s="1" t="s">
        <v>61</v>
      </c>
      <c r="AT304" s="11">
        <v>65.860215053763397</v>
      </c>
      <c r="AU304" s="1" t="s">
        <v>73</v>
      </c>
      <c r="AW304" s="11">
        <v>76.544117647058798</v>
      </c>
      <c r="AX304" s="11">
        <v>78.27</v>
      </c>
      <c r="AY304" s="11">
        <v>18</v>
      </c>
      <c r="AZ304" s="1">
        <v>25</v>
      </c>
    </row>
    <row r="305" spans="1:52" x14ac:dyDescent="0.3">
      <c r="A305" s="1">
        <v>5</v>
      </c>
      <c r="B305" s="1" t="s">
        <v>57</v>
      </c>
      <c r="C305" s="1" t="s">
        <v>58</v>
      </c>
      <c r="D305" s="11">
        <v>0.22</v>
      </c>
      <c r="E305" s="11">
        <v>0.28000000000000003</v>
      </c>
      <c r="F305" s="11">
        <v>0.66</v>
      </c>
      <c r="G305" s="11">
        <v>1.0999999999999999E-2</v>
      </c>
      <c r="H305" s="11">
        <v>7.0000000000000001E-3</v>
      </c>
      <c r="I305" s="11">
        <v>0.82</v>
      </c>
      <c r="J305" s="11">
        <v>0.35</v>
      </c>
      <c r="K305" s="11">
        <v>0.6</v>
      </c>
      <c r="O305" s="11">
        <v>97.022000000000006</v>
      </c>
      <c r="S305" s="11">
        <v>0.03</v>
      </c>
      <c r="AH305" s="1" t="s">
        <v>68</v>
      </c>
      <c r="AL305" s="1">
        <v>55</v>
      </c>
      <c r="AM305" s="1">
        <v>10</v>
      </c>
      <c r="AN305" s="1">
        <v>10</v>
      </c>
      <c r="AO305" s="1">
        <v>2</v>
      </c>
      <c r="AP305" s="1">
        <v>45</v>
      </c>
      <c r="AQ305" s="1">
        <v>0.25</v>
      </c>
      <c r="AR305" s="1" t="s">
        <v>61</v>
      </c>
      <c r="AT305" s="11">
        <v>52.419354838709701</v>
      </c>
      <c r="AU305" s="1" t="s">
        <v>73</v>
      </c>
      <c r="AW305" s="11">
        <v>80.294117647058798</v>
      </c>
      <c r="AX305" s="11">
        <v>78.27</v>
      </c>
      <c r="AY305" s="11">
        <v>18</v>
      </c>
      <c r="AZ305" s="1">
        <v>25</v>
      </c>
    </row>
    <row r="306" spans="1:52" x14ac:dyDescent="0.3">
      <c r="A306" s="1">
        <v>5</v>
      </c>
      <c r="B306" s="1" t="s">
        <v>57</v>
      </c>
      <c r="C306" s="1" t="s">
        <v>58</v>
      </c>
      <c r="D306" s="11">
        <v>0.22</v>
      </c>
      <c r="E306" s="11">
        <v>0.28000000000000003</v>
      </c>
      <c r="F306" s="11">
        <v>0.66</v>
      </c>
      <c r="G306" s="11">
        <v>1.0999999999999999E-2</v>
      </c>
      <c r="H306" s="11">
        <v>7.0000000000000001E-3</v>
      </c>
      <c r="I306" s="11">
        <v>0.82</v>
      </c>
      <c r="J306" s="11">
        <v>0.35</v>
      </c>
      <c r="K306" s="11">
        <v>0.6</v>
      </c>
      <c r="O306" s="11">
        <v>97.022000000000006</v>
      </c>
      <c r="S306" s="11">
        <v>0.03</v>
      </c>
      <c r="AH306" s="1" t="s">
        <v>68</v>
      </c>
      <c r="AL306" s="1">
        <v>55</v>
      </c>
      <c r="AM306" s="1">
        <v>10</v>
      </c>
      <c r="AN306" s="1">
        <v>10</v>
      </c>
      <c r="AO306" s="1">
        <v>2</v>
      </c>
      <c r="AP306" s="1">
        <v>45</v>
      </c>
      <c r="AQ306" s="1">
        <v>0.25</v>
      </c>
      <c r="AR306" s="1" t="s">
        <v>61</v>
      </c>
      <c r="AT306" s="11">
        <v>38.978494623655898</v>
      </c>
      <c r="AU306" s="1" t="s">
        <v>73</v>
      </c>
      <c r="AW306" s="11">
        <v>64.852941176470594</v>
      </c>
      <c r="AX306" s="11">
        <v>78.27</v>
      </c>
      <c r="AY306" s="11">
        <v>18</v>
      </c>
      <c r="AZ306" s="1">
        <v>25</v>
      </c>
    </row>
    <row r="307" spans="1:52" x14ac:dyDescent="0.3">
      <c r="A307" s="1">
        <v>5</v>
      </c>
      <c r="B307" s="1" t="s">
        <v>57</v>
      </c>
      <c r="C307" s="1" t="s">
        <v>58</v>
      </c>
      <c r="D307" s="11">
        <v>0.22</v>
      </c>
      <c r="E307" s="11">
        <v>0.28000000000000003</v>
      </c>
      <c r="F307" s="11">
        <v>0.66</v>
      </c>
      <c r="G307" s="11">
        <v>1.0999999999999999E-2</v>
      </c>
      <c r="H307" s="11">
        <v>7.0000000000000001E-3</v>
      </c>
      <c r="I307" s="11">
        <v>0.82</v>
      </c>
      <c r="J307" s="11">
        <v>0.35</v>
      </c>
      <c r="K307" s="11">
        <v>0.6</v>
      </c>
      <c r="O307" s="11">
        <v>97.022000000000006</v>
      </c>
      <c r="S307" s="11">
        <v>0.03</v>
      </c>
      <c r="AH307" s="1" t="s">
        <v>68</v>
      </c>
      <c r="AL307" s="1">
        <v>55</v>
      </c>
      <c r="AM307" s="1">
        <v>10</v>
      </c>
      <c r="AN307" s="1">
        <v>10</v>
      </c>
      <c r="AO307" s="1">
        <v>2</v>
      </c>
      <c r="AP307" s="1">
        <v>45</v>
      </c>
      <c r="AQ307" s="1">
        <v>0.25</v>
      </c>
      <c r="AR307" s="1" t="s">
        <v>61</v>
      </c>
      <c r="AT307" s="11">
        <v>38.530465949820801</v>
      </c>
      <c r="AU307" s="1" t="s">
        <v>73</v>
      </c>
      <c r="AW307" s="11">
        <v>59.117647058823501</v>
      </c>
      <c r="AX307" s="11">
        <v>78.27</v>
      </c>
      <c r="AY307" s="11">
        <v>18</v>
      </c>
      <c r="AZ307" s="1">
        <v>25</v>
      </c>
    </row>
    <row r="308" spans="1:52" x14ac:dyDescent="0.3">
      <c r="A308" s="1">
        <v>5</v>
      </c>
      <c r="B308" s="1" t="s">
        <v>57</v>
      </c>
      <c r="C308" s="1" t="s">
        <v>58</v>
      </c>
      <c r="D308" s="11">
        <v>0.22</v>
      </c>
      <c r="E308" s="11">
        <v>0.28000000000000003</v>
      </c>
      <c r="F308" s="11">
        <v>0.66</v>
      </c>
      <c r="G308" s="11">
        <v>1.0999999999999999E-2</v>
      </c>
      <c r="H308" s="11">
        <v>7.0000000000000001E-3</v>
      </c>
      <c r="I308" s="11">
        <v>0.82</v>
      </c>
      <c r="J308" s="11">
        <v>0.35</v>
      </c>
      <c r="K308" s="11">
        <v>0.6</v>
      </c>
      <c r="O308" s="11">
        <v>97.022000000000006</v>
      </c>
      <c r="S308" s="11">
        <v>0.03</v>
      </c>
      <c r="AH308" s="1" t="s">
        <v>68</v>
      </c>
      <c r="AL308" s="1">
        <v>55</v>
      </c>
      <c r="AM308" s="1">
        <v>10</v>
      </c>
      <c r="AN308" s="1">
        <v>10</v>
      </c>
      <c r="AO308" s="1">
        <v>2</v>
      </c>
      <c r="AP308" s="1">
        <v>45</v>
      </c>
      <c r="AQ308" s="1">
        <v>0.25</v>
      </c>
      <c r="AR308" s="1" t="s">
        <v>61</v>
      </c>
      <c r="AT308" s="11">
        <v>31.8100358422939</v>
      </c>
      <c r="AU308" s="1" t="s">
        <v>73</v>
      </c>
      <c r="AW308" s="11">
        <v>54.485294117647001</v>
      </c>
      <c r="AX308" s="11">
        <v>78.27</v>
      </c>
      <c r="AY308" s="11">
        <v>18</v>
      </c>
      <c r="AZ308" s="1">
        <v>25</v>
      </c>
    </row>
    <row r="309" spans="1:52" x14ac:dyDescent="0.3">
      <c r="A309" s="1">
        <v>5</v>
      </c>
      <c r="B309" s="1" t="s">
        <v>57</v>
      </c>
      <c r="C309" s="1" t="s">
        <v>58</v>
      </c>
      <c r="D309" s="11">
        <v>0.22</v>
      </c>
      <c r="E309" s="11">
        <v>0.28000000000000003</v>
      </c>
      <c r="F309" s="11">
        <v>0.66</v>
      </c>
      <c r="G309" s="11">
        <v>1.0999999999999999E-2</v>
      </c>
      <c r="H309" s="11">
        <v>7.0000000000000001E-3</v>
      </c>
      <c r="I309" s="11">
        <v>0.82</v>
      </c>
      <c r="J309" s="11">
        <v>0.35</v>
      </c>
      <c r="K309" s="11">
        <v>0.6</v>
      </c>
      <c r="O309" s="11">
        <v>97.022000000000006</v>
      </c>
      <c r="S309" s="11">
        <v>0.03</v>
      </c>
      <c r="AH309" s="1" t="s">
        <v>68</v>
      </c>
      <c r="AL309" s="1">
        <v>55</v>
      </c>
      <c r="AM309" s="1">
        <v>10</v>
      </c>
      <c r="AN309" s="1">
        <v>10</v>
      </c>
      <c r="AO309" s="1">
        <v>2</v>
      </c>
      <c r="AP309" s="1">
        <v>45</v>
      </c>
      <c r="AQ309" s="1">
        <v>0.25</v>
      </c>
      <c r="AR309" s="1" t="s">
        <v>61</v>
      </c>
      <c r="AT309" s="11">
        <v>23.745519713261601</v>
      </c>
      <c r="AU309" s="1" t="s">
        <v>73</v>
      </c>
      <c r="AW309" s="11">
        <v>54.044117647058798</v>
      </c>
      <c r="AX309" s="11">
        <v>78.27</v>
      </c>
      <c r="AY309" s="11">
        <v>18</v>
      </c>
      <c r="AZ309" s="1">
        <v>25</v>
      </c>
    </row>
    <row r="310" spans="1:52" x14ac:dyDescent="0.3">
      <c r="A310" s="1">
        <v>5</v>
      </c>
      <c r="B310" s="1" t="s">
        <v>57</v>
      </c>
      <c r="C310" s="1" t="s">
        <v>58</v>
      </c>
      <c r="D310" s="11">
        <v>0.22</v>
      </c>
      <c r="E310" s="11">
        <v>0.28000000000000003</v>
      </c>
      <c r="F310" s="11">
        <v>0.66</v>
      </c>
      <c r="G310" s="11">
        <v>1.0999999999999999E-2</v>
      </c>
      <c r="H310" s="11">
        <v>7.0000000000000001E-3</v>
      </c>
      <c r="I310" s="11">
        <v>0.82</v>
      </c>
      <c r="J310" s="11">
        <v>0.35</v>
      </c>
      <c r="K310" s="11">
        <v>0.6</v>
      </c>
      <c r="O310" s="11">
        <v>97.022000000000006</v>
      </c>
      <c r="S310" s="11">
        <v>0.03</v>
      </c>
      <c r="AH310" s="1" t="s">
        <v>68</v>
      </c>
      <c r="AL310" s="1">
        <v>55</v>
      </c>
      <c r="AM310" s="1">
        <v>10</v>
      </c>
      <c r="AN310" s="1">
        <v>10</v>
      </c>
      <c r="AO310" s="1">
        <v>2</v>
      </c>
      <c r="AP310" s="1">
        <v>45</v>
      </c>
      <c r="AQ310" s="1">
        <v>0.25</v>
      </c>
      <c r="AR310" s="1" t="s">
        <v>61</v>
      </c>
      <c r="AT310" s="11">
        <v>23.745519713261601</v>
      </c>
      <c r="AU310" s="1" t="s">
        <v>73</v>
      </c>
      <c r="AW310" s="11">
        <v>42.794117647058798</v>
      </c>
      <c r="AX310" s="11">
        <v>78.27</v>
      </c>
      <c r="AY310" s="11">
        <v>18</v>
      </c>
      <c r="AZ310" s="1">
        <v>25</v>
      </c>
    </row>
    <row r="311" spans="1:52" x14ac:dyDescent="0.3">
      <c r="A311" s="1">
        <v>5</v>
      </c>
      <c r="B311" s="1" t="s">
        <v>57</v>
      </c>
      <c r="C311" s="1" t="s">
        <v>58</v>
      </c>
      <c r="D311" s="11">
        <v>0.22</v>
      </c>
      <c r="E311" s="11">
        <v>0.28000000000000003</v>
      </c>
      <c r="F311" s="11">
        <v>0.66</v>
      </c>
      <c r="G311" s="11">
        <v>1.0999999999999999E-2</v>
      </c>
      <c r="H311" s="11">
        <v>7.0000000000000001E-3</v>
      </c>
      <c r="I311" s="11">
        <v>0.82</v>
      </c>
      <c r="J311" s="11">
        <v>0.35</v>
      </c>
      <c r="K311" s="11">
        <v>0.6</v>
      </c>
      <c r="O311" s="11">
        <v>97.022000000000006</v>
      </c>
      <c r="S311" s="11">
        <v>0.03</v>
      </c>
      <c r="AH311" s="1" t="s">
        <v>68</v>
      </c>
      <c r="AL311" s="1">
        <v>55</v>
      </c>
      <c r="AM311" s="1">
        <v>10</v>
      </c>
      <c r="AN311" s="1">
        <v>10</v>
      </c>
      <c r="AO311" s="1">
        <v>2</v>
      </c>
      <c r="AP311" s="1">
        <v>45</v>
      </c>
      <c r="AQ311" s="1">
        <v>0.25</v>
      </c>
      <c r="AR311" s="1" t="s">
        <v>61</v>
      </c>
      <c r="AT311" s="11">
        <v>-18.817204301075201</v>
      </c>
      <c r="AU311" s="1" t="s">
        <v>73</v>
      </c>
      <c r="AW311" s="11">
        <v>23.382352941176499</v>
      </c>
      <c r="AX311" s="11">
        <v>78.27</v>
      </c>
      <c r="AY311" s="11">
        <v>18</v>
      </c>
      <c r="AZ311" s="1">
        <v>25</v>
      </c>
    </row>
    <row r="312" spans="1:52" x14ac:dyDescent="0.3">
      <c r="A312" s="1">
        <v>5</v>
      </c>
      <c r="B312" s="1" t="s">
        <v>57</v>
      </c>
      <c r="C312" s="1" t="s">
        <v>58</v>
      </c>
      <c r="D312" s="11">
        <v>0.22</v>
      </c>
      <c r="E312" s="11">
        <v>0.28000000000000003</v>
      </c>
      <c r="F312" s="11">
        <v>0.66</v>
      </c>
      <c r="G312" s="11">
        <v>1.0999999999999999E-2</v>
      </c>
      <c r="H312" s="11">
        <v>7.0000000000000001E-3</v>
      </c>
      <c r="I312" s="11">
        <v>0.82</v>
      </c>
      <c r="J312" s="11">
        <v>0.35</v>
      </c>
      <c r="K312" s="11">
        <v>0.6</v>
      </c>
      <c r="O312" s="11">
        <v>97.022000000000006</v>
      </c>
      <c r="S312" s="11">
        <v>0.03</v>
      </c>
      <c r="AH312" s="1" t="s">
        <v>68</v>
      </c>
      <c r="AL312" s="1">
        <v>55</v>
      </c>
      <c r="AM312" s="1">
        <v>10</v>
      </c>
      <c r="AN312" s="1">
        <v>10</v>
      </c>
      <c r="AO312" s="1">
        <v>2</v>
      </c>
      <c r="AP312" s="1">
        <v>45</v>
      </c>
      <c r="AQ312" s="1">
        <v>0.25</v>
      </c>
      <c r="AR312" s="1" t="s">
        <v>61</v>
      </c>
      <c r="AT312" s="11">
        <v>-75.268817204301001</v>
      </c>
      <c r="AU312" s="1" t="s">
        <v>73</v>
      </c>
      <c r="AW312" s="11">
        <v>5.2941176470588402</v>
      </c>
      <c r="AX312" s="11">
        <v>78.27</v>
      </c>
      <c r="AY312" s="11">
        <v>18</v>
      </c>
      <c r="AZ312" s="1">
        <v>25</v>
      </c>
    </row>
    <row r="313" spans="1:52" x14ac:dyDescent="0.3">
      <c r="A313" s="1">
        <v>5</v>
      </c>
      <c r="B313" s="1" t="s">
        <v>57</v>
      </c>
      <c r="C313" s="1" t="s">
        <v>58</v>
      </c>
      <c r="D313" s="11">
        <v>0.22</v>
      </c>
      <c r="E313" s="11">
        <v>0.28000000000000003</v>
      </c>
      <c r="F313" s="11">
        <v>0.66</v>
      </c>
      <c r="G313" s="11">
        <v>1.0999999999999999E-2</v>
      </c>
      <c r="H313" s="11">
        <v>7.0000000000000001E-3</v>
      </c>
      <c r="I313" s="11">
        <v>0.82</v>
      </c>
      <c r="J313" s="11">
        <v>0.35</v>
      </c>
      <c r="K313" s="11">
        <v>0.6</v>
      </c>
      <c r="O313" s="11">
        <v>97.022000000000006</v>
      </c>
      <c r="S313" s="11">
        <v>0.03</v>
      </c>
      <c r="AH313" s="1" t="s">
        <v>68</v>
      </c>
      <c r="AL313" s="1">
        <v>55</v>
      </c>
      <c r="AM313" s="1">
        <v>10</v>
      </c>
      <c r="AN313" s="1">
        <v>10</v>
      </c>
      <c r="AO313" s="1">
        <v>2</v>
      </c>
      <c r="AP313" s="1">
        <v>45</v>
      </c>
      <c r="AQ313" s="1">
        <v>0.25</v>
      </c>
      <c r="AR313" s="1" t="s">
        <v>61</v>
      </c>
      <c r="AT313" s="11">
        <v>106.63082437275899</v>
      </c>
      <c r="AU313" s="1" t="s">
        <v>73</v>
      </c>
      <c r="AW313" s="11">
        <v>82.279411764705799</v>
      </c>
      <c r="AX313" s="11">
        <v>78.27</v>
      </c>
      <c r="AY313" s="11">
        <v>18</v>
      </c>
      <c r="AZ313" s="1">
        <v>25</v>
      </c>
    </row>
    <row r="314" spans="1:52" x14ac:dyDescent="0.3">
      <c r="A314" s="1">
        <v>5</v>
      </c>
      <c r="B314" s="1" t="s">
        <v>57</v>
      </c>
      <c r="C314" s="1" t="s">
        <v>58</v>
      </c>
      <c r="D314" s="11">
        <v>0.23</v>
      </c>
      <c r="E314" s="11">
        <v>0.26</v>
      </c>
      <c r="F314" s="11">
        <v>0.66</v>
      </c>
      <c r="G314" s="11">
        <v>0.01</v>
      </c>
      <c r="H314" s="11">
        <v>2.1999999999999999E-2</v>
      </c>
      <c r="I314" s="11">
        <v>0.85</v>
      </c>
      <c r="J314" s="11">
        <v>0.35</v>
      </c>
      <c r="K314" s="11">
        <v>0.59</v>
      </c>
      <c r="O314" s="11">
        <v>96.998000000000005</v>
      </c>
      <c r="S314" s="11">
        <v>0.03</v>
      </c>
      <c r="AH314" s="1" t="s">
        <v>68</v>
      </c>
      <c r="AL314" s="1">
        <v>55</v>
      </c>
      <c r="AM314" s="1">
        <v>10</v>
      </c>
      <c r="AN314" s="1">
        <v>10</v>
      </c>
      <c r="AO314" s="1">
        <v>2</v>
      </c>
      <c r="AP314" s="1">
        <v>45</v>
      </c>
      <c r="AQ314" s="1">
        <v>0.25</v>
      </c>
      <c r="AR314" s="1" t="s">
        <v>61</v>
      </c>
      <c r="AT314" s="11">
        <v>107.843137254901</v>
      </c>
      <c r="AU314" s="1" t="s">
        <v>73</v>
      </c>
      <c r="AW314" s="11">
        <v>82.518337408313002</v>
      </c>
      <c r="AX314" s="11">
        <v>78.39</v>
      </c>
      <c r="AY314" s="11">
        <v>14</v>
      </c>
      <c r="AZ314" s="1">
        <v>24</v>
      </c>
    </row>
    <row r="315" spans="1:52" x14ac:dyDescent="0.3">
      <c r="A315" s="1">
        <v>5</v>
      </c>
      <c r="B315" s="1" t="s">
        <v>57</v>
      </c>
      <c r="C315" s="1" t="s">
        <v>58</v>
      </c>
      <c r="D315" s="11">
        <v>0.23</v>
      </c>
      <c r="E315" s="11">
        <v>0.26</v>
      </c>
      <c r="F315" s="11">
        <v>0.66</v>
      </c>
      <c r="G315" s="11">
        <v>0.01</v>
      </c>
      <c r="H315" s="11">
        <v>2.1999999999999999E-2</v>
      </c>
      <c r="I315" s="11">
        <v>0.85</v>
      </c>
      <c r="J315" s="11">
        <v>0.35</v>
      </c>
      <c r="K315" s="11">
        <v>0.59</v>
      </c>
      <c r="O315" s="11">
        <v>96.998000000000005</v>
      </c>
      <c r="S315" s="11">
        <v>0.03</v>
      </c>
      <c r="AH315" s="1" t="s">
        <v>68</v>
      </c>
      <c r="AL315" s="1">
        <v>55</v>
      </c>
      <c r="AM315" s="1">
        <v>10</v>
      </c>
      <c r="AN315" s="1">
        <v>10</v>
      </c>
      <c r="AO315" s="1">
        <v>2</v>
      </c>
      <c r="AP315" s="1">
        <v>45</v>
      </c>
      <c r="AQ315" s="1">
        <v>0.25</v>
      </c>
      <c r="AR315" s="1" t="s">
        <v>61</v>
      </c>
      <c r="AT315" s="11">
        <v>52.139037433155103</v>
      </c>
      <c r="AU315" s="1" t="s">
        <v>73</v>
      </c>
      <c r="AW315" s="11">
        <v>71.075794621026901</v>
      </c>
      <c r="AX315" s="11">
        <v>78.39</v>
      </c>
      <c r="AY315" s="11">
        <v>14</v>
      </c>
      <c r="AZ315" s="1">
        <v>24</v>
      </c>
    </row>
    <row r="316" spans="1:52" x14ac:dyDescent="0.3">
      <c r="A316" s="1">
        <v>5</v>
      </c>
      <c r="B316" s="1" t="s">
        <v>57</v>
      </c>
      <c r="C316" s="1" t="s">
        <v>58</v>
      </c>
      <c r="D316" s="11">
        <v>0.23</v>
      </c>
      <c r="E316" s="11">
        <v>0.26</v>
      </c>
      <c r="F316" s="11">
        <v>0.66</v>
      </c>
      <c r="G316" s="11">
        <v>0.01</v>
      </c>
      <c r="H316" s="11">
        <v>2.1999999999999999E-2</v>
      </c>
      <c r="I316" s="11">
        <v>0.85</v>
      </c>
      <c r="J316" s="11">
        <v>0.35</v>
      </c>
      <c r="K316" s="11">
        <v>0.59</v>
      </c>
      <c r="O316" s="11">
        <v>96.998000000000005</v>
      </c>
      <c r="S316" s="11">
        <v>0.03</v>
      </c>
      <c r="AH316" s="1" t="s">
        <v>68</v>
      </c>
      <c r="AL316" s="1">
        <v>55</v>
      </c>
      <c r="AM316" s="1">
        <v>10</v>
      </c>
      <c r="AN316" s="1">
        <v>10</v>
      </c>
      <c r="AO316" s="1">
        <v>2</v>
      </c>
      <c r="AP316" s="1">
        <v>45</v>
      </c>
      <c r="AQ316" s="1">
        <v>0.25</v>
      </c>
      <c r="AR316" s="1" t="s">
        <v>61</v>
      </c>
      <c r="AT316" s="11">
        <v>177.36185383244199</v>
      </c>
      <c r="AU316" s="1" t="s">
        <v>73</v>
      </c>
      <c r="AW316" s="11">
        <v>84.058679706601495</v>
      </c>
      <c r="AX316" s="11">
        <v>78.39</v>
      </c>
      <c r="AY316" s="11">
        <v>14</v>
      </c>
      <c r="AZ316" s="1">
        <v>24</v>
      </c>
    </row>
    <row r="317" spans="1:52" x14ac:dyDescent="0.3">
      <c r="A317" s="1">
        <v>5</v>
      </c>
      <c r="B317" s="1" t="s">
        <v>57</v>
      </c>
      <c r="C317" s="1" t="s">
        <v>58</v>
      </c>
      <c r="D317" s="11">
        <v>0.23</v>
      </c>
      <c r="E317" s="11">
        <v>0.26</v>
      </c>
      <c r="F317" s="11">
        <v>0.66</v>
      </c>
      <c r="G317" s="11">
        <v>0.01</v>
      </c>
      <c r="H317" s="11">
        <v>2.1999999999999999E-2</v>
      </c>
      <c r="I317" s="11">
        <v>0.85</v>
      </c>
      <c r="J317" s="11">
        <v>0.35</v>
      </c>
      <c r="K317" s="11">
        <v>0.59</v>
      </c>
      <c r="O317" s="11">
        <v>96.998000000000005</v>
      </c>
      <c r="S317" s="11">
        <v>0.03</v>
      </c>
      <c r="AH317" s="1" t="s">
        <v>68</v>
      </c>
      <c r="AL317" s="1">
        <v>55</v>
      </c>
      <c r="AM317" s="1">
        <v>10</v>
      </c>
      <c r="AN317" s="1">
        <v>10</v>
      </c>
      <c r="AO317" s="1">
        <v>2</v>
      </c>
      <c r="AP317" s="1">
        <v>45</v>
      </c>
      <c r="AQ317" s="1">
        <v>0.25</v>
      </c>
      <c r="AR317" s="1" t="s">
        <v>61</v>
      </c>
      <c r="AT317" s="11">
        <v>65.953654188948306</v>
      </c>
      <c r="AU317" s="1" t="s">
        <v>73</v>
      </c>
      <c r="AW317" s="11">
        <v>87.139364303178496</v>
      </c>
      <c r="AX317" s="11">
        <v>78.39</v>
      </c>
      <c r="AY317" s="11">
        <v>14</v>
      </c>
      <c r="AZ317" s="1">
        <v>24</v>
      </c>
    </row>
    <row r="318" spans="1:52" x14ac:dyDescent="0.3">
      <c r="A318" s="1">
        <v>5</v>
      </c>
      <c r="B318" s="1" t="s">
        <v>57</v>
      </c>
      <c r="C318" s="1" t="s">
        <v>58</v>
      </c>
      <c r="D318" s="11">
        <v>0.17</v>
      </c>
      <c r="E318" s="11">
        <v>0.25</v>
      </c>
      <c r="F318" s="11">
        <v>0.62</v>
      </c>
      <c r="G318" s="11">
        <v>7.0000000000000001E-3</v>
      </c>
      <c r="H318" s="11">
        <v>8.9999999999999993E-3</v>
      </c>
      <c r="I318" s="11">
        <v>0.69</v>
      </c>
      <c r="J318" s="11">
        <v>0.39</v>
      </c>
      <c r="K318" s="11">
        <v>0.64</v>
      </c>
      <c r="O318" s="11">
        <v>97.194000000000003</v>
      </c>
      <c r="S318" s="11">
        <v>0.03</v>
      </c>
      <c r="AH318" s="1" t="s">
        <v>68</v>
      </c>
      <c r="AL318" s="1">
        <v>55</v>
      </c>
      <c r="AM318" s="1">
        <v>10</v>
      </c>
      <c r="AN318" s="1">
        <v>10</v>
      </c>
      <c r="AO318" s="1">
        <v>2</v>
      </c>
      <c r="AP318" s="1">
        <v>45</v>
      </c>
      <c r="AQ318" s="1">
        <v>0.25</v>
      </c>
      <c r="AR318" s="1" t="s">
        <v>61</v>
      </c>
      <c r="AT318" s="11">
        <v>261.66965888689401</v>
      </c>
      <c r="AU318" s="1" t="s">
        <v>73</v>
      </c>
      <c r="AW318" s="11">
        <v>98.423645320196997</v>
      </c>
      <c r="AX318" s="11">
        <v>84.11</v>
      </c>
      <c r="AY318" s="11">
        <v>57</v>
      </c>
      <c r="AZ318" s="1">
        <v>23</v>
      </c>
    </row>
    <row r="319" spans="1:52" x14ac:dyDescent="0.3">
      <c r="A319" s="1">
        <v>5</v>
      </c>
      <c r="B319" s="1" t="s">
        <v>57</v>
      </c>
      <c r="C319" s="1" t="s">
        <v>58</v>
      </c>
      <c r="D319" s="11">
        <v>0.17</v>
      </c>
      <c r="E319" s="11">
        <v>0.25</v>
      </c>
      <c r="F319" s="11">
        <v>0.62</v>
      </c>
      <c r="G319" s="11">
        <v>7.0000000000000001E-3</v>
      </c>
      <c r="H319" s="11">
        <v>8.9999999999999993E-3</v>
      </c>
      <c r="I319" s="11">
        <v>0.69</v>
      </c>
      <c r="J319" s="11">
        <v>0.39</v>
      </c>
      <c r="K319" s="11">
        <v>0.64</v>
      </c>
      <c r="O319" s="11">
        <v>97.194000000000003</v>
      </c>
      <c r="S319" s="11">
        <v>0.03</v>
      </c>
      <c r="AH319" s="1" t="s">
        <v>68</v>
      </c>
      <c r="AL319" s="1">
        <v>55</v>
      </c>
      <c r="AM319" s="1">
        <v>10</v>
      </c>
      <c r="AN319" s="1">
        <v>10</v>
      </c>
      <c r="AO319" s="1">
        <v>2</v>
      </c>
      <c r="AP319" s="1">
        <v>45</v>
      </c>
      <c r="AQ319" s="1">
        <v>0.25</v>
      </c>
      <c r="AR319" s="1" t="s">
        <v>61</v>
      </c>
      <c r="AT319" s="11">
        <v>206.463195691202</v>
      </c>
      <c r="AU319" s="1" t="s">
        <v>73</v>
      </c>
      <c r="AW319" s="11">
        <v>94.655172413793096</v>
      </c>
      <c r="AX319" s="11">
        <v>84.11</v>
      </c>
      <c r="AY319" s="11">
        <v>57</v>
      </c>
      <c r="AZ319" s="1">
        <v>23</v>
      </c>
    </row>
    <row r="320" spans="1:52" x14ac:dyDescent="0.3">
      <c r="A320" s="1">
        <v>5</v>
      </c>
      <c r="B320" s="1" t="s">
        <v>57</v>
      </c>
      <c r="C320" s="1" t="s">
        <v>58</v>
      </c>
      <c r="D320" s="11">
        <v>0.17</v>
      </c>
      <c r="E320" s="11">
        <v>0.25</v>
      </c>
      <c r="F320" s="11">
        <v>0.62</v>
      </c>
      <c r="G320" s="11">
        <v>7.0000000000000001E-3</v>
      </c>
      <c r="H320" s="11">
        <v>8.9999999999999993E-3</v>
      </c>
      <c r="I320" s="11">
        <v>0.69</v>
      </c>
      <c r="J320" s="11">
        <v>0.39</v>
      </c>
      <c r="K320" s="11">
        <v>0.64</v>
      </c>
      <c r="O320" s="11">
        <v>97.194000000000003</v>
      </c>
      <c r="S320" s="11">
        <v>0.03</v>
      </c>
      <c r="AH320" s="1" t="s">
        <v>68</v>
      </c>
      <c r="AL320" s="1">
        <v>55</v>
      </c>
      <c r="AM320" s="1">
        <v>10</v>
      </c>
      <c r="AN320" s="1">
        <v>10</v>
      </c>
      <c r="AO320" s="1">
        <v>2</v>
      </c>
      <c r="AP320" s="1">
        <v>45</v>
      </c>
      <c r="AQ320" s="1">
        <v>0.25</v>
      </c>
      <c r="AR320" s="1" t="s">
        <v>61</v>
      </c>
      <c r="AT320" s="11">
        <v>149.91023339317701</v>
      </c>
      <c r="AU320" s="1" t="s">
        <v>73</v>
      </c>
      <c r="AW320" s="11">
        <v>100.197044334975</v>
      </c>
      <c r="AX320" s="11">
        <v>84.11</v>
      </c>
      <c r="AY320" s="11">
        <v>57</v>
      </c>
      <c r="AZ320" s="1">
        <v>23</v>
      </c>
    </row>
    <row r="321" spans="1:52" x14ac:dyDescent="0.3">
      <c r="A321" s="1">
        <v>5</v>
      </c>
      <c r="B321" s="1" t="s">
        <v>57</v>
      </c>
      <c r="C321" s="1" t="s">
        <v>58</v>
      </c>
      <c r="D321" s="11">
        <v>0.17</v>
      </c>
      <c r="E321" s="11">
        <v>0.25</v>
      </c>
      <c r="F321" s="11">
        <v>0.62</v>
      </c>
      <c r="G321" s="11">
        <v>7.0000000000000001E-3</v>
      </c>
      <c r="H321" s="11">
        <v>8.9999999999999993E-3</v>
      </c>
      <c r="I321" s="11">
        <v>0.69</v>
      </c>
      <c r="J321" s="11">
        <v>0.39</v>
      </c>
      <c r="K321" s="11">
        <v>0.64</v>
      </c>
      <c r="O321" s="11">
        <v>97.194000000000003</v>
      </c>
      <c r="S321" s="11">
        <v>0.03</v>
      </c>
      <c r="AH321" s="1" t="s">
        <v>68</v>
      </c>
      <c r="AL321" s="1">
        <v>55</v>
      </c>
      <c r="AM321" s="1">
        <v>10</v>
      </c>
      <c r="AN321" s="1">
        <v>10</v>
      </c>
      <c r="AO321" s="1">
        <v>2</v>
      </c>
      <c r="AP321" s="1">
        <v>45</v>
      </c>
      <c r="AQ321" s="1">
        <v>0.25</v>
      </c>
      <c r="AR321" s="1" t="s">
        <v>61</v>
      </c>
      <c r="AT321" s="11">
        <v>93.806104129263801</v>
      </c>
      <c r="AU321" s="1" t="s">
        <v>73</v>
      </c>
      <c r="AW321" s="11">
        <v>102.192118226601</v>
      </c>
      <c r="AX321" s="11">
        <v>84.11</v>
      </c>
      <c r="AY321" s="11">
        <v>57</v>
      </c>
      <c r="AZ321" s="1">
        <v>23</v>
      </c>
    </row>
    <row r="322" spans="1:52" x14ac:dyDescent="0.3">
      <c r="A322" s="1">
        <v>5</v>
      </c>
      <c r="B322" s="1" t="s">
        <v>57</v>
      </c>
      <c r="C322" s="1" t="s">
        <v>58</v>
      </c>
      <c r="D322" s="11">
        <v>0.17</v>
      </c>
      <c r="E322" s="11">
        <v>0.25</v>
      </c>
      <c r="F322" s="11">
        <v>0.62</v>
      </c>
      <c r="G322" s="11">
        <v>7.0000000000000001E-3</v>
      </c>
      <c r="H322" s="11">
        <v>8.9999999999999993E-3</v>
      </c>
      <c r="I322" s="11">
        <v>0.69</v>
      </c>
      <c r="J322" s="11">
        <v>0.39</v>
      </c>
      <c r="K322" s="11">
        <v>0.64</v>
      </c>
      <c r="O322" s="11">
        <v>97.194000000000003</v>
      </c>
      <c r="S322" s="11">
        <v>0.03</v>
      </c>
      <c r="AH322" s="1" t="s">
        <v>68</v>
      </c>
      <c r="AL322" s="1">
        <v>55</v>
      </c>
      <c r="AM322" s="1">
        <v>10</v>
      </c>
      <c r="AN322" s="1">
        <v>10</v>
      </c>
      <c r="AO322" s="1">
        <v>2</v>
      </c>
      <c r="AP322" s="1">
        <v>45</v>
      </c>
      <c r="AQ322" s="1">
        <v>0.25</v>
      </c>
      <c r="AR322" s="1" t="s">
        <v>61</v>
      </c>
      <c r="AT322" s="11">
        <v>80.789946140035894</v>
      </c>
      <c r="AU322" s="1" t="s">
        <v>73</v>
      </c>
      <c r="AW322" s="11">
        <v>102.413793103448</v>
      </c>
      <c r="AX322" s="11">
        <v>84.11</v>
      </c>
      <c r="AY322" s="11">
        <v>57</v>
      </c>
      <c r="AZ322" s="1">
        <v>23</v>
      </c>
    </row>
    <row r="323" spans="1:52" x14ac:dyDescent="0.3">
      <c r="A323" s="1">
        <v>5</v>
      </c>
      <c r="B323" s="1" t="s">
        <v>57</v>
      </c>
      <c r="C323" s="1" t="s">
        <v>58</v>
      </c>
      <c r="D323" s="11">
        <v>0.17</v>
      </c>
      <c r="E323" s="11">
        <v>0.25</v>
      </c>
      <c r="F323" s="11">
        <v>0.62</v>
      </c>
      <c r="G323" s="11">
        <v>7.0000000000000001E-3</v>
      </c>
      <c r="H323" s="11">
        <v>8.9999999999999993E-3</v>
      </c>
      <c r="I323" s="11">
        <v>0.69</v>
      </c>
      <c r="J323" s="11">
        <v>0.39</v>
      </c>
      <c r="K323" s="11">
        <v>0.64</v>
      </c>
      <c r="O323" s="11">
        <v>97.194000000000003</v>
      </c>
      <c r="S323" s="11">
        <v>0.03</v>
      </c>
      <c r="AH323" s="1" t="s">
        <v>68</v>
      </c>
      <c r="AL323" s="1">
        <v>55</v>
      </c>
      <c r="AM323" s="1">
        <v>10</v>
      </c>
      <c r="AN323" s="1">
        <v>10</v>
      </c>
      <c r="AO323" s="1">
        <v>2</v>
      </c>
      <c r="AP323" s="1">
        <v>45</v>
      </c>
      <c r="AQ323" s="1">
        <v>0.25</v>
      </c>
      <c r="AR323" s="1" t="s">
        <v>61</v>
      </c>
      <c r="AT323" s="11">
        <v>80.341113105924506</v>
      </c>
      <c r="AU323" s="1" t="s">
        <v>73</v>
      </c>
      <c r="AW323" s="11">
        <v>94.655172413793096</v>
      </c>
      <c r="AX323" s="11">
        <v>84.11</v>
      </c>
      <c r="AY323" s="11">
        <v>57</v>
      </c>
      <c r="AZ323" s="1">
        <v>23</v>
      </c>
    </row>
    <row r="324" spans="1:52" x14ac:dyDescent="0.3">
      <c r="A324" s="1">
        <v>5</v>
      </c>
      <c r="B324" s="1" t="s">
        <v>57</v>
      </c>
      <c r="C324" s="1" t="s">
        <v>58</v>
      </c>
      <c r="D324" s="11">
        <v>0.17</v>
      </c>
      <c r="E324" s="11">
        <v>0.25</v>
      </c>
      <c r="F324" s="11">
        <v>0.62</v>
      </c>
      <c r="G324" s="11">
        <v>7.0000000000000001E-3</v>
      </c>
      <c r="H324" s="11">
        <v>8.9999999999999993E-3</v>
      </c>
      <c r="I324" s="11">
        <v>0.69</v>
      </c>
      <c r="J324" s="11">
        <v>0.39</v>
      </c>
      <c r="K324" s="11">
        <v>0.64</v>
      </c>
      <c r="O324" s="11">
        <v>97.194000000000003</v>
      </c>
      <c r="S324" s="11">
        <v>0.03</v>
      </c>
      <c r="AH324" s="1" t="s">
        <v>68</v>
      </c>
      <c r="AL324" s="1">
        <v>55</v>
      </c>
      <c r="AM324" s="1">
        <v>10</v>
      </c>
      <c r="AN324" s="1">
        <v>10</v>
      </c>
      <c r="AO324" s="1">
        <v>2</v>
      </c>
      <c r="AP324" s="1">
        <v>45</v>
      </c>
      <c r="AQ324" s="1">
        <v>0.25</v>
      </c>
      <c r="AR324" s="1" t="s">
        <v>61</v>
      </c>
      <c r="AT324" s="11">
        <v>94.254937163375104</v>
      </c>
      <c r="AU324" s="1" t="s">
        <v>73</v>
      </c>
      <c r="AW324" s="11">
        <v>89.778325123152698</v>
      </c>
      <c r="AX324" s="11">
        <v>84.11</v>
      </c>
      <c r="AY324" s="11">
        <v>57</v>
      </c>
      <c r="AZ324" s="1">
        <v>23</v>
      </c>
    </row>
    <row r="325" spans="1:52" x14ac:dyDescent="0.3">
      <c r="A325" s="1">
        <v>5</v>
      </c>
      <c r="B325" s="1" t="s">
        <v>57</v>
      </c>
      <c r="C325" s="1" t="s">
        <v>58</v>
      </c>
      <c r="D325" s="11">
        <v>0.17</v>
      </c>
      <c r="E325" s="11">
        <v>0.25</v>
      </c>
      <c r="F325" s="11">
        <v>0.62</v>
      </c>
      <c r="G325" s="11">
        <v>7.0000000000000001E-3</v>
      </c>
      <c r="H325" s="11">
        <v>8.9999999999999993E-3</v>
      </c>
      <c r="I325" s="11">
        <v>0.69</v>
      </c>
      <c r="J325" s="11">
        <v>0.39</v>
      </c>
      <c r="K325" s="11">
        <v>0.64</v>
      </c>
      <c r="O325" s="11">
        <v>97.194000000000003</v>
      </c>
      <c r="S325" s="11">
        <v>0.03</v>
      </c>
      <c r="AH325" s="1" t="s">
        <v>68</v>
      </c>
      <c r="AL325" s="1">
        <v>55</v>
      </c>
      <c r="AM325" s="1">
        <v>10</v>
      </c>
      <c r="AN325" s="1">
        <v>10</v>
      </c>
      <c r="AO325" s="1">
        <v>2</v>
      </c>
      <c r="AP325" s="1">
        <v>45</v>
      </c>
      <c r="AQ325" s="1">
        <v>0.25</v>
      </c>
      <c r="AR325" s="1" t="s">
        <v>61</v>
      </c>
      <c r="AT325" s="11">
        <v>66.876122082585297</v>
      </c>
      <c r="AU325" s="1" t="s">
        <v>73</v>
      </c>
      <c r="AW325" s="11">
        <v>84.901477832512299</v>
      </c>
      <c r="AX325" s="11">
        <v>84.11</v>
      </c>
      <c r="AY325" s="11">
        <v>57</v>
      </c>
      <c r="AZ325" s="1">
        <v>23</v>
      </c>
    </row>
    <row r="326" spans="1:52" x14ac:dyDescent="0.3">
      <c r="A326" s="1">
        <v>5</v>
      </c>
      <c r="B326" s="1" t="s">
        <v>57</v>
      </c>
      <c r="C326" s="1" t="s">
        <v>58</v>
      </c>
      <c r="D326" s="11">
        <v>0.17</v>
      </c>
      <c r="E326" s="11">
        <v>0.25</v>
      </c>
      <c r="F326" s="11">
        <v>0.62</v>
      </c>
      <c r="G326" s="11">
        <v>7.0000000000000001E-3</v>
      </c>
      <c r="H326" s="11">
        <v>8.9999999999999993E-3</v>
      </c>
      <c r="I326" s="11">
        <v>0.69</v>
      </c>
      <c r="J326" s="11">
        <v>0.39</v>
      </c>
      <c r="K326" s="11">
        <v>0.64</v>
      </c>
      <c r="O326" s="11">
        <v>97.194000000000003</v>
      </c>
      <c r="S326" s="11">
        <v>0.03</v>
      </c>
      <c r="AH326" s="1" t="s">
        <v>68</v>
      </c>
      <c r="AL326" s="1">
        <v>55</v>
      </c>
      <c r="AM326" s="1">
        <v>10</v>
      </c>
      <c r="AN326" s="1">
        <v>10</v>
      </c>
      <c r="AO326" s="1">
        <v>2</v>
      </c>
      <c r="AP326" s="1">
        <v>45</v>
      </c>
      <c r="AQ326" s="1">
        <v>0.25</v>
      </c>
      <c r="AR326" s="1" t="s">
        <v>61</v>
      </c>
      <c r="AT326" s="11">
        <v>52.962298025134601</v>
      </c>
      <c r="AU326" s="1" t="s">
        <v>73</v>
      </c>
      <c r="AW326" s="11">
        <v>84.679802955664996</v>
      </c>
      <c r="AX326" s="11">
        <v>84.11</v>
      </c>
      <c r="AY326" s="11">
        <v>57</v>
      </c>
      <c r="AZ326" s="1">
        <v>23</v>
      </c>
    </row>
    <row r="327" spans="1:52" x14ac:dyDescent="0.3">
      <c r="A327" s="1">
        <v>5</v>
      </c>
      <c r="B327" s="1" t="s">
        <v>57</v>
      </c>
      <c r="C327" s="1" t="s">
        <v>58</v>
      </c>
      <c r="D327" s="11">
        <v>0.17</v>
      </c>
      <c r="E327" s="11">
        <v>0.25</v>
      </c>
      <c r="F327" s="11">
        <v>0.62</v>
      </c>
      <c r="G327" s="11">
        <v>7.0000000000000001E-3</v>
      </c>
      <c r="H327" s="11">
        <v>8.9999999999999993E-3</v>
      </c>
      <c r="I327" s="11">
        <v>0.69</v>
      </c>
      <c r="J327" s="11">
        <v>0.39</v>
      </c>
      <c r="K327" s="11">
        <v>0.64</v>
      </c>
      <c r="O327" s="11">
        <v>97.194000000000003</v>
      </c>
      <c r="S327" s="11">
        <v>0.03</v>
      </c>
      <c r="AH327" s="1" t="s">
        <v>68</v>
      </c>
      <c r="AL327" s="1">
        <v>55</v>
      </c>
      <c r="AM327" s="1">
        <v>10</v>
      </c>
      <c r="AN327" s="1">
        <v>10</v>
      </c>
      <c r="AO327" s="1">
        <v>2</v>
      </c>
      <c r="AP327" s="1">
        <v>45</v>
      </c>
      <c r="AQ327" s="1">
        <v>0.25</v>
      </c>
      <c r="AR327" s="1" t="s">
        <v>61</v>
      </c>
      <c r="AT327" s="11">
        <v>66.876122082585297</v>
      </c>
      <c r="AU327" s="1" t="s">
        <v>73</v>
      </c>
      <c r="AW327" s="11">
        <v>102.413793103448</v>
      </c>
      <c r="AX327" s="11">
        <v>84.11</v>
      </c>
      <c r="AY327" s="11">
        <v>57</v>
      </c>
      <c r="AZ327" s="1">
        <v>23</v>
      </c>
    </row>
    <row r="328" spans="1:52" x14ac:dyDescent="0.3">
      <c r="A328" s="1">
        <v>5</v>
      </c>
      <c r="B328" s="1" t="s">
        <v>57</v>
      </c>
      <c r="C328" s="1" t="s">
        <v>58</v>
      </c>
      <c r="D328" s="11">
        <v>0.17</v>
      </c>
      <c r="E328" s="11">
        <v>0.25</v>
      </c>
      <c r="F328" s="11">
        <v>0.62</v>
      </c>
      <c r="G328" s="11">
        <v>7.0000000000000001E-3</v>
      </c>
      <c r="H328" s="11">
        <v>8.9999999999999993E-3</v>
      </c>
      <c r="I328" s="11">
        <v>0.69</v>
      </c>
      <c r="J328" s="11">
        <v>0.39</v>
      </c>
      <c r="K328" s="11">
        <v>0.64</v>
      </c>
      <c r="O328" s="11">
        <v>97.194000000000003</v>
      </c>
      <c r="S328" s="11">
        <v>0.03</v>
      </c>
      <c r="AH328" s="1" t="s">
        <v>68</v>
      </c>
      <c r="AL328" s="1">
        <v>55</v>
      </c>
      <c r="AM328" s="1">
        <v>10</v>
      </c>
      <c r="AN328" s="1">
        <v>10</v>
      </c>
      <c r="AO328" s="1">
        <v>2</v>
      </c>
      <c r="AP328" s="1">
        <v>45</v>
      </c>
      <c r="AQ328" s="1">
        <v>0.25</v>
      </c>
      <c r="AR328" s="1" t="s">
        <v>61</v>
      </c>
      <c r="AT328" s="11">
        <v>52.513464991023298</v>
      </c>
      <c r="AU328" s="1" t="s">
        <v>73</v>
      </c>
      <c r="AW328" s="11">
        <v>67.610837438423601</v>
      </c>
      <c r="AX328" s="11">
        <v>84.11</v>
      </c>
      <c r="AY328" s="11">
        <v>57</v>
      </c>
      <c r="AZ328" s="1">
        <v>23</v>
      </c>
    </row>
    <row r="329" spans="1:52" x14ac:dyDescent="0.3">
      <c r="A329" s="1">
        <v>5</v>
      </c>
      <c r="B329" s="1" t="s">
        <v>57</v>
      </c>
      <c r="C329" s="1" t="s">
        <v>58</v>
      </c>
      <c r="D329" s="11">
        <v>0.17</v>
      </c>
      <c r="E329" s="11">
        <v>0.25</v>
      </c>
      <c r="F329" s="11">
        <v>0.62</v>
      </c>
      <c r="G329" s="11">
        <v>7.0000000000000001E-3</v>
      </c>
      <c r="H329" s="11">
        <v>8.9999999999999993E-3</v>
      </c>
      <c r="I329" s="11">
        <v>0.69</v>
      </c>
      <c r="J329" s="11">
        <v>0.39</v>
      </c>
      <c r="K329" s="11">
        <v>0.64</v>
      </c>
      <c r="O329" s="11">
        <v>97.194000000000003</v>
      </c>
      <c r="S329" s="11">
        <v>0.03</v>
      </c>
      <c r="AH329" s="1" t="s">
        <v>68</v>
      </c>
      <c r="AL329" s="1">
        <v>55</v>
      </c>
      <c r="AM329" s="1">
        <v>10</v>
      </c>
      <c r="AN329" s="1">
        <v>10</v>
      </c>
      <c r="AO329" s="1">
        <v>2</v>
      </c>
      <c r="AP329" s="1">
        <v>45</v>
      </c>
      <c r="AQ329" s="1">
        <v>0.25</v>
      </c>
      <c r="AR329" s="1" t="s">
        <v>61</v>
      </c>
      <c r="AT329" s="11">
        <v>38.150807899461398</v>
      </c>
      <c r="AU329" s="1" t="s">
        <v>73</v>
      </c>
      <c r="AW329" s="11">
        <v>60.738916256157601</v>
      </c>
      <c r="AX329" s="11">
        <v>84.11</v>
      </c>
      <c r="AY329" s="11">
        <v>57</v>
      </c>
      <c r="AZ329" s="1">
        <v>23</v>
      </c>
    </row>
    <row r="330" spans="1:52" x14ac:dyDescent="0.3">
      <c r="A330" s="1">
        <v>5</v>
      </c>
      <c r="B330" s="1" t="s">
        <v>57</v>
      </c>
      <c r="C330" s="1" t="s">
        <v>58</v>
      </c>
      <c r="D330" s="11">
        <v>0.17</v>
      </c>
      <c r="E330" s="11">
        <v>0.25</v>
      </c>
      <c r="F330" s="11">
        <v>0.62</v>
      </c>
      <c r="G330" s="11">
        <v>7.0000000000000001E-3</v>
      </c>
      <c r="H330" s="11">
        <v>8.9999999999999993E-3</v>
      </c>
      <c r="I330" s="11">
        <v>0.69</v>
      </c>
      <c r="J330" s="11">
        <v>0.39</v>
      </c>
      <c r="K330" s="11">
        <v>0.64</v>
      </c>
      <c r="O330" s="11">
        <v>97.194000000000003</v>
      </c>
      <c r="S330" s="11">
        <v>0.03</v>
      </c>
      <c r="AH330" s="1" t="s">
        <v>68</v>
      </c>
      <c r="AL330" s="1">
        <v>55</v>
      </c>
      <c r="AM330" s="1">
        <v>10</v>
      </c>
      <c r="AN330" s="1">
        <v>10</v>
      </c>
      <c r="AO330" s="1">
        <v>2</v>
      </c>
      <c r="AP330" s="1">
        <v>45</v>
      </c>
      <c r="AQ330" s="1">
        <v>0.25</v>
      </c>
      <c r="AR330" s="1" t="s">
        <v>61</v>
      </c>
      <c r="AT330" s="11">
        <v>25.134649910233399</v>
      </c>
      <c r="AU330" s="1" t="s">
        <v>73</v>
      </c>
      <c r="AW330" s="11">
        <v>60.960591133004897</v>
      </c>
      <c r="AX330" s="11">
        <v>84.11</v>
      </c>
      <c r="AY330" s="11">
        <v>57</v>
      </c>
      <c r="AZ330" s="1">
        <v>23</v>
      </c>
    </row>
    <row r="331" spans="1:52" x14ac:dyDescent="0.3">
      <c r="A331" s="1">
        <v>5</v>
      </c>
      <c r="B331" s="1" t="s">
        <v>57</v>
      </c>
      <c r="C331" s="1" t="s">
        <v>58</v>
      </c>
      <c r="D331" s="11">
        <v>0.23</v>
      </c>
      <c r="E331" s="11">
        <v>0.26</v>
      </c>
      <c r="F331" s="11">
        <v>0.66</v>
      </c>
      <c r="G331" s="11">
        <v>0.01</v>
      </c>
      <c r="H331" s="11">
        <v>2.1999999999999999E-2</v>
      </c>
      <c r="I331" s="11">
        <v>0.85</v>
      </c>
      <c r="J331" s="11">
        <v>0.35</v>
      </c>
      <c r="K331" s="11">
        <v>0.59</v>
      </c>
      <c r="O331" s="11">
        <v>96.998000000000005</v>
      </c>
      <c r="S331" s="11">
        <v>0.03</v>
      </c>
      <c r="AH331" s="1" t="s">
        <v>68</v>
      </c>
      <c r="AL331" s="1">
        <v>55</v>
      </c>
      <c r="AM331" s="1">
        <v>10</v>
      </c>
      <c r="AN331" s="1">
        <v>10</v>
      </c>
      <c r="AO331" s="1">
        <v>2</v>
      </c>
      <c r="AP331" s="1">
        <v>45</v>
      </c>
      <c r="AQ331" s="1">
        <v>0.25</v>
      </c>
      <c r="AR331" s="1" t="s">
        <v>61</v>
      </c>
      <c r="AT331" s="11">
        <v>233.511586452762</v>
      </c>
      <c r="AU331" s="1" t="s">
        <v>73</v>
      </c>
      <c r="AW331" s="11">
        <v>83.398533007335004</v>
      </c>
      <c r="AX331" s="11">
        <v>78.39</v>
      </c>
      <c r="AY331" s="11">
        <v>14</v>
      </c>
      <c r="AZ331" s="1">
        <v>24</v>
      </c>
    </row>
    <row r="332" spans="1:52" x14ac:dyDescent="0.3">
      <c r="A332" s="1">
        <v>5</v>
      </c>
      <c r="B332" s="1" t="s">
        <v>57</v>
      </c>
      <c r="C332" s="1" t="s">
        <v>58</v>
      </c>
      <c r="D332" s="11">
        <v>0.17</v>
      </c>
      <c r="E332" s="11">
        <v>0.25</v>
      </c>
      <c r="F332" s="11">
        <v>0.62</v>
      </c>
      <c r="G332" s="11">
        <v>7.0000000000000001E-3</v>
      </c>
      <c r="H332" s="11">
        <v>8.9999999999999993E-3</v>
      </c>
      <c r="I332" s="11">
        <v>0.69</v>
      </c>
      <c r="J332" s="11">
        <v>0.39</v>
      </c>
      <c r="K332" s="11">
        <v>0.64</v>
      </c>
      <c r="O332" s="11">
        <v>97.194000000000003</v>
      </c>
      <c r="S332" s="11">
        <v>0.03</v>
      </c>
      <c r="AH332" s="1" t="s">
        <v>68</v>
      </c>
      <c r="AL332" s="1">
        <v>55</v>
      </c>
      <c r="AM332" s="1">
        <v>10</v>
      </c>
      <c r="AN332" s="1">
        <v>10</v>
      </c>
      <c r="AO332" s="1">
        <v>2</v>
      </c>
      <c r="AP332" s="1">
        <v>45</v>
      </c>
      <c r="AQ332" s="1">
        <v>0.25</v>
      </c>
      <c r="AR332" s="1" t="s">
        <v>61</v>
      </c>
      <c r="AT332" s="11">
        <v>24.685816876122001</v>
      </c>
      <c r="AU332" s="1" t="s">
        <v>73</v>
      </c>
      <c r="AW332" s="11">
        <v>51.650246305418698</v>
      </c>
      <c r="AX332" s="11">
        <v>84.11</v>
      </c>
      <c r="AY332" s="11">
        <v>57</v>
      </c>
      <c r="AZ332" s="1">
        <v>23</v>
      </c>
    </row>
    <row r="333" spans="1:52" x14ac:dyDescent="0.3">
      <c r="A333" s="1">
        <v>5</v>
      </c>
      <c r="B333" s="1" t="s">
        <v>57</v>
      </c>
      <c r="C333" s="1" t="s">
        <v>58</v>
      </c>
      <c r="D333" s="11">
        <v>0.17</v>
      </c>
      <c r="E333" s="11">
        <v>0.25</v>
      </c>
      <c r="F333" s="11">
        <v>0.62</v>
      </c>
      <c r="G333" s="11">
        <v>7.0000000000000001E-3</v>
      </c>
      <c r="H333" s="11">
        <v>8.9999999999999993E-3</v>
      </c>
      <c r="I333" s="11">
        <v>0.69</v>
      </c>
      <c r="J333" s="11">
        <v>0.39</v>
      </c>
      <c r="K333" s="11">
        <v>0.64</v>
      </c>
      <c r="O333" s="11">
        <v>97.194000000000003</v>
      </c>
      <c r="S333" s="11">
        <v>0.03</v>
      </c>
      <c r="AH333" s="1" t="s">
        <v>68</v>
      </c>
      <c r="AL333" s="1">
        <v>55</v>
      </c>
      <c r="AM333" s="1">
        <v>10</v>
      </c>
      <c r="AN333" s="1">
        <v>10</v>
      </c>
      <c r="AO333" s="1">
        <v>2</v>
      </c>
      <c r="AP333" s="1">
        <v>45</v>
      </c>
      <c r="AQ333" s="1">
        <v>0.25</v>
      </c>
      <c r="AR333" s="1" t="s">
        <v>61</v>
      </c>
      <c r="AT333" s="11">
        <v>24.685816876122001</v>
      </c>
      <c r="AU333" s="1" t="s">
        <v>73</v>
      </c>
      <c r="AW333" s="11">
        <v>39.236453201970399</v>
      </c>
      <c r="AX333" s="11">
        <v>84.11</v>
      </c>
      <c r="AY333" s="11">
        <v>57</v>
      </c>
      <c r="AZ333" s="1">
        <v>23</v>
      </c>
    </row>
    <row r="334" spans="1:52" x14ac:dyDescent="0.3">
      <c r="A334" s="1">
        <v>5</v>
      </c>
      <c r="B334" s="1" t="s">
        <v>57</v>
      </c>
      <c r="C334" s="1" t="s">
        <v>58</v>
      </c>
      <c r="D334" s="11">
        <v>0.17</v>
      </c>
      <c r="E334" s="11">
        <v>0.25</v>
      </c>
      <c r="F334" s="11">
        <v>0.62</v>
      </c>
      <c r="G334" s="11">
        <v>7.0000000000000001E-3</v>
      </c>
      <c r="H334" s="11">
        <v>8.9999999999999993E-3</v>
      </c>
      <c r="I334" s="11">
        <v>0.69</v>
      </c>
      <c r="J334" s="11">
        <v>0.39</v>
      </c>
      <c r="K334" s="11">
        <v>0.64</v>
      </c>
      <c r="O334" s="11">
        <v>97.194000000000003</v>
      </c>
      <c r="S334" s="11">
        <v>0.03</v>
      </c>
      <c r="AH334" s="1" t="s">
        <v>68</v>
      </c>
      <c r="AL334" s="1">
        <v>55</v>
      </c>
      <c r="AM334" s="1">
        <v>10</v>
      </c>
      <c r="AN334" s="1">
        <v>10</v>
      </c>
      <c r="AO334" s="1">
        <v>2</v>
      </c>
      <c r="AP334" s="1">
        <v>45</v>
      </c>
      <c r="AQ334" s="1">
        <v>0.25</v>
      </c>
      <c r="AR334" s="1" t="s">
        <v>61</v>
      </c>
      <c r="AT334" s="11">
        <v>-16.1579892280071</v>
      </c>
      <c r="AU334" s="1" t="s">
        <v>73</v>
      </c>
      <c r="AW334" s="11">
        <v>15.960591133004799</v>
      </c>
      <c r="AX334" s="11">
        <v>84.11</v>
      </c>
      <c r="AY334" s="11">
        <v>57</v>
      </c>
      <c r="AZ334" s="1">
        <v>23</v>
      </c>
    </row>
    <row r="335" spans="1:52" x14ac:dyDescent="0.3">
      <c r="A335" s="1">
        <v>5</v>
      </c>
      <c r="B335" s="1" t="s">
        <v>57</v>
      </c>
      <c r="C335" s="1" t="s">
        <v>58</v>
      </c>
      <c r="D335" s="11">
        <v>0.17</v>
      </c>
      <c r="E335" s="11">
        <v>0.25</v>
      </c>
      <c r="F335" s="11">
        <v>0.62</v>
      </c>
      <c r="G335" s="11">
        <v>7.0000000000000001E-3</v>
      </c>
      <c r="H335" s="11">
        <v>8.9999999999999993E-3</v>
      </c>
      <c r="I335" s="11">
        <v>0.69</v>
      </c>
      <c r="J335" s="11">
        <v>0.39</v>
      </c>
      <c r="K335" s="11">
        <v>0.64</v>
      </c>
      <c r="O335" s="11">
        <v>97.194000000000003</v>
      </c>
      <c r="S335" s="11">
        <v>0.03</v>
      </c>
      <c r="AH335" s="1" t="s">
        <v>68</v>
      </c>
      <c r="AL335" s="1">
        <v>55</v>
      </c>
      <c r="AM335" s="1">
        <v>10</v>
      </c>
      <c r="AN335" s="1">
        <v>10</v>
      </c>
      <c r="AO335" s="1">
        <v>2</v>
      </c>
      <c r="AP335" s="1">
        <v>45</v>
      </c>
      <c r="AQ335" s="1">
        <v>0.25</v>
      </c>
      <c r="AR335" s="1" t="s">
        <v>61</v>
      </c>
      <c r="AT335" s="11">
        <v>-45.332136445242298</v>
      </c>
      <c r="AU335" s="1" t="s">
        <v>73</v>
      </c>
      <c r="AW335" s="11">
        <v>24.605911330049199</v>
      </c>
      <c r="AX335" s="11">
        <v>84.11</v>
      </c>
      <c r="AY335" s="11">
        <v>57</v>
      </c>
      <c r="AZ335" s="1">
        <v>23</v>
      </c>
    </row>
    <row r="336" spans="1:52" x14ac:dyDescent="0.3">
      <c r="A336" s="1">
        <v>5</v>
      </c>
      <c r="B336" s="1" t="s">
        <v>57</v>
      </c>
      <c r="C336" s="1" t="s">
        <v>58</v>
      </c>
      <c r="D336" s="11">
        <v>0.17</v>
      </c>
      <c r="E336" s="11">
        <v>0.25</v>
      </c>
      <c r="F336" s="11">
        <v>0.62</v>
      </c>
      <c r="G336" s="11">
        <v>7.0000000000000001E-3</v>
      </c>
      <c r="H336" s="11">
        <v>8.9999999999999993E-3</v>
      </c>
      <c r="I336" s="11">
        <v>0.69</v>
      </c>
      <c r="J336" s="11">
        <v>0.39</v>
      </c>
      <c r="K336" s="11">
        <v>0.64</v>
      </c>
      <c r="O336" s="11">
        <v>97.194000000000003</v>
      </c>
      <c r="S336" s="11">
        <v>0.03</v>
      </c>
      <c r="AH336" s="1" t="s">
        <v>68</v>
      </c>
      <c r="AL336" s="1">
        <v>55</v>
      </c>
      <c r="AM336" s="1">
        <v>10</v>
      </c>
      <c r="AN336" s="1">
        <v>10</v>
      </c>
      <c r="AO336" s="1">
        <v>2</v>
      </c>
      <c r="AP336" s="1">
        <v>45</v>
      </c>
      <c r="AQ336" s="1">
        <v>0.25</v>
      </c>
      <c r="AR336" s="1" t="s">
        <v>61</v>
      </c>
      <c r="AT336" s="11">
        <v>-71.813285457809698</v>
      </c>
      <c r="AU336" s="1" t="s">
        <v>73</v>
      </c>
      <c r="AW336" s="11">
        <v>9.75369458128079</v>
      </c>
      <c r="AX336" s="11">
        <v>84.11</v>
      </c>
      <c r="AY336" s="11">
        <v>57</v>
      </c>
      <c r="AZ336" s="1">
        <v>23</v>
      </c>
    </row>
    <row r="337" spans="1:52" x14ac:dyDescent="0.3">
      <c r="A337" s="1">
        <v>5</v>
      </c>
      <c r="B337" s="1" t="s">
        <v>57</v>
      </c>
      <c r="C337" s="1" t="s">
        <v>58</v>
      </c>
      <c r="D337" s="11">
        <v>0.17</v>
      </c>
      <c r="E337" s="11">
        <v>0.25</v>
      </c>
      <c r="F337" s="11">
        <v>0.62</v>
      </c>
      <c r="G337" s="11">
        <v>7.0000000000000001E-3</v>
      </c>
      <c r="H337" s="11">
        <v>8.9999999999999993E-3</v>
      </c>
      <c r="I337" s="11">
        <v>0.69</v>
      </c>
      <c r="J337" s="11">
        <v>0.39</v>
      </c>
      <c r="K337" s="11">
        <v>0.64</v>
      </c>
      <c r="O337" s="11">
        <v>97.194000000000003</v>
      </c>
      <c r="S337" s="11">
        <v>0.03</v>
      </c>
      <c r="AH337" s="1" t="s">
        <v>68</v>
      </c>
      <c r="AL337" s="1">
        <v>55</v>
      </c>
      <c r="AM337" s="1">
        <v>10</v>
      </c>
      <c r="AN337" s="1">
        <v>10</v>
      </c>
      <c r="AO337" s="1">
        <v>2</v>
      </c>
      <c r="AP337" s="1">
        <v>45</v>
      </c>
      <c r="AQ337" s="1">
        <v>0.25</v>
      </c>
      <c r="AR337" s="1" t="s">
        <v>61</v>
      </c>
      <c r="AT337" s="11">
        <v>52.962298025134601</v>
      </c>
      <c r="AU337" s="1" t="s">
        <v>73</v>
      </c>
      <c r="AW337" s="11">
        <v>80.911330049261096</v>
      </c>
      <c r="AX337" s="11">
        <v>84.11</v>
      </c>
      <c r="AY337" s="11">
        <v>57</v>
      </c>
      <c r="AZ337" s="1">
        <v>23</v>
      </c>
    </row>
    <row r="338" spans="1:52" x14ac:dyDescent="0.3">
      <c r="A338" s="1">
        <v>6</v>
      </c>
      <c r="B338" s="1" t="s">
        <v>57</v>
      </c>
      <c r="C338" s="1" t="s">
        <v>58</v>
      </c>
      <c r="D338" s="11">
        <v>0.16</v>
      </c>
      <c r="E338" s="11">
        <v>0.36</v>
      </c>
      <c r="F338" s="11">
        <v>0.8</v>
      </c>
      <c r="G338" s="11">
        <v>0.01</v>
      </c>
      <c r="H338" s="11">
        <v>0.01</v>
      </c>
      <c r="I338" s="11">
        <v>0.5</v>
      </c>
      <c r="J338" s="11">
        <v>0.45</v>
      </c>
      <c r="K338" s="11">
        <v>0.25</v>
      </c>
      <c r="O338" s="11">
        <v>97.43</v>
      </c>
      <c r="S338" s="11">
        <v>0.03</v>
      </c>
      <c r="AH338" s="1" t="s">
        <v>68</v>
      </c>
      <c r="AL338" s="1">
        <v>55</v>
      </c>
      <c r="AM338" s="1">
        <v>10</v>
      </c>
      <c r="AN338" s="1">
        <v>10</v>
      </c>
      <c r="AQ338" s="1">
        <v>0.25</v>
      </c>
      <c r="AR338" s="1" t="s">
        <v>61</v>
      </c>
      <c r="AS338" s="1" t="s">
        <v>77</v>
      </c>
      <c r="AT338" s="11">
        <v>-19.915254237288099</v>
      </c>
      <c r="AU338" s="1" t="s">
        <v>66</v>
      </c>
      <c r="AW338" s="11">
        <v>55.760598503740603</v>
      </c>
      <c r="AX338" s="11">
        <v>213.44</v>
      </c>
      <c r="AY338" s="11">
        <v>7.6</v>
      </c>
      <c r="AZ338" s="1">
        <v>26</v>
      </c>
    </row>
    <row r="339" spans="1:52" x14ac:dyDescent="0.3">
      <c r="A339" s="1">
        <v>6</v>
      </c>
      <c r="B339" s="1" t="s">
        <v>57</v>
      </c>
      <c r="C339" s="1" t="s">
        <v>58</v>
      </c>
      <c r="D339" s="11">
        <v>0.16</v>
      </c>
      <c r="E339" s="11">
        <v>0.36</v>
      </c>
      <c r="F339" s="11">
        <v>0.8</v>
      </c>
      <c r="G339" s="11">
        <v>0.01</v>
      </c>
      <c r="H339" s="11">
        <v>0.01</v>
      </c>
      <c r="I339" s="11">
        <v>0.5</v>
      </c>
      <c r="J339" s="11">
        <v>0.45</v>
      </c>
      <c r="K339" s="11">
        <v>0.25</v>
      </c>
      <c r="O339" s="11">
        <v>97.43</v>
      </c>
      <c r="S339" s="11">
        <v>0.03</v>
      </c>
      <c r="AH339" s="1" t="s">
        <v>68</v>
      </c>
      <c r="AL339" s="1">
        <v>55</v>
      </c>
      <c r="AM339" s="1">
        <v>10</v>
      </c>
      <c r="AN339" s="1">
        <v>10</v>
      </c>
      <c r="AQ339" s="1">
        <v>0.25</v>
      </c>
      <c r="AR339" s="1" t="s">
        <v>61</v>
      </c>
      <c r="AS339" s="1" t="s">
        <v>77</v>
      </c>
      <c r="AT339" s="11">
        <v>-19.915254237288099</v>
      </c>
      <c r="AU339" s="1" t="s">
        <v>66</v>
      </c>
      <c r="AW339" s="11">
        <v>17.830423940149501</v>
      </c>
      <c r="AX339" s="11">
        <v>213.44</v>
      </c>
      <c r="AY339" s="11">
        <v>7.6</v>
      </c>
      <c r="AZ339" s="1">
        <v>26</v>
      </c>
    </row>
    <row r="340" spans="1:52" x14ac:dyDescent="0.3">
      <c r="A340" s="1">
        <v>6</v>
      </c>
      <c r="B340" s="1" t="s">
        <v>57</v>
      </c>
      <c r="C340" s="1" t="s">
        <v>58</v>
      </c>
      <c r="D340" s="11">
        <v>0.16</v>
      </c>
      <c r="E340" s="11">
        <v>0.36</v>
      </c>
      <c r="F340" s="11">
        <v>0.8</v>
      </c>
      <c r="G340" s="11">
        <v>0.01</v>
      </c>
      <c r="H340" s="11">
        <v>0.01</v>
      </c>
      <c r="I340" s="11">
        <v>0.5</v>
      </c>
      <c r="J340" s="11">
        <v>0.45</v>
      </c>
      <c r="K340" s="11">
        <v>0.25</v>
      </c>
      <c r="O340" s="11">
        <v>97.43</v>
      </c>
      <c r="S340" s="11">
        <v>0.03</v>
      </c>
      <c r="AH340" s="1" t="s">
        <v>68</v>
      </c>
      <c r="AL340" s="1">
        <v>55</v>
      </c>
      <c r="AM340" s="1">
        <v>10</v>
      </c>
      <c r="AN340" s="1">
        <v>10</v>
      </c>
      <c r="AQ340" s="1">
        <v>0.25</v>
      </c>
      <c r="AR340" s="1" t="s">
        <v>61</v>
      </c>
      <c r="AS340" s="1" t="s">
        <v>77</v>
      </c>
      <c r="AT340" s="11">
        <v>-40.254237288135698</v>
      </c>
      <c r="AU340" s="1" t="s">
        <v>66</v>
      </c>
      <c r="AW340" s="11">
        <v>13.6159600997506</v>
      </c>
      <c r="AX340" s="11">
        <v>213.44</v>
      </c>
      <c r="AY340" s="11">
        <v>7.6</v>
      </c>
      <c r="AZ340" s="1">
        <v>26</v>
      </c>
    </row>
    <row r="341" spans="1:52" x14ac:dyDescent="0.3">
      <c r="A341" s="1">
        <v>6</v>
      </c>
      <c r="B341" s="1" t="s">
        <v>57</v>
      </c>
      <c r="C341" s="1" t="s">
        <v>58</v>
      </c>
      <c r="D341" s="11">
        <v>0.16</v>
      </c>
      <c r="E341" s="11">
        <v>0.36</v>
      </c>
      <c r="F341" s="11">
        <v>0.8</v>
      </c>
      <c r="G341" s="11">
        <v>0.01</v>
      </c>
      <c r="H341" s="11">
        <v>0.01</v>
      </c>
      <c r="I341" s="11">
        <v>0.5</v>
      </c>
      <c r="J341" s="11">
        <v>0.45</v>
      </c>
      <c r="K341" s="11">
        <v>0.25</v>
      </c>
      <c r="O341" s="11">
        <v>97.43</v>
      </c>
      <c r="S341" s="11">
        <v>0.03</v>
      </c>
      <c r="AH341" s="1" t="s">
        <v>68</v>
      </c>
      <c r="AL341" s="1">
        <v>55</v>
      </c>
      <c r="AM341" s="1">
        <v>10</v>
      </c>
      <c r="AN341" s="1">
        <v>10</v>
      </c>
      <c r="AQ341" s="1">
        <v>0.25</v>
      </c>
      <c r="AR341" s="1" t="s">
        <v>61</v>
      </c>
      <c r="AS341" s="1" t="s">
        <v>77</v>
      </c>
      <c r="AT341" s="11">
        <v>-140.25423728813499</v>
      </c>
      <c r="AU341" s="1" t="s">
        <v>66</v>
      </c>
      <c r="AW341" s="11">
        <v>3.89027431421448</v>
      </c>
      <c r="AX341" s="11">
        <v>213.44</v>
      </c>
      <c r="AY341" s="11">
        <v>7.6</v>
      </c>
      <c r="AZ341" s="1">
        <v>26</v>
      </c>
    </row>
    <row r="342" spans="1:52" x14ac:dyDescent="0.3">
      <c r="A342" s="1">
        <v>6</v>
      </c>
      <c r="B342" s="1" t="s">
        <v>57</v>
      </c>
      <c r="C342" s="1" t="s">
        <v>58</v>
      </c>
      <c r="D342" s="11">
        <v>0.16</v>
      </c>
      <c r="E342" s="11">
        <v>0.36</v>
      </c>
      <c r="F342" s="11">
        <v>0.8</v>
      </c>
      <c r="G342" s="11">
        <v>0.01</v>
      </c>
      <c r="H342" s="11">
        <v>0.01</v>
      </c>
      <c r="I342" s="11">
        <v>0.5</v>
      </c>
      <c r="J342" s="11">
        <v>0.45</v>
      </c>
      <c r="K342" s="11">
        <v>0.25</v>
      </c>
      <c r="O342" s="11">
        <v>97.43</v>
      </c>
      <c r="S342" s="11">
        <v>0.03</v>
      </c>
      <c r="AH342" s="1" t="s">
        <v>68</v>
      </c>
      <c r="AL342" s="1">
        <v>55</v>
      </c>
      <c r="AM342" s="1">
        <v>10</v>
      </c>
      <c r="AN342" s="1">
        <v>10</v>
      </c>
      <c r="AQ342" s="1">
        <v>0.25</v>
      </c>
      <c r="AR342" s="1" t="s">
        <v>61</v>
      </c>
      <c r="AS342" s="1" t="s">
        <v>77</v>
      </c>
      <c r="AT342" s="11">
        <v>-60.169491525423801</v>
      </c>
      <c r="AU342" s="1" t="s">
        <v>66</v>
      </c>
      <c r="AW342" s="11">
        <v>7.7805486284288401</v>
      </c>
      <c r="AX342" s="11">
        <v>213.44</v>
      </c>
      <c r="AY342" s="11">
        <v>7.6</v>
      </c>
      <c r="AZ342" s="1">
        <v>26</v>
      </c>
    </row>
    <row r="343" spans="1:52" x14ac:dyDescent="0.3">
      <c r="A343" s="1">
        <v>6</v>
      </c>
      <c r="B343" s="1" t="s">
        <v>57</v>
      </c>
      <c r="C343" s="1" t="s">
        <v>58</v>
      </c>
      <c r="D343" s="11">
        <v>0.16</v>
      </c>
      <c r="E343" s="11">
        <v>0.36</v>
      </c>
      <c r="F343" s="11">
        <v>0.8</v>
      </c>
      <c r="G343" s="11">
        <v>0.01</v>
      </c>
      <c r="H343" s="11">
        <v>0.01</v>
      </c>
      <c r="I343" s="11">
        <v>0.5</v>
      </c>
      <c r="J343" s="11">
        <v>0.45</v>
      </c>
      <c r="K343" s="11">
        <v>0.25</v>
      </c>
      <c r="O343" s="11">
        <v>97.43</v>
      </c>
      <c r="S343" s="11">
        <v>0.03</v>
      </c>
      <c r="AH343" s="1" t="s">
        <v>68</v>
      </c>
      <c r="AL343" s="1">
        <v>55</v>
      </c>
      <c r="AM343" s="1">
        <v>10</v>
      </c>
      <c r="AN343" s="1">
        <v>10</v>
      </c>
      <c r="AQ343" s="1">
        <v>0.25</v>
      </c>
      <c r="AR343" s="1" t="s">
        <v>61</v>
      </c>
      <c r="AS343" s="1" t="s">
        <v>77</v>
      </c>
      <c r="AT343" s="11">
        <v>-83.8983050847459</v>
      </c>
      <c r="AU343" s="1" t="s">
        <v>66</v>
      </c>
      <c r="AW343" s="11">
        <v>3.89027431421448</v>
      </c>
      <c r="AX343" s="11">
        <v>213.44</v>
      </c>
      <c r="AY343" s="11">
        <v>7.6</v>
      </c>
      <c r="AZ343" s="1">
        <v>26</v>
      </c>
    </row>
    <row r="344" spans="1:52" x14ac:dyDescent="0.3">
      <c r="A344" s="1">
        <v>6</v>
      </c>
      <c r="B344" s="1" t="s">
        <v>57</v>
      </c>
      <c r="C344" s="1" t="s">
        <v>58</v>
      </c>
      <c r="D344" s="11">
        <v>0.16</v>
      </c>
      <c r="E344" s="11">
        <v>0.36</v>
      </c>
      <c r="F344" s="11">
        <v>0.8</v>
      </c>
      <c r="G344" s="11">
        <v>0.01</v>
      </c>
      <c r="H344" s="11">
        <v>0.01</v>
      </c>
      <c r="I344" s="11">
        <v>0.5</v>
      </c>
      <c r="J344" s="11">
        <v>0.45</v>
      </c>
      <c r="K344" s="11">
        <v>0.25</v>
      </c>
      <c r="O344" s="11">
        <v>97.43</v>
      </c>
      <c r="S344" s="11">
        <v>0.03</v>
      </c>
      <c r="AH344" s="1" t="s">
        <v>68</v>
      </c>
      <c r="AL344" s="1">
        <v>55</v>
      </c>
      <c r="AM344" s="1">
        <v>10</v>
      </c>
      <c r="AN344" s="1">
        <v>10</v>
      </c>
      <c r="AQ344" s="1">
        <v>0.25</v>
      </c>
      <c r="AR344" s="1" t="s">
        <v>61</v>
      </c>
      <c r="AS344" s="1" t="s">
        <v>77</v>
      </c>
      <c r="AT344" s="11">
        <v>-9.7457627118644101</v>
      </c>
      <c r="AU344" s="1" t="s">
        <v>66</v>
      </c>
      <c r="AW344" s="11">
        <v>43.765586034912602</v>
      </c>
      <c r="AX344" s="11">
        <v>213.44</v>
      </c>
      <c r="AY344" s="11">
        <v>7.6</v>
      </c>
      <c r="AZ344" s="1">
        <v>26</v>
      </c>
    </row>
    <row r="345" spans="1:52" x14ac:dyDescent="0.3">
      <c r="A345" s="1">
        <v>6</v>
      </c>
      <c r="B345" s="1" t="s">
        <v>57</v>
      </c>
      <c r="C345" s="1" t="s">
        <v>58</v>
      </c>
      <c r="D345" s="11">
        <v>0.16</v>
      </c>
      <c r="E345" s="11">
        <v>0.36</v>
      </c>
      <c r="F345" s="11">
        <v>0.8</v>
      </c>
      <c r="G345" s="11">
        <v>0.01</v>
      </c>
      <c r="H345" s="11">
        <v>0.01</v>
      </c>
      <c r="I345" s="11">
        <v>0.5</v>
      </c>
      <c r="J345" s="11">
        <v>0.45</v>
      </c>
      <c r="K345" s="11">
        <v>0.25</v>
      </c>
      <c r="O345" s="11">
        <v>97.43</v>
      </c>
      <c r="S345" s="11">
        <v>0.03</v>
      </c>
      <c r="AH345" s="1" t="s">
        <v>68</v>
      </c>
      <c r="AL345" s="1">
        <v>55</v>
      </c>
      <c r="AM345" s="1">
        <v>10</v>
      </c>
      <c r="AN345" s="1">
        <v>10</v>
      </c>
      <c r="AQ345" s="1">
        <v>0.25</v>
      </c>
      <c r="AR345" s="1" t="s">
        <v>61</v>
      </c>
      <c r="AS345" s="1" t="s">
        <v>77</v>
      </c>
      <c r="AT345" s="11">
        <v>-50.4237288135594</v>
      </c>
      <c r="AU345" s="1" t="s">
        <v>66</v>
      </c>
      <c r="AW345" s="11">
        <v>15.561097256857799</v>
      </c>
      <c r="AX345" s="11">
        <v>213.44</v>
      </c>
      <c r="AY345" s="11">
        <v>7.6</v>
      </c>
      <c r="AZ345" s="1">
        <v>26</v>
      </c>
    </row>
    <row r="346" spans="1:52" x14ac:dyDescent="0.3">
      <c r="A346" s="1">
        <v>6</v>
      </c>
      <c r="B346" s="1" t="s">
        <v>57</v>
      </c>
      <c r="C346" s="1" t="s">
        <v>58</v>
      </c>
      <c r="D346" s="11">
        <v>0.16</v>
      </c>
      <c r="E346" s="11">
        <v>0.36</v>
      </c>
      <c r="F346" s="11">
        <v>0.8</v>
      </c>
      <c r="G346" s="11">
        <v>0.01</v>
      </c>
      <c r="H346" s="11">
        <v>0.01</v>
      </c>
      <c r="I346" s="11">
        <v>0.5</v>
      </c>
      <c r="J346" s="11">
        <v>0.45</v>
      </c>
      <c r="K346" s="11">
        <v>0.25</v>
      </c>
      <c r="O346" s="11">
        <v>97.43</v>
      </c>
      <c r="S346" s="11">
        <v>0.03</v>
      </c>
      <c r="AH346" s="1" t="s">
        <v>68</v>
      </c>
      <c r="AL346" s="1">
        <v>55</v>
      </c>
      <c r="AM346" s="1">
        <v>10</v>
      </c>
      <c r="AN346" s="1">
        <v>10</v>
      </c>
      <c r="AQ346" s="1">
        <v>0.25</v>
      </c>
      <c r="AR346" s="1" t="s">
        <v>61</v>
      </c>
      <c r="AS346" s="1" t="s">
        <v>77</v>
      </c>
      <c r="AT346" s="11">
        <v>1.13686837721616E-13</v>
      </c>
      <c r="AU346" s="1" t="s">
        <v>66</v>
      </c>
      <c r="AW346" s="11">
        <v>51.870324189526102</v>
      </c>
      <c r="AX346" s="11">
        <v>213.44</v>
      </c>
      <c r="AY346" s="11">
        <v>7.6</v>
      </c>
      <c r="AZ346" s="1">
        <v>26</v>
      </c>
    </row>
    <row r="347" spans="1:52" x14ac:dyDescent="0.3">
      <c r="A347" s="1">
        <v>6</v>
      </c>
      <c r="B347" s="1" t="s">
        <v>57</v>
      </c>
      <c r="C347" s="1" t="s">
        <v>58</v>
      </c>
      <c r="D347" s="11">
        <v>0.16</v>
      </c>
      <c r="E347" s="11">
        <v>0.36</v>
      </c>
      <c r="F347" s="11">
        <v>0.8</v>
      </c>
      <c r="G347" s="11">
        <v>0.01</v>
      </c>
      <c r="H347" s="11">
        <v>0.01</v>
      </c>
      <c r="I347" s="11">
        <v>0.5</v>
      </c>
      <c r="J347" s="11">
        <v>0.45</v>
      </c>
      <c r="K347" s="11">
        <v>0.25</v>
      </c>
      <c r="O347" s="11">
        <v>97.43</v>
      </c>
      <c r="S347" s="11">
        <v>0.03</v>
      </c>
      <c r="AH347" s="1" t="s">
        <v>68</v>
      </c>
      <c r="AL347" s="1">
        <v>55</v>
      </c>
      <c r="AM347" s="1">
        <v>10</v>
      </c>
      <c r="AN347" s="1">
        <v>10</v>
      </c>
      <c r="AQ347" s="1">
        <v>0.25</v>
      </c>
      <c r="AR347" s="1" t="s">
        <v>61</v>
      </c>
      <c r="AS347" s="1" t="s">
        <v>77</v>
      </c>
      <c r="AT347" s="11">
        <v>-5.6843418860808002E-14</v>
      </c>
      <c r="AU347" s="1" t="s">
        <v>66</v>
      </c>
      <c r="AW347" s="11">
        <v>107.955112219451</v>
      </c>
      <c r="AX347" s="11">
        <v>213.44</v>
      </c>
      <c r="AY347" s="11">
        <v>7.6</v>
      </c>
      <c r="AZ347" s="1">
        <v>26</v>
      </c>
    </row>
    <row r="348" spans="1:52" x14ac:dyDescent="0.3">
      <c r="A348" s="1">
        <v>6</v>
      </c>
      <c r="B348" s="1" t="s">
        <v>57</v>
      </c>
      <c r="C348" s="1" t="s">
        <v>58</v>
      </c>
      <c r="D348" s="11">
        <v>0.16</v>
      </c>
      <c r="E348" s="11">
        <v>0.36</v>
      </c>
      <c r="F348" s="11">
        <v>0.8</v>
      </c>
      <c r="G348" s="11">
        <v>0.01</v>
      </c>
      <c r="H348" s="11">
        <v>0.01</v>
      </c>
      <c r="I348" s="11">
        <v>0.5</v>
      </c>
      <c r="J348" s="11">
        <v>0.45</v>
      </c>
      <c r="K348" s="11">
        <v>0.25</v>
      </c>
      <c r="O348" s="11">
        <v>97.43</v>
      </c>
      <c r="S348" s="11">
        <v>0.03</v>
      </c>
      <c r="AH348" s="1" t="s">
        <v>68</v>
      </c>
      <c r="AL348" s="1">
        <v>55</v>
      </c>
      <c r="AM348" s="1">
        <v>10</v>
      </c>
      <c r="AN348" s="1">
        <v>10</v>
      </c>
      <c r="AQ348" s="1">
        <v>0.25</v>
      </c>
      <c r="AR348" s="1" t="s">
        <v>61</v>
      </c>
      <c r="AS348" s="1" t="s">
        <v>77</v>
      </c>
      <c r="AT348" s="11">
        <v>-10.1694915254237</v>
      </c>
      <c r="AU348" s="1" t="s">
        <v>66</v>
      </c>
      <c r="AW348" s="11">
        <v>91.421446384039797</v>
      </c>
      <c r="AX348" s="11">
        <v>213.44</v>
      </c>
      <c r="AY348" s="11">
        <v>7.6</v>
      </c>
      <c r="AZ348" s="1">
        <v>26</v>
      </c>
    </row>
    <row r="349" spans="1:52" x14ac:dyDescent="0.3">
      <c r="A349" s="1">
        <v>6</v>
      </c>
      <c r="B349" s="1" t="s">
        <v>57</v>
      </c>
      <c r="C349" s="1" t="s">
        <v>58</v>
      </c>
      <c r="D349" s="11">
        <v>0.16</v>
      </c>
      <c r="E349" s="11">
        <v>0.36</v>
      </c>
      <c r="F349" s="11">
        <v>0.8</v>
      </c>
      <c r="G349" s="11">
        <v>0.01</v>
      </c>
      <c r="H349" s="11">
        <v>0.01</v>
      </c>
      <c r="I349" s="11">
        <v>0.5</v>
      </c>
      <c r="J349" s="11">
        <v>0.45</v>
      </c>
      <c r="K349" s="11">
        <v>0.25</v>
      </c>
      <c r="O349" s="11">
        <v>97.43</v>
      </c>
      <c r="S349" s="11">
        <v>0.03</v>
      </c>
      <c r="AH349" s="1" t="s">
        <v>68</v>
      </c>
      <c r="AL349" s="1">
        <v>55</v>
      </c>
      <c r="AM349" s="1">
        <v>10</v>
      </c>
      <c r="AN349" s="1">
        <v>10</v>
      </c>
      <c r="AQ349" s="1">
        <v>0.25</v>
      </c>
      <c r="AR349" s="1" t="s">
        <v>61</v>
      </c>
      <c r="AS349" s="1" t="s">
        <v>77</v>
      </c>
      <c r="AT349" s="11">
        <v>24.5762711864407</v>
      </c>
      <c r="AU349" s="1" t="s">
        <v>66</v>
      </c>
      <c r="AW349" s="11">
        <v>129.99999999999901</v>
      </c>
      <c r="AX349" s="11">
        <v>213.44</v>
      </c>
      <c r="AY349" s="11">
        <v>7.6</v>
      </c>
      <c r="AZ349" s="1">
        <v>26</v>
      </c>
    </row>
    <row r="350" spans="1:52" x14ac:dyDescent="0.3">
      <c r="A350" s="1">
        <v>6</v>
      </c>
      <c r="B350" s="1" t="s">
        <v>57</v>
      </c>
      <c r="C350" s="1" t="s">
        <v>58</v>
      </c>
      <c r="D350" s="11">
        <v>0.16</v>
      </c>
      <c r="E350" s="11">
        <v>0.36</v>
      </c>
      <c r="F350" s="11">
        <v>0.8</v>
      </c>
      <c r="G350" s="11">
        <v>0.01</v>
      </c>
      <c r="H350" s="11">
        <v>0.01</v>
      </c>
      <c r="I350" s="11">
        <v>0.5</v>
      </c>
      <c r="J350" s="11">
        <v>0.45</v>
      </c>
      <c r="K350" s="11">
        <v>0.25</v>
      </c>
      <c r="O350" s="11">
        <v>97.43</v>
      </c>
      <c r="S350" s="11">
        <v>0.03</v>
      </c>
      <c r="AH350" s="1" t="s">
        <v>68</v>
      </c>
      <c r="AL350" s="1">
        <v>55</v>
      </c>
      <c r="AM350" s="1">
        <v>10</v>
      </c>
      <c r="AN350" s="1">
        <v>10</v>
      </c>
      <c r="AQ350" s="1">
        <v>0.25</v>
      </c>
      <c r="AR350" s="1" t="s">
        <v>61</v>
      </c>
      <c r="AS350" s="1" t="s">
        <v>77</v>
      </c>
      <c r="AT350" s="11">
        <v>70.338983050847503</v>
      </c>
      <c r="AU350" s="1" t="s">
        <v>66</v>
      </c>
      <c r="AW350" s="11">
        <v>179.60099750623399</v>
      </c>
      <c r="AX350" s="11">
        <v>213.44</v>
      </c>
      <c r="AY350" s="11">
        <v>7.6</v>
      </c>
      <c r="AZ350" s="1">
        <v>26</v>
      </c>
    </row>
    <row r="351" spans="1:52" x14ac:dyDescent="0.3">
      <c r="A351" s="1">
        <v>6</v>
      </c>
      <c r="B351" s="1" t="s">
        <v>57</v>
      </c>
      <c r="C351" s="1" t="s">
        <v>58</v>
      </c>
      <c r="D351" s="11">
        <v>0.16</v>
      </c>
      <c r="E351" s="11">
        <v>0.36</v>
      </c>
      <c r="F351" s="11">
        <v>0.8</v>
      </c>
      <c r="G351" s="11">
        <v>0.01</v>
      </c>
      <c r="H351" s="11">
        <v>0.01</v>
      </c>
      <c r="I351" s="11">
        <v>0.5</v>
      </c>
      <c r="J351" s="11">
        <v>0.45</v>
      </c>
      <c r="K351" s="11">
        <v>0.25</v>
      </c>
      <c r="O351" s="11">
        <v>97.43</v>
      </c>
      <c r="S351" s="11">
        <v>0.03</v>
      </c>
      <c r="AH351" s="1" t="s">
        <v>68</v>
      </c>
      <c r="AL351" s="1">
        <v>55</v>
      </c>
      <c r="AM351" s="1">
        <v>10</v>
      </c>
      <c r="AN351" s="1">
        <v>10</v>
      </c>
      <c r="AQ351" s="1">
        <v>0.25</v>
      </c>
      <c r="AR351" s="1" t="s">
        <v>61</v>
      </c>
      <c r="AS351" s="1" t="s">
        <v>77</v>
      </c>
      <c r="AT351" s="11">
        <v>80.084745762711904</v>
      </c>
      <c r="AU351" s="1" t="s">
        <v>66</v>
      </c>
      <c r="AW351" s="11">
        <v>205.86034912718199</v>
      </c>
      <c r="AX351" s="11">
        <v>213.44</v>
      </c>
      <c r="AY351" s="11">
        <v>7.6</v>
      </c>
      <c r="AZ351" s="1">
        <v>26</v>
      </c>
    </row>
    <row r="352" spans="1:52" x14ac:dyDescent="0.3">
      <c r="A352" s="1">
        <v>6</v>
      </c>
      <c r="B352" s="1" t="s">
        <v>57</v>
      </c>
      <c r="C352" s="1" t="s">
        <v>58</v>
      </c>
      <c r="D352" s="11">
        <v>0.16</v>
      </c>
      <c r="E352" s="11">
        <v>0.36</v>
      </c>
      <c r="F352" s="11">
        <v>0.8</v>
      </c>
      <c r="G352" s="11">
        <v>0.01</v>
      </c>
      <c r="H352" s="11">
        <v>0.01</v>
      </c>
      <c r="I352" s="11">
        <v>0.5</v>
      </c>
      <c r="J352" s="11">
        <v>0.45</v>
      </c>
      <c r="K352" s="11">
        <v>0.25</v>
      </c>
      <c r="O352" s="11">
        <v>97.43</v>
      </c>
      <c r="S352" s="11">
        <v>0.03</v>
      </c>
      <c r="AH352" s="1" t="s">
        <v>68</v>
      </c>
      <c r="AL352" s="1">
        <v>55</v>
      </c>
      <c r="AM352" s="1">
        <v>10</v>
      </c>
      <c r="AN352" s="1">
        <v>10</v>
      </c>
      <c r="AQ352" s="1">
        <v>0.25</v>
      </c>
      <c r="AR352" s="1" t="s">
        <v>61</v>
      </c>
      <c r="AS352" s="1" t="s">
        <v>77</v>
      </c>
      <c r="AT352" s="11">
        <v>74.576271186440593</v>
      </c>
      <c r="AU352" s="1" t="s">
        <v>66</v>
      </c>
      <c r="AW352" s="11">
        <v>213.96508728179501</v>
      </c>
      <c r="AX352" s="11">
        <v>213.44</v>
      </c>
      <c r="AY352" s="11">
        <v>7.6</v>
      </c>
      <c r="AZ352" s="1">
        <v>26</v>
      </c>
    </row>
    <row r="353" spans="1:52" x14ac:dyDescent="0.3">
      <c r="A353" s="1">
        <v>6</v>
      </c>
      <c r="B353" s="1" t="s">
        <v>57</v>
      </c>
      <c r="C353" s="1" t="s">
        <v>58</v>
      </c>
      <c r="D353" s="11">
        <v>0.16</v>
      </c>
      <c r="E353" s="11">
        <v>0.36</v>
      </c>
      <c r="F353" s="11">
        <v>0.8</v>
      </c>
      <c r="G353" s="11">
        <v>0.01</v>
      </c>
      <c r="H353" s="11">
        <v>0.01</v>
      </c>
      <c r="I353" s="11">
        <v>0.5</v>
      </c>
      <c r="J353" s="11">
        <v>0.45</v>
      </c>
      <c r="K353" s="11">
        <v>0.25</v>
      </c>
      <c r="O353" s="11">
        <v>97.43</v>
      </c>
      <c r="S353" s="11">
        <v>0.03</v>
      </c>
      <c r="AH353" s="1" t="s">
        <v>68</v>
      </c>
      <c r="AL353" s="1">
        <v>55</v>
      </c>
      <c r="AM353" s="1">
        <v>10</v>
      </c>
      <c r="AN353" s="1">
        <v>10</v>
      </c>
      <c r="AQ353" s="1">
        <v>0.25</v>
      </c>
      <c r="AR353" s="1" t="s">
        <v>61</v>
      </c>
      <c r="AS353" s="1" t="s">
        <v>77</v>
      </c>
      <c r="AT353" s="11">
        <v>60.169491525423503</v>
      </c>
      <c r="AU353" s="1" t="s">
        <v>66</v>
      </c>
      <c r="AW353" s="11">
        <v>222.71820448877801</v>
      </c>
      <c r="AX353" s="11">
        <v>213.44</v>
      </c>
      <c r="AY353" s="11">
        <v>7.6</v>
      </c>
      <c r="AZ353" s="1">
        <v>26</v>
      </c>
    </row>
    <row r="354" spans="1:52" x14ac:dyDescent="0.3">
      <c r="A354" s="1">
        <v>6</v>
      </c>
      <c r="B354" s="1" t="s">
        <v>57</v>
      </c>
      <c r="C354" s="1" t="s">
        <v>58</v>
      </c>
      <c r="D354" s="11">
        <v>0.16</v>
      </c>
      <c r="E354" s="11">
        <v>0.36</v>
      </c>
      <c r="F354" s="11">
        <v>0.8</v>
      </c>
      <c r="G354" s="11">
        <v>0.01</v>
      </c>
      <c r="H354" s="11">
        <v>0.01</v>
      </c>
      <c r="I354" s="11">
        <v>0.5</v>
      </c>
      <c r="J354" s="11">
        <v>0.45</v>
      </c>
      <c r="K354" s="11">
        <v>0.25</v>
      </c>
      <c r="O354" s="11">
        <v>97.43</v>
      </c>
      <c r="S354" s="11">
        <v>0.03</v>
      </c>
      <c r="AH354" s="1" t="s">
        <v>68</v>
      </c>
      <c r="AL354" s="1">
        <v>55</v>
      </c>
      <c r="AM354" s="1">
        <v>10</v>
      </c>
      <c r="AN354" s="1">
        <v>10</v>
      </c>
      <c r="AQ354" s="1">
        <v>0.25</v>
      </c>
      <c r="AR354" s="1" t="s">
        <v>61</v>
      </c>
      <c r="AS354" s="1" t="s">
        <v>77</v>
      </c>
      <c r="AT354" s="11">
        <v>150</v>
      </c>
      <c r="AU354" s="1" t="s">
        <v>66</v>
      </c>
      <c r="AW354" s="11">
        <v>212.66832917705699</v>
      </c>
      <c r="AX354" s="11">
        <v>213.44</v>
      </c>
      <c r="AY354" s="11">
        <v>7.6</v>
      </c>
      <c r="AZ354" s="1">
        <v>26</v>
      </c>
    </row>
    <row r="355" spans="1:52" x14ac:dyDescent="0.3">
      <c r="A355" s="1">
        <v>6</v>
      </c>
      <c r="B355" s="1" t="s">
        <v>57</v>
      </c>
      <c r="C355" s="1" t="s">
        <v>58</v>
      </c>
      <c r="D355" s="11">
        <v>0.16</v>
      </c>
      <c r="E355" s="11">
        <v>0.36</v>
      </c>
      <c r="F355" s="11">
        <v>0.8</v>
      </c>
      <c r="G355" s="11">
        <v>0.01</v>
      </c>
      <c r="H355" s="11">
        <v>0.01</v>
      </c>
      <c r="I355" s="11">
        <v>0.5</v>
      </c>
      <c r="J355" s="11">
        <v>0.45</v>
      </c>
      <c r="K355" s="11">
        <v>0.25</v>
      </c>
      <c r="O355" s="11">
        <v>97.43</v>
      </c>
      <c r="S355" s="11">
        <v>0.03</v>
      </c>
      <c r="AH355" s="1" t="s">
        <v>68</v>
      </c>
      <c r="AL355" s="1">
        <v>55</v>
      </c>
      <c r="AM355" s="1">
        <v>10</v>
      </c>
      <c r="AN355" s="1">
        <v>10</v>
      </c>
      <c r="AQ355" s="1">
        <v>0.25</v>
      </c>
      <c r="AR355" s="1" t="s">
        <v>61</v>
      </c>
      <c r="AS355" s="1" t="s">
        <v>77</v>
      </c>
      <c r="AT355" s="11">
        <v>-10.1694915254236</v>
      </c>
      <c r="AU355" s="1" t="s">
        <v>66</v>
      </c>
      <c r="AW355" s="11">
        <v>59.650872817954998</v>
      </c>
      <c r="AX355" s="11">
        <v>213.44</v>
      </c>
      <c r="AY355" s="11">
        <v>7.6</v>
      </c>
      <c r="AZ355" s="1">
        <v>26</v>
      </c>
    </row>
    <row r="356" spans="1:52" x14ac:dyDescent="0.3">
      <c r="A356" s="1">
        <v>7</v>
      </c>
      <c r="B356" s="1" t="s">
        <v>57</v>
      </c>
      <c r="C356" s="1" t="s">
        <v>58</v>
      </c>
      <c r="D356" s="11">
        <v>0.1</v>
      </c>
      <c r="E356" s="11">
        <v>0.2</v>
      </c>
      <c r="F356" s="11">
        <v>0.7</v>
      </c>
      <c r="I356" s="11">
        <v>1.9</v>
      </c>
      <c r="J356" s="11">
        <v>0.15</v>
      </c>
      <c r="K356" s="11">
        <v>1.5</v>
      </c>
      <c r="L356" s="11">
        <v>0.03</v>
      </c>
      <c r="O356" s="11">
        <v>95.42</v>
      </c>
      <c r="AG356" s="1">
        <v>30</v>
      </c>
      <c r="AH356" s="1" t="s">
        <v>68</v>
      </c>
      <c r="AL356" s="1">
        <v>55</v>
      </c>
      <c r="AM356" s="1">
        <v>10</v>
      </c>
      <c r="AN356" s="1">
        <v>10</v>
      </c>
      <c r="AO356" s="1">
        <v>2</v>
      </c>
      <c r="AQ356" s="1">
        <v>0.25</v>
      </c>
      <c r="AR356" s="1" t="s">
        <v>61</v>
      </c>
      <c r="AT356" s="11">
        <v>29.824561403508699</v>
      </c>
      <c r="AU356" s="1" t="s">
        <v>78</v>
      </c>
      <c r="AW356" s="11">
        <v>281.393861892583</v>
      </c>
      <c r="AX356" s="11">
        <v>245.94</v>
      </c>
      <c r="AY356" s="11">
        <v>-57</v>
      </c>
      <c r="AZ356" s="1">
        <v>29</v>
      </c>
    </row>
    <row r="357" spans="1:52" x14ac:dyDescent="0.3">
      <c r="A357" s="1">
        <v>7</v>
      </c>
      <c r="B357" s="1" t="s">
        <v>57</v>
      </c>
      <c r="C357" s="1" t="s">
        <v>58</v>
      </c>
      <c r="D357" s="11">
        <v>0.1</v>
      </c>
      <c r="E357" s="11">
        <v>0.2</v>
      </c>
      <c r="F357" s="11">
        <v>0.7</v>
      </c>
      <c r="I357" s="11">
        <v>1.9</v>
      </c>
      <c r="J357" s="11">
        <v>0.15</v>
      </c>
      <c r="K357" s="11">
        <v>1.5</v>
      </c>
      <c r="L357" s="11">
        <v>0.03</v>
      </c>
      <c r="O357" s="11">
        <v>95.42</v>
      </c>
      <c r="AG357" s="1">
        <v>30</v>
      </c>
      <c r="AH357" s="1" t="s">
        <v>68</v>
      </c>
      <c r="AL357" s="1">
        <v>55</v>
      </c>
      <c r="AM357" s="1">
        <v>10</v>
      </c>
      <c r="AN357" s="1">
        <v>10</v>
      </c>
      <c r="AO357" s="1">
        <v>2</v>
      </c>
      <c r="AQ357" s="1">
        <v>0.25</v>
      </c>
      <c r="AR357" s="1" t="s">
        <v>61</v>
      </c>
      <c r="AT357" s="11">
        <v>0</v>
      </c>
      <c r="AU357" s="1" t="s">
        <v>78</v>
      </c>
      <c r="AW357" s="11">
        <v>256.07416879795301</v>
      </c>
      <c r="AX357" s="11">
        <v>245.94</v>
      </c>
      <c r="AY357" s="11">
        <v>-57</v>
      </c>
      <c r="AZ357" s="1">
        <v>29</v>
      </c>
    </row>
    <row r="358" spans="1:52" x14ac:dyDescent="0.3">
      <c r="A358" s="1">
        <v>7</v>
      </c>
      <c r="B358" s="1" t="s">
        <v>57</v>
      </c>
      <c r="C358" s="1" t="s">
        <v>58</v>
      </c>
      <c r="D358" s="11">
        <v>0.1</v>
      </c>
      <c r="E358" s="11">
        <v>0.2</v>
      </c>
      <c r="F358" s="11">
        <v>0.7</v>
      </c>
      <c r="I358" s="11">
        <v>1.9</v>
      </c>
      <c r="J358" s="11">
        <v>0.15</v>
      </c>
      <c r="K358" s="11">
        <v>1.5</v>
      </c>
      <c r="L358" s="11">
        <v>0.03</v>
      </c>
      <c r="O358" s="11">
        <v>95.42</v>
      </c>
      <c r="AG358" s="1">
        <v>30</v>
      </c>
      <c r="AH358" s="1" t="s">
        <v>68</v>
      </c>
      <c r="AL358" s="1">
        <v>55</v>
      </c>
      <c r="AM358" s="1">
        <v>10</v>
      </c>
      <c r="AN358" s="1">
        <v>10</v>
      </c>
      <c r="AO358" s="1">
        <v>2</v>
      </c>
      <c r="AQ358" s="1">
        <v>0.25</v>
      </c>
      <c r="AR358" s="1" t="s">
        <v>61</v>
      </c>
      <c r="AT358" s="11">
        <v>-20.175438596491201</v>
      </c>
      <c r="AU358" s="1" t="s">
        <v>78</v>
      </c>
      <c r="AW358" s="11">
        <v>211.76470588235199</v>
      </c>
      <c r="AX358" s="11">
        <v>245.94</v>
      </c>
      <c r="AY358" s="11">
        <v>-57</v>
      </c>
      <c r="AZ358" s="1">
        <v>29</v>
      </c>
    </row>
    <row r="359" spans="1:52" x14ac:dyDescent="0.3">
      <c r="A359" s="1">
        <v>7</v>
      </c>
      <c r="B359" s="1" t="s">
        <v>57</v>
      </c>
      <c r="C359" s="1" t="s">
        <v>58</v>
      </c>
      <c r="D359" s="11">
        <v>0.1</v>
      </c>
      <c r="E359" s="11">
        <v>0.2</v>
      </c>
      <c r="F359" s="11">
        <v>0.7</v>
      </c>
      <c r="I359" s="11">
        <v>1.9</v>
      </c>
      <c r="J359" s="11">
        <v>0.15</v>
      </c>
      <c r="K359" s="11">
        <v>1.5</v>
      </c>
      <c r="L359" s="11">
        <v>0.03</v>
      </c>
      <c r="O359" s="11">
        <v>95.42</v>
      </c>
      <c r="AG359" s="1">
        <v>30</v>
      </c>
      <c r="AH359" s="1" t="s">
        <v>68</v>
      </c>
      <c r="AL359" s="1">
        <v>55</v>
      </c>
      <c r="AM359" s="1">
        <v>10</v>
      </c>
      <c r="AN359" s="1">
        <v>10</v>
      </c>
      <c r="AO359" s="1">
        <v>2</v>
      </c>
      <c r="AQ359" s="1">
        <v>0.25</v>
      </c>
      <c r="AR359" s="1" t="s">
        <v>61</v>
      </c>
      <c r="AT359" s="11">
        <v>-30.1169590643274</v>
      </c>
      <c r="AU359" s="1" t="s">
        <v>78</v>
      </c>
      <c r="AW359" s="11">
        <v>212.340153452685</v>
      </c>
      <c r="AX359" s="11">
        <v>245.94</v>
      </c>
      <c r="AY359" s="11">
        <v>-57</v>
      </c>
      <c r="AZ359" s="1">
        <v>29</v>
      </c>
    </row>
    <row r="360" spans="1:52" x14ac:dyDescent="0.3">
      <c r="A360" s="1">
        <v>7</v>
      </c>
      <c r="B360" s="1" t="s">
        <v>57</v>
      </c>
      <c r="C360" s="1" t="s">
        <v>58</v>
      </c>
      <c r="D360" s="11">
        <v>0.1</v>
      </c>
      <c r="E360" s="11">
        <v>0.2</v>
      </c>
      <c r="F360" s="11">
        <v>0.7</v>
      </c>
      <c r="I360" s="11">
        <v>1.9</v>
      </c>
      <c r="J360" s="11">
        <v>0.15</v>
      </c>
      <c r="K360" s="11">
        <v>1.5</v>
      </c>
      <c r="L360" s="11">
        <v>0.03</v>
      </c>
      <c r="O360" s="11">
        <v>95.42</v>
      </c>
      <c r="AG360" s="1">
        <v>30</v>
      </c>
      <c r="AH360" s="1" t="s">
        <v>68</v>
      </c>
      <c r="AL360" s="1">
        <v>55</v>
      </c>
      <c r="AM360" s="1">
        <v>10</v>
      </c>
      <c r="AN360" s="1">
        <v>10</v>
      </c>
      <c r="AO360" s="1">
        <v>2</v>
      </c>
      <c r="AQ360" s="1">
        <v>0.25</v>
      </c>
      <c r="AR360" s="1" t="s">
        <v>61</v>
      </c>
      <c r="AT360" s="11">
        <v>-40.350877192982402</v>
      </c>
      <c r="AU360" s="1" t="s">
        <v>78</v>
      </c>
      <c r="AW360" s="11">
        <v>215.21739130434699</v>
      </c>
      <c r="AX360" s="11">
        <v>245.94</v>
      </c>
      <c r="AY360" s="11">
        <v>-57</v>
      </c>
      <c r="AZ360" s="1">
        <v>29</v>
      </c>
    </row>
    <row r="361" spans="1:52" x14ac:dyDescent="0.3">
      <c r="A361" s="1">
        <v>7</v>
      </c>
      <c r="B361" s="1" t="s">
        <v>57</v>
      </c>
      <c r="C361" s="1" t="s">
        <v>58</v>
      </c>
      <c r="D361" s="11">
        <v>0.1</v>
      </c>
      <c r="E361" s="11">
        <v>0.2</v>
      </c>
      <c r="F361" s="11">
        <v>0.7</v>
      </c>
      <c r="I361" s="11">
        <v>1.9</v>
      </c>
      <c r="J361" s="11">
        <v>0.15</v>
      </c>
      <c r="K361" s="11">
        <v>1.5</v>
      </c>
      <c r="L361" s="11">
        <v>0.03</v>
      </c>
      <c r="O361" s="11">
        <v>95.42</v>
      </c>
      <c r="AG361" s="1">
        <v>30</v>
      </c>
      <c r="AH361" s="1" t="s">
        <v>68</v>
      </c>
      <c r="AL361" s="1">
        <v>55</v>
      </c>
      <c r="AM361" s="1">
        <v>10</v>
      </c>
      <c r="AN361" s="1">
        <v>10</v>
      </c>
      <c r="AO361" s="1">
        <v>2</v>
      </c>
      <c r="AQ361" s="1">
        <v>0.25</v>
      </c>
      <c r="AR361" s="1" t="s">
        <v>61</v>
      </c>
      <c r="AT361" s="11">
        <v>-50.292397660818601</v>
      </c>
      <c r="AU361" s="1" t="s">
        <v>78</v>
      </c>
      <c r="AW361" s="11">
        <v>200.25575447570299</v>
      </c>
      <c r="AX361" s="11">
        <v>245.94</v>
      </c>
      <c r="AY361" s="11">
        <v>-57</v>
      </c>
      <c r="AZ361" s="1">
        <v>29</v>
      </c>
    </row>
    <row r="362" spans="1:52" x14ac:dyDescent="0.3">
      <c r="A362" s="1">
        <v>7</v>
      </c>
      <c r="B362" s="1" t="s">
        <v>57</v>
      </c>
      <c r="C362" s="1" t="s">
        <v>58</v>
      </c>
      <c r="D362" s="11">
        <v>0.1</v>
      </c>
      <c r="E362" s="11">
        <v>0.2</v>
      </c>
      <c r="F362" s="11">
        <v>0.7</v>
      </c>
      <c r="I362" s="11">
        <v>1.9</v>
      </c>
      <c r="J362" s="11">
        <v>0.15</v>
      </c>
      <c r="K362" s="11">
        <v>1.5</v>
      </c>
      <c r="L362" s="11">
        <v>0.03</v>
      </c>
      <c r="O362" s="11">
        <v>95.42</v>
      </c>
      <c r="AG362" s="1">
        <v>30</v>
      </c>
      <c r="AH362" s="1" t="s">
        <v>68</v>
      </c>
      <c r="AL362" s="1">
        <v>55</v>
      </c>
      <c r="AM362" s="1">
        <v>10</v>
      </c>
      <c r="AN362" s="1">
        <v>10</v>
      </c>
      <c r="AO362" s="1">
        <v>2</v>
      </c>
      <c r="AQ362" s="1">
        <v>0.25</v>
      </c>
      <c r="AR362" s="1" t="s">
        <v>61</v>
      </c>
      <c r="AT362" s="11">
        <v>-65.497076023391699</v>
      </c>
      <c r="AU362" s="1" t="s">
        <v>78</v>
      </c>
      <c r="AW362" s="11">
        <v>23.017902813299099</v>
      </c>
      <c r="AX362" s="11">
        <v>245.94</v>
      </c>
      <c r="AY362" s="11">
        <v>-57</v>
      </c>
      <c r="AZ362" s="1">
        <v>29</v>
      </c>
    </row>
    <row r="363" spans="1:52" x14ac:dyDescent="0.3">
      <c r="A363" s="1">
        <v>7</v>
      </c>
      <c r="B363" s="1" t="s">
        <v>57</v>
      </c>
      <c r="C363" s="1" t="s">
        <v>58</v>
      </c>
      <c r="D363" s="11">
        <v>0.1</v>
      </c>
      <c r="E363" s="11">
        <v>0.2</v>
      </c>
      <c r="F363" s="11">
        <v>0.7</v>
      </c>
      <c r="I363" s="11">
        <v>1.9</v>
      </c>
      <c r="J363" s="11">
        <v>0.15</v>
      </c>
      <c r="K363" s="11">
        <v>1.5</v>
      </c>
      <c r="L363" s="11">
        <v>0.03</v>
      </c>
      <c r="O363" s="11">
        <v>95.42</v>
      </c>
      <c r="AG363" s="1">
        <v>30</v>
      </c>
      <c r="AH363" s="1" t="s">
        <v>68</v>
      </c>
      <c r="AL363" s="1">
        <v>55</v>
      </c>
      <c r="AM363" s="1">
        <v>10</v>
      </c>
      <c r="AN363" s="1">
        <v>10</v>
      </c>
      <c r="AO363" s="1">
        <v>2</v>
      </c>
      <c r="AQ363" s="1">
        <v>0.25</v>
      </c>
      <c r="AR363" s="1" t="s">
        <v>61</v>
      </c>
      <c r="AT363" s="11">
        <v>-80.701754385964804</v>
      </c>
      <c r="AU363" s="1" t="s">
        <v>78</v>
      </c>
      <c r="AW363" s="11">
        <v>7.4808184143222398</v>
      </c>
      <c r="AX363" s="11">
        <v>245.94</v>
      </c>
      <c r="AY363" s="11">
        <v>-57</v>
      </c>
      <c r="AZ363" s="1">
        <v>29</v>
      </c>
    </row>
    <row r="364" spans="1:52" x14ac:dyDescent="0.3">
      <c r="A364" s="1">
        <v>7</v>
      </c>
      <c r="B364" s="1" t="s">
        <v>57</v>
      </c>
      <c r="C364" s="1" t="s">
        <v>58</v>
      </c>
      <c r="D364" s="11">
        <v>0.5</v>
      </c>
      <c r="E364" s="11">
        <v>0.2</v>
      </c>
      <c r="F364" s="11">
        <v>1</v>
      </c>
      <c r="I364" s="11">
        <v>1.5</v>
      </c>
      <c r="J364" s="11">
        <v>0.15</v>
      </c>
      <c r="K364" s="11">
        <v>1</v>
      </c>
      <c r="L364" s="11">
        <v>0.03</v>
      </c>
      <c r="O364" s="11">
        <v>95.62</v>
      </c>
      <c r="AG364" s="1">
        <v>30</v>
      </c>
      <c r="AH364" s="1" t="s">
        <v>68</v>
      </c>
      <c r="AL364" s="1">
        <v>55</v>
      </c>
      <c r="AM364" s="1">
        <v>10</v>
      </c>
      <c r="AN364" s="1">
        <v>10</v>
      </c>
      <c r="AO364" s="1">
        <v>2</v>
      </c>
      <c r="AQ364" s="1">
        <v>0.25</v>
      </c>
      <c r="AR364" s="1" t="s">
        <v>61</v>
      </c>
      <c r="AT364" s="11">
        <v>-20.175438596491201</v>
      </c>
      <c r="AU364" s="1" t="s">
        <v>78</v>
      </c>
      <c r="AW364" s="11">
        <v>407.41687979539603</v>
      </c>
      <c r="AX364" s="11">
        <v>417.59</v>
      </c>
      <c r="AY364" s="11">
        <v>-86</v>
      </c>
      <c r="AZ364" s="1">
        <v>30</v>
      </c>
    </row>
    <row r="365" spans="1:52" x14ac:dyDescent="0.3">
      <c r="A365" s="1">
        <v>7</v>
      </c>
      <c r="B365" s="1" t="s">
        <v>57</v>
      </c>
      <c r="C365" s="1" t="s">
        <v>58</v>
      </c>
      <c r="D365" s="11">
        <v>0.5</v>
      </c>
      <c r="E365" s="11">
        <v>0.2</v>
      </c>
      <c r="F365" s="11">
        <v>1</v>
      </c>
      <c r="I365" s="11">
        <v>1.5</v>
      </c>
      <c r="J365" s="11">
        <v>0.15</v>
      </c>
      <c r="K365" s="11">
        <v>1</v>
      </c>
      <c r="L365" s="11">
        <v>0.03</v>
      </c>
      <c r="O365" s="11">
        <v>95.62</v>
      </c>
      <c r="AG365" s="1">
        <v>30</v>
      </c>
      <c r="AH365" s="1" t="s">
        <v>68</v>
      </c>
      <c r="AL365" s="1">
        <v>55</v>
      </c>
      <c r="AM365" s="1">
        <v>10</v>
      </c>
      <c r="AN365" s="1">
        <v>10</v>
      </c>
      <c r="AO365" s="1">
        <v>2</v>
      </c>
      <c r="AQ365" s="1">
        <v>0.25</v>
      </c>
      <c r="AR365" s="1" t="s">
        <v>61</v>
      </c>
      <c r="AT365" s="11">
        <v>49.999999999999901</v>
      </c>
      <c r="AU365" s="1" t="s">
        <v>78</v>
      </c>
      <c r="AW365" s="11">
        <v>407.99232736572799</v>
      </c>
      <c r="AX365" s="11">
        <v>417.59</v>
      </c>
      <c r="AY365" s="11">
        <v>-86</v>
      </c>
      <c r="AZ365" s="1">
        <v>30</v>
      </c>
    </row>
    <row r="366" spans="1:52" x14ac:dyDescent="0.3">
      <c r="A366" s="1">
        <v>7</v>
      </c>
      <c r="B366" s="1" t="s">
        <v>57</v>
      </c>
      <c r="C366" s="1" t="s">
        <v>58</v>
      </c>
      <c r="D366" s="11">
        <v>0.5</v>
      </c>
      <c r="E366" s="11">
        <v>0.2</v>
      </c>
      <c r="F366" s="11">
        <v>1</v>
      </c>
      <c r="I366" s="11">
        <v>1.5</v>
      </c>
      <c r="J366" s="11">
        <v>0.15</v>
      </c>
      <c r="K366" s="11">
        <v>1</v>
      </c>
      <c r="L366" s="11">
        <v>0.03</v>
      </c>
      <c r="O366" s="11">
        <v>95.62</v>
      </c>
      <c r="AG366" s="1">
        <v>30</v>
      </c>
      <c r="AH366" s="1" t="s">
        <v>68</v>
      </c>
      <c r="AL366" s="1">
        <v>55</v>
      </c>
      <c r="AM366" s="1">
        <v>10</v>
      </c>
      <c r="AN366" s="1">
        <v>10</v>
      </c>
      <c r="AO366" s="1">
        <v>2</v>
      </c>
      <c r="AQ366" s="1">
        <v>0.25</v>
      </c>
      <c r="AR366" s="1" t="s">
        <v>61</v>
      </c>
      <c r="AT366" s="11">
        <v>20.175438596491102</v>
      </c>
      <c r="AU366" s="1" t="s">
        <v>78</v>
      </c>
      <c r="AW366" s="11">
        <v>407.41687979539603</v>
      </c>
      <c r="AX366" s="11">
        <v>417.59</v>
      </c>
      <c r="AY366" s="11">
        <v>-86</v>
      </c>
      <c r="AZ366" s="1">
        <v>30</v>
      </c>
    </row>
    <row r="367" spans="1:52" x14ac:dyDescent="0.3">
      <c r="A367" s="1">
        <v>7</v>
      </c>
      <c r="B367" s="1" t="s">
        <v>57</v>
      </c>
      <c r="C367" s="1" t="s">
        <v>58</v>
      </c>
      <c r="D367" s="11">
        <v>0.5</v>
      </c>
      <c r="E367" s="11">
        <v>0.2</v>
      </c>
      <c r="F367" s="11">
        <v>1</v>
      </c>
      <c r="I367" s="11">
        <v>1.5</v>
      </c>
      <c r="J367" s="11">
        <v>0.15</v>
      </c>
      <c r="K367" s="11">
        <v>1</v>
      </c>
      <c r="L367" s="11">
        <v>0.03</v>
      </c>
      <c r="O367" s="11">
        <v>95.62</v>
      </c>
      <c r="AG367" s="1">
        <v>30</v>
      </c>
      <c r="AH367" s="1" t="s">
        <v>68</v>
      </c>
      <c r="AL367" s="1">
        <v>55</v>
      </c>
      <c r="AM367" s="1">
        <v>10</v>
      </c>
      <c r="AN367" s="1">
        <v>10</v>
      </c>
      <c r="AO367" s="1">
        <v>2</v>
      </c>
      <c r="AQ367" s="1">
        <v>0.25</v>
      </c>
      <c r="AR367" s="1" t="s">
        <v>61</v>
      </c>
      <c r="AT367" s="11">
        <v>-50.292397660818601</v>
      </c>
      <c r="AU367" s="1" t="s">
        <v>78</v>
      </c>
      <c r="AW367" s="11">
        <v>407.99232736572799</v>
      </c>
      <c r="AX367" s="11">
        <v>417.59</v>
      </c>
      <c r="AY367" s="11">
        <v>-86</v>
      </c>
      <c r="AZ367" s="1">
        <v>30</v>
      </c>
    </row>
    <row r="368" spans="1:52" x14ac:dyDescent="0.3">
      <c r="A368" s="1">
        <v>7</v>
      </c>
      <c r="B368" s="1" t="s">
        <v>57</v>
      </c>
      <c r="C368" s="1" t="s">
        <v>58</v>
      </c>
      <c r="D368" s="11">
        <v>0.5</v>
      </c>
      <c r="E368" s="11">
        <v>0.2</v>
      </c>
      <c r="F368" s="11">
        <v>1</v>
      </c>
      <c r="I368" s="11">
        <v>1.5</v>
      </c>
      <c r="J368" s="11">
        <v>0.15</v>
      </c>
      <c r="K368" s="11">
        <v>1</v>
      </c>
      <c r="L368" s="11">
        <v>0.03</v>
      </c>
      <c r="O368" s="11">
        <v>95.62</v>
      </c>
      <c r="AG368" s="1">
        <v>30</v>
      </c>
      <c r="AH368" s="1" t="s">
        <v>68</v>
      </c>
      <c r="AL368" s="1">
        <v>55</v>
      </c>
      <c r="AM368" s="1">
        <v>10</v>
      </c>
      <c r="AN368" s="1">
        <v>10</v>
      </c>
      <c r="AO368" s="1">
        <v>2</v>
      </c>
      <c r="AQ368" s="1">
        <v>0.25</v>
      </c>
      <c r="AR368" s="1" t="s">
        <v>61</v>
      </c>
      <c r="AT368" s="11">
        <v>-70.467836257309798</v>
      </c>
      <c r="AU368" s="1" t="s">
        <v>78</v>
      </c>
      <c r="AW368" s="11">
        <v>302.685421994884</v>
      </c>
      <c r="AX368" s="11">
        <v>417.59</v>
      </c>
      <c r="AY368" s="11">
        <v>-86</v>
      </c>
      <c r="AZ368" s="1">
        <v>30</v>
      </c>
    </row>
    <row r="369" spans="1:52" x14ac:dyDescent="0.3">
      <c r="A369" s="1">
        <v>7</v>
      </c>
      <c r="B369" s="1" t="s">
        <v>57</v>
      </c>
      <c r="C369" s="1" t="s">
        <v>58</v>
      </c>
      <c r="D369" s="11">
        <v>0.5</v>
      </c>
      <c r="E369" s="11">
        <v>0.2</v>
      </c>
      <c r="F369" s="11">
        <v>1</v>
      </c>
      <c r="I369" s="11">
        <v>1.5</v>
      </c>
      <c r="J369" s="11">
        <v>0.15</v>
      </c>
      <c r="K369" s="11">
        <v>1</v>
      </c>
      <c r="L369" s="11">
        <v>0.03</v>
      </c>
      <c r="O369" s="11">
        <v>95.62</v>
      </c>
      <c r="AG369" s="1">
        <v>30</v>
      </c>
      <c r="AH369" s="1" t="s">
        <v>68</v>
      </c>
      <c r="AL369" s="1">
        <v>55</v>
      </c>
      <c r="AM369" s="1">
        <v>10</v>
      </c>
      <c r="AN369" s="1">
        <v>10</v>
      </c>
      <c r="AO369" s="1">
        <v>2</v>
      </c>
      <c r="AQ369" s="1">
        <v>0.25</v>
      </c>
      <c r="AR369" s="1" t="s">
        <v>61</v>
      </c>
      <c r="AT369" s="11">
        <v>-85.380116959064196</v>
      </c>
      <c r="AU369" s="1" t="s">
        <v>78</v>
      </c>
      <c r="AW369" s="11">
        <v>232.48081841432199</v>
      </c>
      <c r="AX369" s="11">
        <v>417.59</v>
      </c>
      <c r="AY369" s="11">
        <v>-86</v>
      </c>
      <c r="AZ369" s="1">
        <v>30</v>
      </c>
    </row>
    <row r="370" spans="1:52" x14ac:dyDescent="0.3">
      <c r="A370" s="1">
        <v>7</v>
      </c>
      <c r="B370" s="1" t="s">
        <v>57</v>
      </c>
      <c r="C370" s="1" t="s">
        <v>58</v>
      </c>
      <c r="D370" s="11">
        <v>0.5</v>
      </c>
      <c r="E370" s="11">
        <v>0.2</v>
      </c>
      <c r="F370" s="11">
        <v>1</v>
      </c>
      <c r="I370" s="11">
        <v>1.5</v>
      </c>
      <c r="J370" s="11">
        <v>0.15</v>
      </c>
      <c r="K370" s="11">
        <v>1</v>
      </c>
      <c r="L370" s="11">
        <v>0.03</v>
      </c>
      <c r="O370" s="11">
        <v>95.62</v>
      </c>
      <c r="AG370" s="1">
        <v>30</v>
      </c>
      <c r="AH370" s="1" t="s">
        <v>68</v>
      </c>
      <c r="AL370" s="1">
        <v>55</v>
      </c>
      <c r="AM370" s="1">
        <v>10</v>
      </c>
      <c r="AN370" s="1">
        <v>10</v>
      </c>
      <c r="AO370" s="1">
        <v>2</v>
      </c>
      <c r="AQ370" s="1">
        <v>0.25</v>
      </c>
      <c r="AR370" s="1" t="s">
        <v>61</v>
      </c>
      <c r="AT370" s="11">
        <v>-140.64327485380099</v>
      </c>
      <c r="AU370" s="1" t="s">
        <v>78</v>
      </c>
      <c r="AW370" s="11">
        <v>4.0281329923274098</v>
      </c>
      <c r="AX370" s="11">
        <v>417.59</v>
      </c>
      <c r="AY370" s="11">
        <v>-86</v>
      </c>
      <c r="AZ370" s="1">
        <v>30</v>
      </c>
    </row>
    <row r="371" spans="1:52" x14ac:dyDescent="0.3">
      <c r="A371" s="1">
        <v>7</v>
      </c>
      <c r="B371" s="1" t="s">
        <v>57</v>
      </c>
      <c r="C371" s="1" t="s">
        <v>58</v>
      </c>
      <c r="D371" s="11">
        <v>0.1</v>
      </c>
      <c r="E371" s="11">
        <v>0.2</v>
      </c>
      <c r="F371" s="11">
        <v>0.7</v>
      </c>
      <c r="I371" s="11">
        <v>1.9</v>
      </c>
      <c r="J371" s="11">
        <v>0.15</v>
      </c>
      <c r="K371" s="11">
        <v>1.5</v>
      </c>
      <c r="L371" s="11">
        <v>0.03</v>
      </c>
      <c r="O371" s="11">
        <v>95.42</v>
      </c>
      <c r="AG371" s="1">
        <v>30</v>
      </c>
      <c r="AH371" s="1" t="s">
        <v>68</v>
      </c>
      <c r="AL371" s="1">
        <v>55</v>
      </c>
      <c r="AM371" s="1">
        <v>10</v>
      </c>
      <c r="AN371" s="1">
        <v>10</v>
      </c>
      <c r="AO371" s="1">
        <v>2</v>
      </c>
      <c r="AQ371" s="1">
        <v>0.25</v>
      </c>
      <c r="AR371" s="1" t="s">
        <v>61</v>
      </c>
      <c r="AT371" s="11">
        <v>49.999999999999901</v>
      </c>
      <c r="AU371" s="1" t="s">
        <v>78</v>
      </c>
      <c r="AW371" s="11">
        <v>275.06393861892502</v>
      </c>
      <c r="AX371" s="11">
        <v>245.94</v>
      </c>
      <c r="AY371" s="11">
        <v>-57</v>
      </c>
      <c r="AZ371" s="1">
        <v>29</v>
      </c>
    </row>
    <row r="372" spans="1:52" x14ac:dyDescent="0.3">
      <c r="A372" s="1">
        <v>7</v>
      </c>
      <c r="B372" s="1" t="s">
        <v>57</v>
      </c>
      <c r="C372" s="1" t="s">
        <v>58</v>
      </c>
      <c r="D372" s="11">
        <v>0.1</v>
      </c>
      <c r="E372" s="11">
        <v>0.2</v>
      </c>
      <c r="F372" s="11">
        <v>0.7</v>
      </c>
      <c r="I372" s="11">
        <v>1.9</v>
      </c>
      <c r="J372" s="11">
        <v>0.15</v>
      </c>
      <c r="K372" s="11">
        <v>1.5</v>
      </c>
      <c r="L372" s="11">
        <v>0.03</v>
      </c>
      <c r="O372" s="11">
        <v>95.42</v>
      </c>
      <c r="AG372" s="1">
        <v>30</v>
      </c>
      <c r="AH372" s="1" t="s">
        <v>68</v>
      </c>
      <c r="AL372" s="1">
        <v>55</v>
      </c>
      <c r="AM372" s="1">
        <v>10</v>
      </c>
      <c r="AN372" s="1">
        <v>10</v>
      </c>
      <c r="AO372" s="1">
        <v>2</v>
      </c>
      <c r="AQ372" s="1">
        <v>0.25</v>
      </c>
      <c r="AR372" s="1" t="s">
        <v>61</v>
      </c>
      <c r="AT372" s="11">
        <v>-100.87719298245599</v>
      </c>
      <c r="AU372" s="1" t="s">
        <v>78</v>
      </c>
      <c r="AW372" s="11">
        <v>7.4808184143222398</v>
      </c>
      <c r="AX372" s="11">
        <v>245.94</v>
      </c>
      <c r="AY372" s="11">
        <v>-57</v>
      </c>
      <c r="AZ372" s="1">
        <v>29</v>
      </c>
    </row>
    <row r="373" spans="1:52" x14ac:dyDescent="0.3">
      <c r="A373" s="1">
        <v>7</v>
      </c>
      <c r="B373" s="1" t="s">
        <v>57</v>
      </c>
      <c r="C373" s="1" t="s">
        <v>58</v>
      </c>
      <c r="D373" s="11">
        <v>0.1</v>
      </c>
      <c r="E373" s="11">
        <v>0.2</v>
      </c>
      <c r="F373" s="11">
        <v>0.7</v>
      </c>
      <c r="I373" s="11">
        <v>1.9</v>
      </c>
      <c r="J373" s="11">
        <v>0.15</v>
      </c>
      <c r="K373" s="11">
        <v>1.5</v>
      </c>
      <c r="L373" s="11">
        <v>0.03</v>
      </c>
      <c r="O373" s="11">
        <v>95.42</v>
      </c>
      <c r="AG373" s="1">
        <v>30</v>
      </c>
      <c r="AH373" s="1" t="s">
        <v>68</v>
      </c>
      <c r="AL373" s="1">
        <v>55</v>
      </c>
      <c r="AM373" s="1">
        <v>10</v>
      </c>
      <c r="AN373" s="1">
        <v>10</v>
      </c>
      <c r="AO373" s="1">
        <v>2</v>
      </c>
      <c r="AQ373" s="1">
        <v>0.25</v>
      </c>
      <c r="AR373" s="1" t="s">
        <v>61</v>
      </c>
      <c r="AT373" s="11">
        <v>100.292397660818</v>
      </c>
      <c r="AU373" s="1" t="s">
        <v>78</v>
      </c>
      <c r="AW373" s="11">
        <v>255.49872122762099</v>
      </c>
      <c r="AX373" s="11">
        <v>245.94</v>
      </c>
      <c r="AY373" s="11">
        <v>-57</v>
      </c>
      <c r="AZ373" s="1">
        <v>29</v>
      </c>
    </row>
    <row r="374" spans="1:52" x14ac:dyDescent="0.3">
      <c r="A374" s="1">
        <v>7</v>
      </c>
      <c r="B374" s="1" t="s">
        <v>57</v>
      </c>
      <c r="C374" s="1" t="s">
        <v>58</v>
      </c>
      <c r="D374" s="11">
        <v>0.2</v>
      </c>
      <c r="E374" s="11">
        <v>0.2</v>
      </c>
      <c r="F374" s="11">
        <v>1.4</v>
      </c>
      <c r="I374" s="11">
        <v>0.9</v>
      </c>
      <c r="J374" s="11">
        <v>0.15</v>
      </c>
      <c r="K374" s="11">
        <v>0.5</v>
      </c>
      <c r="L374" s="11">
        <v>0.03</v>
      </c>
      <c r="O374" s="11">
        <v>96.62</v>
      </c>
      <c r="AG374" s="1">
        <v>30</v>
      </c>
      <c r="AH374" s="1" t="s">
        <v>68</v>
      </c>
      <c r="AL374" s="1">
        <v>55</v>
      </c>
      <c r="AM374" s="1">
        <v>10</v>
      </c>
      <c r="AN374" s="1">
        <v>10</v>
      </c>
      <c r="AO374" s="1">
        <v>2</v>
      </c>
      <c r="AQ374" s="1">
        <v>0.25</v>
      </c>
      <c r="AR374" s="1" t="s">
        <v>61</v>
      </c>
      <c r="AT374" s="11">
        <v>-50.584795321637301</v>
      </c>
      <c r="AU374" s="1" t="s">
        <v>78</v>
      </c>
      <c r="AW374" s="11">
        <v>13.235294117647101</v>
      </c>
      <c r="AX374" s="11">
        <v>289.83999999999997</v>
      </c>
      <c r="AY374" s="11">
        <v>10.5</v>
      </c>
      <c r="AZ374" s="1">
        <v>27</v>
      </c>
    </row>
    <row r="375" spans="1:52" x14ac:dyDescent="0.3">
      <c r="A375" s="1">
        <v>7</v>
      </c>
      <c r="B375" s="1" t="s">
        <v>57</v>
      </c>
      <c r="C375" s="1" t="s">
        <v>58</v>
      </c>
      <c r="D375" s="11">
        <v>0.1</v>
      </c>
      <c r="E375" s="11">
        <v>0.2</v>
      </c>
      <c r="F375" s="11">
        <v>0.7</v>
      </c>
      <c r="I375" s="11">
        <v>1.5</v>
      </c>
      <c r="J375" s="11">
        <v>0.15</v>
      </c>
      <c r="K375" s="11">
        <v>1</v>
      </c>
      <c r="L375" s="11">
        <v>0.03</v>
      </c>
      <c r="O375" s="11">
        <v>96.32</v>
      </c>
      <c r="AG375" s="1">
        <v>30</v>
      </c>
      <c r="AH375" s="1" t="s">
        <v>68</v>
      </c>
      <c r="AL375" s="1">
        <v>55</v>
      </c>
      <c r="AM375" s="1">
        <v>10</v>
      </c>
      <c r="AN375" s="1">
        <v>10</v>
      </c>
      <c r="AO375" s="1">
        <v>2</v>
      </c>
      <c r="AQ375" s="1">
        <v>0.25</v>
      </c>
      <c r="AR375" s="1" t="s">
        <v>61</v>
      </c>
      <c r="AT375" s="11">
        <v>-140.64327485380099</v>
      </c>
      <c r="AU375" s="1" t="s">
        <v>78</v>
      </c>
      <c r="AW375" s="11">
        <v>2.87723785166235</v>
      </c>
      <c r="AX375" s="11">
        <v>441.84</v>
      </c>
      <c r="AY375" s="11">
        <v>-29</v>
      </c>
      <c r="AZ375" s="1">
        <v>28</v>
      </c>
    </row>
    <row r="376" spans="1:52" x14ac:dyDescent="0.3">
      <c r="A376" s="1">
        <v>7</v>
      </c>
      <c r="B376" s="1" t="s">
        <v>57</v>
      </c>
      <c r="C376" s="1" t="s">
        <v>58</v>
      </c>
      <c r="D376" s="11">
        <v>0.2</v>
      </c>
      <c r="E376" s="11">
        <v>0.2</v>
      </c>
      <c r="F376" s="11">
        <v>1.4</v>
      </c>
      <c r="I376" s="11">
        <v>0.9</v>
      </c>
      <c r="J376" s="11">
        <v>0.15</v>
      </c>
      <c r="K376" s="11">
        <v>0.5</v>
      </c>
      <c r="L376" s="11">
        <v>0.03</v>
      </c>
      <c r="O376" s="11">
        <v>96.62</v>
      </c>
      <c r="AG376" s="1">
        <v>30</v>
      </c>
      <c r="AH376" s="1" t="s">
        <v>68</v>
      </c>
      <c r="AL376" s="1">
        <v>55</v>
      </c>
      <c r="AM376" s="1">
        <v>10</v>
      </c>
      <c r="AN376" s="1">
        <v>10</v>
      </c>
      <c r="AO376" s="1">
        <v>2</v>
      </c>
      <c r="AQ376" s="1">
        <v>0.25</v>
      </c>
      <c r="AR376" s="1" t="s">
        <v>61</v>
      </c>
      <c r="AT376" s="11">
        <v>150.29239766081801</v>
      </c>
      <c r="AU376" s="1" t="s">
        <v>78</v>
      </c>
      <c r="AW376" s="11">
        <v>295.78005115089502</v>
      </c>
      <c r="AX376" s="11">
        <v>289.83999999999997</v>
      </c>
      <c r="AY376" s="11">
        <v>10.5</v>
      </c>
      <c r="AZ376" s="1">
        <v>27</v>
      </c>
    </row>
    <row r="377" spans="1:52" x14ac:dyDescent="0.3">
      <c r="A377" s="1">
        <v>7</v>
      </c>
      <c r="B377" s="1" t="s">
        <v>57</v>
      </c>
      <c r="C377" s="1" t="s">
        <v>58</v>
      </c>
      <c r="D377" s="11">
        <v>0.2</v>
      </c>
      <c r="E377" s="11">
        <v>0.2</v>
      </c>
      <c r="F377" s="11">
        <v>1.4</v>
      </c>
      <c r="I377" s="11">
        <v>0.9</v>
      </c>
      <c r="J377" s="11">
        <v>0.15</v>
      </c>
      <c r="K377" s="11">
        <v>0.5</v>
      </c>
      <c r="L377" s="11">
        <v>0.03</v>
      </c>
      <c r="O377" s="11">
        <v>96.62</v>
      </c>
      <c r="AG377" s="1">
        <v>30</v>
      </c>
      <c r="AH377" s="1" t="s">
        <v>68</v>
      </c>
      <c r="AL377" s="1">
        <v>55</v>
      </c>
      <c r="AM377" s="1">
        <v>10</v>
      </c>
      <c r="AN377" s="1">
        <v>10</v>
      </c>
      <c r="AO377" s="1">
        <v>2</v>
      </c>
      <c r="AQ377" s="1">
        <v>0.25</v>
      </c>
      <c r="AR377" s="1" t="s">
        <v>61</v>
      </c>
      <c r="AT377" s="11">
        <v>99.999999999999801</v>
      </c>
      <c r="AU377" s="1" t="s">
        <v>78</v>
      </c>
      <c r="AW377" s="11">
        <v>261.25319693094599</v>
      </c>
      <c r="AX377" s="11">
        <v>289.83999999999997</v>
      </c>
      <c r="AY377" s="11">
        <v>10.5</v>
      </c>
      <c r="AZ377" s="1">
        <v>27</v>
      </c>
    </row>
    <row r="378" spans="1:52" x14ac:dyDescent="0.3">
      <c r="A378" s="1">
        <v>7</v>
      </c>
      <c r="B378" s="1" t="s">
        <v>57</v>
      </c>
      <c r="C378" s="1" t="s">
        <v>58</v>
      </c>
      <c r="D378" s="11">
        <v>0.2</v>
      </c>
      <c r="E378" s="11">
        <v>0.2</v>
      </c>
      <c r="F378" s="11">
        <v>1.4</v>
      </c>
      <c r="I378" s="11">
        <v>0.9</v>
      </c>
      <c r="J378" s="11">
        <v>0.15</v>
      </c>
      <c r="K378" s="11">
        <v>0.5</v>
      </c>
      <c r="L378" s="11">
        <v>0.03</v>
      </c>
      <c r="O378" s="11">
        <v>96.62</v>
      </c>
      <c r="AG378" s="1">
        <v>30</v>
      </c>
      <c r="AH378" s="1" t="s">
        <v>68</v>
      </c>
      <c r="AL378" s="1">
        <v>55</v>
      </c>
      <c r="AM378" s="1">
        <v>10</v>
      </c>
      <c r="AN378" s="1">
        <v>10</v>
      </c>
      <c r="AO378" s="1">
        <v>2</v>
      </c>
      <c r="AQ378" s="1">
        <v>0.25</v>
      </c>
      <c r="AR378" s="1" t="s">
        <v>61</v>
      </c>
      <c r="AT378" s="11">
        <v>29.824561403508699</v>
      </c>
      <c r="AU378" s="1" t="s">
        <v>78</v>
      </c>
      <c r="AW378" s="11">
        <v>199.10485933503799</v>
      </c>
      <c r="AX378" s="11">
        <v>289.83999999999997</v>
      </c>
      <c r="AY378" s="11">
        <v>10.5</v>
      </c>
      <c r="AZ378" s="1">
        <v>27</v>
      </c>
    </row>
    <row r="379" spans="1:52" x14ac:dyDescent="0.3">
      <c r="A379" s="1">
        <v>7</v>
      </c>
      <c r="B379" s="1" t="s">
        <v>57</v>
      </c>
      <c r="C379" s="1" t="s">
        <v>58</v>
      </c>
      <c r="D379" s="11">
        <v>0.2</v>
      </c>
      <c r="E379" s="11">
        <v>0.2</v>
      </c>
      <c r="F379" s="11">
        <v>1.4</v>
      </c>
      <c r="I379" s="11">
        <v>0.9</v>
      </c>
      <c r="J379" s="11">
        <v>0.15</v>
      </c>
      <c r="K379" s="11">
        <v>0.5</v>
      </c>
      <c r="L379" s="11">
        <v>0.03</v>
      </c>
      <c r="O379" s="11">
        <v>96.62</v>
      </c>
      <c r="AG379" s="1">
        <v>30</v>
      </c>
      <c r="AH379" s="1" t="s">
        <v>68</v>
      </c>
      <c r="AL379" s="1">
        <v>55</v>
      </c>
      <c r="AM379" s="1">
        <v>10</v>
      </c>
      <c r="AN379" s="1">
        <v>10</v>
      </c>
      <c r="AO379" s="1">
        <v>2</v>
      </c>
      <c r="AQ379" s="1">
        <v>0.25</v>
      </c>
      <c r="AR379" s="1" t="s">
        <v>61</v>
      </c>
      <c r="AT379" s="11">
        <v>-0.29239766081869301</v>
      </c>
      <c r="AU379" s="1" t="s">
        <v>78</v>
      </c>
      <c r="AW379" s="11">
        <v>149.040920716112</v>
      </c>
      <c r="AX379" s="11">
        <v>289.83999999999997</v>
      </c>
      <c r="AY379" s="11">
        <v>10.5</v>
      </c>
      <c r="AZ379" s="1">
        <v>27</v>
      </c>
    </row>
    <row r="380" spans="1:52" x14ac:dyDescent="0.3">
      <c r="A380" s="1">
        <v>7</v>
      </c>
      <c r="B380" s="1" t="s">
        <v>57</v>
      </c>
      <c r="C380" s="1" t="s">
        <v>58</v>
      </c>
      <c r="D380" s="11">
        <v>0.2</v>
      </c>
      <c r="E380" s="11">
        <v>0.2</v>
      </c>
      <c r="F380" s="11">
        <v>1.4</v>
      </c>
      <c r="I380" s="11">
        <v>0.9</v>
      </c>
      <c r="J380" s="11">
        <v>0.15</v>
      </c>
      <c r="K380" s="11">
        <v>0.5</v>
      </c>
      <c r="L380" s="11">
        <v>0.03</v>
      </c>
      <c r="O380" s="11">
        <v>96.62</v>
      </c>
      <c r="AG380" s="1">
        <v>30</v>
      </c>
      <c r="AH380" s="1" t="s">
        <v>68</v>
      </c>
      <c r="AL380" s="1">
        <v>55</v>
      </c>
      <c r="AM380" s="1">
        <v>10</v>
      </c>
      <c r="AN380" s="1">
        <v>10</v>
      </c>
      <c r="AO380" s="1">
        <v>2</v>
      </c>
      <c r="AQ380" s="1">
        <v>0.25</v>
      </c>
      <c r="AR380" s="1" t="s">
        <v>61</v>
      </c>
      <c r="AT380" s="11">
        <v>-30.701754385964801</v>
      </c>
      <c r="AU380" s="1" t="s">
        <v>78</v>
      </c>
      <c r="AW380" s="11">
        <v>28.772378516623998</v>
      </c>
      <c r="AX380" s="11">
        <v>289.83999999999997</v>
      </c>
      <c r="AY380" s="11">
        <v>10.5</v>
      </c>
      <c r="AZ380" s="1">
        <v>27</v>
      </c>
    </row>
    <row r="381" spans="1:52" x14ac:dyDescent="0.3">
      <c r="A381" s="1">
        <v>7</v>
      </c>
      <c r="B381" s="1" t="s">
        <v>57</v>
      </c>
      <c r="C381" s="1" t="s">
        <v>58</v>
      </c>
      <c r="D381" s="11">
        <v>0.2</v>
      </c>
      <c r="E381" s="11">
        <v>0.2</v>
      </c>
      <c r="F381" s="11">
        <v>1.4</v>
      </c>
      <c r="I381" s="11">
        <v>0.9</v>
      </c>
      <c r="J381" s="11">
        <v>0.15</v>
      </c>
      <c r="K381" s="11">
        <v>0.5</v>
      </c>
      <c r="L381" s="11">
        <v>0.03</v>
      </c>
      <c r="O381" s="11">
        <v>96.62</v>
      </c>
      <c r="AG381" s="1">
        <v>30</v>
      </c>
      <c r="AH381" s="1" t="s">
        <v>68</v>
      </c>
      <c r="AL381" s="1">
        <v>55</v>
      </c>
      <c r="AM381" s="1">
        <v>10</v>
      </c>
      <c r="AN381" s="1">
        <v>10</v>
      </c>
      <c r="AO381" s="1">
        <v>2</v>
      </c>
      <c r="AQ381" s="1">
        <v>0.25</v>
      </c>
      <c r="AR381" s="1" t="s">
        <v>61</v>
      </c>
      <c r="AT381" s="11">
        <v>-40.643274853801103</v>
      </c>
      <c r="AU381" s="1" t="s">
        <v>78</v>
      </c>
      <c r="AW381" s="11">
        <v>12.084398976981999</v>
      </c>
      <c r="AX381" s="11">
        <v>289.83999999999997</v>
      </c>
      <c r="AY381" s="11">
        <v>10.5</v>
      </c>
      <c r="AZ381" s="1">
        <v>27</v>
      </c>
    </row>
    <row r="382" spans="1:52" x14ac:dyDescent="0.3">
      <c r="A382" s="1">
        <v>7</v>
      </c>
      <c r="B382" s="1" t="s">
        <v>57</v>
      </c>
      <c r="C382" s="1" t="s">
        <v>58</v>
      </c>
      <c r="D382" s="11">
        <v>0.1</v>
      </c>
      <c r="E382" s="11">
        <v>0.2</v>
      </c>
      <c r="F382" s="11">
        <v>0.7</v>
      </c>
      <c r="I382" s="11">
        <v>1.9</v>
      </c>
      <c r="J382" s="11">
        <v>0.15</v>
      </c>
      <c r="K382" s="11">
        <v>1.5</v>
      </c>
      <c r="L382" s="11">
        <v>0.03</v>
      </c>
      <c r="O382" s="11">
        <v>95.42</v>
      </c>
      <c r="AG382" s="1">
        <v>30</v>
      </c>
      <c r="AH382" s="1" t="s">
        <v>68</v>
      </c>
      <c r="AL382" s="1">
        <v>55</v>
      </c>
      <c r="AM382" s="1">
        <v>10</v>
      </c>
      <c r="AN382" s="1">
        <v>10</v>
      </c>
      <c r="AO382" s="1">
        <v>2</v>
      </c>
      <c r="AQ382" s="1">
        <v>0.25</v>
      </c>
      <c r="AR382" s="1" t="s">
        <v>61</v>
      </c>
      <c r="AT382" s="11">
        <v>150.58479532163699</v>
      </c>
      <c r="AU382" s="1" t="s">
        <v>78</v>
      </c>
      <c r="AW382" s="11">
        <v>269.30946291560099</v>
      </c>
      <c r="AX382" s="11">
        <v>245.94</v>
      </c>
      <c r="AY382" s="11">
        <v>-57</v>
      </c>
      <c r="AZ382" s="1">
        <v>29</v>
      </c>
    </row>
    <row r="383" spans="1:52" x14ac:dyDescent="0.3">
      <c r="A383" s="1">
        <v>7</v>
      </c>
      <c r="B383" s="1" t="s">
        <v>57</v>
      </c>
      <c r="C383" s="1" t="s">
        <v>58</v>
      </c>
      <c r="D383" s="11">
        <v>0.2</v>
      </c>
      <c r="E383" s="11">
        <v>0.2</v>
      </c>
      <c r="F383" s="11">
        <v>1.4</v>
      </c>
      <c r="I383" s="11">
        <v>0.9</v>
      </c>
      <c r="J383" s="11">
        <v>0.15</v>
      </c>
      <c r="K383" s="11">
        <v>0.5</v>
      </c>
      <c r="L383" s="11">
        <v>0.03</v>
      </c>
      <c r="O383" s="11">
        <v>96.62</v>
      </c>
      <c r="AG383" s="1">
        <v>30</v>
      </c>
      <c r="AH383" s="1" t="s">
        <v>68</v>
      </c>
      <c r="AL383" s="1">
        <v>55</v>
      </c>
      <c r="AM383" s="1">
        <v>10</v>
      </c>
      <c r="AN383" s="1">
        <v>10</v>
      </c>
      <c r="AO383" s="1">
        <v>2</v>
      </c>
      <c r="AQ383" s="1">
        <v>0.25</v>
      </c>
      <c r="AR383" s="1" t="s">
        <v>61</v>
      </c>
      <c r="AT383" s="11">
        <v>49.7076023391812</v>
      </c>
      <c r="AU383" s="1" t="s">
        <v>78</v>
      </c>
      <c r="AW383" s="11">
        <v>199.68030690537</v>
      </c>
      <c r="AX383" s="11">
        <v>289.83999999999997</v>
      </c>
      <c r="AY383" s="11">
        <v>10.5</v>
      </c>
      <c r="AZ383" s="1">
        <v>27</v>
      </c>
    </row>
    <row r="384" spans="1:52" x14ac:dyDescent="0.3">
      <c r="A384" s="1">
        <v>7</v>
      </c>
      <c r="B384" s="1" t="s">
        <v>57</v>
      </c>
      <c r="C384" s="1" t="s">
        <v>58</v>
      </c>
      <c r="D384" s="11">
        <v>0.2</v>
      </c>
      <c r="E384" s="11">
        <v>0.2</v>
      </c>
      <c r="F384" s="11">
        <v>1.4</v>
      </c>
      <c r="I384" s="11">
        <v>0.9</v>
      </c>
      <c r="J384" s="11">
        <v>0.15</v>
      </c>
      <c r="K384" s="11">
        <v>0.5</v>
      </c>
      <c r="L384" s="11">
        <v>0.03</v>
      </c>
      <c r="O384" s="11">
        <v>96.62</v>
      </c>
      <c r="AG384" s="1">
        <v>30</v>
      </c>
      <c r="AH384" s="1" t="s">
        <v>68</v>
      </c>
      <c r="AL384" s="1">
        <v>55</v>
      </c>
      <c r="AM384" s="1">
        <v>10</v>
      </c>
      <c r="AN384" s="1">
        <v>10</v>
      </c>
      <c r="AO384" s="1">
        <v>2</v>
      </c>
      <c r="AQ384" s="1">
        <v>0.25</v>
      </c>
      <c r="AR384" s="1" t="s">
        <v>61</v>
      </c>
      <c r="AT384" s="11">
        <v>-100.584795321637</v>
      </c>
      <c r="AU384" s="1" t="s">
        <v>78</v>
      </c>
      <c r="AW384" s="11">
        <v>6.9053708439897701</v>
      </c>
      <c r="AX384" s="11">
        <v>289.83999999999997</v>
      </c>
      <c r="AY384" s="11">
        <v>10.5</v>
      </c>
      <c r="AZ384" s="1">
        <v>27</v>
      </c>
    </row>
    <row r="385" spans="1:52" x14ac:dyDescent="0.3">
      <c r="A385" s="1">
        <v>7</v>
      </c>
      <c r="B385" s="1" t="s">
        <v>57</v>
      </c>
      <c r="C385" s="1" t="s">
        <v>58</v>
      </c>
      <c r="D385" s="11">
        <v>0.1</v>
      </c>
      <c r="E385" s="11">
        <v>0.2</v>
      </c>
      <c r="F385" s="11">
        <v>0.7</v>
      </c>
      <c r="I385" s="11">
        <v>1.5</v>
      </c>
      <c r="J385" s="11">
        <v>0.15</v>
      </c>
      <c r="K385" s="11">
        <v>1</v>
      </c>
      <c r="L385" s="11">
        <v>0.03</v>
      </c>
      <c r="O385" s="11">
        <v>96.32</v>
      </c>
      <c r="AG385" s="1">
        <v>30</v>
      </c>
      <c r="AH385" s="1" t="s">
        <v>68</v>
      </c>
      <c r="AL385" s="1">
        <v>55</v>
      </c>
      <c r="AM385" s="1">
        <v>10</v>
      </c>
      <c r="AN385" s="1">
        <v>10</v>
      </c>
      <c r="AO385" s="1">
        <v>2</v>
      </c>
      <c r="AQ385" s="1">
        <v>0.25</v>
      </c>
      <c r="AR385" s="1" t="s">
        <v>61</v>
      </c>
      <c r="AT385" s="11">
        <v>100.292397660818</v>
      </c>
      <c r="AU385" s="1" t="s">
        <v>78</v>
      </c>
      <c r="AW385" s="11">
        <v>408.56777493606103</v>
      </c>
      <c r="AX385" s="11">
        <v>441.84</v>
      </c>
      <c r="AY385" s="11">
        <v>-29</v>
      </c>
      <c r="AZ385" s="1">
        <v>28</v>
      </c>
    </row>
    <row r="386" spans="1:52" x14ac:dyDescent="0.3">
      <c r="A386" s="1">
        <v>7</v>
      </c>
      <c r="B386" s="1" t="s">
        <v>57</v>
      </c>
      <c r="C386" s="1" t="s">
        <v>58</v>
      </c>
      <c r="D386" s="11">
        <v>0.1</v>
      </c>
      <c r="E386" s="11">
        <v>0.2</v>
      </c>
      <c r="F386" s="11">
        <v>0.7</v>
      </c>
      <c r="I386" s="11">
        <v>1.5</v>
      </c>
      <c r="J386" s="11">
        <v>0.15</v>
      </c>
      <c r="K386" s="11">
        <v>1</v>
      </c>
      <c r="L386" s="11">
        <v>0.03</v>
      </c>
      <c r="O386" s="11">
        <v>96.32</v>
      </c>
      <c r="AG386" s="1">
        <v>30</v>
      </c>
      <c r="AH386" s="1" t="s">
        <v>68</v>
      </c>
      <c r="AL386" s="1">
        <v>55</v>
      </c>
      <c r="AM386" s="1">
        <v>10</v>
      </c>
      <c r="AN386" s="1">
        <v>10</v>
      </c>
      <c r="AO386" s="1">
        <v>2</v>
      </c>
      <c r="AQ386" s="1">
        <v>0.25</v>
      </c>
      <c r="AR386" s="1" t="s">
        <v>61</v>
      </c>
      <c r="AT386" s="11">
        <v>50.292397660818601</v>
      </c>
      <c r="AU386" s="1" t="s">
        <v>78</v>
      </c>
      <c r="AW386" s="11">
        <v>384.97442455242901</v>
      </c>
      <c r="AX386" s="11">
        <v>441.84</v>
      </c>
      <c r="AY386" s="11">
        <v>-29</v>
      </c>
      <c r="AZ386" s="1">
        <v>28</v>
      </c>
    </row>
    <row r="387" spans="1:52" x14ac:dyDescent="0.3">
      <c r="A387" s="1">
        <v>7</v>
      </c>
      <c r="B387" s="1" t="s">
        <v>57</v>
      </c>
      <c r="C387" s="1" t="s">
        <v>58</v>
      </c>
      <c r="D387" s="11">
        <v>0.1</v>
      </c>
      <c r="E387" s="11">
        <v>0.2</v>
      </c>
      <c r="F387" s="11">
        <v>0.7</v>
      </c>
      <c r="I387" s="11">
        <v>1.5</v>
      </c>
      <c r="J387" s="11">
        <v>0.15</v>
      </c>
      <c r="K387" s="11">
        <v>1</v>
      </c>
      <c r="L387" s="11">
        <v>0.03</v>
      </c>
      <c r="O387" s="11">
        <v>96.32</v>
      </c>
      <c r="AG387" s="1">
        <v>30</v>
      </c>
      <c r="AH387" s="1" t="s">
        <v>68</v>
      </c>
      <c r="AL387" s="1">
        <v>55</v>
      </c>
      <c r="AM387" s="1">
        <v>10</v>
      </c>
      <c r="AN387" s="1">
        <v>10</v>
      </c>
      <c r="AO387" s="1">
        <v>2</v>
      </c>
      <c r="AQ387" s="1">
        <v>0.25</v>
      </c>
      <c r="AR387" s="1" t="s">
        <v>61</v>
      </c>
      <c r="AT387" s="11">
        <v>19.883040935672401</v>
      </c>
      <c r="AU387" s="1" t="s">
        <v>78</v>
      </c>
      <c r="AW387" s="11">
        <v>351.02301790281302</v>
      </c>
      <c r="AX387" s="11">
        <v>441.84</v>
      </c>
      <c r="AY387" s="11">
        <v>-29</v>
      </c>
      <c r="AZ387" s="1">
        <v>28</v>
      </c>
    </row>
    <row r="388" spans="1:52" x14ac:dyDescent="0.3">
      <c r="A388" s="1">
        <v>7</v>
      </c>
      <c r="B388" s="1" t="s">
        <v>57</v>
      </c>
      <c r="C388" s="1" t="s">
        <v>58</v>
      </c>
      <c r="D388" s="11">
        <v>0.1</v>
      </c>
      <c r="E388" s="11">
        <v>0.2</v>
      </c>
      <c r="F388" s="11">
        <v>0.7</v>
      </c>
      <c r="I388" s="11">
        <v>1.5</v>
      </c>
      <c r="J388" s="11">
        <v>0.15</v>
      </c>
      <c r="K388" s="11">
        <v>1</v>
      </c>
      <c r="L388" s="11">
        <v>0.03</v>
      </c>
      <c r="O388" s="11">
        <v>96.32</v>
      </c>
      <c r="AG388" s="1">
        <v>30</v>
      </c>
      <c r="AH388" s="1" t="s">
        <v>68</v>
      </c>
      <c r="AL388" s="1">
        <v>55</v>
      </c>
      <c r="AM388" s="1">
        <v>10</v>
      </c>
      <c r="AN388" s="1">
        <v>10</v>
      </c>
      <c r="AO388" s="1">
        <v>2</v>
      </c>
      <c r="AQ388" s="1">
        <v>0.25</v>
      </c>
      <c r="AR388" s="1" t="s">
        <v>61</v>
      </c>
      <c r="AT388" s="11">
        <v>-20.175438596491201</v>
      </c>
      <c r="AU388" s="1" t="s">
        <v>78</v>
      </c>
      <c r="AW388" s="11">
        <v>242.83887468030599</v>
      </c>
      <c r="AX388" s="11">
        <v>441.84</v>
      </c>
      <c r="AY388" s="11">
        <v>-29</v>
      </c>
      <c r="AZ388" s="1">
        <v>28</v>
      </c>
    </row>
    <row r="389" spans="1:52" x14ac:dyDescent="0.3">
      <c r="A389" s="1">
        <v>7</v>
      </c>
      <c r="B389" s="1" t="s">
        <v>57</v>
      </c>
      <c r="C389" s="1" t="s">
        <v>58</v>
      </c>
      <c r="D389" s="11">
        <v>0.1</v>
      </c>
      <c r="E389" s="11">
        <v>0.2</v>
      </c>
      <c r="F389" s="11">
        <v>0.7</v>
      </c>
      <c r="I389" s="11">
        <v>1.5</v>
      </c>
      <c r="J389" s="11">
        <v>0.15</v>
      </c>
      <c r="K389" s="11">
        <v>1</v>
      </c>
      <c r="L389" s="11">
        <v>0.03</v>
      </c>
      <c r="O389" s="11">
        <v>96.32</v>
      </c>
      <c r="AG389" s="1">
        <v>30</v>
      </c>
      <c r="AH389" s="1" t="s">
        <v>68</v>
      </c>
      <c r="AL389" s="1">
        <v>55</v>
      </c>
      <c r="AM389" s="1">
        <v>10</v>
      </c>
      <c r="AN389" s="1">
        <v>10</v>
      </c>
      <c r="AO389" s="1">
        <v>2</v>
      </c>
      <c r="AQ389" s="1">
        <v>0.25</v>
      </c>
      <c r="AR389" s="1" t="s">
        <v>61</v>
      </c>
      <c r="AT389" s="11">
        <v>-50.292397660818601</v>
      </c>
      <c r="AU389" s="1" t="s">
        <v>78</v>
      </c>
      <c r="AW389" s="11">
        <v>178.38874680306901</v>
      </c>
      <c r="AX389" s="11">
        <v>441.84</v>
      </c>
      <c r="AY389" s="11">
        <v>-29</v>
      </c>
      <c r="AZ389" s="1">
        <v>28</v>
      </c>
    </row>
    <row r="390" spans="1:52" x14ac:dyDescent="0.3">
      <c r="A390" s="1">
        <v>7</v>
      </c>
      <c r="B390" s="1" t="s">
        <v>57</v>
      </c>
      <c r="C390" s="1" t="s">
        <v>58</v>
      </c>
      <c r="D390" s="11">
        <v>0.1</v>
      </c>
      <c r="E390" s="11">
        <v>0.2</v>
      </c>
      <c r="F390" s="11">
        <v>0.7</v>
      </c>
      <c r="I390" s="11">
        <v>1.5</v>
      </c>
      <c r="J390" s="11">
        <v>0.15</v>
      </c>
      <c r="K390" s="11">
        <v>1</v>
      </c>
      <c r="L390" s="11">
        <v>0.03</v>
      </c>
      <c r="O390" s="11">
        <v>96.32</v>
      </c>
      <c r="AG390" s="1">
        <v>30</v>
      </c>
      <c r="AH390" s="1" t="s">
        <v>68</v>
      </c>
      <c r="AL390" s="1">
        <v>55</v>
      </c>
      <c r="AM390" s="1">
        <v>10</v>
      </c>
      <c r="AN390" s="1">
        <v>10</v>
      </c>
      <c r="AO390" s="1">
        <v>2</v>
      </c>
      <c r="AQ390" s="1">
        <v>0.25</v>
      </c>
      <c r="AR390" s="1" t="s">
        <v>61</v>
      </c>
      <c r="AT390" s="11">
        <v>-100.584795321637</v>
      </c>
      <c r="AU390" s="1" t="s">
        <v>78</v>
      </c>
      <c r="AW390" s="11">
        <v>7.4808184143222398</v>
      </c>
      <c r="AX390" s="11">
        <v>441.84</v>
      </c>
      <c r="AY390" s="11">
        <v>-29</v>
      </c>
      <c r="AZ390" s="1">
        <v>28</v>
      </c>
    </row>
    <row r="391" spans="1:52" x14ac:dyDescent="0.3">
      <c r="A391" s="1">
        <v>7</v>
      </c>
      <c r="B391" s="1" t="s">
        <v>57</v>
      </c>
      <c r="C391" s="1" t="s">
        <v>58</v>
      </c>
      <c r="D391" s="11">
        <v>0.2</v>
      </c>
      <c r="E391" s="11">
        <v>0.2</v>
      </c>
      <c r="F391" s="11">
        <v>1.4</v>
      </c>
      <c r="I391" s="11">
        <v>0.9</v>
      </c>
      <c r="J391" s="11">
        <v>0.15</v>
      </c>
      <c r="K391" s="11">
        <v>0.5</v>
      </c>
      <c r="L391" s="11">
        <v>0.03</v>
      </c>
      <c r="O391" s="11">
        <v>96.62</v>
      </c>
      <c r="AG391" s="1">
        <v>30</v>
      </c>
      <c r="AH391" s="1" t="s">
        <v>68</v>
      </c>
      <c r="AL391" s="1">
        <v>55</v>
      </c>
      <c r="AM391" s="1">
        <v>10</v>
      </c>
      <c r="AN391" s="1">
        <v>10</v>
      </c>
      <c r="AO391" s="1">
        <v>2</v>
      </c>
      <c r="AQ391" s="1">
        <v>0.25</v>
      </c>
      <c r="AR391" s="1" t="s">
        <v>61</v>
      </c>
      <c r="AT391" s="11">
        <v>-80.409356725146097</v>
      </c>
      <c r="AU391" s="1" t="s">
        <v>78</v>
      </c>
      <c r="AW391" s="11">
        <v>7.4808184143223002</v>
      </c>
      <c r="AX391" s="11">
        <v>289.83999999999997</v>
      </c>
      <c r="AY391" s="11">
        <v>10.5</v>
      </c>
      <c r="AZ391" s="1">
        <v>27</v>
      </c>
    </row>
    <row r="392" spans="1:52" x14ac:dyDescent="0.3">
      <c r="A392" s="1">
        <v>8</v>
      </c>
      <c r="B392" s="1" t="s">
        <v>57</v>
      </c>
      <c r="C392" s="1" t="s">
        <v>58</v>
      </c>
      <c r="D392" s="11">
        <v>0.24</v>
      </c>
      <c r="F392" s="11">
        <v>1.39</v>
      </c>
      <c r="I392" s="11">
        <v>0.86</v>
      </c>
      <c r="J392" s="11">
        <v>0.22</v>
      </c>
      <c r="K392" s="11">
        <v>0.53</v>
      </c>
      <c r="O392" s="11">
        <v>96.76</v>
      </c>
      <c r="AE392" s="1" t="s">
        <v>87</v>
      </c>
      <c r="AH392" s="1" t="s">
        <v>68</v>
      </c>
      <c r="AL392" s="1">
        <v>55</v>
      </c>
      <c r="AM392" s="1">
        <v>10</v>
      </c>
      <c r="AN392" s="1">
        <v>10</v>
      </c>
      <c r="AQ392" s="1">
        <v>0.25</v>
      </c>
      <c r="AR392" s="1" t="s">
        <v>61</v>
      </c>
      <c r="AS392" s="1" t="s">
        <v>62</v>
      </c>
      <c r="AT392" s="11">
        <v>100.553541161578</v>
      </c>
      <c r="AW392" s="11">
        <v>192.35193426908501</v>
      </c>
      <c r="AX392" s="11">
        <v>194.4</v>
      </c>
      <c r="AY392" s="11">
        <v>-22</v>
      </c>
      <c r="AZ392" s="1">
        <v>32</v>
      </c>
    </row>
    <row r="393" spans="1:52" x14ac:dyDescent="0.3">
      <c r="A393" s="1">
        <v>8</v>
      </c>
      <c r="B393" s="1" t="s">
        <v>57</v>
      </c>
      <c r="C393" s="1" t="s">
        <v>58</v>
      </c>
      <c r="D393" s="11">
        <v>0.24</v>
      </c>
      <c r="F393" s="11">
        <v>1.39</v>
      </c>
      <c r="I393" s="11">
        <v>0.86</v>
      </c>
      <c r="J393" s="11">
        <v>0.22</v>
      </c>
      <c r="K393" s="11">
        <v>0.53</v>
      </c>
      <c r="O393" s="11">
        <v>96.76</v>
      </c>
      <c r="AE393" s="1" t="s">
        <v>87</v>
      </c>
      <c r="AH393" s="1" t="s">
        <v>68</v>
      </c>
      <c r="AL393" s="1">
        <v>55</v>
      </c>
      <c r="AM393" s="1">
        <v>10</v>
      </c>
      <c r="AN393" s="1">
        <v>10</v>
      </c>
      <c r="AQ393" s="1">
        <v>0.25</v>
      </c>
      <c r="AR393" s="1" t="s">
        <v>61</v>
      </c>
      <c r="AS393" s="1" t="s">
        <v>62</v>
      </c>
      <c r="AT393" s="11">
        <v>75.8685477666791</v>
      </c>
      <c r="AW393" s="11">
        <v>201.54399178363499</v>
      </c>
      <c r="AX393" s="11">
        <v>194.4</v>
      </c>
      <c r="AY393" s="11">
        <v>-22</v>
      </c>
      <c r="AZ393" s="1">
        <v>32</v>
      </c>
    </row>
    <row r="394" spans="1:52" x14ac:dyDescent="0.3">
      <c r="A394" s="1">
        <v>8</v>
      </c>
      <c r="B394" s="1" t="s">
        <v>57</v>
      </c>
      <c r="C394" s="1" t="s">
        <v>58</v>
      </c>
      <c r="D394" s="11">
        <v>0.24</v>
      </c>
      <c r="F394" s="11">
        <v>1.39</v>
      </c>
      <c r="I394" s="11">
        <v>0.86</v>
      </c>
      <c r="J394" s="11">
        <v>0.22</v>
      </c>
      <c r="K394" s="11">
        <v>0.53</v>
      </c>
      <c r="O394" s="11">
        <v>96.76</v>
      </c>
      <c r="AE394" s="1" t="s">
        <v>87</v>
      </c>
      <c r="AH394" s="1" t="s">
        <v>68</v>
      </c>
      <c r="AL394" s="1">
        <v>55</v>
      </c>
      <c r="AM394" s="1">
        <v>10</v>
      </c>
      <c r="AN394" s="1">
        <v>10</v>
      </c>
      <c r="AQ394" s="1">
        <v>0.25</v>
      </c>
      <c r="AR394" s="1" t="s">
        <v>61</v>
      </c>
      <c r="AS394" s="1" t="s">
        <v>62</v>
      </c>
      <c r="AT394" s="11">
        <v>50.224205625523098</v>
      </c>
      <c r="AW394" s="11">
        <v>161.910304690174</v>
      </c>
      <c r="AX394" s="11">
        <v>194.4</v>
      </c>
      <c r="AY394" s="11">
        <v>-22</v>
      </c>
      <c r="AZ394" s="1">
        <v>32</v>
      </c>
    </row>
    <row r="395" spans="1:52" x14ac:dyDescent="0.3">
      <c r="A395" s="1">
        <v>8</v>
      </c>
      <c r="B395" s="1" t="s">
        <v>57</v>
      </c>
      <c r="C395" s="1" t="s">
        <v>58</v>
      </c>
      <c r="D395" s="11">
        <v>0.24</v>
      </c>
      <c r="F395" s="11">
        <v>1.39</v>
      </c>
      <c r="I395" s="11">
        <v>0.86</v>
      </c>
      <c r="J395" s="11">
        <v>0.22</v>
      </c>
      <c r="K395" s="11">
        <v>0.53</v>
      </c>
      <c r="O395" s="11">
        <v>96.76</v>
      </c>
      <c r="AE395" s="1" t="s">
        <v>87</v>
      </c>
      <c r="AH395" s="1" t="s">
        <v>68</v>
      </c>
      <c r="AL395" s="1">
        <v>55</v>
      </c>
      <c r="AM395" s="1">
        <v>10</v>
      </c>
      <c r="AN395" s="1">
        <v>10</v>
      </c>
      <c r="AQ395" s="1">
        <v>0.25</v>
      </c>
      <c r="AR395" s="1" t="s">
        <v>61</v>
      </c>
      <c r="AS395" s="1" t="s">
        <v>62</v>
      </c>
      <c r="AT395" s="11">
        <v>26.009998069042499</v>
      </c>
      <c r="AW395" s="11">
        <v>199.541252995549</v>
      </c>
      <c r="AX395" s="11">
        <v>194.4</v>
      </c>
      <c r="AY395" s="11">
        <v>-22</v>
      </c>
      <c r="AZ395" s="1">
        <v>32</v>
      </c>
    </row>
    <row r="396" spans="1:52" x14ac:dyDescent="0.3">
      <c r="A396" s="1">
        <v>8</v>
      </c>
      <c r="B396" s="1" t="s">
        <v>57</v>
      </c>
      <c r="C396" s="1" t="s">
        <v>58</v>
      </c>
      <c r="D396" s="11">
        <v>0.24</v>
      </c>
      <c r="F396" s="11">
        <v>1.39</v>
      </c>
      <c r="I396" s="11">
        <v>0.86</v>
      </c>
      <c r="J396" s="11">
        <v>0.22</v>
      </c>
      <c r="K396" s="11">
        <v>0.53</v>
      </c>
      <c r="O396" s="11">
        <v>96.76</v>
      </c>
      <c r="AE396" s="1" t="s">
        <v>87</v>
      </c>
      <c r="AH396" s="1" t="s">
        <v>68</v>
      </c>
      <c r="AL396" s="1">
        <v>55</v>
      </c>
      <c r="AM396" s="1">
        <v>10</v>
      </c>
      <c r="AN396" s="1">
        <v>10</v>
      </c>
      <c r="AQ396" s="1">
        <v>0.25</v>
      </c>
      <c r="AR396" s="1" t="s">
        <v>61</v>
      </c>
      <c r="AS396" s="1" t="s">
        <v>62</v>
      </c>
      <c r="AT396" s="11">
        <v>25.420412366710401</v>
      </c>
      <c r="AW396" s="11">
        <v>144.927079767203</v>
      </c>
      <c r="AX396" s="11">
        <v>194.4</v>
      </c>
      <c r="AY396" s="11">
        <v>-22</v>
      </c>
      <c r="AZ396" s="1">
        <v>32</v>
      </c>
    </row>
    <row r="397" spans="1:52" x14ac:dyDescent="0.3">
      <c r="A397" s="1">
        <v>8</v>
      </c>
      <c r="B397" s="1" t="s">
        <v>57</v>
      </c>
      <c r="C397" s="1" t="s">
        <v>58</v>
      </c>
      <c r="D397" s="11">
        <v>0.24</v>
      </c>
      <c r="F397" s="11">
        <v>1.39</v>
      </c>
      <c r="I397" s="11">
        <v>0.86</v>
      </c>
      <c r="J397" s="11">
        <v>0.22</v>
      </c>
      <c r="K397" s="11">
        <v>0.53</v>
      </c>
      <c r="O397" s="11">
        <v>96.76</v>
      </c>
      <c r="AE397" s="1" t="s">
        <v>87</v>
      </c>
      <c r="AH397" s="1" t="s">
        <v>68</v>
      </c>
      <c r="AL397" s="1">
        <v>55</v>
      </c>
      <c r="AM397" s="1">
        <v>10</v>
      </c>
      <c r="AN397" s="1">
        <v>10</v>
      </c>
      <c r="AQ397" s="1">
        <v>0.25</v>
      </c>
      <c r="AR397" s="1" t="s">
        <v>61</v>
      </c>
      <c r="AS397" s="1" t="s">
        <v>62</v>
      </c>
      <c r="AT397" s="11">
        <v>-29.5063185221737</v>
      </c>
      <c r="AW397" s="11">
        <v>58.479972612119099</v>
      </c>
      <c r="AX397" s="11">
        <v>194.4</v>
      </c>
      <c r="AY397" s="11">
        <v>-22</v>
      </c>
      <c r="AZ397" s="1">
        <v>32</v>
      </c>
    </row>
    <row r="398" spans="1:52" x14ac:dyDescent="0.3">
      <c r="A398" s="1">
        <v>8</v>
      </c>
      <c r="B398" s="1" t="s">
        <v>57</v>
      </c>
      <c r="C398" s="1" t="s">
        <v>58</v>
      </c>
      <c r="D398" s="11">
        <v>0.24</v>
      </c>
      <c r="F398" s="11">
        <v>1.39</v>
      </c>
      <c r="I398" s="11">
        <v>0.86</v>
      </c>
      <c r="J398" s="11">
        <v>0.22</v>
      </c>
      <c r="K398" s="11">
        <v>0.53</v>
      </c>
      <c r="O398" s="11">
        <v>96.76</v>
      </c>
      <c r="AE398" s="1" t="s">
        <v>87</v>
      </c>
      <c r="AH398" s="1" t="s">
        <v>68</v>
      </c>
      <c r="AL398" s="1">
        <v>55</v>
      </c>
      <c r="AM398" s="1">
        <v>10</v>
      </c>
      <c r="AN398" s="1">
        <v>10</v>
      </c>
      <c r="AQ398" s="1">
        <v>0.25</v>
      </c>
      <c r="AR398" s="1" t="s">
        <v>61</v>
      </c>
      <c r="AS398" s="1" t="s">
        <v>62</v>
      </c>
      <c r="AT398" s="11">
        <v>-7.6318798024828993E-2</v>
      </c>
      <c r="AW398" s="11">
        <v>137.54976280138899</v>
      </c>
      <c r="AX398" s="11">
        <v>194.4</v>
      </c>
      <c r="AY398" s="11">
        <v>-22</v>
      </c>
      <c r="AZ398" s="1">
        <v>32</v>
      </c>
    </row>
    <row r="399" spans="1:52" x14ac:dyDescent="0.3">
      <c r="A399" s="1">
        <v>8</v>
      </c>
      <c r="B399" s="1" t="s">
        <v>57</v>
      </c>
      <c r="C399" s="1" t="s">
        <v>58</v>
      </c>
      <c r="D399" s="11">
        <v>0.24</v>
      </c>
      <c r="F399" s="11">
        <v>1.39</v>
      </c>
      <c r="I399" s="11">
        <v>0.86</v>
      </c>
      <c r="J399" s="11">
        <v>0.22</v>
      </c>
      <c r="K399" s="11">
        <v>0.53</v>
      </c>
      <c r="O399" s="11">
        <v>96.76</v>
      </c>
      <c r="AE399" s="1" t="s">
        <v>87</v>
      </c>
      <c r="AH399" s="1" t="s">
        <v>68</v>
      </c>
      <c r="AL399" s="1">
        <v>55</v>
      </c>
      <c r="AM399" s="1">
        <v>10</v>
      </c>
      <c r="AN399" s="1">
        <v>10</v>
      </c>
      <c r="AQ399" s="1">
        <v>0.25</v>
      </c>
      <c r="AR399" s="1" t="s">
        <v>61</v>
      </c>
      <c r="AS399" s="1" t="s">
        <v>62</v>
      </c>
      <c r="AT399" s="11">
        <v>-14.6576841382564</v>
      </c>
      <c r="AW399" s="11">
        <v>117.40842177336501</v>
      </c>
      <c r="AX399" s="11">
        <v>194.4</v>
      </c>
      <c r="AY399" s="11">
        <v>-22</v>
      </c>
      <c r="AZ399" s="1">
        <v>32</v>
      </c>
    </row>
    <row r="400" spans="1:52" x14ac:dyDescent="0.3">
      <c r="A400" s="1">
        <v>8</v>
      </c>
      <c r="B400" s="1" t="s">
        <v>57</v>
      </c>
      <c r="C400" s="1" t="s">
        <v>58</v>
      </c>
      <c r="D400" s="11">
        <v>0.24</v>
      </c>
      <c r="F400" s="11">
        <v>1.39</v>
      </c>
      <c r="I400" s="11">
        <v>0.86</v>
      </c>
      <c r="J400" s="11">
        <v>0.22</v>
      </c>
      <c r="K400" s="11">
        <v>0.53</v>
      </c>
      <c r="O400" s="11">
        <v>96.76</v>
      </c>
      <c r="AE400" s="1" t="s">
        <v>87</v>
      </c>
      <c r="AH400" s="1" t="s">
        <v>68</v>
      </c>
      <c r="AL400" s="1">
        <v>55</v>
      </c>
      <c r="AM400" s="1">
        <v>10</v>
      </c>
      <c r="AN400" s="1">
        <v>10</v>
      </c>
      <c r="AQ400" s="1">
        <v>0.25</v>
      </c>
      <c r="AR400" s="1" t="s">
        <v>61</v>
      </c>
      <c r="AS400" s="1" t="s">
        <v>62</v>
      </c>
      <c r="AT400" s="11">
        <v>-44.710249093522499</v>
      </c>
      <c r="AW400" s="11">
        <v>54.293050325231</v>
      </c>
      <c r="AX400" s="11">
        <v>194.4</v>
      </c>
      <c r="AY400" s="11">
        <v>-22</v>
      </c>
      <c r="AZ400" s="1">
        <v>32</v>
      </c>
    </row>
    <row r="401" spans="1:52" x14ac:dyDescent="0.3">
      <c r="A401" s="1">
        <v>8</v>
      </c>
      <c r="B401" s="1" t="s">
        <v>57</v>
      </c>
      <c r="C401" s="1" t="s">
        <v>58</v>
      </c>
      <c r="D401" s="11">
        <v>0.24</v>
      </c>
      <c r="F401" s="11">
        <v>1.39</v>
      </c>
      <c r="I401" s="11">
        <v>0.86</v>
      </c>
      <c r="J401" s="11">
        <v>0.22</v>
      </c>
      <c r="K401" s="11">
        <v>0.53</v>
      </c>
      <c r="O401" s="11">
        <v>96.76</v>
      </c>
      <c r="AE401" s="1" t="s">
        <v>87</v>
      </c>
      <c r="AH401" s="1" t="s">
        <v>68</v>
      </c>
      <c r="AL401" s="1">
        <v>55</v>
      </c>
      <c r="AM401" s="1">
        <v>10</v>
      </c>
      <c r="AN401" s="1">
        <v>10</v>
      </c>
      <c r="AQ401" s="1">
        <v>0.25</v>
      </c>
      <c r="AR401" s="1" t="s">
        <v>61</v>
      </c>
      <c r="AS401" s="1" t="s">
        <v>62</v>
      </c>
      <c r="AT401" s="11">
        <v>201.16562405176199</v>
      </c>
      <c r="AW401" s="11">
        <v>200.54677947865201</v>
      </c>
      <c r="AX401" s="11">
        <v>194.4</v>
      </c>
      <c r="AY401" s="11">
        <v>-22</v>
      </c>
      <c r="AZ401" s="1">
        <v>32</v>
      </c>
    </row>
    <row r="402" spans="1:52" x14ac:dyDescent="0.3">
      <c r="A402" s="1">
        <v>8</v>
      </c>
      <c r="B402" s="1" t="s">
        <v>57</v>
      </c>
      <c r="C402" s="1" t="s">
        <v>58</v>
      </c>
      <c r="D402" s="11">
        <v>0.24</v>
      </c>
      <c r="F402" s="11">
        <v>1.39</v>
      </c>
      <c r="I402" s="11">
        <v>0.86</v>
      </c>
      <c r="J402" s="11">
        <v>0.22</v>
      </c>
      <c r="K402" s="11">
        <v>0.53</v>
      </c>
      <c r="O402" s="11">
        <v>96.76</v>
      </c>
      <c r="AE402" s="1" t="s">
        <v>87</v>
      </c>
      <c r="AH402" s="1" t="s">
        <v>68</v>
      </c>
      <c r="AL402" s="1">
        <v>55</v>
      </c>
      <c r="AM402" s="1">
        <v>10</v>
      </c>
      <c r="AN402" s="1">
        <v>10</v>
      </c>
      <c r="AQ402" s="1">
        <v>0.25</v>
      </c>
      <c r="AR402" s="1" t="s">
        <v>61</v>
      </c>
      <c r="AS402" s="1" t="s">
        <v>62</v>
      </c>
      <c r="AT402" s="11">
        <v>0.59688043081814601</v>
      </c>
      <c r="AW402" s="11">
        <v>106.201300924341</v>
      </c>
      <c r="AX402" s="11">
        <v>194.4</v>
      </c>
      <c r="AY402" s="11">
        <v>-22</v>
      </c>
      <c r="AZ402" s="1">
        <v>32</v>
      </c>
    </row>
    <row r="403" spans="1:52" x14ac:dyDescent="0.3">
      <c r="A403" s="1">
        <v>8</v>
      </c>
      <c r="B403" s="1" t="s">
        <v>57</v>
      </c>
      <c r="C403" s="1" t="s">
        <v>58</v>
      </c>
      <c r="D403" s="11">
        <v>0.24</v>
      </c>
      <c r="F403" s="11">
        <v>1.39</v>
      </c>
      <c r="I403" s="11">
        <v>0.86</v>
      </c>
      <c r="J403" s="11">
        <v>0.22</v>
      </c>
      <c r="K403" s="11">
        <v>0.53</v>
      </c>
      <c r="O403" s="11">
        <v>96.76</v>
      </c>
      <c r="AE403" s="1" t="s">
        <v>87</v>
      </c>
      <c r="AH403" s="1" t="s">
        <v>68</v>
      </c>
      <c r="AL403" s="1">
        <v>55</v>
      </c>
      <c r="AM403" s="1">
        <v>10</v>
      </c>
      <c r="AN403" s="1">
        <v>10</v>
      </c>
      <c r="AQ403" s="1">
        <v>0.25</v>
      </c>
      <c r="AR403" s="1" t="s">
        <v>61</v>
      </c>
      <c r="AS403" s="1" t="s">
        <v>62</v>
      </c>
      <c r="AT403" s="11">
        <v>289.39689759488499</v>
      </c>
      <c r="AW403" s="11">
        <v>190.06983909619899</v>
      </c>
      <c r="AX403" s="11">
        <v>194.4</v>
      </c>
      <c r="AY403" s="11">
        <v>-22</v>
      </c>
      <c r="AZ403" s="1">
        <v>32</v>
      </c>
    </row>
    <row r="404" spans="1:52" x14ac:dyDescent="0.3">
      <c r="A404" s="1">
        <v>8</v>
      </c>
      <c r="B404" s="1" t="s">
        <v>57</v>
      </c>
      <c r="C404" s="1" t="s">
        <v>58</v>
      </c>
      <c r="D404" s="11">
        <v>0.2</v>
      </c>
      <c r="F404" s="11">
        <v>0.23</v>
      </c>
      <c r="I404" s="11">
        <v>3.41</v>
      </c>
      <c r="J404" s="11">
        <v>1.83</v>
      </c>
      <c r="K404" s="11">
        <v>0.51</v>
      </c>
      <c r="O404" s="11">
        <v>93.82</v>
      </c>
      <c r="AE404" s="1" t="s">
        <v>79</v>
      </c>
      <c r="AH404" s="1" t="s">
        <v>68</v>
      </c>
      <c r="AL404" s="1">
        <v>55</v>
      </c>
      <c r="AM404" s="1">
        <v>10</v>
      </c>
      <c r="AN404" s="1">
        <v>10</v>
      </c>
      <c r="AQ404" s="1">
        <v>0.25</v>
      </c>
      <c r="AR404" s="1" t="s">
        <v>61</v>
      </c>
      <c r="AS404" s="1" t="s">
        <v>62</v>
      </c>
      <c r="AT404" s="11">
        <v>-119.61852861035401</v>
      </c>
      <c r="AW404" s="11">
        <v>73.478260869565304</v>
      </c>
      <c r="AX404" s="11">
        <v>242.14</v>
      </c>
      <c r="AY404" s="11">
        <v>-96</v>
      </c>
      <c r="AZ404" s="1">
        <v>33</v>
      </c>
    </row>
    <row r="405" spans="1:52" x14ac:dyDescent="0.3">
      <c r="A405" s="1">
        <v>8</v>
      </c>
      <c r="B405" s="1" t="s">
        <v>57</v>
      </c>
      <c r="C405" s="1" t="s">
        <v>58</v>
      </c>
      <c r="D405" s="11">
        <v>0.2</v>
      </c>
      <c r="F405" s="11">
        <v>0.23</v>
      </c>
      <c r="I405" s="11">
        <v>3.41</v>
      </c>
      <c r="J405" s="11">
        <v>1.83</v>
      </c>
      <c r="K405" s="11">
        <v>0.51</v>
      </c>
      <c r="O405" s="11">
        <v>93.82</v>
      </c>
      <c r="AE405" s="1" t="s">
        <v>79</v>
      </c>
      <c r="AH405" s="1" t="s">
        <v>68</v>
      </c>
      <c r="AL405" s="1">
        <v>55</v>
      </c>
      <c r="AM405" s="1">
        <v>10</v>
      </c>
      <c r="AN405" s="1">
        <v>10</v>
      </c>
      <c r="AQ405" s="1">
        <v>0.25</v>
      </c>
      <c r="AR405" s="1" t="s">
        <v>61</v>
      </c>
      <c r="AS405" s="1" t="s">
        <v>62</v>
      </c>
      <c r="AT405" s="11">
        <v>25.340599455040898</v>
      </c>
      <c r="AW405" s="11">
        <v>230.434782608695</v>
      </c>
      <c r="AX405" s="11">
        <v>242.14</v>
      </c>
      <c r="AY405" s="11">
        <v>-96</v>
      </c>
      <c r="AZ405" s="1">
        <v>33</v>
      </c>
    </row>
    <row r="406" spans="1:52" x14ac:dyDescent="0.3">
      <c r="A406" s="1">
        <v>8</v>
      </c>
      <c r="B406" s="1" t="s">
        <v>57</v>
      </c>
      <c r="C406" s="1" t="s">
        <v>58</v>
      </c>
      <c r="D406" s="11">
        <v>0.2</v>
      </c>
      <c r="F406" s="11">
        <v>0.23</v>
      </c>
      <c r="I406" s="11">
        <v>3.41</v>
      </c>
      <c r="J406" s="11">
        <v>1.83</v>
      </c>
      <c r="K406" s="11">
        <v>0.51</v>
      </c>
      <c r="O406" s="11">
        <v>93.82</v>
      </c>
      <c r="AE406" s="1" t="s">
        <v>79</v>
      </c>
      <c r="AH406" s="1" t="s">
        <v>68</v>
      </c>
      <c r="AL406" s="1">
        <v>55</v>
      </c>
      <c r="AM406" s="1">
        <v>10</v>
      </c>
      <c r="AN406" s="1">
        <v>10</v>
      </c>
      <c r="AQ406" s="1">
        <v>0.25</v>
      </c>
      <c r="AR406" s="1" t="s">
        <v>61</v>
      </c>
      <c r="AS406" s="1" t="s">
        <v>62</v>
      </c>
      <c r="AT406" s="11">
        <v>0.27247956403283502</v>
      </c>
      <c r="AW406" s="11">
        <v>229.565217391304</v>
      </c>
      <c r="AX406" s="11">
        <v>242.14</v>
      </c>
      <c r="AY406" s="11">
        <v>-96</v>
      </c>
      <c r="AZ406" s="1">
        <v>33</v>
      </c>
    </row>
    <row r="407" spans="1:52" x14ac:dyDescent="0.3">
      <c r="A407" s="1">
        <v>8</v>
      </c>
      <c r="B407" s="1" t="s">
        <v>57</v>
      </c>
      <c r="C407" s="1" t="s">
        <v>58</v>
      </c>
      <c r="D407" s="11">
        <v>0.2</v>
      </c>
      <c r="F407" s="11">
        <v>0.23</v>
      </c>
      <c r="I407" s="11">
        <v>3.41</v>
      </c>
      <c r="J407" s="11">
        <v>1.83</v>
      </c>
      <c r="K407" s="11">
        <v>0.51</v>
      </c>
      <c r="O407" s="11">
        <v>93.82</v>
      </c>
      <c r="AE407" s="1" t="s">
        <v>79</v>
      </c>
      <c r="AH407" s="1" t="s">
        <v>68</v>
      </c>
      <c r="AL407" s="1">
        <v>55</v>
      </c>
      <c r="AM407" s="1">
        <v>10</v>
      </c>
      <c r="AN407" s="1">
        <v>10</v>
      </c>
      <c r="AQ407" s="1">
        <v>0.25</v>
      </c>
      <c r="AR407" s="1" t="s">
        <v>61</v>
      </c>
      <c r="AS407" s="1" t="s">
        <v>62</v>
      </c>
      <c r="AT407" s="11">
        <v>-29.7002724795639</v>
      </c>
      <c r="AW407" s="11">
        <v>250</v>
      </c>
      <c r="AX407" s="11">
        <v>242.14</v>
      </c>
      <c r="AY407" s="11">
        <v>-96</v>
      </c>
      <c r="AZ407" s="1">
        <v>33</v>
      </c>
    </row>
    <row r="408" spans="1:52" x14ac:dyDescent="0.3">
      <c r="A408" s="1">
        <v>8</v>
      </c>
      <c r="B408" s="1" t="s">
        <v>57</v>
      </c>
      <c r="C408" s="1" t="s">
        <v>58</v>
      </c>
      <c r="D408" s="11">
        <v>0.2</v>
      </c>
      <c r="F408" s="11">
        <v>0.23</v>
      </c>
      <c r="I408" s="11">
        <v>3.41</v>
      </c>
      <c r="J408" s="11">
        <v>1.83</v>
      </c>
      <c r="K408" s="11">
        <v>0.51</v>
      </c>
      <c r="O408" s="11">
        <v>93.82</v>
      </c>
      <c r="AE408" s="1" t="s">
        <v>79</v>
      </c>
      <c r="AH408" s="1" t="s">
        <v>68</v>
      </c>
      <c r="AL408" s="1">
        <v>55</v>
      </c>
      <c r="AM408" s="1">
        <v>10</v>
      </c>
      <c r="AN408" s="1">
        <v>10</v>
      </c>
      <c r="AQ408" s="1">
        <v>0.25</v>
      </c>
      <c r="AR408" s="1" t="s">
        <v>61</v>
      </c>
      <c r="AS408" s="1" t="s">
        <v>62</v>
      </c>
      <c r="AT408" s="11">
        <v>-59.673024523160599</v>
      </c>
      <c r="AW408" s="11">
        <v>207.82608695652101</v>
      </c>
      <c r="AX408" s="11">
        <v>242.14</v>
      </c>
      <c r="AY408" s="11">
        <v>-96</v>
      </c>
      <c r="AZ408" s="1">
        <v>33</v>
      </c>
    </row>
    <row r="409" spans="1:52" x14ac:dyDescent="0.3">
      <c r="A409" s="1">
        <v>8</v>
      </c>
      <c r="B409" s="1" t="s">
        <v>57</v>
      </c>
      <c r="C409" s="1" t="s">
        <v>58</v>
      </c>
      <c r="D409" s="11">
        <v>0.2</v>
      </c>
      <c r="F409" s="11">
        <v>0.23</v>
      </c>
      <c r="I409" s="11">
        <v>3.41</v>
      </c>
      <c r="J409" s="11">
        <v>1.83</v>
      </c>
      <c r="K409" s="11">
        <v>0.51</v>
      </c>
      <c r="O409" s="11">
        <v>93.82</v>
      </c>
      <c r="AE409" s="1" t="s">
        <v>79</v>
      </c>
      <c r="AH409" s="1" t="s">
        <v>68</v>
      </c>
      <c r="AL409" s="1">
        <v>55</v>
      </c>
      <c r="AM409" s="1">
        <v>10</v>
      </c>
      <c r="AN409" s="1">
        <v>10</v>
      </c>
      <c r="AQ409" s="1">
        <v>0.25</v>
      </c>
      <c r="AR409" s="1" t="s">
        <v>61</v>
      </c>
      <c r="AS409" s="1" t="s">
        <v>62</v>
      </c>
      <c r="AT409" s="11">
        <v>-69.482288828337801</v>
      </c>
      <c r="AW409" s="11">
        <v>149.565217391304</v>
      </c>
      <c r="AX409" s="11">
        <v>242.14</v>
      </c>
      <c r="AY409" s="11">
        <v>-96</v>
      </c>
      <c r="AZ409" s="1">
        <v>33</v>
      </c>
    </row>
    <row r="410" spans="1:52" x14ac:dyDescent="0.3">
      <c r="A410" s="1">
        <v>8</v>
      </c>
      <c r="B410" s="1" t="s">
        <v>57</v>
      </c>
      <c r="C410" s="1" t="s">
        <v>58</v>
      </c>
      <c r="D410" s="11">
        <v>0.2</v>
      </c>
      <c r="F410" s="11">
        <v>0.23</v>
      </c>
      <c r="I410" s="11">
        <v>3.41</v>
      </c>
      <c r="J410" s="11">
        <v>1.83</v>
      </c>
      <c r="K410" s="11">
        <v>0.51</v>
      </c>
      <c r="O410" s="11">
        <v>93.82</v>
      </c>
      <c r="AE410" s="1" t="s">
        <v>79</v>
      </c>
      <c r="AH410" s="1" t="s">
        <v>68</v>
      </c>
      <c r="AL410" s="1">
        <v>55</v>
      </c>
      <c r="AM410" s="1">
        <v>10</v>
      </c>
      <c r="AN410" s="1">
        <v>10</v>
      </c>
      <c r="AQ410" s="1">
        <v>0.25</v>
      </c>
      <c r="AR410" s="1" t="s">
        <v>61</v>
      </c>
      <c r="AS410" s="1" t="s">
        <v>62</v>
      </c>
      <c r="AT410" s="11">
        <v>-79.836512261580296</v>
      </c>
      <c r="AW410" s="11">
        <v>140.434782608695</v>
      </c>
      <c r="AX410" s="11">
        <v>242.14</v>
      </c>
      <c r="AY410" s="11">
        <v>-96</v>
      </c>
      <c r="AZ410" s="1">
        <v>33</v>
      </c>
    </row>
    <row r="411" spans="1:52" x14ac:dyDescent="0.3">
      <c r="A411" s="1">
        <v>8</v>
      </c>
      <c r="B411" s="1" t="s">
        <v>57</v>
      </c>
      <c r="C411" s="1" t="s">
        <v>58</v>
      </c>
      <c r="D411" s="11">
        <v>0.2</v>
      </c>
      <c r="F411" s="11">
        <v>0.23</v>
      </c>
      <c r="I411" s="11">
        <v>3.41</v>
      </c>
      <c r="J411" s="11">
        <v>1.83</v>
      </c>
      <c r="K411" s="11">
        <v>0.51</v>
      </c>
      <c r="O411" s="11">
        <v>93.82</v>
      </c>
      <c r="AE411" s="1" t="s">
        <v>79</v>
      </c>
      <c r="AH411" s="1" t="s">
        <v>68</v>
      </c>
      <c r="AL411" s="1">
        <v>55</v>
      </c>
      <c r="AM411" s="1">
        <v>10</v>
      </c>
      <c r="AN411" s="1">
        <v>10</v>
      </c>
      <c r="AQ411" s="1">
        <v>0.25</v>
      </c>
      <c r="AR411" s="1" t="s">
        <v>61</v>
      </c>
      <c r="AS411" s="1" t="s">
        <v>62</v>
      </c>
      <c r="AT411" s="11">
        <v>-89.645776566757306</v>
      </c>
      <c r="AW411" s="11">
        <v>109.565217391304</v>
      </c>
      <c r="AX411" s="11">
        <v>242.14</v>
      </c>
      <c r="AY411" s="11">
        <v>-96</v>
      </c>
      <c r="AZ411" s="1">
        <v>33</v>
      </c>
    </row>
    <row r="412" spans="1:52" x14ac:dyDescent="0.3">
      <c r="A412" s="1">
        <v>8</v>
      </c>
      <c r="B412" s="1" t="s">
        <v>57</v>
      </c>
      <c r="C412" s="1" t="s">
        <v>58</v>
      </c>
      <c r="D412" s="11">
        <v>0.24</v>
      </c>
      <c r="F412" s="11">
        <v>1.39</v>
      </c>
      <c r="I412" s="11">
        <v>0.86</v>
      </c>
      <c r="J412" s="11">
        <v>0.22</v>
      </c>
      <c r="K412" s="11">
        <v>0.53</v>
      </c>
      <c r="O412" s="11">
        <v>96.76</v>
      </c>
      <c r="AE412" s="1" t="s">
        <v>87</v>
      </c>
      <c r="AH412" s="1" t="s">
        <v>68</v>
      </c>
      <c r="AL412" s="1">
        <v>55</v>
      </c>
      <c r="AM412" s="1">
        <v>10</v>
      </c>
      <c r="AN412" s="1">
        <v>10</v>
      </c>
      <c r="AQ412" s="1">
        <v>0.25</v>
      </c>
      <c r="AR412" s="1" t="s">
        <v>61</v>
      </c>
      <c r="AS412" s="1" t="s">
        <v>62</v>
      </c>
      <c r="AT412" s="11">
        <v>-59.861829260443102</v>
      </c>
      <c r="AW412" s="11">
        <v>14.061329290360399</v>
      </c>
      <c r="AX412" s="11">
        <v>194.4</v>
      </c>
      <c r="AY412" s="11">
        <v>-22</v>
      </c>
      <c r="AZ412" s="1">
        <v>32</v>
      </c>
    </row>
    <row r="413" spans="1:52" x14ac:dyDescent="0.3">
      <c r="A413" s="1">
        <v>8</v>
      </c>
      <c r="B413" s="1" t="s">
        <v>57</v>
      </c>
      <c r="C413" s="1" t="s">
        <v>58</v>
      </c>
      <c r="D413" s="11">
        <v>0.2</v>
      </c>
      <c r="F413" s="11">
        <v>0.23</v>
      </c>
      <c r="I413" s="11">
        <v>3.41</v>
      </c>
      <c r="J413" s="11">
        <v>1.83</v>
      </c>
      <c r="K413" s="11">
        <v>0.51</v>
      </c>
      <c r="O413" s="11">
        <v>93.82</v>
      </c>
      <c r="AE413" s="1" t="s">
        <v>79</v>
      </c>
      <c r="AH413" s="1" t="s">
        <v>68</v>
      </c>
      <c r="AL413" s="1">
        <v>55</v>
      </c>
      <c r="AM413" s="1">
        <v>10</v>
      </c>
      <c r="AN413" s="1">
        <v>10</v>
      </c>
      <c r="AQ413" s="1">
        <v>0.25</v>
      </c>
      <c r="AR413" s="1" t="s">
        <v>61</v>
      </c>
      <c r="AS413" s="1" t="s">
        <v>62</v>
      </c>
      <c r="AT413" s="11">
        <v>-134.87738419618501</v>
      </c>
      <c r="AW413" s="11">
        <v>47.3913043478261</v>
      </c>
      <c r="AX413" s="11">
        <v>242.14</v>
      </c>
      <c r="AY413" s="11">
        <v>-96</v>
      </c>
      <c r="AZ413" s="1">
        <v>33</v>
      </c>
    </row>
    <row r="414" spans="1:52" x14ac:dyDescent="0.3">
      <c r="A414" s="1">
        <v>8</v>
      </c>
      <c r="B414" s="1" t="s">
        <v>57</v>
      </c>
      <c r="C414" s="1" t="s">
        <v>58</v>
      </c>
      <c r="D414" s="11">
        <v>0.2</v>
      </c>
      <c r="F414" s="11">
        <v>0.23</v>
      </c>
      <c r="I414" s="11">
        <v>3.41</v>
      </c>
      <c r="J414" s="11">
        <v>1.83</v>
      </c>
      <c r="K414" s="11">
        <v>0.51</v>
      </c>
      <c r="O414" s="11">
        <v>93.82</v>
      </c>
      <c r="AE414" s="1" t="s">
        <v>79</v>
      </c>
      <c r="AH414" s="1" t="s">
        <v>68</v>
      </c>
      <c r="AL414" s="1">
        <v>55</v>
      </c>
      <c r="AM414" s="1">
        <v>10</v>
      </c>
      <c r="AN414" s="1">
        <v>10</v>
      </c>
      <c r="AQ414" s="1">
        <v>0.25</v>
      </c>
      <c r="AR414" s="1" t="s">
        <v>61</v>
      </c>
      <c r="AS414" s="1" t="s">
        <v>62</v>
      </c>
      <c r="AT414" s="11">
        <v>-149.59128065395001</v>
      </c>
      <c r="AW414" s="11">
        <v>21.3043478260869</v>
      </c>
      <c r="AX414" s="11">
        <v>242.14</v>
      </c>
      <c r="AY414" s="11">
        <v>-96</v>
      </c>
      <c r="AZ414" s="1">
        <v>33</v>
      </c>
    </row>
    <row r="415" spans="1:52" x14ac:dyDescent="0.3">
      <c r="A415" s="1">
        <v>8</v>
      </c>
      <c r="B415" s="1" t="s">
        <v>57</v>
      </c>
      <c r="C415" s="1" t="s">
        <v>58</v>
      </c>
      <c r="D415" s="11">
        <v>0.2</v>
      </c>
      <c r="F415" s="11">
        <v>0.23</v>
      </c>
      <c r="I415" s="11">
        <v>3.41</v>
      </c>
      <c r="J415" s="11">
        <v>1.83</v>
      </c>
      <c r="K415" s="11">
        <v>0.51</v>
      </c>
      <c r="O415" s="11">
        <v>93.82</v>
      </c>
      <c r="AE415" s="1" t="s">
        <v>79</v>
      </c>
      <c r="AH415" s="1" t="s">
        <v>68</v>
      </c>
      <c r="AL415" s="1">
        <v>55</v>
      </c>
      <c r="AM415" s="1">
        <v>10</v>
      </c>
      <c r="AN415" s="1">
        <v>10</v>
      </c>
      <c r="AQ415" s="1">
        <v>0.25</v>
      </c>
      <c r="AR415" s="1" t="s">
        <v>61</v>
      </c>
      <c r="AS415" s="1" t="s">
        <v>62</v>
      </c>
      <c r="AT415" s="11">
        <v>-164.85013623978099</v>
      </c>
      <c r="AW415" s="11">
        <v>9.1304347826086794</v>
      </c>
      <c r="AX415" s="11">
        <v>242.14</v>
      </c>
      <c r="AY415" s="11">
        <v>-96</v>
      </c>
      <c r="AZ415" s="1">
        <v>33</v>
      </c>
    </row>
    <row r="416" spans="1:52" x14ac:dyDescent="0.3">
      <c r="A416" s="1">
        <v>8</v>
      </c>
      <c r="B416" s="1" t="s">
        <v>57</v>
      </c>
      <c r="C416" s="1" t="s">
        <v>58</v>
      </c>
      <c r="D416" s="11">
        <v>0.2</v>
      </c>
      <c r="F416" s="11">
        <v>0.23</v>
      </c>
      <c r="I416" s="11">
        <v>3.41</v>
      </c>
      <c r="J416" s="11">
        <v>1.83</v>
      </c>
      <c r="K416" s="11">
        <v>0.51</v>
      </c>
      <c r="O416" s="11">
        <v>93.82</v>
      </c>
      <c r="AE416" s="1" t="s">
        <v>79</v>
      </c>
      <c r="AH416" s="1" t="s">
        <v>68</v>
      </c>
      <c r="AL416" s="1">
        <v>55</v>
      </c>
      <c r="AM416" s="1">
        <v>10</v>
      </c>
      <c r="AN416" s="1">
        <v>10</v>
      </c>
      <c r="AQ416" s="1">
        <v>0.25</v>
      </c>
      <c r="AR416" s="1" t="s">
        <v>61</v>
      </c>
      <c r="AS416" s="1" t="s">
        <v>62</v>
      </c>
      <c r="AT416" s="11">
        <v>-195.91280653950901</v>
      </c>
      <c r="AW416" s="11">
        <v>4.7826086956521801</v>
      </c>
      <c r="AX416" s="11">
        <v>242.14</v>
      </c>
      <c r="AY416" s="11">
        <v>-96</v>
      </c>
      <c r="AZ416" s="1">
        <v>33</v>
      </c>
    </row>
    <row r="417" spans="1:52" x14ac:dyDescent="0.3">
      <c r="A417" s="1">
        <v>8</v>
      </c>
      <c r="B417" s="1" t="s">
        <v>57</v>
      </c>
      <c r="C417" s="1" t="s">
        <v>58</v>
      </c>
      <c r="D417" s="11">
        <v>0.2</v>
      </c>
      <c r="F417" s="11">
        <v>0.23</v>
      </c>
      <c r="I417" s="11">
        <v>3.41</v>
      </c>
      <c r="J417" s="11">
        <v>1.83</v>
      </c>
      <c r="K417" s="11">
        <v>0.51</v>
      </c>
      <c r="O417" s="11">
        <v>93.82</v>
      </c>
      <c r="AE417" s="1" t="s">
        <v>79</v>
      </c>
      <c r="AH417" s="1" t="s">
        <v>68</v>
      </c>
      <c r="AL417" s="1">
        <v>55</v>
      </c>
      <c r="AM417" s="1">
        <v>10</v>
      </c>
      <c r="AN417" s="1">
        <v>10</v>
      </c>
      <c r="AQ417" s="1">
        <v>0.25</v>
      </c>
      <c r="AR417" s="1" t="s">
        <v>61</v>
      </c>
      <c r="AS417" s="1" t="s">
        <v>62</v>
      </c>
      <c r="AT417" s="11">
        <v>100.544959128065</v>
      </c>
      <c r="AW417" s="11">
        <v>251.304347826087</v>
      </c>
      <c r="AX417" s="11">
        <v>242.14</v>
      </c>
      <c r="AY417" s="11">
        <v>-96</v>
      </c>
      <c r="AZ417" s="1">
        <v>33</v>
      </c>
    </row>
    <row r="418" spans="1:52" x14ac:dyDescent="0.3">
      <c r="A418" s="1">
        <v>8</v>
      </c>
      <c r="B418" s="1" t="s">
        <v>57</v>
      </c>
      <c r="C418" s="1" t="s">
        <v>58</v>
      </c>
      <c r="D418" s="11">
        <v>0.24</v>
      </c>
      <c r="F418" s="11">
        <v>1.39</v>
      </c>
      <c r="I418" s="11">
        <v>0.86</v>
      </c>
      <c r="J418" s="11">
        <v>0.22</v>
      </c>
      <c r="K418" s="11">
        <v>0.53</v>
      </c>
      <c r="O418" s="11">
        <v>96.76</v>
      </c>
      <c r="AE418" s="1" t="s">
        <v>87</v>
      </c>
      <c r="AH418" s="1" t="s">
        <v>68</v>
      </c>
      <c r="AL418" s="1">
        <v>55</v>
      </c>
      <c r="AM418" s="1">
        <v>10</v>
      </c>
      <c r="AN418" s="1">
        <v>10</v>
      </c>
      <c r="AQ418" s="1">
        <v>0.25</v>
      </c>
      <c r="AR418" s="1" t="s">
        <v>61</v>
      </c>
      <c r="AS418" s="1" t="s">
        <v>62</v>
      </c>
      <c r="AT418" s="11">
        <v>-74.832328520242797</v>
      </c>
      <c r="AW418" s="11">
        <v>11.2454638822321</v>
      </c>
      <c r="AX418" s="11">
        <v>194.4</v>
      </c>
      <c r="AY418" s="11">
        <v>-22</v>
      </c>
      <c r="AZ418" s="1">
        <v>32</v>
      </c>
    </row>
    <row r="419" spans="1:52" x14ac:dyDescent="0.3">
      <c r="A419" s="1">
        <v>8</v>
      </c>
      <c r="B419" s="1" t="s">
        <v>57</v>
      </c>
      <c r="C419" s="1" t="s">
        <v>58</v>
      </c>
      <c r="D419" s="11">
        <v>0.24</v>
      </c>
      <c r="F419" s="11">
        <v>1.39</v>
      </c>
      <c r="I419" s="11">
        <v>0.86</v>
      </c>
      <c r="J419" s="11">
        <v>0.22</v>
      </c>
      <c r="K419" s="11">
        <v>0.53</v>
      </c>
      <c r="O419" s="11">
        <v>96.76</v>
      </c>
      <c r="AE419" s="1" t="s">
        <v>87</v>
      </c>
      <c r="AH419" s="1" t="s">
        <v>68</v>
      </c>
      <c r="AL419" s="1">
        <v>55</v>
      </c>
      <c r="AM419" s="1">
        <v>10</v>
      </c>
      <c r="AN419" s="1">
        <v>10</v>
      </c>
      <c r="AQ419" s="1">
        <v>0.25</v>
      </c>
      <c r="AR419" s="1" t="s">
        <v>61</v>
      </c>
      <c r="AS419" s="1" t="s">
        <v>62</v>
      </c>
      <c r="AT419" s="11">
        <v>-59.806046042609601</v>
      </c>
      <c r="AW419" s="11">
        <v>44.9748129309923</v>
      </c>
      <c r="AX419" s="11">
        <v>194.4</v>
      </c>
      <c r="AY419" s="11">
        <v>-22</v>
      </c>
      <c r="AZ419" s="1">
        <v>32</v>
      </c>
    </row>
    <row r="420" spans="1:52" x14ac:dyDescent="0.3">
      <c r="A420" s="1">
        <v>8</v>
      </c>
      <c r="B420" s="1" t="s">
        <v>57</v>
      </c>
      <c r="C420" s="1" t="s">
        <v>58</v>
      </c>
      <c r="D420" s="11">
        <v>0.24</v>
      </c>
      <c r="F420" s="11">
        <v>1.39</v>
      </c>
      <c r="I420" s="11">
        <v>0.86</v>
      </c>
      <c r="J420" s="11">
        <v>0.22</v>
      </c>
      <c r="K420" s="11">
        <v>0.53</v>
      </c>
      <c r="O420" s="11">
        <v>96.76</v>
      </c>
      <c r="AE420" s="1" t="s">
        <v>87</v>
      </c>
      <c r="AH420" s="1" t="s">
        <v>68</v>
      </c>
      <c r="AL420" s="1">
        <v>55</v>
      </c>
      <c r="AM420" s="1">
        <v>10</v>
      </c>
      <c r="AN420" s="1">
        <v>10</v>
      </c>
      <c r="AQ420" s="1">
        <v>0.25</v>
      </c>
      <c r="AR420" s="1" t="s">
        <v>61</v>
      </c>
      <c r="AS420" s="1" t="s">
        <v>62</v>
      </c>
      <c r="AT420" s="11">
        <v>-104.909536171738</v>
      </c>
      <c r="AW420" s="11">
        <v>4.3390228395364199</v>
      </c>
      <c r="AX420" s="11">
        <v>194.4</v>
      </c>
      <c r="AY420" s="11">
        <v>-22</v>
      </c>
      <c r="AZ420" s="1">
        <v>32</v>
      </c>
    </row>
    <row r="421" spans="1:52" x14ac:dyDescent="0.3">
      <c r="A421" s="1">
        <v>8</v>
      </c>
      <c r="B421" s="1" t="s">
        <v>57</v>
      </c>
      <c r="C421" s="1" t="s">
        <v>58</v>
      </c>
      <c r="D421" s="11">
        <v>0.21</v>
      </c>
      <c r="F421" s="11">
        <v>1.36</v>
      </c>
      <c r="I421" s="11">
        <v>0.92</v>
      </c>
      <c r="J421" s="11">
        <v>0.21</v>
      </c>
      <c r="K421" s="11">
        <v>0.49</v>
      </c>
      <c r="O421" s="11">
        <v>96.81</v>
      </c>
      <c r="AE421" s="1" t="s">
        <v>87</v>
      </c>
      <c r="AH421" s="1" t="s">
        <v>68</v>
      </c>
      <c r="AL421" s="1">
        <v>55</v>
      </c>
      <c r="AM421" s="1">
        <v>10</v>
      </c>
      <c r="AN421" s="1">
        <v>10</v>
      </c>
      <c r="AQ421" s="1">
        <v>0.25</v>
      </c>
      <c r="AR421" s="1" t="s">
        <v>61</v>
      </c>
      <c r="AS421" s="1" t="s">
        <v>62</v>
      </c>
      <c r="AT421" s="11">
        <v>49.863760217983703</v>
      </c>
      <c r="AW421" s="11">
        <v>270.434782608695</v>
      </c>
      <c r="AX421" s="11">
        <v>269.70999999999998</v>
      </c>
      <c r="AY421" s="11">
        <v>-14</v>
      </c>
      <c r="AZ421" s="1">
        <v>31</v>
      </c>
    </row>
    <row r="422" spans="1:52" x14ac:dyDescent="0.3">
      <c r="A422" s="1">
        <v>8</v>
      </c>
      <c r="B422" s="1" t="s">
        <v>57</v>
      </c>
      <c r="C422" s="1" t="s">
        <v>58</v>
      </c>
      <c r="D422" s="11">
        <v>0.21</v>
      </c>
      <c r="F422" s="11">
        <v>1.36</v>
      </c>
      <c r="I422" s="11">
        <v>0.92</v>
      </c>
      <c r="J422" s="11">
        <v>0.21</v>
      </c>
      <c r="K422" s="11">
        <v>0.49</v>
      </c>
      <c r="O422" s="11">
        <v>96.81</v>
      </c>
      <c r="AE422" s="1" t="s">
        <v>87</v>
      </c>
      <c r="AH422" s="1" t="s">
        <v>68</v>
      </c>
      <c r="AL422" s="1">
        <v>55</v>
      </c>
      <c r="AM422" s="1">
        <v>10</v>
      </c>
      <c r="AN422" s="1">
        <v>10</v>
      </c>
      <c r="AQ422" s="1">
        <v>0.25</v>
      </c>
      <c r="AR422" s="1" t="s">
        <v>61</v>
      </c>
      <c r="AS422" s="1" t="s">
        <v>62</v>
      </c>
      <c r="AT422" s="11">
        <v>49.863760217983803</v>
      </c>
      <c r="AW422" s="11">
        <v>263.91304347826002</v>
      </c>
      <c r="AX422" s="11">
        <v>269.70999999999998</v>
      </c>
      <c r="AY422" s="11">
        <v>-14</v>
      </c>
      <c r="AZ422" s="1">
        <v>31</v>
      </c>
    </row>
    <row r="423" spans="1:52" x14ac:dyDescent="0.3">
      <c r="A423" s="1">
        <v>8</v>
      </c>
      <c r="B423" s="1" t="s">
        <v>57</v>
      </c>
      <c r="C423" s="1" t="s">
        <v>58</v>
      </c>
      <c r="D423" s="11">
        <v>0.24</v>
      </c>
      <c r="F423" s="11">
        <v>1.39</v>
      </c>
      <c r="I423" s="11">
        <v>0.86</v>
      </c>
      <c r="J423" s="11">
        <v>0.22</v>
      </c>
      <c r="K423" s="11">
        <v>0.53</v>
      </c>
      <c r="O423" s="11">
        <v>96.76</v>
      </c>
      <c r="AE423" s="1" t="s">
        <v>87</v>
      </c>
      <c r="AH423" s="1" t="s">
        <v>68</v>
      </c>
      <c r="AL423" s="1">
        <v>55</v>
      </c>
      <c r="AM423" s="1">
        <v>10</v>
      </c>
      <c r="AN423" s="1">
        <v>10</v>
      </c>
      <c r="AQ423" s="1">
        <v>0.25</v>
      </c>
      <c r="AR423" s="1" t="s">
        <v>61</v>
      </c>
      <c r="AS423" s="1" t="s">
        <v>62</v>
      </c>
      <c r="AT423" s="11">
        <v>-89.725325415857199</v>
      </c>
      <c r="AW423" s="11">
        <v>17.040792141784902</v>
      </c>
      <c r="AX423" s="11">
        <v>194.4</v>
      </c>
      <c r="AY423" s="11">
        <v>-22</v>
      </c>
      <c r="AZ423" s="1">
        <v>32</v>
      </c>
    </row>
    <row r="424" spans="1:52" x14ac:dyDescent="0.3">
      <c r="A424" s="1">
        <v>8</v>
      </c>
      <c r="B424" s="1" t="s">
        <v>57</v>
      </c>
      <c r="C424" s="1" t="s">
        <v>58</v>
      </c>
      <c r="D424" s="11">
        <v>0.21</v>
      </c>
      <c r="F424" s="11">
        <v>1.36</v>
      </c>
      <c r="I424" s="11">
        <v>0.92</v>
      </c>
      <c r="J424" s="11">
        <v>0.21</v>
      </c>
      <c r="K424" s="11">
        <v>0.49</v>
      </c>
      <c r="O424" s="11">
        <v>96.81</v>
      </c>
      <c r="AE424" s="1" t="s">
        <v>87</v>
      </c>
      <c r="AH424" s="1" t="s">
        <v>68</v>
      </c>
      <c r="AL424" s="1">
        <v>55</v>
      </c>
      <c r="AM424" s="1">
        <v>10</v>
      </c>
      <c r="AN424" s="1">
        <v>10</v>
      </c>
      <c r="AQ424" s="1">
        <v>0.25</v>
      </c>
      <c r="AR424" s="1" t="s">
        <v>61</v>
      </c>
      <c r="AS424" s="1" t="s">
        <v>62</v>
      </c>
      <c r="AT424" s="11">
        <v>32.425068119891101</v>
      </c>
      <c r="AW424" s="11">
        <v>243.91304347825999</v>
      </c>
      <c r="AX424" s="11">
        <v>269.70999999999998</v>
      </c>
      <c r="AY424" s="11">
        <v>-14</v>
      </c>
      <c r="AZ424" s="1">
        <v>31</v>
      </c>
    </row>
    <row r="425" spans="1:52" x14ac:dyDescent="0.3">
      <c r="A425" s="1">
        <v>8</v>
      </c>
      <c r="B425" s="1" t="s">
        <v>57</v>
      </c>
      <c r="C425" s="1" t="s">
        <v>58</v>
      </c>
      <c r="D425" s="11">
        <v>0.21</v>
      </c>
      <c r="F425" s="11">
        <v>1.36</v>
      </c>
      <c r="I425" s="11">
        <v>0.92</v>
      </c>
      <c r="J425" s="11">
        <v>0.21</v>
      </c>
      <c r="K425" s="11">
        <v>0.49</v>
      </c>
      <c r="O425" s="11">
        <v>96.81</v>
      </c>
      <c r="AE425" s="1" t="s">
        <v>87</v>
      </c>
      <c r="AH425" s="1" t="s">
        <v>68</v>
      </c>
      <c r="AL425" s="1">
        <v>55</v>
      </c>
      <c r="AM425" s="1">
        <v>10</v>
      </c>
      <c r="AN425" s="1">
        <v>10</v>
      </c>
      <c r="AQ425" s="1">
        <v>0.25</v>
      </c>
      <c r="AR425" s="1" t="s">
        <v>61</v>
      </c>
      <c r="AS425" s="1" t="s">
        <v>62</v>
      </c>
      <c r="AT425" s="11">
        <v>32.425068119891101</v>
      </c>
      <c r="AW425" s="11">
        <v>247.39130434782601</v>
      </c>
      <c r="AX425" s="11">
        <v>269.70999999999998</v>
      </c>
      <c r="AY425" s="11">
        <v>-14</v>
      </c>
      <c r="AZ425" s="1">
        <v>31</v>
      </c>
    </row>
    <row r="426" spans="1:52" x14ac:dyDescent="0.3">
      <c r="A426" s="1">
        <v>8</v>
      </c>
      <c r="B426" s="1" t="s">
        <v>57</v>
      </c>
      <c r="C426" s="1" t="s">
        <v>58</v>
      </c>
      <c r="D426" s="11">
        <v>0.21</v>
      </c>
      <c r="F426" s="11">
        <v>1.36</v>
      </c>
      <c r="I426" s="11">
        <v>0.92</v>
      </c>
      <c r="J426" s="11">
        <v>0.21</v>
      </c>
      <c r="K426" s="11">
        <v>0.49</v>
      </c>
      <c r="O426" s="11">
        <v>96.81</v>
      </c>
      <c r="AE426" s="1" t="s">
        <v>87</v>
      </c>
      <c r="AH426" s="1" t="s">
        <v>68</v>
      </c>
      <c r="AL426" s="1">
        <v>55</v>
      </c>
      <c r="AM426" s="1">
        <v>10</v>
      </c>
      <c r="AN426" s="1">
        <v>10</v>
      </c>
      <c r="AQ426" s="1">
        <v>0.25</v>
      </c>
      <c r="AR426" s="1" t="s">
        <v>61</v>
      </c>
      <c r="AS426" s="1" t="s">
        <v>62</v>
      </c>
      <c r="AT426" s="11">
        <v>16.0762942779292</v>
      </c>
      <c r="AW426" s="11">
        <v>250.434782608695</v>
      </c>
      <c r="AX426" s="11">
        <v>269.70999999999998</v>
      </c>
      <c r="AY426" s="11">
        <v>-14</v>
      </c>
      <c r="AZ426" s="1">
        <v>31</v>
      </c>
    </row>
    <row r="427" spans="1:52" x14ac:dyDescent="0.3">
      <c r="A427" s="1">
        <v>8</v>
      </c>
      <c r="B427" s="1" t="s">
        <v>57</v>
      </c>
      <c r="C427" s="1" t="s">
        <v>58</v>
      </c>
      <c r="D427" s="11">
        <v>0.21</v>
      </c>
      <c r="F427" s="11">
        <v>1.36</v>
      </c>
      <c r="I427" s="11">
        <v>0.92</v>
      </c>
      <c r="J427" s="11">
        <v>0.21</v>
      </c>
      <c r="K427" s="11">
        <v>0.49</v>
      </c>
      <c r="O427" s="11">
        <v>96.81</v>
      </c>
      <c r="AE427" s="1" t="s">
        <v>87</v>
      </c>
      <c r="AH427" s="1" t="s">
        <v>68</v>
      </c>
      <c r="AL427" s="1">
        <v>55</v>
      </c>
      <c r="AM427" s="1">
        <v>10</v>
      </c>
      <c r="AN427" s="1">
        <v>10</v>
      </c>
      <c r="AQ427" s="1">
        <v>0.25</v>
      </c>
      <c r="AR427" s="1" t="s">
        <v>61</v>
      </c>
      <c r="AS427" s="1" t="s">
        <v>62</v>
      </c>
      <c r="AT427" s="11">
        <v>16.0762942779292</v>
      </c>
      <c r="AW427" s="11">
        <v>270</v>
      </c>
      <c r="AX427" s="11">
        <v>269.70999999999998</v>
      </c>
      <c r="AY427" s="11">
        <v>-14</v>
      </c>
      <c r="AZ427" s="1">
        <v>31</v>
      </c>
    </row>
    <row r="428" spans="1:52" x14ac:dyDescent="0.3">
      <c r="A428" s="1">
        <v>8</v>
      </c>
      <c r="B428" s="1" t="s">
        <v>57</v>
      </c>
      <c r="C428" s="1" t="s">
        <v>58</v>
      </c>
      <c r="D428" s="11">
        <v>0.21</v>
      </c>
      <c r="F428" s="11">
        <v>1.36</v>
      </c>
      <c r="I428" s="11">
        <v>0.92</v>
      </c>
      <c r="J428" s="11">
        <v>0.21</v>
      </c>
      <c r="K428" s="11">
        <v>0.49</v>
      </c>
      <c r="O428" s="11">
        <v>96.81</v>
      </c>
      <c r="AE428" s="1" t="s">
        <v>87</v>
      </c>
      <c r="AH428" s="1" t="s">
        <v>68</v>
      </c>
      <c r="AL428" s="1">
        <v>55</v>
      </c>
      <c r="AM428" s="1">
        <v>10</v>
      </c>
      <c r="AN428" s="1">
        <v>10</v>
      </c>
      <c r="AQ428" s="1">
        <v>0.25</v>
      </c>
      <c r="AR428" s="1" t="s">
        <v>61</v>
      </c>
      <c r="AS428" s="1" t="s">
        <v>62</v>
      </c>
      <c r="AT428" s="11">
        <v>4.0871934604905897</v>
      </c>
      <c r="AW428" s="11">
        <v>226.08695652173901</v>
      </c>
      <c r="AX428" s="11">
        <v>269.70999999999998</v>
      </c>
      <c r="AY428" s="11">
        <v>-14</v>
      </c>
      <c r="AZ428" s="1">
        <v>31</v>
      </c>
    </row>
    <row r="429" spans="1:52" x14ac:dyDescent="0.3">
      <c r="A429" s="1">
        <v>8</v>
      </c>
      <c r="B429" s="1" t="s">
        <v>57</v>
      </c>
      <c r="C429" s="1" t="s">
        <v>58</v>
      </c>
      <c r="D429" s="11">
        <v>0.21</v>
      </c>
      <c r="F429" s="11">
        <v>1.36</v>
      </c>
      <c r="I429" s="11">
        <v>0.92</v>
      </c>
      <c r="J429" s="11">
        <v>0.21</v>
      </c>
      <c r="K429" s="11">
        <v>0.49</v>
      </c>
      <c r="O429" s="11">
        <v>96.81</v>
      </c>
      <c r="AE429" s="1" t="s">
        <v>87</v>
      </c>
      <c r="AH429" s="1" t="s">
        <v>68</v>
      </c>
      <c r="AL429" s="1">
        <v>55</v>
      </c>
      <c r="AM429" s="1">
        <v>10</v>
      </c>
      <c r="AN429" s="1">
        <v>10</v>
      </c>
      <c r="AQ429" s="1">
        <v>0.25</v>
      </c>
      <c r="AR429" s="1" t="s">
        <v>61</v>
      </c>
      <c r="AS429" s="1" t="s">
        <v>62</v>
      </c>
      <c r="AT429" s="11">
        <v>31.880108991825701</v>
      </c>
      <c r="AW429" s="11">
        <v>209.565217391304</v>
      </c>
      <c r="AX429" s="11">
        <v>269.70999999999998</v>
      </c>
      <c r="AY429" s="11">
        <v>-14</v>
      </c>
      <c r="AZ429" s="1">
        <v>31</v>
      </c>
    </row>
    <row r="430" spans="1:52" x14ac:dyDescent="0.3">
      <c r="A430" s="1">
        <v>8</v>
      </c>
      <c r="B430" s="1" t="s">
        <v>57</v>
      </c>
      <c r="C430" s="1" t="s">
        <v>58</v>
      </c>
      <c r="D430" s="11">
        <v>0.21</v>
      </c>
      <c r="F430" s="11">
        <v>1.36</v>
      </c>
      <c r="I430" s="11">
        <v>0.92</v>
      </c>
      <c r="J430" s="11">
        <v>0.21</v>
      </c>
      <c r="K430" s="11">
        <v>0.49</v>
      </c>
      <c r="O430" s="11">
        <v>96.81</v>
      </c>
      <c r="AE430" s="1" t="s">
        <v>87</v>
      </c>
      <c r="AH430" s="1" t="s">
        <v>68</v>
      </c>
      <c r="AL430" s="1">
        <v>55</v>
      </c>
      <c r="AM430" s="1">
        <v>10</v>
      </c>
      <c r="AN430" s="1">
        <v>10</v>
      </c>
      <c r="AQ430" s="1">
        <v>0.25</v>
      </c>
      <c r="AR430" s="1" t="s">
        <v>61</v>
      </c>
      <c r="AS430" s="1" t="s">
        <v>62</v>
      </c>
      <c r="AT430" s="11">
        <v>16.0762942779292</v>
      </c>
      <c r="AW430" s="11">
        <v>197.39130434782601</v>
      </c>
      <c r="AX430" s="11">
        <v>269.70999999999998</v>
      </c>
      <c r="AY430" s="11">
        <v>-14</v>
      </c>
      <c r="AZ430" s="1">
        <v>31</v>
      </c>
    </row>
    <row r="431" spans="1:52" x14ac:dyDescent="0.3">
      <c r="A431" s="1">
        <v>8</v>
      </c>
      <c r="B431" s="1" t="s">
        <v>57</v>
      </c>
      <c r="C431" s="1" t="s">
        <v>58</v>
      </c>
      <c r="D431" s="11">
        <v>0.21</v>
      </c>
      <c r="F431" s="11">
        <v>1.36</v>
      </c>
      <c r="I431" s="11">
        <v>0.92</v>
      </c>
      <c r="J431" s="11">
        <v>0.21</v>
      </c>
      <c r="K431" s="11">
        <v>0.49</v>
      </c>
      <c r="O431" s="11">
        <v>96.81</v>
      </c>
      <c r="AE431" s="1" t="s">
        <v>87</v>
      </c>
      <c r="AH431" s="1" t="s">
        <v>68</v>
      </c>
      <c r="AL431" s="1">
        <v>55</v>
      </c>
      <c r="AM431" s="1">
        <v>10</v>
      </c>
      <c r="AN431" s="1">
        <v>10</v>
      </c>
      <c r="AQ431" s="1">
        <v>0.25</v>
      </c>
      <c r="AR431" s="1" t="s">
        <v>61</v>
      </c>
      <c r="AS431" s="1" t="s">
        <v>62</v>
      </c>
      <c r="AT431" s="11">
        <v>3.5422343324251999</v>
      </c>
      <c r="AW431" s="11">
        <v>170</v>
      </c>
      <c r="AX431" s="11">
        <v>269.70999999999998</v>
      </c>
      <c r="AY431" s="11">
        <v>-14</v>
      </c>
      <c r="AZ431" s="1">
        <v>31</v>
      </c>
    </row>
    <row r="432" spans="1:52" x14ac:dyDescent="0.3">
      <c r="A432" s="1">
        <v>8</v>
      </c>
      <c r="B432" s="1" t="s">
        <v>57</v>
      </c>
      <c r="C432" s="1" t="s">
        <v>58</v>
      </c>
      <c r="D432" s="11">
        <v>0.21</v>
      </c>
      <c r="F432" s="11">
        <v>1.36</v>
      </c>
      <c r="I432" s="11">
        <v>0.92</v>
      </c>
      <c r="J432" s="11">
        <v>0.21</v>
      </c>
      <c r="K432" s="11">
        <v>0.49</v>
      </c>
      <c r="O432" s="11">
        <v>96.81</v>
      </c>
      <c r="AE432" s="1" t="s">
        <v>87</v>
      </c>
      <c r="AH432" s="1" t="s">
        <v>68</v>
      </c>
      <c r="AL432" s="1">
        <v>55</v>
      </c>
      <c r="AM432" s="1">
        <v>10</v>
      </c>
      <c r="AN432" s="1">
        <v>10</v>
      </c>
      <c r="AQ432" s="1">
        <v>0.25</v>
      </c>
      <c r="AR432" s="1" t="s">
        <v>61</v>
      </c>
      <c r="AS432" s="1" t="s">
        <v>62</v>
      </c>
      <c r="AT432" s="11">
        <v>4.0871934604905897</v>
      </c>
      <c r="AW432" s="11">
        <v>162.608695652173</v>
      </c>
      <c r="AX432" s="11">
        <v>269.70999999999998</v>
      </c>
      <c r="AY432" s="11">
        <v>-14</v>
      </c>
      <c r="AZ432" s="1">
        <v>31</v>
      </c>
    </row>
    <row r="433" spans="1:52" x14ac:dyDescent="0.3">
      <c r="A433" s="1">
        <v>8</v>
      </c>
      <c r="B433" s="1" t="s">
        <v>57</v>
      </c>
      <c r="C433" s="1" t="s">
        <v>58</v>
      </c>
      <c r="D433" s="11">
        <v>0.21</v>
      </c>
      <c r="F433" s="11">
        <v>1.36</v>
      </c>
      <c r="I433" s="11">
        <v>0.92</v>
      </c>
      <c r="J433" s="11">
        <v>0.21</v>
      </c>
      <c r="K433" s="11">
        <v>0.49</v>
      </c>
      <c r="O433" s="11">
        <v>96.81</v>
      </c>
      <c r="AE433" s="1" t="s">
        <v>87</v>
      </c>
      <c r="AH433" s="1" t="s">
        <v>68</v>
      </c>
      <c r="AL433" s="1">
        <v>55</v>
      </c>
      <c r="AM433" s="1">
        <v>10</v>
      </c>
      <c r="AN433" s="1">
        <v>10</v>
      </c>
      <c r="AQ433" s="1">
        <v>0.25</v>
      </c>
      <c r="AR433" s="1" t="s">
        <v>61</v>
      </c>
      <c r="AS433" s="1" t="s">
        <v>62</v>
      </c>
      <c r="AT433" s="11">
        <v>-1.36239782016338</v>
      </c>
      <c r="AW433" s="11">
        <v>167.39130434782601</v>
      </c>
      <c r="AX433" s="11">
        <v>269.70999999999998</v>
      </c>
      <c r="AY433" s="11">
        <v>-14</v>
      </c>
      <c r="AZ433" s="1">
        <v>31</v>
      </c>
    </row>
    <row r="434" spans="1:52" x14ac:dyDescent="0.3">
      <c r="A434" s="1">
        <v>8</v>
      </c>
      <c r="B434" s="1" t="s">
        <v>57</v>
      </c>
      <c r="C434" s="1" t="s">
        <v>58</v>
      </c>
      <c r="D434" s="11">
        <v>0.21</v>
      </c>
      <c r="F434" s="11">
        <v>1.36</v>
      </c>
      <c r="I434" s="11">
        <v>0.92</v>
      </c>
      <c r="J434" s="11">
        <v>0.21</v>
      </c>
      <c r="K434" s="11">
        <v>0.49</v>
      </c>
      <c r="O434" s="11">
        <v>96.81</v>
      </c>
      <c r="AE434" s="1" t="s">
        <v>87</v>
      </c>
      <c r="AH434" s="1" t="s">
        <v>68</v>
      </c>
      <c r="AL434" s="1">
        <v>55</v>
      </c>
      <c r="AM434" s="1">
        <v>10</v>
      </c>
      <c r="AN434" s="1">
        <v>10</v>
      </c>
      <c r="AQ434" s="1">
        <v>0.25</v>
      </c>
      <c r="AR434" s="1" t="s">
        <v>61</v>
      </c>
      <c r="AS434" s="1" t="s">
        <v>62</v>
      </c>
      <c r="AT434" s="11">
        <v>49.318801089918303</v>
      </c>
      <c r="AW434" s="11">
        <v>247.82608695652101</v>
      </c>
      <c r="AX434" s="11">
        <v>269.70999999999998</v>
      </c>
      <c r="AY434" s="11">
        <v>-14</v>
      </c>
      <c r="AZ434" s="1">
        <v>31</v>
      </c>
    </row>
    <row r="435" spans="1:52" x14ac:dyDescent="0.3">
      <c r="A435" s="1">
        <v>8</v>
      </c>
      <c r="B435" s="1" t="s">
        <v>57</v>
      </c>
      <c r="C435" s="1" t="s">
        <v>58</v>
      </c>
      <c r="D435" s="11">
        <v>0.21</v>
      </c>
      <c r="F435" s="11">
        <v>1.36</v>
      </c>
      <c r="I435" s="11">
        <v>0.92</v>
      </c>
      <c r="J435" s="11">
        <v>0.21</v>
      </c>
      <c r="K435" s="11">
        <v>0.49</v>
      </c>
      <c r="O435" s="11">
        <v>96.81</v>
      </c>
      <c r="AE435" s="1" t="s">
        <v>87</v>
      </c>
      <c r="AH435" s="1" t="s">
        <v>68</v>
      </c>
      <c r="AL435" s="1">
        <v>55</v>
      </c>
      <c r="AM435" s="1">
        <v>10</v>
      </c>
      <c r="AN435" s="1">
        <v>10</v>
      </c>
      <c r="AQ435" s="1">
        <v>0.25</v>
      </c>
      <c r="AR435" s="1" t="s">
        <v>61</v>
      </c>
      <c r="AS435" s="1" t="s">
        <v>62</v>
      </c>
      <c r="AT435" s="11">
        <v>-17.711171662125199</v>
      </c>
      <c r="AW435" s="11">
        <v>110.869565217391</v>
      </c>
      <c r="AX435" s="11">
        <v>269.70999999999998</v>
      </c>
      <c r="AY435" s="11">
        <v>-14</v>
      </c>
      <c r="AZ435" s="1">
        <v>31</v>
      </c>
    </row>
    <row r="436" spans="1:52" x14ac:dyDescent="0.3">
      <c r="A436" s="1">
        <v>8</v>
      </c>
      <c r="B436" s="1" t="s">
        <v>57</v>
      </c>
      <c r="C436" s="1" t="s">
        <v>58</v>
      </c>
      <c r="D436" s="11">
        <v>0.21</v>
      </c>
      <c r="F436" s="11">
        <v>1.36</v>
      </c>
      <c r="I436" s="11">
        <v>0.92</v>
      </c>
      <c r="J436" s="11">
        <v>0.21</v>
      </c>
      <c r="K436" s="11">
        <v>0.49</v>
      </c>
      <c r="O436" s="11">
        <v>96.81</v>
      </c>
      <c r="AE436" s="1" t="s">
        <v>87</v>
      </c>
      <c r="AH436" s="1" t="s">
        <v>68</v>
      </c>
      <c r="AL436" s="1">
        <v>55</v>
      </c>
      <c r="AM436" s="1">
        <v>10</v>
      </c>
      <c r="AN436" s="1">
        <v>10</v>
      </c>
      <c r="AQ436" s="1">
        <v>0.25</v>
      </c>
      <c r="AR436" s="1" t="s">
        <v>61</v>
      </c>
      <c r="AS436" s="1" t="s">
        <v>62</v>
      </c>
      <c r="AT436" s="11">
        <v>-17.711171662125199</v>
      </c>
      <c r="AW436" s="11">
        <v>141.304347826086</v>
      </c>
      <c r="AX436" s="11">
        <v>269.70999999999998</v>
      </c>
      <c r="AY436" s="11">
        <v>-14</v>
      </c>
      <c r="AZ436" s="1">
        <v>31</v>
      </c>
    </row>
    <row r="437" spans="1:52" x14ac:dyDescent="0.3">
      <c r="A437" s="1">
        <v>8</v>
      </c>
      <c r="B437" s="1" t="s">
        <v>57</v>
      </c>
      <c r="C437" s="1" t="s">
        <v>58</v>
      </c>
      <c r="D437" s="11">
        <v>0.21</v>
      </c>
      <c r="F437" s="11">
        <v>1.36</v>
      </c>
      <c r="I437" s="11">
        <v>0.92</v>
      </c>
      <c r="J437" s="11">
        <v>0.21</v>
      </c>
      <c r="K437" s="11">
        <v>0.49</v>
      </c>
      <c r="O437" s="11">
        <v>96.81</v>
      </c>
      <c r="AE437" s="1" t="s">
        <v>87</v>
      </c>
      <c r="AH437" s="1" t="s">
        <v>68</v>
      </c>
      <c r="AL437" s="1">
        <v>55</v>
      </c>
      <c r="AM437" s="1">
        <v>10</v>
      </c>
      <c r="AN437" s="1">
        <v>10</v>
      </c>
      <c r="AQ437" s="1">
        <v>0.25</v>
      </c>
      <c r="AR437" s="1" t="s">
        <v>61</v>
      </c>
      <c r="AS437" s="1" t="s">
        <v>62</v>
      </c>
      <c r="AT437" s="11">
        <v>-67.847411444141599</v>
      </c>
      <c r="AW437" s="11">
        <v>8.2608695652174298</v>
      </c>
      <c r="AX437" s="11">
        <v>269.70999999999998</v>
      </c>
      <c r="AY437" s="11">
        <v>-14</v>
      </c>
      <c r="AZ437" s="1">
        <v>31</v>
      </c>
    </row>
    <row r="438" spans="1:52" x14ac:dyDescent="0.3">
      <c r="A438" s="1">
        <v>8</v>
      </c>
      <c r="B438" s="1" t="s">
        <v>57</v>
      </c>
      <c r="C438" s="1" t="s">
        <v>58</v>
      </c>
      <c r="D438" s="11">
        <v>0.21</v>
      </c>
      <c r="F438" s="11">
        <v>1.36</v>
      </c>
      <c r="I438" s="11">
        <v>0.92</v>
      </c>
      <c r="J438" s="11">
        <v>0.21</v>
      </c>
      <c r="K438" s="11">
        <v>0.49</v>
      </c>
      <c r="O438" s="11">
        <v>96.81</v>
      </c>
      <c r="AE438" s="1" t="s">
        <v>87</v>
      </c>
      <c r="AH438" s="1" t="s">
        <v>68</v>
      </c>
      <c r="AL438" s="1">
        <v>55</v>
      </c>
      <c r="AM438" s="1">
        <v>10</v>
      </c>
      <c r="AN438" s="1">
        <v>10</v>
      </c>
      <c r="AQ438" s="1">
        <v>0.25</v>
      </c>
      <c r="AR438" s="1" t="s">
        <v>61</v>
      </c>
      <c r="AS438" s="1" t="s">
        <v>62</v>
      </c>
      <c r="AT438" s="11">
        <v>-50.408719346048898</v>
      </c>
      <c r="AW438" s="11">
        <v>8.2608695652173694</v>
      </c>
      <c r="AX438" s="11">
        <v>269.70999999999998</v>
      </c>
      <c r="AY438" s="11">
        <v>-14</v>
      </c>
      <c r="AZ438" s="1">
        <v>31</v>
      </c>
    </row>
    <row r="439" spans="1:52" x14ac:dyDescent="0.3">
      <c r="A439" s="1">
        <v>8</v>
      </c>
      <c r="B439" s="1" t="s">
        <v>57</v>
      </c>
      <c r="C439" s="1" t="s">
        <v>58</v>
      </c>
      <c r="D439" s="11">
        <v>0.21</v>
      </c>
      <c r="F439" s="11">
        <v>1.36</v>
      </c>
      <c r="I439" s="11">
        <v>0.92</v>
      </c>
      <c r="J439" s="11">
        <v>0.21</v>
      </c>
      <c r="K439" s="11">
        <v>0.49</v>
      </c>
      <c r="O439" s="11">
        <v>96.81</v>
      </c>
      <c r="AE439" s="1" t="s">
        <v>87</v>
      </c>
      <c r="AH439" s="1" t="s">
        <v>68</v>
      </c>
      <c r="AL439" s="1">
        <v>55</v>
      </c>
      <c r="AM439" s="1">
        <v>10</v>
      </c>
      <c r="AN439" s="1">
        <v>10</v>
      </c>
      <c r="AQ439" s="1">
        <v>0.25</v>
      </c>
      <c r="AR439" s="1" t="s">
        <v>61</v>
      </c>
      <c r="AS439" s="1" t="s">
        <v>62</v>
      </c>
      <c r="AT439" s="11">
        <v>-50.953678474114298</v>
      </c>
      <c r="AW439" s="11">
        <v>3.0434782608695601</v>
      </c>
      <c r="AX439" s="11">
        <v>269.70999999999998</v>
      </c>
      <c r="AY439" s="11">
        <v>-14</v>
      </c>
      <c r="AZ439" s="1">
        <v>31</v>
      </c>
    </row>
    <row r="440" spans="1:52" x14ac:dyDescent="0.3">
      <c r="A440" s="1">
        <v>8</v>
      </c>
      <c r="B440" s="1" t="s">
        <v>57</v>
      </c>
      <c r="C440" s="1" t="s">
        <v>58</v>
      </c>
      <c r="D440" s="11">
        <v>0.21</v>
      </c>
      <c r="F440" s="11">
        <v>1.36</v>
      </c>
      <c r="I440" s="11">
        <v>0.92</v>
      </c>
      <c r="J440" s="11">
        <v>0.21</v>
      </c>
      <c r="K440" s="11">
        <v>0.49</v>
      </c>
      <c r="O440" s="11">
        <v>96.81</v>
      </c>
      <c r="AE440" s="1" t="s">
        <v>87</v>
      </c>
      <c r="AH440" s="1" t="s">
        <v>68</v>
      </c>
      <c r="AL440" s="1">
        <v>55</v>
      </c>
      <c r="AM440" s="1">
        <v>10</v>
      </c>
      <c r="AN440" s="1">
        <v>10</v>
      </c>
      <c r="AQ440" s="1">
        <v>0.25</v>
      </c>
      <c r="AR440" s="1" t="s">
        <v>61</v>
      </c>
      <c r="AS440" s="1" t="s">
        <v>62</v>
      </c>
      <c r="AT440" s="11">
        <v>-34.059945504086997</v>
      </c>
      <c r="AW440" s="11">
        <v>30.434782608695599</v>
      </c>
      <c r="AX440" s="11">
        <v>269.70999999999998</v>
      </c>
      <c r="AY440" s="11">
        <v>-14</v>
      </c>
      <c r="AZ440" s="1">
        <v>31</v>
      </c>
    </row>
    <row r="441" spans="1:52" x14ac:dyDescent="0.3">
      <c r="A441" s="1">
        <v>8</v>
      </c>
      <c r="B441" s="1" t="s">
        <v>57</v>
      </c>
      <c r="C441" s="1" t="s">
        <v>58</v>
      </c>
      <c r="D441" s="11">
        <v>0.21</v>
      </c>
      <c r="F441" s="11">
        <v>1.36</v>
      </c>
      <c r="I441" s="11">
        <v>0.92</v>
      </c>
      <c r="J441" s="11">
        <v>0.21</v>
      </c>
      <c r="K441" s="11">
        <v>0.49</v>
      </c>
      <c r="O441" s="11">
        <v>96.81</v>
      </c>
      <c r="AE441" s="1" t="s">
        <v>87</v>
      </c>
      <c r="AH441" s="1" t="s">
        <v>68</v>
      </c>
      <c r="AL441" s="1">
        <v>55</v>
      </c>
      <c r="AM441" s="1">
        <v>10</v>
      </c>
      <c r="AN441" s="1">
        <v>10</v>
      </c>
      <c r="AQ441" s="1">
        <v>0.25</v>
      </c>
      <c r="AR441" s="1" t="s">
        <v>61</v>
      </c>
      <c r="AS441" s="1" t="s">
        <v>62</v>
      </c>
      <c r="AT441" s="11">
        <v>-67.847411444141599</v>
      </c>
      <c r="AW441" s="11">
        <v>3.9130434782608701</v>
      </c>
      <c r="AX441" s="11">
        <v>269.70999999999998</v>
      </c>
      <c r="AY441" s="11">
        <v>-14</v>
      </c>
      <c r="AZ441" s="1">
        <v>31</v>
      </c>
    </row>
    <row r="442" spans="1:52" x14ac:dyDescent="0.3">
      <c r="A442" s="1">
        <v>8</v>
      </c>
      <c r="B442" s="1" t="s">
        <v>57</v>
      </c>
      <c r="C442" s="1" t="s">
        <v>58</v>
      </c>
      <c r="D442" s="11">
        <v>0.21</v>
      </c>
      <c r="F442" s="11">
        <v>1.36</v>
      </c>
      <c r="I442" s="11">
        <v>0.92</v>
      </c>
      <c r="J442" s="11">
        <v>0.21</v>
      </c>
      <c r="K442" s="11">
        <v>0.49</v>
      </c>
      <c r="O442" s="11">
        <v>96.81</v>
      </c>
      <c r="AE442" s="1" t="s">
        <v>87</v>
      </c>
      <c r="AH442" s="1" t="s">
        <v>68</v>
      </c>
      <c r="AL442" s="1">
        <v>55</v>
      </c>
      <c r="AM442" s="1">
        <v>10</v>
      </c>
      <c r="AN442" s="1">
        <v>10</v>
      </c>
      <c r="AQ442" s="1">
        <v>0.25</v>
      </c>
      <c r="AR442" s="1" t="s">
        <v>61</v>
      </c>
      <c r="AS442" s="1" t="s">
        <v>62</v>
      </c>
      <c r="AT442" s="11">
        <v>-34.059945504087104</v>
      </c>
      <c r="AW442" s="11">
        <v>68.260869565217305</v>
      </c>
      <c r="AX442" s="11">
        <v>269.70999999999998</v>
      </c>
      <c r="AY442" s="11">
        <v>-14</v>
      </c>
      <c r="AZ442" s="1">
        <v>31</v>
      </c>
    </row>
    <row r="443" spans="1:52" x14ac:dyDescent="0.3">
      <c r="A443" s="1">
        <v>8</v>
      </c>
      <c r="B443" s="1" t="s">
        <v>57</v>
      </c>
      <c r="C443" s="1" t="s">
        <v>58</v>
      </c>
      <c r="D443" s="11">
        <v>0.21</v>
      </c>
      <c r="F443" s="11">
        <v>1.36</v>
      </c>
      <c r="I443" s="11">
        <v>0.92</v>
      </c>
      <c r="J443" s="11">
        <v>0.21</v>
      </c>
      <c r="K443" s="11">
        <v>0.49</v>
      </c>
      <c r="O443" s="11">
        <v>96.81</v>
      </c>
      <c r="AE443" s="1" t="s">
        <v>87</v>
      </c>
      <c r="AH443" s="1" t="s">
        <v>68</v>
      </c>
      <c r="AL443" s="1">
        <v>55</v>
      </c>
      <c r="AM443" s="1">
        <v>10</v>
      </c>
      <c r="AN443" s="1">
        <v>10</v>
      </c>
      <c r="AQ443" s="1">
        <v>0.25</v>
      </c>
      <c r="AR443" s="1" t="s">
        <v>61</v>
      </c>
      <c r="AS443" s="1" t="s">
        <v>62</v>
      </c>
      <c r="AT443" s="11">
        <v>-50.408719346048898</v>
      </c>
      <c r="AW443" s="11">
        <v>78.260869565217305</v>
      </c>
      <c r="AX443" s="11">
        <v>269.70999999999998</v>
      </c>
      <c r="AY443" s="11">
        <v>-14</v>
      </c>
      <c r="AZ443" s="1">
        <v>31</v>
      </c>
    </row>
    <row r="444" spans="1:52" x14ac:dyDescent="0.3">
      <c r="A444" s="1">
        <v>8</v>
      </c>
      <c r="B444" s="1" t="s">
        <v>57</v>
      </c>
      <c r="C444" s="1" t="s">
        <v>58</v>
      </c>
      <c r="D444" s="11">
        <v>0.21</v>
      </c>
      <c r="F444" s="11">
        <v>1.36</v>
      </c>
      <c r="I444" s="11">
        <v>0.92</v>
      </c>
      <c r="J444" s="11">
        <v>0.21</v>
      </c>
      <c r="K444" s="11">
        <v>0.49</v>
      </c>
      <c r="O444" s="11">
        <v>96.81</v>
      </c>
      <c r="AE444" s="1" t="s">
        <v>87</v>
      </c>
      <c r="AH444" s="1" t="s">
        <v>68</v>
      </c>
      <c r="AL444" s="1">
        <v>55</v>
      </c>
      <c r="AM444" s="1">
        <v>10</v>
      </c>
      <c r="AN444" s="1">
        <v>10</v>
      </c>
      <c r="AQ444" s="1">
        <v>0.25</v>
      </c>
      <c r="AR444" s="1" t="s">
        <v>61</v>
      </c>
      <c r="AS444" s="1" t="s">
        <v>62</v>
      </c>
      <c r="AT444" s="11">
        <v>-0.81743869209799402</v>
      </c>
      <c r="AW444" s="11">
        <v>95.652173913043498</v>
      </c>
      <c r="AX444" s="11">
        <v>269.70999999999998</v>
      </c>
      <c r="AY444" s="11">
        <v>-14</v>
      </c>
      <c r="AZ444" s="1">
        <v>31</v>
      </c>
    </row>
    <row r="445" spans="1:52" x14ac:dyDescent="0.3">
      <c r="A445" s="1">
        <v>8</v>
      </c>
      <c r="B445" s="1" t="s">
        <v>57</v>
      </c>
      <c r="C445" s="1" t="s">
        <v>58</v>
      </c>
      <c r="D445" s="11">
        <v>0.21</v>
      </c>
      <c r="F445" s="11">
        <v>1.36</v>
      </c>
      <c r="I445" s="11">
        <v>0.92</v>
      </c>
      <c r="J445" s="11">
        <v>0.21</v>
      </c>
      <c r="K445" s="11">
        <v>0.49</v>
      </c>
      <c r="O445" s="11">
        <v>96.81</v>
      </c>
      <c r="AE445" s="1" t="s">
        <v>87</v>
      </c>
      <c r="AH445" s="1" t="s">
        <v>68</v>
      </c>
      <c r="AL445" s="1">
        <v>55</v>
      </c>
      <c r="AM445" s="1">
        <v>10</v>
      </c>
      <c r="AN445" s="1">
        <v>10</v>
      </c>
      <c r="AQ445" s="1">
        <v>0.25</v>
      </c>
      <c r="AR445" s="1" t="s">
        <v>61</v>
      </c>
      <c r="AS445" s="1" t="s">
        <v>62</v>
      </c>
      <c r="AT445" s="11">
        <v>-17.711171662125199</v>
      </c>
      <c r="AW445" s="11">
        <v>99.565217391304301</v>
      </c>
      <c r="AX445" s="11">
        <v>269.70999999999998</v>
      </c>
      <c r="AY445" s="11">
        <v>-14</v>
      </c>
      <c r="AZ445" s="1">
        <v>31</v>
      </c>
    </row>
    <row r="446" spans="1:52" x14ac:dyDescent="0.3">
      <c r="A446" s="1">
        <v>8</v>
      </c>
      <c r="B446" s="1" t="s">
        <v>57</v>
      </c>
      <c r="C446" s="1" t="s">
        <v>58</v>
      </c>
      <c r="D446" s="11">
        <v>0.21</v>
      </c>
      <c r="F446" s="11">
        <v>1.36</v>
      </c>
      <c r="I446" s="11">
        <v>0.92</v>
      </c>
      <c r="J446" s="11">
        <v>0.21</v>
      </c>
      <c r="K446" s="11">
        <v>0.49</v>
      </c>
      <c r="O446" s="11">
        <v>96.81</v>
      </c>
      <c r="AE446" s="1" t="s">
        <v>87</v>
      </c>
      <c r="AH446" s="1" t="s">
        <v>68</v>
      </c>
      <c r="AL446" s="1">
        <v>55</v>
      </c>
      <c r="AM446" s="1">
        <v>10</v>
      </c>
      <c r="AN446" s="1">
        <v>10</v>
      </c>
      <c r="AQ446" s="1">
        <v>0.25</v>
      </c>
      <c r="AR446" s="1" t="s">
        <v>61</v>
      </c>
      <c r="AS446" s="1" t="s">
        <v>62</v>
      </c>
      <c r="AT446" s="11">
        <v>-34.059945504087104</v>
      </c>
      <c r="AW446" s="11">
        <v>52.173913043478201</v>
      </c>
      <c r="AX446" s="11">
        <v>269.70999999999998</v>
      </c>
      <c r="AY446" s="11">
        <v>-14</v>
      </c>
      <c r="AZ446" s="1">
        <v>31</v>
      </c>
    </row>
    <row r="447" spans="1:52" x14ac:dyDescent="0.3">
      <c r="A447" s="1">
        <v>9</v>
      </c>
      <c r="B447" s="1" t="s">
        <v>57</v>
      </c>
      <c r="C447" s="1" t="s">
        <v>58</v>
      </c>
      <c r="D447" s="11">
        <v>0.21</v>
      </c>
      <c r="E447" s="11">
        <v>0.21</v>
      </c>
      <c r="F447" s="11">
        <v>0.3</v>
      </c>
      <c r="I447" s="11">
        <v>3.6</v>
      </c>
      <c r="J447" s="11">
        <v>1.8</v>
      </c>
      <c r="K447" s="11">
        <v>0.5</v>
      </c>
      <c r="O447" s="11">
        <v>93.35</v>
      </c>
      <c r="R447" s="11">
        <v>0.03</v>
      </c>
      <c r="AE447" s="1" t="s">
        <v>80</v>
      </c>
      <c r="AH447" s="1" t="s">
        <v>68</v>
      </c>
      <c r="AL447" s="1">
        <v>55</v>
      </c>
      <c r="AM447" s="1">
        <v>10</v>
      </c>
      <c r="AN447" s="1">
        <v>10</v>
      </c>
      <c r="AQ447" s="1">
        <v>0.25</v>
      </c>
      <c r="AR447" s="1" t="s">
        <v>61</v>
      </c>
      <c r="AS447" s="1" t="s">
        <v>62</v>
      </c>
      <c r="AT447" s="11">
        <v>49.671977507028998</v>
      </c>
      <c r="AW447" s="11">
        <v>235.56085918854399</v>
      </c>
      <c r="AX447" s="11">
        <v>264.05</v>
      </c>
      <c r="AY447" s="11">
        <v>-95</v>
      </c>
      <c r="AZ447" s="1">
        <v>36</v>
      </c>
    </row>
    <row r="448" spans="1:52" x14ac:dyDescent="0.3">
      <c r="A448" s="1">
        <v>9</v>
      </c>
      <c r="B448" s="1" t="s">
        <v>57</v>
      </c>
      <c r="C448" s="1" t="s">
        <v>58</v>
      </c>
      <c r="D448" s="11">
        <v>0.2</v>
      </c>
      <c r="E448" s="11">
        <v>0.26</v>
      </c>
      <c r="F448" s="11">
        <v>0.3</v>
      </c>
      <c r="I448" s="11">
        <v>0.9</v>
      </c>
      <c r="J448" s="11">
        <v>1.8</v>
      </c>
      <c r="K448" s="11">
        <v>0.5</v>
      </c>
      <c r="O448" s="11">
        <v>96.01</v>
      </c>
      <c r="R448" s="11">
        <v>0.03</v>
      </c>
      <c r="AE448" s="1" t="s">
        <v>80</v>
      </c>
      <c r="AH448" s="1" t="s">
        <v>68</v>
      </c>
      <c r="AL448" s="1">
        <v>55</v>
      </c>
      <c r="AM448" s="1">
        <v>10</v>
      </c>
      <c r="AN448" s="1">
        <v>10</v>
      </c>
      <c r="AQ448" s="1">
        <v>0.25</v>
      </c>
      <c r="AR448" s="1" t="s">
        <v>61</v>
      </c>
      <c r="AS448" s="1" t="s">
        <v>62</v>
      </c>
      <c r="AT448" s="11">
        <v>-75.538894095595097</v>
      </c>
      <c r="AW448" s="11">
        <v>63.365155131264899</v>
      </c>
      <c r="AX448" s="11">
        <v>240.11</v>
      </c>
      <c r="AY448" s="11">
        <v>-46</v>
      </c>
      <c r="AZ448" s="1">
        <v>35</v>
      </c>
    </row>
    <row r="449" spans="1:52" x14ac:dyDescent="0.3">
      <c r="A449" s="1">
        <v>9</v>
      </c>
      <c r="B449" s="1" t="s">
        <v>57</v>
      </c>
      <c r="C449" s="1" t="s">
        <v>58</v>
      </c>
      <c r="D449" s="11">
        <v>0.2</v>
      </c>
      <c r="E449" s="11">
        <v>0.26</v>
      </c>
      <c r="F449" s="11">
        <v>0.3</v>
      </c>
      <c r="I449" s="11">
        <v>0.9</v>
      </c>
      <c r="J449" s="11">
        <v>1.8</v>
      </c>
      <c r="K449" s="11">
        <v>0.5</v>
      </c>
      <c r="O449" s="11">
        <v>96.01</v>
      </c>
      <c r="R449" s="11">
        <v>0.03</v>
      </c>
      <c r="AE449" s="1" t="s">
        <v>80</v>
      </c>
      <c r="AH449" s="1" t="s">
        <v>68</v>
      </c>
      <c r="AL449" s="1">
        <v>55</v>
      </c>
      <c r="AM449" s="1">
        <v>10</v>
      </c>
      <c r="AN449" s="1">
        <v>10</v>
      </c>
      <c r="AQ449" s="1">
        <v>0.25</v>
      </c>
      <c r="AR449" s="1" t="s">
        <v>61</v>
      </c>
      <c r="AS449" s="1" t="s">
        <v>62</v>
      </c>
      <c r="AT449" s="11">
        <v>-103.28022492970899</v>
      </c>
      <c r="AW449" s="11">
        <v>10.7398568019092</v>
      </c>
      <c r="AX449" s="11">
        <v>240.11</v>
      </c>
      <c r="AY449" s="11">
        <v>-46</v>
      </c>
      <c r="AZ449" s="1">
        <v>35</v>
      </c>
    </row>
    <row r="450" spans="1:52" x14ac:dyDescent="0.3">
      <c r="A450" s="1">
        <v>9</v>
      </c>
      <c r="B450" s="1" t="s">
        <v>57</v>
      </c>
      <c r="C450" s="1" t="s">
        <v>58</v>
      </c>
      <c r="D450" s="11">
        <v>0.2</v>
      </c>
      <c r="E450" s="11">
        <v>0.26</v>
      </c>
      <c r="F450" s="11">
        <v>0.3</v>
      </c>
      <c r="I450" s="11">
        <v>0.9</v>
      </c>
      <c r="J450" s="11">
        <v>1.8</v>
      </c>
      <c r="K450" s="11">
        <v>0.5</v>
      </c>
      <c r="O450" s="11">
        <v>96.01</v>
      </c>
      <c r="R450" s="11">
        <v>0.03</v>
      </c>
      <c r="AE450" s="1" t="s">
        <v>80</v>
      </c>
      <c r="AH450" s="1" t="s">
        <v>68</v>
      </c>
      <c r="AL450" s="1">
        <v>55</v>
      </c>
      <c r="AM450" s="1">
        <v>10</v>
      </c>
      <c r="AN450" s="1">
        <v>10</v>
      </c>
      <c r="AQ450" s="1">
        <v>0.25</v>
      </c>
      <c r="AR450" s="1" t="s">
        <v>61</v>
      </c>
      <c r="AS450" s="1" t="s">
        <v>62</v>
      </c>
      <c r="AT450" s="11">
        <v>-87.910028116213596</v>
      </c>
      <c r="AW450" s="11">
        <v>7.1599045346063104</v>
      </c>
      <c r="AX450" s="11">
        <v>240.11</v>
      </c>
      <c r="AY450" s="11">
        <v>-46</v>
      </c>
      <c r="AZ450" s="1">
        <v>35</v>
      </c>
    </row>
    <row r="451" spans="1:52" x14ac:dyDescent="0.3">
      <c r="A451" s="1">
        <v>9</v>
      </c>
      <c r="B451" s="1" t="s">
        <v>57</v>
      </c>
      <c r="C451" s="1" t="s">
        <v>58</v>
      </c>
      <c r="D451" s="11">
        <v>0.2</v>
      </c>
      <c r="E451" s="11">
        <v>0.26</v>
      </c>
      <c r="F451" s="11">
        <v>0.3</v>
      </c>
      <c r="I451" s="11">
        <v>0.9</v>
      </c>
      <c r="J451" s="11">
        <v>1.8</v>
      </c>
      <c r="K451" s="11">
        <v>0.5</v>
      </c>
      <c r="O451" s="11">
        <v>96.01</v>
      </c>
      <c r="R451" s="11">
        <v>0.03</v>
      </c>
      <c r="AE451" s="1" t="s">
        <v>80</v>
      </c>
      <c r="AH451" s="1" t="s">
        <v>68</v>
      </c>
      <c r="AL451" s="1">
        <v>55</v>
      </c>
      <c r="AM451" s="1">
        <v>10</v>
      </c>
      <c r="AN451" s="1">
        <v>10</v>
      </c>
      <c r="AQ451" s="1">
        <v>0.25</v>
      </c>
      <c r="AR451" s="1" t="s">
        <v>61</v>
      </c>
      <c r="AS451" s="1" t="s">
        <v>62</v>
      </c>
      <c r="AT451" s="11">
        <v>-120.149953139643</v>
      </c>
      <c r="AW451" s="11">
        <v>7.51789976133648</v>
      </c>
      <c r="AX451" s="11">
        <v>240.11</v>
      </c>
      <c r="AY451" s="11">
        <v>-46</v>
      </c>
      <c r="AZ451" s="1">
        <v>35</v>
      </c>
    </row>
    <row r="452" spans="1:52" x14ac:dyDescent="0.3">
      <c r="A452" s="1">
        <v>9</v>
      </c>
      <c r="B452" s="1" t="s">
        <v>57</v>
      </c>
      <c r="C452" s="1" t="s">
        <v>58</v>
      </c>
      <c r="D452" s="11">
        <v>0.2</v>
      </c>
      <c r="E452" s="11">
        <v>0.26</v>
      </c>
      <c r="F452" s="11">
        <v>0.3</v>
      </c>
      <c r="I452" s="11">
        <v>0.9</v>
      </c>
      <c r="J452" s="11">
        <v>1.8</v>
      </c>
      <c r="K452" s="11">
        <v>0.5</v>
      </c>
      <c r="O452" s="11">
        <v>96.01</v>
      </c>
      <c r="R452" s="11">
        <v>0.03</v>
      </c>
      <c r="AE452" s="1" t="s">
        <v>80</v>
      </c>
      <c r="AH452" s="1" t="s">
        <v>68</v>
      </c>
      <c r="AL452" s="1">
        <v>55</v>
      </c>
      <c r="AM452" s="1">
        <v>10</v>
      </c>
      <c r="AN452" s="1">
        <v>10</v>
      </c>
      <c r="AQ452" s="1">
        <v>0.25</v>
      </c>
      <c r="AR452" s="1" t="s">
        <v>61</v>
      </c>
      <c r="AS452" s="1" t="s">
        <v>62</v>
      </c>
      <c r="AT452" s="11">
        <v>-149.39081537019601</v>
      </c>
      <c r="AW452" s="11">
        <v>3.93794749403343</v>
      </c>
      <c r="AX452" s="11">
        <v>240.11</v>
      </c>
      <c r="AY452" s="11">
        <v>-46</v>
      </c>
      <c r="AZ452" s="1">
        <v>35</v>
      </c>
    </row>
    <row r="453" spans="1:52" x14ac:dyDescent="0.3">
      <c r="A453" s="1">
        <v>9</v>
      </c>
      <c r="B453" s="1" t="s">
        <v>57</v>
      </c>
      <c r="C453" s="1" t="s">
        <v>58</v>
      </c>
      <c r="D453" s="11">
        <v>0.21</v>
      </c>
      <c r="E453" s="11">
        <v>0.21</v>
      </c>
      <c r="F453" s="11">
        <v>0.3</v>
      </c>
      <c r="I453" s="11">
        <v>3.6</v>
      </c>
      <c r="J453" s="11">
        <v>1.8</v>
      </c>
      <c r="K453" s="11">
        <v>0.5</v>
      </c>
      <c r="O453" s="11">
        <v>93.35</v>
      </c>
      <c r="R453" s="11">
        <v>0.03</v>
      </c>
      <c r="AE453" s="1" t="s">
        <v>80</v>
      </c>
      <c r="AH453" s="1" t="s">
        <v>68</v>
      </c>
      <c r="AL453" s="1">
        <v>55</v>
      </c>
      <c r="AM453" s="1">
        <v>10</v>
      </c>
      <c r="AN453" s="1">
        <v>10</v>
      </c>
      <c r="AQ453" s="1">
        <v>0.25</v>
      </c>
      <c r="AR453" s="1" t="s">
        <v>61</v>
      </c>
      <c r="AS453" s="1" t="s">
        <v>62</v>
      </c>
      <c r="AT453" s="11">
        <v>199.99999999999901</v>
      </c>
      <c r="AW453" s="11">
        <v>279.95226730310202</v>
      </c>
      <c r="AX453" s="11">
        <v>264.05</v>
      </c>
      <c r="AY453" s="11">
        <v>-95</v>
      </c>
      <c r="AZ453" s="1">
        <v>36</v>
      </c>
    </row>
    <row r="454" spans="1:52" x14ac:dyDescent="0.3">
      <c r="A454" s="1">
        <v>9</v>
      </c>
      <c r="B454" s="1" t="s">
        <v>57</v>
      </c>
      <c r="C454" s="1" t="s">
        <v>58</v>
      </c>
      <c r="D454" s="11">
        <v>0.21</v>
      </c>
      <c r="E454" s="11">
        <v>0.21</v>
      </c>
      <c r="F454" s="11">
        <v>0.3</v>
      </c>
      <c r="I454" s="11">
        <v>3.6</v>
      </c>
      <c r="J454" s="11">
        <v>1.8</v>
      </c>
      <c r="K454" s="11">
        <v>0.5</v>
      </c>
      <c r="O454" s="11">
        <v>93.35</v>
      </c>
      <c r="R454" s="11">
        <v>0.03</v>
      </c>
      <c r="AE454" s="1" t="s">
        <v>80</v>
      </c>
      <c r="AH454" s="1" t="s">
        <v>68</v>
      </c>
      <c r="AL454" s="1">
        <v>55</v>
      </c>
      <c r="AM454" s="1">
        <v>10</v>
      </c>
      <c r="AN454" s="1">
        <v>10</v>
      </c>
      <c r="AQ454" s="1">
        <v>0.25</v>
      </c>
      <c r="AR454" s="1" t="s">
        <v>61</v>
      </c>
      <c r="AS454" s="1" t="s">
        <v>62</v>
      </c>
      <c r="AT454" s="11">
        <v>149.015932521087</v>
      </c>
      <c r="AW454" s="11">
        <v>254.89260143198001</v>
      </c>
      <c r="AX454" s="11">
        <v>264.05</v>
      </c>
      <c r="AY454" s="11">
        <v>-95</v>
      </c>
      <c r="AZ454" s="1">
        <v>36</v>
      </c>
    </row>
    <row r="455" spans="1:52" x14ac:dyDescent="0.3">
      <c r="A455" s="1">
        <v>9</v>
      </c>
      <c r="B455" s="1" t="s">
        <v>57</v>
      </c>
      <c r="C455" s="1" t="s">
        <v>58</v>
      </c>
      <c r="D455" s="11">
        <v>0.21</v>
      </c>
      <c r="E455" s="11">
        <v>0.21</v>
      </c>
      <c r="F455" s="11">
        <v>0.3</v>
      </c>
      <c r="I455" s="11">
        <v>3.6</v>
      </c>
      <c r="J455" s="11">
        <v>1.8</v>
      </c>
      <c r="K455" s="11">
        <v>0.5</v>
      </c>
      <c r="O455" s="11">
        <v>93.35</v>
      </c>
      <c r="R455" s="11">
        <v>0.03</v>
      </c>
      <c r="AE455" s="1" t="s">
        <v>80</v>
      </c>
      <c r="AH455" s="1" t="s">
        <v>68</v>
      </c>
      <c r="AL455" s="1">
        <v>55</v>
      </c>
      <c r="AM455" s="1">
        <v>10</v>
      </c>
      <c r="AN455" s="1">
        <v>10</v>
      </c>
      <c r="AQ455" s="1">
        <v>0.25</v>
      </c>
      <c r="AR455" s="1" t="s">
        <v>61</v>
      </c>
      <c r="AS455" s="1" t="s">
        <v>62</v>
      </c>
      <c r="AT455" s="11">
        <v>95.032802249296907</v>
      </c>
      <c r="AW455" s="11">
        <v>258.11455847255297</v>
      </c>
      <c r="AX455" s="11">
        <v>264.05</v>
      </c>
      <c r="AY455" s="11">
        <v>-95</v>
      </c>
      <c r="AZ455" s="1">
        <v>36</v>
      </c>
    </row>
    <row r="456" spans="1:52" x14ac:dyDescent="0.3">
      <c r="A456" s="1">
        <v>9</v>
      </c>
      <c r="B456" s="1" t="s">
        <v>57</v>
      </c>
      <c r="C456" s="1" t="s">
        <v>58</v>
      </c>
      <c r="D456" s="11">
        <v>0.21</v>
      </c>
      <c r="E456" s="11">
        <v>0.21</v>
      </c>
      <c r="F456" s="11">
        <v>0.3</v>
      </c>
      <c r="I456" s="11">
        <v>3.6</v>
      </c>
      <c r="J456" s="11">
        <v>1.8</v>
      </c>
      <c r="K456" s="11">
        <v>0.5</v>
      </c>
      <c r="O456" s="11">
        <v>93.35</v>
      </c>
      <c r="R456" s="11">
        <v>0.03</v>
      </c>
      <c r="AE456" s="1" t="s">
        <v>80</v>
      </c>
      <c r="AH456" s="1" t="s">
        <v>68</v>
      </c>
      <c r="AL456" s="1">
        <v>55</v>
      </c>
      <c r="AM456" s="1">
        <v>10</v>
      </c>
      <c r="AN456" s="1">
        <v>10</v>
      </c>
      <c r="AQ456" s="1">
        <v>0.25</v>
      </c>
      <c r="AR456" s="1" t="s">
        <v>61</v>
      </c>
      <c r="AS456" s="1" t="s">
        <v>62</v>
      </c>
      <c r="AT456" s="11">
        <v>17.432052483598799</v>
      </c>
      <c r="AW456" s="11">
        <v>231.26491646778001</v>
      </c>
      <c r="AX456" s="11">
        <v>264.05</v>
      </c>
      <c r="AY456" s="11">
        <v>-95</v>
      </c>
      <c r="AZ456" s="1">
        <v>36</v>
      </c>
    </row>
    <row r="457" spans="1:52" x14ac:dyDescent="0.3">
      <c r="A457" s="1">
        <v>9</v>
      </c>
      <c r="B457" s="1" t="s">
        <v>57</v>
      </c>
      <c r="C457" s="1" t="s">
        <v>58</v>
      </c>
      <c r="D457" s="11">
        <v>0.21</v>
      </c>
      <c r="E457" s="11">
        <v>0.21</v>
      </c>
      <c r="F457" s="11">
        <v>0.3</v>
      </c>
      <c r="I457" s="11">
        <v>3.6</v>
      </c>
      <c r="J457" s="11">
        <v>1.8</v>
      </c>
      <c r="K457" s="11">
        <v>0.5</v>
      </c>
      <c r="O457" s="11">
        <v>93.35</v>
      </c>
      <c r="R457" s="11">
        <v>0.03</v>
      </c>
      <c r="AE457" s="1" t="s">
        <v>80</v>
      </c>
      <c r="AH457" s="1" t="s">
        <v>68</v>
      </c>
      <c r="AL457" s="1">
        <v>55</v>
      </c>
      <c r="AM457" s="1">
        <v>10</v>
      </c>
      <c r="AN457" s="1">
        <v>10</v>
      </c>
      <c r="AQ457" s="1">
        <v>0.25</v>
      </c>
      <c r="AR457" s="1" t="s">
        <v>61</v>
      </c>
      <c r="AS457" s="1" t="s">
        <v>62</v>
      </c>
      <c r="AT457" s="11">
        <v>-103.28022492970899</v>
      </c>
      <c r="AW457" s="11">
        <v>111.694510739856</v>
      </c>
      <c r="AX457" s="11">
        <v>264.05</v>
      </c>
      <c r="AY457" s="11">
        <v>-95</v>
      </c>
      <c r="AZ457" s="1">
        <v>36</v>
      </c>
    </row>
    <row r="458" spans="1:52" x14ac:dyDescent="0.3">
      <c r="A458" s="1">
        <v>9</v>
      </c>
      <c r="B458" s="1" t="s">
        <v>57</v>
      </c>
      <c r="C458" s="1" t="s">
        <v>58</v>
      </c>
      <c r="D458" s="11">
        <v>0.21</v>
      </c>
      <c r="E458" s="11">
        <v>0.21</v>
      </c>
      <c r="F458" s="11">
        <v>0.3</v>
      </c>
      <c r="I458" s="11">
        <v>3.6</v>
      </c>
      <c r="J458" s="11">
        <v>1.8</v>
      </c>
      <c r="K458" s="11">
        <v>0.5</v>
      </c>
      <c r="O458" s="11">
        <v>93.35</v>
      </c>
      <c r="R458" s="11">
        <v>0.03</v>
      </c>
      <c r="AE458" s="1" t="s">
        <v>80</v>
      </c>
      <c r="AH458" s="1" t="s">
        <v>68</v>
      </c>
      <c r="AL458" s="1">
        <v>55</v>
      </c>
      <c r="AM458" s="1">
        <v>10</v>
      </c>
      <c r="AN458" s="1">
        <v>10</v>
      </c>
      <c r="AQ458" s="1">
        <v>0.25</v>
      </c>
      <c r="AR458" s="1" t="s">
        <v>61</v>
      </c>
      <c r="AS458" s="1" t="s">
        <v>62</v>
      </c>
      <c r="AT458" s="11">
        <v>-29.428303655107801</v>
      </c>
      <c r="AW458" s="11">
        <v>231.980906921241</v>
      </c>
      <c r="AX458" s="11">
        <v>264.05</v>
      </c>
      <c r="AY458" s="11">
        <v>-95</v>
      </c>
      <c r="AZ458" s="1">
        <v>36</v>
      </c>
    </row>
    <row r="459" spans="1:52" x14ac:dyDescent="0.3">
      <c r="A459" s="1">
        <v>9</v>
      </c>
      <c r="B459" s="1" t="s">
        <v>57</v>
      </c>
      <c r="C459" s="1" t="s">
        <v>58</v>
      </c>
      <c r="D459" s="11">
        <v>0.21</v>
      </c>
      <c r="E459" s="11">
        <v>0.21</v>
      </c>
      <c r="F459" s="11">
        <v>0.3</v>
      </c>
      <c r="I459" s="11">
        <v>3.6</v>
      </c>
      <c r="J459" s="11">
        <v>1.8</v>
      </c>
      <c r="K459" s="11">
        <v>0.5</v>
      </c>
      <c r="O459" s="11">
        <v>93.35</v>
      </c>
      <c r="R459" s="11">
        <v>0.03</v>
      </c>
      <c r="AE459" s="1" t="s">
        <v>80</v>
      </c>
      <c r="AH459" s="1" t="s">
        <v>68</v>
      </c>
      <c r="AL459" s="1">
        <v>55</v>
      </c>
      <c r="AM459" s="1">
        <v>10</v>
      </c>
      <c r="AN459" s="1">
        <v>10</v>
      </c>
      <c r="AQ459" s="1">
        <v>0.25</v>
      </c>
      <c r="AR459" s="1" t="s">
        <v>61</v>
      </c>
      <c r="AS459" s="1" t="s">
        <v>62</v>
      </c>
      <c r="AT459" s="11">
        <v>-58.669165885660597</v>
      </c>
      <c r="AW459" s="11">
        <v>188.30548926014299</v>
      </c>
      <c r="AX459" s="11">
        <v>264.05</v>
      </c>
      <c r="AY459" s="11">
        <v>-95</v>
      </c>
      <c r="AZ459" s="1">
        <v>36</v>
      </c>
    </row>
    <row r="460" spans="1:52" x14ac:dyDescent="0.3">
      <c r="A460" s="1">
        <v>9</v>
      </c>
      <c r="B460" s="1" t="s">
        <v>57</v>
      </c>
      <c r="C460" s="1" t="s">
        <v>58</v>
      </c>
      <c r="D460" s="11">
        <v>0.21</v>
      </c>
      <c r="E460" s="11">
        <v>0.21</v>
      </c>
      <c r="F460" s="11">
        <v>0.3</v>
      </c>
      <c r="I460" s="11">
        <v>3.6</v>
      </c>
      <c r="J460" s="11">
        <v>1.8</v>
      </c>
      <c r="K460" s="11">
        <v>0.5</v>
      </c>
      <c r="O460" s="11">
        <v>93.35</v>
      </c>
      <c r="R460" s="11">
        <v>0.03</v>
      </c>
      <c r="AE460" s="1" t="s">
        <v>80</v>
      </c>
      <c r="AH460" s="1" t="s">
        <v>68</v>
      </c>
      <c r="AL460" s="1">
        <v>55</v>
      </c>
      <c r="AM460" s="1">
        <v>10</v>
      </c>
      <c r="AN460" s="1">
        <v>10</v>
      </c>
      <c r="AQ460" s="1">
        <v>0.25</v>
      </c>
      <c r="AR460" s="1" t="s">
        <v>61</v>
      </c>
      <c r="AS460" s="1" t="s">
        <v>62</v>
      </c>
      <c r="AT460" s="11">
        <v>-72.164948453608304</v>
      </c>
      <c r="AW460" s="11">
        <v>173.26968973747</v>
      </c>
      <c r="AX460" s="11">
        <v>264.05</v>
      </c>
      <c r="AY460" s="11">
        <v>-95</v>
      </c>
      <c r="AZ460" s="1">
        <v>36</v>
      </c>
    </row>
    <row r="461" spans="1:52" x14ac:dyDescent="0.3">
      <c r="A461" s="1">
        <v>9</v>
      </c>
      <c r="B461" s="1" t="s">
        <v>57</v>
      </c>
      <c r="C461" s="1" t="s">
        <v>58</v>
      </c>
      <c r="D461" s="11">
        <v>0.21</v>
      </c>
      <c r="E461" s="11">
        <v>0.21</v>
      </c>
      <c r="F461" s="11">
        <v>0.3</v>
      </c>
      <c r="I461" s="11">
        <v>3.6</v>
      </c>
      <c r="J461" s="11">
        <v>1.8</v>
      </c>
      <c r="K461" s="11">
        <v>0.5</v>
      </c>
      <c r="O461" s="11">
        <v>93.35</v>
      </c>
      <c r="R461" s="11">
        <v>0.03</v>
      </c>
      <c r="AE461" s="1" t="s">
        <v>80</v>
      </c>
      <c r="AH461" s="1" t="s">
        <v>68</v>
      </c>
      <c r="AL461" s="1">
        <v>55</v>
      </c>
      <c r="AM461" s="1">
        <v>10</v>
      </c>
      <c r="AN461" s="1">
        <v>10</v>
      </c>
      <c r="AQ461" s="1">
        <v>0.25</v>
      </c>
      <c r="AR461" s="1" t="s">
        <v>61</v>
      </c>
      <c r="AS461" s="1" t="s">
        <v>62</v>
      </c>
      <c r="AT461" s="11">
        <v>-88.284910965323306</v>
      </c>
      <c r="AW461" s="11">
        <v>146.06205250596599</v>
      </c>
      <c r="AX461" s="11">
        <v>264.05</v>
      </c>
      <c r="AY461" s="11">
        <v>-95</v>
      </c>
      <c r="AZ461" s="1">
        <v>36</v>
      </c>
    </row>
    <row r="462" spans="1:52" x14ac:dyDescent="0.3">
      <c r="A462" s="1">
        <v>9</v>
      </c>
      <c r="B462" s="1" t="s">
        <v>57</v>
      </c>
      <c r="C462" s="1" t="s">
        <v>58</v>
      </c>
      <c r="D462" s="11">
        <v>0.21</v>
      </c>
      <c r="E462" s="11">
        <v>0.21</v>
      </c>
      <c r="F462" s="11">
        <v>0.3</v>
      </c>
      <c r="I462" s="11">
        <v>3.6</v>
      </c>
      <c r="J462" s="11">
        <v>1.8</v>
      </c>
      <c r="K462" s="11">
        <v>0.5</v>
      </c>
      <c r="O462" s="11">
        <v>93.35</v>
      </c>
      <c r="R462" s="11">
        <v>0.03</v>
      </c>
      <c r="AE462" s="1" t="s">
        <v>80</v>
      </c>
      <c r="AH462" s="1" t="s">
        <v>68</v>
      </c>
      <c r="AL462" s="1">
        <v>55</v>
      </c>
      <c r="AM462" s="1">
        <v>10</v>
      </c>
      <c r="AN462" s="1">
        <v>10</v>
      </c>
      <c r="AQ462" s="1">
        <v>0.25</v>
      </c>
      <c r="AR462" s="1" t="s">
        <v>61</v>
      </c>
      <c r="AS462" s="1" t="s">
        <v>62</v>
      </c>
      <c r="AT462" s="11">
        <v>-120.149953139643</v>
      </c>
      <c r="AW462" s="11">
        <v>80.190930787589494</v>
      </c>
      <c r="AX462" s="11">
        <v>264.05</v>
      </c>
      <c r="AY462" s="11">
        <v>-95</v>
      </c>
      <c r="AZ462" s="1">
        <v>36</v>
      </c>
    </row>
    <row r="463" spans="1:52" x14ac:dyDescent="0.3">
      <c r="A463" s="1">
        <v>9</v>
      </c>
      <c r="B463" s="1" t="s">
        <v>57</v>
      </c>
      <c r="C463" s="1" t="s">
        <v>58</v>
      </c>
      <c r="D463" s="11">
        <v>0.21</v>
      </c>
      <c r="E463" s="11">
        <v>0.21</v>
      </c>
      <c r="F463" s="11">
        <v>0.3</v>
      </c>
      <c r="I463" s="11">
        <v>3.6</v>
      </c>
      <c r="J463" s="11">
        <v>1.8</v>
      </c>
      <c r="K463" s="11">
        <v>0.5</v>
      </c>
      <c r="O463" s="11">
        <v>93.35</v>
      </c>
      <c r="R463" s="11">
        <v>0.03</v>
      </c>
      <c r="AE463" s="1" t="s">
        <v>80</v>
      </c>
      <c r="AH463" s="1" t="s">
        <v>68</v>
      </c>
      <c r="AL463" s="1">
        <v>55</v>
      </c>
      <c r="AM463" s="1">
        <v>10</v>
      </c>
      <c r="AN463" s="1">
        <v>10</v>
      </c>
      <c r="AQ463" s="1">
        <v>0.25</v>
      </c>
      <c r="AR463" s="1" t="s">
        <v>61</v>
      </c>
      <c r="AS463" s="1" t="s">
        <v>62</v>
      </c>
      <c r="AT463" s="11">
        <v>-133.27085285848099</v>
      </c>
      <c r="AW463" s="11">
        <v>70.167064439140802</v>
      </c>
      <c r="AX463" s="11">
        <v>264.05</v>
      </c>
      <c r="AY463" s="11">
        <v>-95</v>
      </c>
      <c r="AZ463" s="1">
        <v>36</v>
      </c>
    </row>
    <row r="464" spans="1:52" x14ac:dyDescent="0.3">
      <c r="A464" s="1">
        <v>9</v>
      </c>
      <c r="B464" s="1" t="s">
        <v>57</v>
      </c>
      <c r="C464" s="1" t="s">
        <v>58</v>
      </c>
      <c r="D464" s="11">
        <v>0.21</v>
      </c>
      <c r="E464" s="11">
        <v>0.21</v>
      </c>
      <c r="F464" s="11">
        <v>0.3</v>
      </c>
      <c r="I464" s="11">
        <v>3.6</v>
      </c>
      <c r="J464" s="11">
        <v>1.8</v>
      </c>
      <c r="K464" s="11">
        <v>0.5</v>
      </c>
      <c r="O464" s="11">
        <v>93.35</v>
      </c>
      <c r="R464" s="11">
        <v>0.03</v>
      </c>
      <c r="AE464" s="1" t="s">
        <v>80</v>
      </c>
      <c r="AH464" s="1" t="s">
        <v>68</v>
      </c>
      <c r="AL464" s="1">
        <v>55</v>
      </c>
      <c r="AM464" s="1">
        <v>10</v>
      </c>
      <c r="AN464" s="1">
        <v>10</v>
      </c>
      <c r="AQ464" s="1">
        <v>0.25</v>
      </c>
      <c r="AR464" s="1" t="s">
        <v>61</v>
      </c>
      <c r="AS464" s="1" t="s">
        <v>62</v>
      </c>
      <c r="AT464" s="11">
        <v>-149.39081537019601</v>
      </c>
      <c r="AW464" s="11">
        <v>42.601431980906902</v>
      </c>
      <c r="AX464" s="11">
        <v>264.05</v>
      </c>
      <c r="AY464" s="11">
        <v>-95</v>
      </c>
      <c r="AZ464" s="1">
        <v>36</v>
      </c>
    </row>
    <row r="465" spans="1:52" x14ac:dyDescent="0.3">
      <c r="A465" s="1">
        <v>9</v>
      </c>
      <c r="B465" s="1" t="s">
        <v>57</v>
      </c>
      <c r="C465" s="1" t="s">
        <v>58</v>
      </c>
      <c r="D465" s="11">
        <v>0.21</v>
      </c>
      <c r="E465" s="11">
        <v>0.21</v>
      </c>
      <c r="F465" s="11">
        <v>0.3</v>
      </c>
      <c r="I465" s="11">
        <v>3.6</v>
      </c>
      <c r="J465" s="11">
        <v>1.8</v>
      </c>
      <c r="K465" s="11">
        <v>0.5</v>
      </c>
      <c r="O465" s="11">
        <v>93.35</v>
      </c>
      <c r="R465" s="11">
        <v>0.03</v>
      </c>
      <c r="AE465" s="1" t="s">
        <v>80</v>
      </c>
      <c r="AH465" s="1" t="s">
        <v>68</v>
      </c>
      <c r="AL465" s="1">
        <v>55</v>
      </c>
      <c r="AM465" s="1">
        <v>10</v>
      </c>
      <c r="AN465" s="1">
        <v>10</v>
      </c>
      <c r="AQ465" s="1">
        <v>0.25</v>
      </c>
      <c r="AR465" s="1" t="s">
        <v>61</v>
      </c>
      <c r="AS465" s="1" t="s">
        <v>62</v>
      </c>
      <c r="AT465" s="11">
        <v>-196.25117150890301</v>
      </c>
      <c r="AW465" s="11">
        <v>13.961813842482099</v>
      </c>
      <c r="AX465" s="11">
        <v>264.05</v>
      </c>
      <c r="AY465" s="11">
        <v>-95</v>
      </c>
      <c r="AZ465" s="1">
        <v>36</v>
      </c>
    </row>
    <row r="466" spans="1:52" x14ac:dyDescent="0.3">
      <c r="A466" s="1">
        <v>9</v>
      </c>
      <c r="B466" s="1" t="s">
        <v>57</v>
      </c>
      <c r="C466" s="1" t="s">
        <v>58</v>
      </c>
      <c r="D466" s="11">
        <v>0.2</v>
      </c>
      <c r="E466" s="11">
        <v>0.26</v>
      </c>
      <c r="F466" s="11">
        <v>0.3</v>
      </c>
      <c r="I466" s="11">
        <v>0.9</v>
      </c>
      <c r="J466" s="11">
        <v>1.8</v>
      </c>
      <c r="K466" s="11">
        <v>0.5</v>
      </c>
      <c r="O466" s="11">
        <v>96.01</v>
      </c>
      <c r="R466" s="11">
        <v>0.03</v>
      </c>
      <c r="AE466" s="1" t="s">
        <v>80</v>
      </c>
      <c r="AH466" s="1" t="s">
        <v>68</v>
      </c>
      <c r="AL466" s="1">
        <v>55</v>
      </c>
      <c r="AM466" s="1">
        <v>10</v>
      </c>
      <c r="AN466" s="1">
        <v>10</v>
      </c>
      <c r="AQ466" s="1">
        <v>0.25</v>
      </c>
      <c r="AR466" s="1" t="s">
        <v>61</v>
      </c>
      <c r="AS466" s="1" t="s">
        <v>62</v>
      </c>
      <c r="AT466" s="11">
        <v>-44.0487347703842</v>
      </c>
      <c r="AW466" s="11">
        <v>90.2147971360382</v>
      </c>
      <c r="AX466" s="11">
        <v>240.11</v>
      </c>
      <c r="AY466" s="11">
        <v>-46</v>
      </c>
      <c r="AZ466" s="1">
        <v>35</v>
      </c>
    </row>
    <row r="467" spans="1:52" x14ac:dyDescent="0.3">
      <c r="A467" s="1">
        <v>9</v>
      </c>
      <c r="B467" s="1" t="s">
        <v>57</v>
      </c>
      <c r="C467" s="1" t="s">
        <v>58</v>
      </c>
      <c r="D467" s="11">
        <v>0.21</v>
      </c>
      <c r="E467" s="11">
        <v>0.21</v>
      </c>
      <c r="F467" s="11">
        <v>0.3</v>
      </c>
      <c r="I467" s="11">
        <v>3.6</v>
      </c>
      <c r="J467" s="11">
        <v>1.8</v>
      </c>
      <c r="K467" s="11">
        <v>0.5</v>
      </c>
      <c r="O467" s="11">
        <v>93.35</v>
      </c>
      <c r="R467" s="11">
        <v>0.03</v>
      </c>
      <c r="AE467" s="1" t="s">
        <v>80</v>
      </c>
      <c r="AH467" s="1" t="s">
        <v>68</v>
      </c>
      <c r="AL467" s="1">
        <v>55</v>
      </c>
      <c r="AM467" s="1">
        <v>10</v>
      </c>
      <c r="AN467" s="1">
        <v>10</v>
      </c>
      <c r="AQ467" s="1">
        <v>0.25</v>
      </c>
      <c r="AR467" s="1" t="s">
        <v>61</v>
      </c>
      <c r="AS467" s="1" t="s">
        <v>62</v>
      </c>
      <c r="AT467" s="11">
        <v>-1.3120899718838299</v>
      </c>
      <c r="AW467" s="11">
        <v>229.832935560859</v>
      </c>
      <c r="AX467" s="11">
        <v>264.05</v>
      </c>
      <c r="AY467" s="11">
        <v>-95</v>
      </c>
      <c r="AZ467" s="1">
        <v>36</v>
      </c>
    </row>
    <row r="468" spans="1:52" x14ac:dyDescent="0.3">
      <c r="A468" s="1">
        <v>9</v>
      </c>
      <c r="B468" s="1" t="s">
        <v>57</v>
      </c>
      <c r="C468" s="1" t="s">
        <v>58</v>
      </c>
      <c r="D468" s="11">
        <v>0.2</v>
      </c>
      <c r="E468" s="11">
        <v>0.26</v>
      </c>
      <c r="F468" s="11">
        <v>0.3</v>
      </c>
      <c r="I468" s="11">
        <v>0.9</v>
      </c>
      <c r="J468" s="11">
        <v>1.8</v>
      </c>
      <c r="K468" s="11">
        <v>0.5</v>
      </c>
      <c r="O468" s="11">
        <v>96.01</v>
      </c>
      <c r="R468" s="11">
        <v>0.03</v>
      </c>
      <c r="AE468" s="1" t="s">
        <v>80</v>
      </c>
      <c r="AH468" s="1" t="s">
        <v>68</v>
      </c>
      <c r="AL468" s="1">
        <v>55</v>
      </c>
      <c r="AM468" s="1">
        <v>10</v>
      </c>
      <c r="AN468" s="1">
        <v>10</v>
      </c>
      <c r="AQ468" s="1">
        <v>0.25</v>
      </c>
      <c r="AR468" s="1" t="s">
        <v>61</v>
      </c>
      <c r="AS468" s="1" t="s">
        <v>62</v>
      </c>
      <c r="AT468" s="11">
        <v>-58.669165885660703</v>
      </c>
      <c r="AW468" s="11">
        <v>139.97613365155101</v>
      </c>
      <c r="AX468" s="11">
        <v>240.11</v>
      </c>
      <c r="AY468" s="11">
        <v>-46</v>
      </c>
      <c r="AZ468" s="1">
        <v>35</v>
      </c>
    </row>
    <row r="469" spans="1:52" x14ac:dyDescent="0.3">
      <c r="A469" s="1">
        <v>9</v>
      </c>
      <c r="B469" s="1" t="s">
        <v>57</v>
      </c>
      <c r="C469" s="1" t="s">
        <v>58</v>
      </c>
      <c r="D469" s="11">
        <v>0.23</v>
      </c>
      <c r="E469" s="11">
        <v>0.25</v>
      </c>
      <c r="F469" s="11">
        <v>1.4</v>
      </c>
      <c r="I469" s="11">
        <v>0.9</v>
      </c>
      <c r="J469" s="11">
        <v>0.15</v>
      </c>
      <c r="K469" s="11">
        <v>0.5</v>
      </c>
      <c r="O469" s="11">
        <v>96.54</v>
      </c>
      <c r="R469" s="11">
        <v>0.03</v>
      </c>
      <c r="AE469" s="1" t="s">
        <v>81</v>
      </c>
      <c r="AH469" s="1" t="s">
        <v>68</v>
      </c>
      <c r="AL469" s="1">
        <v>55</v>
      </c>
      <c r="AM469" s="1">
        <v>10</v>
      </c>
      <c r="AN469" s="1">
        <v>10</v>
      </c>
      <c r="AQ469" s="1">
        <v>0.25</v>
      </c>
      <c r="AR469" s="1" t="s">
        <v>61</v>
      </c>
      <c r="AS469" s="1" t="s">
        <v>62</v>
      </c>
      <c r="AT469" s="11">
        <v>146.39175257731901</v>
      </c>
      <c r="AW469" s="11">
        <v>183.293556085918</v>
      </c>
      <c r="AX469" s="11">
        <v>182.01</v>
      </c>
      <c r="AY469" s="11">
        <v>33</v>
      </c>
      <c r="AZ469" s="1">
        <v>34</v>
      </c>
    </row>
    <row r="470" spans="1:52" x14ac:dyDescent="0.3">
      <c r="A470" s="1">
        <v>9</v>
      </c>
      <c r="B470" s="1" t="s">
        <v>57</v>
      </c>
      <c r="C470" s="1" t="s">
        <v>58</v>
      </c>
      <c r="D470" s="11">
        <v>0.2</v>
      </c>
      <c r="E470" s="11">
        <v>0.26</v>
      </c>
      <c r="F470" s="11">
        <v>0.3</v>
      </c>
      <c r="I470" s="11">
        <v>0.9</v>
      </c>
      <c r="J470" s="11">
        <v>1.8</v>
      </c>
      <c r="K470" s="11">
        <v>0.5</v>
      </c>
      <c r="O470" s="11">
        <v>96.01</v>
      </c>
      <c r="R470" s="11">
        <v>0.03</v>
      </c>
      <c r="AE470" s="1" t="s">
        <v>80</v>
      </c>
      <c r="AH470" s="1" t="s">
        <v>68</v>
      </c>
      <c r="AL470" s="1">
        <v>55</v>
      </c>
      <c r="AM470" s="1">
        <v>10</v>
      </c>
      <c r="AN470" s="1">
        <v>10</v>
      </c>
      <c r="AQ470" s="1">
        <v>0.25</v>
      </c>
      <c r="AR470" s="1" t="s">
        <v>61</v>
      </c>
      <c r="AS470" s="1" t="s">
        <v>62</v>
      </c>
      <c r="AT470" s="11">
        <v>-1.3120899718838901</v>
      </c>
      <c r="AW470" s="11">
        <v>203.34128878281601</v>
      </c>
      <c r="AX470" s="11">
        <v>240.11</v>
      </c>
      <c r="AY470" s="11">
        <v>-46</v>
      </c>
      <c r="AZ470" s="1">
        <v>35</v>
      </c>
    </row>
    <row r="471" spans="1:52" x14ac:dyDescent="0.3">
      <c r="A471" s="1">
        <v>9</v>
      </c>
      <c r="B471" s="1" t="s">
        <v>57</v>
      </c>
      <c r="C471" s="1" t="s">
        <v>58</v>
      </c>
      <c r="D471" s="11">
        <v>0.2</v>
      </c>
      <c r="E471" s="11">
        <v>0.26</v>
      </c>
      <c r="F471" s="11">
        <v>0.3</v>
      </c>
      <c r="I471" s="11">
        <v>0.9</v>
      </c>
      <c r="J471" s="11">
        <v>1.8</v>
      </c>
      <c r="K471" s="11">
        <v>0.5</v>
      </c>
      <c r="O471" s="11">
        <v>96.01</v>
      </c>
      <c r="R471" s="11">
        <v>0.03</v>
      </c>
      <c r="AE471" s="1" t="s">
        <v>80</v>
      </c>
      <c r="AH471" s="1" t="s">
        <v>68</v>
      </c>
      <c r="AL471" s="1">
        <v>55</v>
      </c>
      <c r="AM471" s="1">
        <v>10</v>
      </c>
      <c r="AN471" s="1">
        <v>10</v>
      </c>
      <c r="AQ471" s="1">
        <v>0.25</v>
      </c>
      <c r="AR471" s="1" t="s">
        <v>61</v>
      </c>
      <c r="AS471" s="1" t="s">
        <v>62</v>
      </c>
      <c r="AT471" s="11">
        <v>-29.428303655107801</v>
      </c>
      <c r="AW471" s="11">
        <v>165.03579952267299</v>
      </c>
      <c r="AX471" s="11">
        <v>240.11</v>
      </c>
      <c r="AY471" s="11">
        <v>-46</v>
      </c>
      <c r="AZ471" s="1">
        <v>35</v>
      </c>
    </row>
    <row r="472" spans="1:52" x14ac:dyDescent="0.3">
      <c r="A472" s="1">
        <v>9</v>
      </c>
      <c r="B472" s="1" t="s">
        <v>57</v>
      </c>
      <c r="C472" s="1" t="s">
        <v>58</v>
      </c>
      <c r="D472" s="11">
        <v>0.23</v>
      </c>
      <c r="E472" s="11">
        <v>0.25</v>
      </c>
      <c r="F472" s="11">
        <v>1.4</v>
      </c>
      <c r="I472" s="11">
        <v>0.9</v>
      </c>
      <c r="J472" s="11">
        <v>0.15</v>
      </c>
      <c r="K472" s="11">
        <v>0.5</v>
      </c>
      <c r="O472" s="11">
        <v>96.54</v>
      </c>
      <c r="R472" s="11">
        <v>0.03</v>
      </c>
      <c r="AE472" s="1" t="s">
        <v>81</v>
      </c>
      <c r="AH472" s="1" t="s">
        <v>68</v>
      </c>
      <c r="AL472" s="1">
        <v>55</v>
      </c>
      <c r="AM472" s="1">
        <v>10</v>
      </c>
      <c r="AN472" s="1">
        <v>10</v>
      </c>
      <c r="AQ472" s="1">
        <v>0.25</v>
      </c>
      <c r="AR472" s="1" t="s">
        <v>61</v>
      </c>
      <c r="AS472" s="1" t="s">
        <v>62</v>
      </c>
      <c r="AT472" s="11">
        <v>200</v>
      </c>
      <c r="AW472" s="11">
        <v>181.14558472553699</v>
      </c>
      <c r="AX472" s="11">
        <v>182.01</v>
      </c>
      <c r="AY472" s="11">
        <v>33</v>
      </c>
      <c r="AZ472" s="1">
        <v>34</v>
      </c>
    </row>
    <row r="473" spans="1:52" x14ac:dyDescent="0.3">
      <c r="A473" s="1">
        <v>9</v>
      </c>
      <c r="B473" s="1" t="s">
        <v>57</v>
      </c>
      <c r="C473" s="1" t="s">
        <v>58</v>
      </c>
      <c r="D473" s="11">
        <v>0.23</v>
      </c>
      <c r="E473" s="11">
        <v>0.25</v>
      </c>
      <c r="F473" s="11">
        <v>1.4</v>
      </c>
      <c r="I473" s="11">
        <v>0.9</v>
      </c>
      <c r="J473" s="11">
        <v>0.15</v>
      </c>
      <c r="K473" s="11">
        <v>0.5</v>
      </c>
      <c r="O473" s="11">
        <v>96.54</v>
      </c>
      <c r="R473" s="11">
        <v>0.03</v>
      </c>
      <c r="AE473" s="1" t="s">
        <v>81</v>
      </c>
      <c r="AH473" s="1" t="s">
        <v>68</v>
      </c>
      <c r="AL473" s="1">
        <v>55</v>
      </c>
      <c r="AM473" s="1">
        <v>10</v>
      </c>
      <c r="AN473" s="1">
        <v>10</v>
      </c>
      <c r="AQ473" s="1">
        <v>0.25</v>
      </c>
      <c r="AR473" s="1" t="s">
        <v>61</v>
      </c>
      <c r="AS473" s="1" t="s">
        <v>62</v>
      </c>
      <c r="AT473" s="11">
        <v>126.14807872539799</v>
      </c>
      <c r="AW473" s="11">
        <v>188.30548926014299</v>
      </c>
      <c r="AX473" s="11">
        <v>182.01</v>
      </c>
      <c r="AY473" s="11">
        <v>33</v>
      </c>
      <c r="AZ473" s="1">
        <v>34</v>
      </c>
    </row>
    <row r="474" spans="1:52" x14ac:dyDescent="0.3">
      <c r="A474" s="1">
        <v>9</v>
      </c>
      <c r="B474" s="1" t="s">
        <v>57</v>
      </c>
      <c r="C474" s="1" t="s">
        <v>58</v>
      </c>
      <c r="D474" s="11">
        <v>0.23</v>
      </c>
      <c r="E474" s="11">
        <v>0.25</v>
      </c>
      <c r="F474" s="11">
        <v>1.4</v>
      </c>
      <c r="I474" s="11">
        <v>0.9</v>
      </c>
      <c r="J474" s="11">
        <v>0.15</v>
      </c>
      <c r="K474" s="11">
        <v>0.5</v>
      </c>
      <c r="O474" s="11">
        <v>96.54</v>
      </c>
      <c r="R474" s="11">
        <v>0.03</v>
      </c>
      <c r="AE474" s="1" t="s">
        <v>81</v>
      </c>
      <c r="AH474" s="1" t="s">
        <v>68</v>
      </c>
      <c r="AL474" s="1">
        <v>55</v>
      </c>
      <c r="AM474" s="1">
        <v>10</v>
      </c>
      <c r="AN474" s="1">
        <v>10</v>
      </c>
      <c r="AQ474" s="1">
        <v>0.25</v>
      </c>
      <c r="AR474" s="1" t="s">
        <v>61</v>
      </c>
      <c r="AS474" s="1" t="s">
        <v>62</v>
      </c>
      <c r="AT474" s="11">
        <v>77.788191190253002</v>
      </c>
      <c r="AW474" s="11">
        <v>148.210023866348</v>
      </c>
      <c r="AX474" s="11">
        <v>182.01</v>
      </c>
      <c r="AY474" s="11">
        <v>33</v>
      </c>
      <c r="AZ474" s="1">
        <v>34</v>
      </c>
    </row>
    <row r="475" spans="1:52" x14ac:dyDescent="0.3">
      <c r="A475" s="1">
        <v>9</v>
      </c>
      <c r="B475" s="1" t="s">
        <v>57</v>
      </c>
      <c r="C475" s="1" t="s">
        <v>58</v>
      </c>
      <c r="D475" s="11">
        <v>0.23</v>
      </c>
      <c r="E475" s="11">
        <v>0.25</v>
      </c>
      <c r="F475" s="11">
        <v>1.4</v>
      </c>
      <c r="I475" s="11">
        <v>0.9</v>
      </c>
      <c r="J475" s="11">
        <v>0.15</v>
      </c>
      <c r="K475" s="11">
        <v>0.5</v>
      </c>
      <c r="O475" s="11">
        <v>96.54</v>
      </c>
      <c r="R475" s="11">
        <v>0.03</v>
      </c>
      <c r="AE475" s="1" t="s">
        <v>81</v>
      </c>
      <c r="AH475" s="1" t="s">
        <v>68</v>
      </c>
      <c r="AL475" s="1">
        <v>55</v>
      </c>
      <c r="AM475" s="1">
        <v>10</v>
      </c>
      <c r="AN475" s="1">
        <v>10</v>
      </c>
      <c r="AQ475" s="1">
        <v>0.25</v>
      </c>
      <c r="AR475" s="1" t="s">
        <v>61</v>
      </c>
      <c r="AS475" s="1" t="s">
        <v>62</v>
      </c>
      <c r="AT475" s="11">
        <v>48.922211808809699</v>
      </c>
      <c r="AW475" s="11">
        <v>120.28639618138401</v>
      </c>
      <c r="AX475" s="11">
        <v>182.01</v>
      </c>
      <c r="AY475" s="11">
        <v>33</v>
      </c>
      <c r="AZ475" s="1">
        <v>34</v>
      </c>
    </row>
    <row r="476" spans="1:52" x14ac:dyDescent="0.3">
      <c r="A476" s="1">
        <v>9</v>
      </c>
      <c r="B476" s="1" t="s">
        <v>57</v>
      </c>
      <c r="C476" s="1" t="s">
        <v>58</v>
      </c>
      <c r="D476" s="11">
        <v>0.23</v>
      </c>
      <c r="E476" s="11">
        <v>0.25</v>
      </c>
      <c r="F476" s="11">
        <v>1.4</v>
      </c>
      <c r="I476" s="11">
        <v>0.9</v>
      </c>
      <c r="J476" s="11">
        <v>0.15</v>
      </c>
      <c r="K476" s="11">
        <v>0.5</v>
      </c>
      <c r="O476" s="11">
        <v>96.54</v>
      </c>
      <c r="R476" s="11">
        <v>0.03</v>
      </c>
      <c r="AE476" s="1" t="s">
        <v>81</v>
      </c>
      <c r="AH476" s="1" t="s">
        <v>68</v>
      </c>
      <c r="AL476" s="1">
        <v>55</v>
      </c>
      <c r="AM476" s="1">
        <v>10</v>
      </c>
      <c r="AN476" s="1">
        <v>10</v>
      </c>
      <c r="AQ476" s="1">
        <v>0.25</v>
      </c>
      <c r="AR476" s="1" t="s">
        <v>61</v>
      </c>
      <c r="AS476" s="1" t="s">
        <v>62</v>
      </c>
      <c r="AT476" s="11">
        <v>32.802249297094697</v>
      </c>
      <c r="AW476" s="11">
        <v>111.694510739856</v>
      </c>
      <c r="AX476" s="11">
        <v>182.01</v>
      </c>
      <c r="AY476" s="11">
        <v>33</v>
      </c>
      <c r="AZ476" s="1">
        <v>34</v>
      </c>
    </row>
    <row r="477" spans="1:52" x14ac:dyDescent="0.3">
      <c r="A477" s="1">
        <v>9</v>
      </c>
      <c r="B477" s="1" t="s">
        <v>57</v>
      </c>
      <c r="C477" s="1" t="s">
        <v>58</v>
      </c>
      <c r="D477" s="11">
        <v>0.23</v>
      </c>
      <c r="E477" s="11">
        <v>0.25</v>
      </c>
      <c r="F477" s="11">
        <v>1.4</v>
      </c>
      <c r="I477" s="11">
        <v>0.9</v>
      </c>
      <c r="J477" s="11">
        <v>0.15</v>
      </c>
      <c r="K477" s="11">
        <v>0.5</v>
      </c>
      <c r="O477" s="11">
        <v>96.54</v>
      </c>
      <c r="R477" s="11">
        <v>0.03</v>
      </c>
      <c r="AE477" s="1" t="s">
        <v>81</v>
      </c>
      <c r="AH477" s="1" t="s">
        <v>68</v>
      </c>
      <c r="AL477" s="1">
        <v>55</v>
      </c>
      <c r="AM477" s="1">
        <v>10</v>
      </c>
      <c r="AN477" s="1">
        <v>10</v>
      </c>
      <c r="AQ477" s="1">
        <v>0.25</v>
      </c>
      <c r="AR477" s="1" t="s">
        <v>61</v>
      </c>
      <c r="AS477" s="1" t="s">
        <v>62</v>
      </c>
      <c r="AT477" s="11">
        <v>16.6822867853795</v>
      </c>
      <c r="AW477" s="11">
        <v>81.622911694510805</v>
      </c>
      <c r="AX477" s="11">
        <v>182.01</v>
      </c>
      <c r="AY477" s="11">
        <v>33</v>
      </c>
      <c r="AZ477" s="1">
        <v>34</v>
      </c>
    </row>
    <row r="478" spans="1:52" x14ac:dyDescent="0.3">
      <c r="A478" s="1">
        <v>9</v>
      </c>
      <c r="B478" s="1" t="s">
        <v>57</v>
      </c>
      <c r="C478" s="1" t="s">
        <v>58</v>
      </c>
      <c r="D478" s="11">
        <v>0.23</v>
      </c>
      <c r="E478" s="11">
        <v>0.25</v>
      </c>
      <c r="F478" s="11">
        <v>1.4</v>
      </c>
      <c r="I478" s="11">
        <v>0.9</v>
      </c>
      <c r="J478" s="11">
        <v>0.15</v>
      </c>
      <c r="K478" s="11">
        <v>0.5</v>
      </c>
      <c r="O478" s="11">
        <v>96.54</v>
      </c>
      <c r="R478" s="11">
        <v>0.03</v>
      </c>
      <c r="AE478" s="1" t="s">
        <v>81</v>
      </c>
      <c r="AH478" s="1" t="s">
        <v>68</v>
      </c>
      <c r="AL478" s="1">
        <v>55</v>
      </c>
      <c r="AM478" s="1">
        <v>10</v>
      </c>
      <c r="AN478" s="1">
        <v>10</v>
      </c>
      <c r="AQ478" s="1">
        <v>0.25</v>
      </c>
      <c r="AR478" s="1" t="s">
        <v>61</v>
      </c>
      <c r="AS478" s="1" t="s">
        <v>62</v>
      </c>
      <c r="AT478" s="11">
        <v>22.680412371134</v>
      </c>
      <c r="AW478" s="11">
        <v>70.525059665871098</v>
      </c>
      <c r="AX478" s="11">
        <v>182.01</v>
      </c>
      <c r="AY478" s="11">
        <v>33</v>
      </c>
      <c r="AZ478" s="1">
        <v>34</v>
      </c>
    </row>
    <row r="479" spans="1:52" x14ac:dyDescent="0.3">
      <c r="A479" s="1">
        <v>9</v>
      </c>
      <c r="B479" s="1" t="s">
        <v>57</v>
      </c>
      <c r="C479" s="1" t="s">
        <v>58</v>
      </c>
      <c r="D479" s="11">
        <v>0.23</v>
      </c>
      <c r="E479" s="11">
        <v>0.25</v>
      </c>
      <c r="F479" s="11">
        <v>1.4</v>
      </c>
      <c r="I479" s="11">
        <v>0.9</v>
      </c>
      <c r="J479" s="11">
        <v>0.15</v>
      </c>
      <c r="K479" s="11">
        <v>0.5</v>
      </c>
      <c r="O479" s="11">
        <v>96.54</v>
      </c>
      <c r="R479" s="11">
        <v>0.03</v>
      </c>
      <c r="AE479" s="1" t="s">
        <v>81</v>
      </c>
      <c r="AH479" s="1" t="s">
        <v>68</v>
      </c>
      <c r="AL479" s="1">
        <v>55</v>
      </c>
      <c r="AM479" s="1">
        <v>10</v>
      </c>
      <c r="AN479" s="1">
        <v>10</v>
      </c>
      <c r="AQ479" s="1">
        <v>0.25</v>
      </c>
      <c r="AR479" s="1" t="s">
        <v>61</v>
      </c>
      <c r="AS479" s="1" t="s">
        <v>62</v>
      </c>
      <c r="AT479" s="11">
        <v>4.6860356138706099</v>
      </c>
      <c r="AW479" s="11">
        <v>24.701670644391399</v>
      </c>
      <c r="AX479" s="11">
        <v>182.01</v>
      </c>
      <c r="AY479" s="11">
        <v>33</v>
      </c>
      <c r="AZ479" s="1">
        <v>34</v>
      </c>
    </row>
    <row r="480" spans="1:52" x14ac:dyDescent="0.3">
      <c r="A480" s="1">
        <v>9</v>
      </c>
      <c r="B480" s="1" t="s">
        <v>57</v>
      </c>
      <c r="C480" s="1" t="s">
        <v>58</v>
      </c>
      <c r="D480" s="11">
        <v>0.23</v>
      </c>
      <c r="E480" s="11">
        <v>0.25</v>
      </c>
      <c r="F480" s="11">
        <v>1.4</v>
      </c>
      <c r="I480" s="11">
        <v>0.9</v>
      </c>
      <c r="J480" s="11">
        <v>0.15</v>
      </c>
      <c r="K480" s="11">
        <v>0.5</v>
      </c>
      <c r="O480" s="11">
        <v>96.54</v>
      </c>
      <c r="R480" s="11">
        <v>0.03</v>
      </c>
      <c r="AE480" s="1" t="s">
        <v>81</v>
      </c>
      <c r="AH480" s="1" t="s">
        <v>68</v>
      </c>
      <c r="AL480" s="1">
        <v>55</v>
      </c>
      <c r="AM480" s="1">
        <v>10</v>
      </c>
      <c r="AN480" s="1">
        <v>10</v>
      </c>
      <c r="AQ480" s="1">
        <v>0.25</v>
      </c>
      <c r="AR480" s="1" t="s">
        <v>61</v>
      </c>
      <c r="AS480" s="1" t="s">
        <v>62</v>
      </c>
      <c r="AT480" s="11">
        <v>95.032802249297106</v>
      </c>
      <c r="AW480" s="11">
        <v>157.159904534606</v>
      </c>
      <c r="AX480" s="11">
        <v>182.01</v>
      </c>
      <c r="AY480" s="11">
        <v>33</v>
      </c>
      <c r="AZ480" s="1">
        <v>34</v>
      </c>
    </row>
    <row r="481" spans="1:52" x14ac:dyDescent="0.3">
      <c r="A481" s="1">
        <v>9</v>
      </c>
      <c r="B481" s="1" t="s">
        <v>57</v>
      </c>
      <c r="C481" s="1" t="s">
        <v>58</v>
      </c>
      <c r="D481" s="11">
        <v>0.23</v>
      </c>
      <c r="E481" s="11">
        <v>0.25</v>
      </c>
      <c r="F481" s="11">
        <v>1.4</v>
      </c>
      <c r="I481" s="11">
        <v>0.9</v>
      </c>
      <c r="J481" s="11">
        <v>0.15</v>
      </c>
      <c r="K481" s="11">
        <v>0.5</v>
      </c>
      <c r="O481" s="11">
        <v>96.54</v>
      </c>
      <c r="R481" s="11">
        <v>0.03</v>
      </c>
      <c r="AE481" s="1" t="s">
        <v>81</v>
      </c>
      <c r="AH481" s="1" t="s">
        <v>68</v>
      </c>
      <c r="AL481" s="1">
        <v>55</v>
      </c>
      <c r="AM481" s="1">
        <v>10</v>
      </c>
      <c r="AN481" s="1">
        <v>10</v>
      </c>
      <c r="AQ481" s="1">
        <v>0.25</v>
      </c>
      <c r="AR481" s="1" t="s">
        <v>61</v>
      </c>
      <c r="AS481" s="1" t="s">
        <v>62</v>
      </c>
      <c r="AT481" s="11">
        <v>-26.8041237113402</v>
      </c>
      <c r="AW481" s="11">
        <v>18.257756563245799</v>
      </c>
      <c r="AX481" s="11">
        <v>182.01</v>
      </c>
      <c r="AY481" s="11">
        <v>33</v>
      </c>
      <c r="AZ481" s="1">
        <v>34</v>
      </c>
    </row>
    <row r="482" spans="1:52" x14ac:dyDescent="0.3">
      <c r="A482" s="1">
        <v>9</v>
      </c>
      <c r="B482" s="1" t="s">
        <v>57</v>
      </c>
      <c r="C482" s="1" t="s">
        <v>58</v>
      </c>
      <c r="D482" s="11">
        <v>0.23</v>
      </c>
      <c r="E482" s="11">
        <v>0.25</v>
      </c>
      <c r="F482" s="11">
        <v>1.4</v>
      </c>
      <c r="I482" s="11">
        <v>0.9</v>
      </c>
      <c r="J482" s="11">
        <v>0.15</v>
      </c>
      <c r="K482" s="11">
        <v>0.5</v>
      </c>
      <c r="O482" s="11">
        <v>96.54</v>
      </c>
      <c r="R482" s="11">
        <v>0.03</v>
      </c>
      <c r="AE482" s="1" t="s">
        <v>81</v>
      </c>
      <c r="AH482" s="1" t="s">
        <v>68</v>
      </c>
      <c r="AL482" s="1">
        <v>55</v>
      </c>
      <c r="AM482" s="1">
        <v>10</v>
      </c>
      <c r="AN482" s="1">
        <v>10</v>
      </c>
      <c r="AQ482" s="1">
        <v>0.25</v>
      </c>
      <c r="AR482" s="1" t="s">
        <v>61</v>
      </c>
      <c r="AS482" s="1" t="s">
        <v>62</v>
      </c>
      <c r="AT482" s="11">
        <v>-39.925023430178001</v>
      </c>
      <c r="AW482" s="11">
        <v>8.2338902147971496</v>
      </c>
      <c r="AX482" s="11">
        <v>182.01</v>
      </c>
      <c r="AY482" s="11">
        <v>33</v>
      </c>
      <c r="AZ482" s="1">
        <v>34</v>
      </c>
    </row>
    <row r="483" spans="1:52" x14ac:dyDescent="0.3">
      <c r="A483" s="1">
        <v>9</v>
      </c>
      <c r="B483" s="1" t="s">
        <v>57</v>
      </c>
      <c r="C483" s="1" t="s">
        <v>58</v>
      </c>
      <c r="D483" s="11">
        <v>0.23</v>
      </c>
      <c r="E483" s="11">
        <v>0.25</v>
      </c>
      <c r="F483" s="11">
        <v>1.4</v>
      </c>
      <c r="I483" s="11">
        <v>0.9</v>
      </c>
      <c r="J483" s="11">
        <v>0.15</v>
      </c>
      <c r="K483" s="11">
        <v>0.5</v>
      </c>
      <c r="O483" s="11">
        <v>96.54</v>
      </c>
      <c r="R483" s="11">
        <v>0.03</v>
      </c>
      <c r="AE483" s="1" t="s">
        <v>81</v>
      </c>
      <c r="AH483" s="1" t="s">
        <v>68</v>
      </c>
      <c r="AL483" s="1">
        <v>55</v>
      </c>
      <c r="AM483" s="1">
        <v>10</v>
      </c>
      <c r="AN483" s="1">
        <v>10</v>
      </c>
      <c r="AQ483" s="1">
        <v>0.25</v>
      </c>
      <c r="AR483" s="1" t="s">
        <v>61</v>
      </c>
      <c r="AS483" s="1" t="s">
        <v>62</v>
      </c>
      <c r="AT483" s="11">
        <v>-59.793814432989699</v>
      </c>
      <c r="AW483" s="11">
        <v>5.3699284009546702</v>
      </c>
      <c r="AX483" s="11">
        <v>182.01</v>
      </c>
      <c r="AY483" s="11">
        <v>33</v>
      </c>
      <c r="AZ483" s="1">
        <v>34</v>
      </c>
    </row>
    <row r="484" spans="1:52" x14ac:dyDescent="0.3">
      <c r="A484" s="1">
        <v>9</v>
      </c>
      <c r="B484" s="1" t="s">
        <v>57</v>
      </c>
      <c r="C484" s="1" t="s">
        <v>58</v>
      </c>
      <c r="D484" s="11">
        <v>0.23</v>
      </c>
      <c r="E484" s="11">
        <v>0.25</v>
      </c>
      <c r="F484" s="11">
        <v>1.4</v>
      </c>
      <c r="I484" s="11">
        <v>0.9</v>
      </c>
      <c r="J484" s="11">
        <v>0.15</v>
      </c>
      <c r="K484" s="11">
        <v>0.5</v>
      </c>
      <c r="O484" s="11">
        <v>96.54</v>
      </c>
      <c r="R484" s="11">
        <v>0.03</v>
      </c>
      <c r="AE484" s="1" t="s">
        <v>81</v>
      </c>
      <c r="AH484" s="1" t="s">
        <v>68</v>
      </c>
      <c r="AL484" s="1">
        <v>55</v>
      </c>
      <c r="AM484" s="1">
        <v>10</v>
      </c>
      <c r="AN484" s="1">
        <v>10</v>
      </c>
      <c r="AQ484" s="1">
        <v>0.25</v>
      </c>
      <c r="AR484" s="1" t="s">
        <v>61</v>
      </c>
      <c r="AS484" s="1" t="s">
        <v>62</v>
      </c>
      <c r="AT484" s="11">
        <v>-73.289597000937107</v>
      </c>
      <c r="AW484" s="11">
        <v>5.01193317422433</v>
      </c>
      <c r="AX484" s="11">
        <v>182.01</v>
      </c>
      <c r="AY484" s="11">
        <v>33</v>
      </c>
      <c r="AZ484" s="1">
        <v>34</v>
      </c>
    </row>
    <row r="485" spans="1:52" x14ac:dyDescent="0.3">
      <c r="A485" s="1">
        <v>9</v>
      </c>
      <c r="B485" s="1" t="s">
        <v>57</v>
      </c>
      <c r="C485" s="1" t="s">
        <v>58</v>
      </c>
      <c r="D485" s="11">
        <v>0.2</v>
      </c>
      <c r="E485" s="11">
        <v>0.26</v>
      </c>
      <c r="F485" s="11">
        <v>0.3</v>
      </c>
      <c r="I485" s="11">
        <v>0.9</v>
      </c>
      <c r="J485" s="11">
        <v>1.8</v>
      </c>
      <c r="K485" s="11">
        <v>0.5</v>
      </c>
      <c r="O485" s="11">
        <v>96.01</v>
      </c>
      <c r="R485" s="11">
        <v>0.03</v>
      </c>
      <c r="AE485" s="1" t="s">
        <v>80</v>
      </c>
      <c r="AH485" s="1" t="s">
        <v>68</v>
      </c>
      <c r="AL485" s="1">
        <v>55</v>
      </c>
      <c r="AM485" s="1">
        <v>10</v>
      </c>
      <c r="AN485" s="1">
        <v>10</v>
      </c>
      <c r="AQ485" s="1">
        <v>0.25</v>
      </c>
      <c r="AR485" s="1" t="s">
        <v>61</v>
      </c>
      <c r="AS485" s="1" t="s">
        <v>62</v>
      </c>
      <c r="AT485" s="11">
        <v>199.99999999999901</v>
      </c>
      <c r="AW485" s="11">
        <v>222.673031026253</v>
      </c>
      <c r="AX485" s="11">
        <v>240.11</v>
      </c>
      <c r="AY485" s="11">
        <v>-46</v>
      </c>
      <c r="AZ485" s="1">
        <v>35</v>
      </c>
    </row>
    <row r="486" spans="1:52" x14ac:dyDescent="0.3">
      <c r="A486" s="1">
        <v>9</v>
      </c>
      <c r="B486" s="1" t="s">
        <v>57</v>
      </c>
      <c r="C486" s="1" t="s">
        <v>58</v>
      </c>
      <c r="D486" s="11">
        <v>0.2</v>
      </c>
      <c r="E486" s="11">
        <v>0.26</v>
      </c>
      <c r="F486" s="11">
        <v>0.3</v>
      </c>
      <c r="I486" s="11">
        <v>0.9</v>
      </c>
      <c r="J486" s="11">
        <v>1.8</v>
      </c>
      <c r="K486" s="11">
        <v>0.5</v>
      </c>
      <c r="O486" s="11">
        <v>96.01</v>
      </c>
      <c r="R486" s="11">
        <v>0.03</v>
      </c>
      <c r="AE486" s="1" t="s">
        <v>80</v>
      </c>
      <c r="AH486" s="1" t="s">
        <v>68</v>
      </c>
      <c r="AL486" s="1">
        <v>55</v>
      </c>
      <c r="AM486" s="1">
        <v>10</v>
      </c>
      <c r="AN486" s="1">
        <v>10</v>
      </c>
      <c r="AQ486" s="1">
        <v>0.25</v>
      </c>
      <c r="AR486" s="1" t="s">
        <v>61</v>
      </c>
      <c r="AS486" s="1" t="s">
        <v>62</v>
      </c>
      <c r="AT486" s="11">
        <v>149.015932521087</v>
      </c>
      <c r="AW486" s="11">
        <v>234.486873508353</v>
      </c>
      <c r="AX486" s="11">
        <v>240.11</v>
      </c>
      <c r="AY486" s="11">
        <v>-46</v>
      </c>
      <c r="AZ486" s="1">
        <v>35</v>
      </c>
    </row>
    <row r="487" spans="1:52" x14ac:dyDescent="0.3">
      <c r="A487" s="1">
        <v>9</v>
      </c>
      <c r="B487" s="1" t="s">
        <v>57</v>
      </c>
      <c r="C487" s="1" t="s">
        <v>58</v>
      </c>
      <c r="D487" s="11">
        <v>0.2</v>
      </c>
      <c r="E487" s="11">
        <v>0.26</v>
      </c>
      <c r="F487" s="11">
        <v>0.3</v>
      </c>
      <c r="I487" s="11">
        <v>0.9</v>
      </c>
      <c r="J487" s="11">
        <v>1.8</v>
      </c>
      <c r="K487" s="11">
        <v>0.5</v>
      </c>
      <c r="O487" s="11">
        <v>96.01</v>
      </c>
      <c r="R487" s="11">
        <v>0.03</v>
      </c>
      <c r="AE487" s="1" t="s">
        <v>80</v>
      </c>
      <c r="AH487" s="1" t="s">
        <v>68</v>
      </c>
      <c r="AL487" s="1">
        <v>55</v>
      </c>
      <c r="AM487" s="1">
        <v>10</v>
      </c>
      <c r="AN487" s="1">
        <v>10</v>
      </c>
      <c r="AQ487" s="1">
        <v>0.25</v>
      </c>
      <c r="AR487" s="1" t="s">
        <v>61</v>
      </c>
      <c r="AS487" s="1" t="s">
        <v>62</v>
      </c>
      <c r="AT487" s="11">
        <v>95.032802249296907</v>
      </c>
      <c r="AW487" s="11">
        <v>230.90692124104999</v>
      </c>
      <c r="AX487" s="11">
        <v>240.11</v>
      </c>
      <c r="AY487" s="11">
        <v>-46</v>
      </c>
      <c r="AZ487" s="1">
        <v>35</v>
      </c>
    </row>
    <row r="488" spans="1:52" x14ac:dyDescent="0.3">
      <c r="A488" s="1">
        <v>9</v>
      </c>
      <c r="B488" s="1" t="s">
        <v>57</v>
      </c>
      <c r="C488" s="1" t="s">
        <v>58</v>
      </c>
      <c r="D488" s="11">
        <v>0.2</v>
      </c>
      <c r="E488" s="11">
        <v>0.26</v>
      </c>
      <c r="F488" s="11">
        <v>0.3</v>
      </c>
      <c r="I488" s="11">
        <v>0.9</v>
      </c>
      <c r="J488" s="11">
        <v>1.8</v>
      </c>
      <c r="K488" s="11">
        <v>0.5</v>
      </c>
      <c r="O488" s="11">
        <v>96.01</v>
      </c>
      <c r="R488" s="11">
        <v>0.03</v>
      </c>
      <c r="AE488" s="1" t="s">
        <v>80</v>
      </c>
      <c r="AH488" s="1" t="s">
        <v>68</v>
      </c>
      <c r="AL488" s="1">
        <v>55</v>
      </c>
      <c r="AM488" s="1">
        <v>10</v>
      </c>
      <c r="AN488" s="1">
        <v>10</v>
      </c>
      <c r="AQ488" s="1">
        <v>0.25</v>
      </c>
      <c r="AR488" s="1" t="s">
        <v>61</v>
      </c>
      <c r="AS488" s="1" t="s">
        <v>62</v>
      </c>
      <c r="AT488" s="11">
        <v>49.671977507028998</v>
      </c>
      <c r="AW488" s="11">
        <v>234.486873508353</v>
      </c>
      <c r="AX488" s="11">
        <v>240.11</v>
      </c>
      <c r="AY488" s="11">
        <v>-46</v>
      </c>
      <c r="AZ488" s="1">
        <v>35</v>
      </c>
    </row>
    <row r="489" spans="1:52" x14ac:dyDescent="0.3">
      <c r="A489" s="1">
        <v>9</v>
      </c>
      <c r="B489" s="1" t="s">
        <v>57</v>
      </c>
      <c r="C489" s="1" t="s">
        <v>58</v>
      </c>
      <c r="D489" s="11">
        <v>0.23</v>
      </c>
      <c r="E489" s="11">
        <v>0.25</v>
      </c>
      <c r="F489" s="11">
        <v>1.4</v>
      </c>
      <c r="I489" s="11">
        <v>0.9</v>
      </c>
      <c r="J489" s="11">
        <v>0.15</v>
      </c>
      <c r="K489" s="11">
        <v>0.5</v>
      </c>
      <c r="O489" s="11">
        <v>96.54</v>
      </c>
      <c r="R489" s="11">
        <v>0.03</v>
      </c>
      <c r="AE489" s="1" t="s">
        <v>81</v>
      </c>
      <c r="AH489" s="1" t="s">
        <v>68</v>
      </c>
      <c r="AL489" s="1">
        <v>55</v>
      </c>
      <c r="AM489" s="1">
        <v>10</v>
      </c>
      <c r="AN489" s="1">
        <v>10</v>
      </c>
      <c r="AQ489" s="1">
        <v>0.25</v>
      </c>
      <c r="AR489" s="1" t="s">
        <v>61</v>
      </c>
      <c r="AS489" s="1" t="s">
        <v>62</v>
      </c>
      <c r="AT489" s="11">
        <v>-9.1846298031865103</v>
      </c>
      <c r="AW489" s="11">
        <v>21.837708830548902</v>
      </c>
      <c r="AX489" s="11">
        <v>182.01</v>
      </c>
      <c r="AY489" s="11">
        <v>33</v>
      </c>
      <c r="AZ489" s="1">
        <v>34</v>
      </c>
    </row>
    <row r="490" spans="1:52" x14ac:dyDescent="0.3">
      <c r="A490" s="1">
        <v>9</v>
      </c>
      <c r="B490" s="1" t="s">
        <v>57</v>
      </c>
      <c r="C490" s="1" t="s">
        <v>58</v>
      </c>
      <c r="D490" s="11">
        <v>0.2</v>
      </c>
      <c r="E490" s="11">
        <v>0.26</v>
      </c>
      <c r="F490" s="11">
        <v>0.3</v>
      </c>
      <c r="I490" s="11">
        <v>0.9</v>
      </c>
      <c r="J490" s="11">
        <v>1.8</v>
      </c>
      <c r="K490" s="11">
        <v>0.5</v>
      </c>
      <c r="O490" s="11">
        <v>96.01</v>
      </c>
      <c r="R490" s="11">
        <v>0.03</v>
      </c>
      <c r="AE490" s="1" t="s">
        <v>80</v>
      </c>
      <c r="AH490" s="1" t="s">
        <v>68</v>
      </c>
      <c r="AL490" s="1">
        <v>55</v>
      </c>
      <c r="AM490" s="1">
        <v>10</v>
      </c>
      <c r="AN490" s="1">
        <v>10</v>
      </c>
      <c r="AQ490" s="1">
        <v>0.25</v>
      </c>
      <c r="AR490" s="1" t="s">
        <v>61</v>
      </c>
      <c r="AS490" s="1" t="s">
        <v>62</v>
      </c>
      <c r="AT490" s="11">
        <v>17.432052483598799</v>
      </c>
      <c r="AW490" s="11">
        <v>226.61097852028601</v>
      </c>
      <c r="AX490" s="11">
        <v>240.11</v>
      </c>
      <c r="AY490" s="11">
        <v>-46</v>
      </c>
      <c r="AZ490" s="1">
        <v>35</v>
      </c>
    </row>
    <row r="491" spans="1:52" x14ac:dyDescent="0.3">
      <c r="A491" s="1">
        <v>10</v>
      </c>
      <c r="B491" s="1" t="s">
        <v>57</v>
      </c>
      <c r="C491" s="1" t="s">
        <v>58</v>
      </c>
      <c r="D491" s="11">
        <v>0.21</v>
      </c>
      <c r="I491" s="11">
        <v>3.57</v>
      </c>
      <c r="J491" s="11">
        <v>1.87</v>
      </c>
      <c r="K491" s="11">
        <v>0.11</v>
      </c>
      <c r="O491" s="11">
        <v>94.24</v>
      </c>
      <c r="Z491" s="1" t="s">
        <v>383</v>
      </c>
      <c r="AA491" s="1">
        <v>660</v>
      </c>
      <c r="AB491" s="1">
        <v>10</v>
      </c>
      <c r="AC491" s="1" t="s">
        <v>128</v>
      </c>
      <c r="AE491" s="1" t="s">
        <v>80</v>
      </c>
      <c r="AH491" s="1" t="s">
        <v>68</v>
      </c>
      <c r="AL491" s="1">
        <v>55</v>
      </c>
      <c r="AM491" s="1">
        <v>10</v>
      </c>
      <c r="AN491" s="1">
        <v>10</v>
      </c>
      <c r="AQ491" s="1">
        <v>0.25</v>
      </c>
      <c r="AR491" s="1" t="s">
        <v>61</v>
      </c>
      <c r="AS491" s="1" t="s">
        <v>82</v>
      </c>
      <c r="AT491" s="11">
        <v>-60.159362549800697</v>
      </c>
      <c r="AW491" s="11">
        <v>187.027707808564</v>
      </c>
      <c r="AX491" s="11">
        <v>230.9</v>
      </c>
      <c r="AY491" s="11">
        <v>-96</v>
      </c>
      <c r="AZ491" s="1">
        <v>42</v>
      </c>
    </row>
    <row r="492" spans="1:52" x14ac:dyDescent="0.3">
      <c r="A492" s="1">
        <v>10</v>
      </c>
      <c r="B492" s="1" t="s">
        <v>57</v>
      </c>
      <c r="C492" s="1" t="s">
        <v>58</v>
      </c>
      <c r="D492" s="11">
        <v>0.21</v>
      </c>
      <c r="I492" s="11">
        <v>3.57</v>
      </c>
      <c r="J492" s="11">
        <v>1.87</v>
      </c>
      <c r="K492" s="11">
        <v>0.11</v>
      </c>
      <c r="O492" s="11">
        <v>94.24</v>
      </c>
      <c r="Z492" s="1" t="s">
        <v>383</v>
      </c>
      <c r="AA492" s="1">
        <v>660</v>
      </c>
      <c r="AB492" s="1">
        <v>10</v>
      </c>
      <c r="AC492" s="1" t="s">
        <v>128</v>
      </c>
      <c r="AE492" s="1" t="s">
        <v>80</v>
      </c>
      <c r="AH492" s="1" t="s">
        <v>68</v>
      </c>
      <c r="AL492" s="1">
        <v>55</v>
      </c>
      <c r="AM492" s="1">
        <v>10</v>
      </c>
      <c r="AN492" s="1">
        <v>10</v>
      </c>
      <c r="AQ492" s="1">
        <v>0.25</v>
      </c>
      <c r="AR492" s="1" t="s">
        <v>61</v>
      </c>
      <c r="AS492" s="1" t="s">
        <v>82</v>
      </c>
      <c r="AT492" s="11">
        <v>25.298804780876502</v>
      </c>
      <c r="AW492" s="11">
        <v>227.07808564231701</v>
      </c>
      <c r="AX492" s="11">
        <v>230.9</v>
      </c>
      <c r="AY492" s="11">
        <v>-96</v>
      </c>
      <c r="AZ492" s="1">
        <v>42</v>
      </c>
    </row>
    <row r="493" spans="1:52" x14ac:dyDescent="0.3">
      <c r="A493" s="1">
        <v>10</v>
      </c>
      <c r="B493" s="1" t="s">
        <v>57</v>
      </c>
      <c r="C493" s="1" t="s">
        <v>58</v>
      </c>
      <c r="D493" s="11">
        <v>0.21</v>
      </c>
      <c r="I493" s="11">
        <v>3.57</v>
      </c>
      <c r="J493" s="11">
        <v>1.87</v>
      </c>
      <c r="K493" s="11">
        <v>0.11</v>
      </c>
      <c r="O493" s="11">
        <v>94.24</v>
      </c>
      <c r="Z493" s="1" t="s">
        <v>383</v>
      </c>
      <c r="AA493" s="1">
        <v>660</v>
      </c>
      <c r="AB493" s="1">
        <v>10</v>
      </c>
      <c r="AC493" s="1" t="s">
        <v>128</v>
      </c>
      <c r="AE493" s="1" t="s">
        <v>80</v>
      </c>
      <c r="AH493" s="1" t="s">
        <v>68</v>
      </c>
      <c r="AL493" s="1">
        <v>55</v>
      </c>
      <c r="AM493" s="1">
        <v>10</v>
      </c>
      <c r="AN493" s="1">
        <v>10</v>
      </c>
      <c r="AQ493" s="1">
        <v>0.25</v>
      </c>
      <c r="AR493" s="1" t="s">
        <v>61</v>
      </c>
      <c r="AS493" s="1" t="s">
        <v>82</v>
      </c>
      <c r="AT493" s="11">
        <v>100.298804780876</v>
      </c>
      <c r="AW493" s="11">
        <v>233.879093198992</v>
      </c>
      <c r="AX493" s="11">
        <v>230.9</v>
      </c>
      <c r="AY493" s="11">
        <v>-96</v>
      </c>
      <c r="AZ493" s="1">
        <v>42</v>
      </c>
    </row>
    <row r="494" spans="1:52" x14ac:dyDescent="0.3">
      <c r="A494" s="1">
        <v>10</v>
      </c>
      <c r="B494" s="1" t="s">
        <v>57</v>
      </c>
      <c r="C494" s="1" t="s">
        <v>58</v>
      </c>
      <c r="D494" s="11">
        <v>0.21</v>
      </c>
      <c r="I494" s="11">
        <v>3.63</v>
      </c>
      <c r="J494" s="11">
        <v>2.4700000000000002</v>
      </c>
      <c r="K494" s="11">
        <v>0.53</v>
      </c>
      <c r="O494" s="11">
        <v>93.16</v>
      </c>
      <c r="Z494" s="1" t="s">
        <v>383</v>
      </c>
      <c r="AA494" s="1">
        <v>660</v>
      </c>
      <c r="AB494" s="1">
        <v>10</v>
      </c>
      <c r="AC494" s="1" t="s">
        <v>128</v>
      </c>
      <c r="AE494" s="1" t="s">
        <v>80</v>
      </c>
      <c r="AH494" s="1" t="s">
        <v>68</v>
      </c>
      <c r="AL494" s="1">
        <v>55</v>
      </c>
      <c r="AM494" s="1">
        <v>10</v>
      </c>
      <c r="AN494" s="1">
        <v>10</v>
      </c>
      <c r="AQ494" s="1">
        <v>0.25</v>
      </c>
      <c r="AR494" s="1" t="s">
        <v>61</v>
      </c>
      <c r="AS494" s="1" t="s">
        <v>82</v>
      </c>
      <c r="AT494" s="11">
        <v>-196.11553784860499</v>
      </c>
      <c r="AW494" s="11">
        <v>3.7783375314860401</v>
      </c>
      <c r="AX494" s="11">
        <v>207.93</v>
      </c>
      <c r="AY494" s="11">
        <v>-95</v>
      </c>
      <c r="AZ494" s="1">
        <v>41</v>
      </c>
    </row>
    <row r="495" spans="1:52" x14ac:dyDescent="0.3">
      <c r="A495" s="1">
        <v>10</v>
      </c>
      <c r="B495" s="1" t="s">
        <v>57</v>
      </c>
      <c r="C495" s="1" t="s">
        <v>58</v>
      </c>
      <c r="D495" s="11">
        <v>0.21</v>
      </c>
      <c r="I495" s="11">
        <v>3.63</v>
      </c>
      <c r="J495" s="11">
        <v>2.4700000000000002</v>
      </c>
      <c r="K495" s="11">
        <v>0.53</v>
      </c>
      <c r="O495" s="11">
        <v>93.16</v>
      </c>
      <c r="Z495" s="1" t="s">
        <v>383</v>
      </c>
      <c r="AA495" s="1">
        <v>660</v>
      </c>
      <c r="AB495" s="1">
        <v>10</v>
      </c>
      <c r="AC495" s="1" t="s">
        <v>128</v>
      </c>
      <c r="AE495" s="1" t="s">
        <v>80</v>
      </c>
      <c r="AH495" s="1" t="s">
        <v>68</v>
      </c>
      <c r="AL495" s="1">
        <v>55</v>
      </c>
      <c r="AM495" s="1">
        <v>10</v>
      </c>
      <c r="AN495" s="1">
        <v>10</v>
      </c>
      <c r="AQ495" s="1">
        <v>0.25</v>
      </c>
      <c r="AR495" s="1" t="s">
        <v>61</v>
      </c>
      <c r="AS495" s="1" t="s">
        <v>82</v>
      </c>
      <c r="AT495" s="11">
        <v>-134.561752988047</v>
      </c>
      <c r="AW495" s="11">
        <v>40.050377833752997</v>
      </c>
      <c r="AX495" s="11">
        <v>207.93</v>
      </c>
      <c r="AY495" s="11">
        <v>-95</v>
      </c>
      <c r="AZ495" s="1">
        <v>41</v>
      </c>
    </row>
    <row r="496" spans="1:52" x14ac:dyDescent="0.3">
      <c r="A496" s="1">
        <v>10</v>
      </c>
      <c r="B496" s="1" t="s">
        <v>57</v>
      </c>
      <c r="C496" s="1" t="s">
        <v>58</v>
      </c>
      <c r="D496" s="11">
        <v>0.21</v>
      </c>
      <c r="I496" s="11">
        <v>3.63</v>
      </c>
      <c r="J496" s="11">
        <v>2.4700000000000002</v>
      </c>
      <c r="K496" s="11">
        <v>0.53</v>
      </c>
      <c r="O496" s="11">
        <v>93.16</v>
      </c>
      <c r="Z496" s="1" t="s">
        <v>383</v>
      </c>
      <c r="AA496" s="1">
        <v>660</v>
      </c>
      <c r="AB496" s="1">
        <v>10</v>
      </c>
      <c r="AC496" s="1" t="s">
        <v>128</v>
      </c>
      <c r="AE496" s="1" t="s">
        <v>80</v>
      </c>
      <c r="AH496" s="1" t="s">
        <v>68</v>
      </c>
      <c r="AL496" s="1">
        <v>55</v>
      </c>
      <c r="AM496" s="1">
        <v>10</v>
      </c>
      <c r="AN496" s="1">
        <v>10</v>
      </c>
      <c r="AQ496" s="1">
        <v>0.25</v>
      </c>
      <c r="AR496" s="1" t="s">
        <v>61</v>
      </c>
      <c r="AS496" s="1" t="s">
        <v>82</v>
      </c>
      <c r="AT496" s="11">
        <v>-119.92031872509899</v>
      </c>
      <c r="AW496" s="11">
        <v>80.100755667506206</v>
      </c>
      <c r="AX496" s="11">
        <v>207.93</v>
      </c>
      <c r="AY496" s="11">
        <v>-95</v>
      </c>
      <c r="AZ496" s="1">
        <v>41</v>
      </c>
    </row>
    <row r="497" spans="1:52" x14ac:dyDescent="0.3">
      <c r="A497" s="1">
        <v>10</v>
      </c>
      <c r="B497" s="1" t="s">
        <v>57</v>
      </c>
      <c r="C497" s="1" t="s">
        <v>58</v>
      </c>
      <c r="D497" s="11">
        <v>0.21</v>
      </c>
      <c r="I497" s="11">
        <v>3.63</v>
      </c>
      <c r="J497" s="11">
        <v>2.4700000000000002</v>
      </c>
      <c r="K497" s="11">
        <v>0.53</v>
      </c>
      <c r="O497" s="11">
        <v>93.16</v>
      </c>
      <c r="Z497" s="1" t="s">
        <v>383</v>
      </c>
      <c r="AA497" s="1">
        <v>660</v>
      </c>
      <c r="AB497" s="1">
        <v>10</v>
      </c>
      <c r="AC497" s="1" t="s">
        <v>128</v>
      </c>
      <c r="AE497" s="1" t="s">
        <v>80</v>
      </c>
      <c r="AH497" s="1" t="s">
        <v>68</v>
      </c>
      <c r="AL497" s="1">
        <v>55</v>
      </c>
      <c r="AM497" s="1">
        <v>10</v>
      </c>
      <c r="AN497" s="1">
        <v>10</v>
      </c>
      <c r="AQ497" s="1">
        <v>0.25</v>
      </c>
      <c r="AR497" s="1" t="s">
        <v>61</v>
      </c>
      <c r="AS497" s="1" t="s">
        <v>82</v>
      </c>
      <c r="AT497" s="11">
        <v>25.298804780876502</v>
      </c>
      <c r="AW497" s="11">
        <v>210.831234256926</v>
      </c>
      <c r="AX497" s="11">
        <v>207.93</v>
      </c>
      <c r="AY497" s="11">
        <v>-95</v>
      </c>
      <c r="AZ497" s="1">
        <v>41</v>
      </c>
    </row>
    <row r="498" spans="1:52" x14ac:dyDescent="0.3">
      <c r="A498" s="1">
        <v>10</v>
      </c>
      <c r="B498" s="1" t="s">
        <v>57</v>
      </c>
      <c r="C498" s="1" t="s">
        <v>58</v>
      </c>
      <c r="D498" s="11">
        <v>0.21</v>
      </c>
      <c r="I498" s="11">
        <v>3.63</v>
      </c>
      <c r="J498" s="11">
        <v>2.4700000000000002</v>
      </c>
      <c r="K498" s="11">
        <v>0.53</v>
      </c>
      <c r="O498" s="11">
        <v>93.16</v>
      </c>
      <c r="Z498" s="1" t="s">
        <v>383</v>
      </c>
      <c r="AA498" s="1">
        <v>660</v>
      </c>
      <c r="AB498" s="1">
        <v>10</v>
      </c>
      <c r="AC498" s="1" t="s">
        <v>128</v>
      </c>
      <c r="AE498" s="1" t="s">
        <v>80</v>
      </c>
      <c r="AH498" s="1" t="s">
        <v>68</v>
      </c>
      <c r="AL498" s="1">
        <v>55</v>
      </c>
      <c r="AM498" s="1">
        <v>10</v>
      </c>
      <c r="AN498" s="1">
        <v>10</v>
      </c>
      <c r="AQ498" s="1">
        <v>0.25</v>
      </c>
      <c r="AR498" s="1" t="s">
        <v>61</v>
      </c>
      <c r="AS498" s="1" t="s">
        <v>82</v>
      </c>
      <c r="AT498" s="11">
        <v>-59.860557768924302</v>
      </c>
      <c r="AW498" s="11">
        <v>191.939546599496</v>
      </c>
      <c r="AX498" s="11">
        <v>207.93</v>
      </c>
      <c r="AY498" s="11">
        <v>-95</v>
      </c>
      <c r="AZ498" s="1">
        <v>41</v>
      </c>
    </row>
    <row r="499" spans="1:52" x14ac:dyDescent="0.3">
      <c r="A499" s="1">
        <v>10</v>
      </c>
      <c r="B499" s="1" t="s">
        <v>57</v>
      </c>
      <c r="C499" s="1" t="s">
        <v>58</v>
      </c>
      <c r="D499" s="11">
        <v>0.21</v>
      </c>
      <c r="I499" s="11">
        <v>3.63</v>
      </c>
      <c r="J499" s="11">
        <v>2.4700000000000002</v>
      </c>
      <c r="K499" s="11">
        <v>0.53</v>
      </c>
      <c r="O499" s="11">
        <v>93.16</v>
      </c>
      <c r="Z499" s="1" t="s">
        <v>383</v>
      </c>
      <c r="AA499" s="1">
        <v>660</v>
      </c>
      <c r="AB499" s="1">
        <v>10</v>
      </c>
      <c r="AC499" s="1" t="s">
        <v>128</v>
      </c>
      <c r="AE499" s="1" t="s">
        <v>80</v>
      </c>
      <c r="AH499" s="1" t="s">
        <v>68</v>
      </c>
      <c r="AL499" s="1">
        <v>55</v>
      </c>
      <c r="AM499" s="1">
        <v>10</v>
      </c>
      <c r="AN499" s="1">
        <v>10</v>
      </c>
      <c r="AQ499" s="1">
        <v>0.25</v>
      </c>
      <c r="AR499" s="1" t="s">
        <v>61</v>
      </c>
      <c r="AS499" s="1" t="s">
        <v>82</v>
      </c>
      <c r="AT499" s="11">
        <v>0.19920318725098601</v>
      </c>
      <c r="AW499" s="11">
        <v>202.89672544080599</v>
      </c>
      <c r="AX499" s="11">
        <v>207.93</v>
      </c>
      <c r="AY499" s="11">
        <v>-95</v>
      </c>
      <c r="AZ499" s="1">
        <v>41</v>
      </c>
    </row>
    <row r="500" spans="1:52" x14ac:dyDescent="0.3">
      <c r="A500" s="1">
        <v>10</v>
      </c>
      <c r="B500" s="1" t="s">
        <v>57</v>
      </c>
      <c r="C500" s="1" t="s">
        <v>58</v>
      </c>
      <c r="D500" s="11">
        <v>0.21</v>
      </c>
      <c r="I500" s="11">
        <v>3.65</v>
      </c>
      <c r="J500" s="11">
        <v>1.04</v>
      </c>
      <c r="K500" s="11">
        <v>0.54</v>
      </c>
      <c r="O500" s="11">
        <v>94.56</v>
      </c>
      <c r="Z500" s="1" t="s">
        <v>383</v>
      </c>
      <c r="AA500" s="1">
        <v>660</v>
      </c>
      <c r="AB500" s="1">
        <v>10</v>
      </c>
      <c r="AC500" s="1" t="s">
        <v>128</v>
      </c>
      <c r="AE500" s="1" t="s">
        <v>80</v>
      </c>
      <c r="AH500" s="1" t="s">
        <v>68</v>
      </c>
      <c r="AL500" s="1">
        <v>55</v>
      </c>
      <c r="AM500" s="1">
        <v>10</v>
      </c>
      <c r="AN500" s="1">
        <v>10</v>
      </c>
      <c r="AQ500" s="1">
        <v>0.25</v>
      </c>
      <c r="AR500" s="1" t="s">
        <v>61</v>
      </c>
      <c r="AS500" s="1" t="s">
        <v>82</v>
      </c>
      <c r="AT500" s="11">
        <v>-196.41434262948201</v>
      </c>
      <c r="AW500" s="11">
        <v>4.9118387909319301</v>
      </c>
      <c r="AX500" s="11">
        <v>175.39</v>
      </c>
      <c r="AY500" s="11">
        <v>-29</v>
      </c>
      <c r="AZ500" s="1">
        <v>40</v>
      </c>
    </row>
    <row r="501" spans="1:52" x14ac:dyDescent="0.3">
      <c r="A501" s="1">
        <v>10</v>
      </c>
      <c r="B501" s="1" t="s">
        <v>57</v>
      </c>
      <c r="C501" s="1" t="s">
        <v>58</v>
      </c>
      <c r="D501" s="11">
        <v>0.21</v>
      </c>
      <c r="I501" s="11">
        <v>3.65</v>
      </c>
      <c r="J501" s="11">
        <v>1.04</v>
      </c>
      <c r="K501" s="11">
        <v>0.54</v>
      </c>
      <c r="O501" s="11">
        <v>94.56</v>
      </c>
      <c r="Z501" s="1" t="s">
        <v>383</v>
      </c>
      <c r="AA501" s="1">
        <v>660</v>
      </c>
      <c r="AB501" s="1">
        <v>10</v>
      </c>
      <c r="AC501" s="1" t="s">
        <v>128</v>
      </c>
      <c r="AE501" s="1" t="s">
        <v>80</v>
      </c>
      <c r="AH501" s="1" t="s">
        <v>68</v>
      </c>
      <c r="AL501" s="1">
        <v>55</v>
      </c>
      <c r="AM501" s="1">
        <v>10</v>
      </c>
      <c r="AN501" s="1">
        <v>10</v>
      </c>
      <c r="AQ501" s="1">
        <v>0.25</v>
      </c>
      <c r="AR501" s="1" t="s">
        <v>61</v>
      </c>
      <c r="AS501" s="1" t="s">
        <v>82</v>
      </c>
      <c r="AT501" s="11">
        <v>-150.09960159362501</v>
      </c>
      <c r="AW501" s="11">
        <v>5.2896725440805801</v>
      </c>
      <c r="AX501" s="11">
        <v>175.39</v>
      </c>
      <c r="AY501" s="11">
        <v>-29</v>
      </c>
      <c r="AZ501" s="1">
        <v>40</v>
      </c>
    </row>
    <row r="502" spans="1:52" x14ac:dyDescent="0.3">
      <c r="A502" s="1">
        <v>10</v>
      </c>
      <c r="B502" s="1" t="s">
        <v>57</v>
      </c>
      <c r="C502" s="1" t="s">
        <v>58</v>
      </c>
      <c r="D502" s="11">
        <v>0.21</v>
      </c>
      <c r="I502" s="11">
        <v>3.65</v>
      </c>
      <c r="J502" s="11">
        <v>1.04</v>
      </c>
      <c r="K502" s="11">
        <v>0.54</v>
      </c>
      <c r="O502" s="11">
        <v>94.56</v>
      </c>
      <c r="Z502" s="1" t="s">
        <v>383</v>
      </c>
      <c r="AA502" s="1">
        <v>660</v>
      </c>
      <c r="AB502" s="1">
        <v>10</v>
      </c>
      <c r="AC502" s="1" t="s">
        <v>128</v>
      </c>
      <c r="AE502" s="1" t="s">
        <v>80</v>
      </c>
      <c r="AH502" s="1" t="s">
        <v>68</v>
      </c>
      <c r="AL502" s="1">
        <v>55</v>
      </c>
      <c r="AM502" s="1">
        <v>10</v>
      </c>
      <c r="AN502" s="1">
        <v>10</v>
      </c>
      <c r="AQ502" s="1">
        <v>0.25</v>
      </c>
      <c r="AR502" s="1" t="s">
        <v>61</v>
      </c>
      <c r="AS502" s="1" t="s">
        <v>82</v>
      </c>
      <c r="AT502" s="11">
        <v>-120.219123505976</v>
      </c>
      <c r="AW502" s="11">
        <v>6.8010075566750103</v>
      </c>
      <c r="AX502" s="11">
        <v>175.39</v>
      </c>
      <c r="AY502" s="11">
        <v>-29</v>
      </c>
      <c r="AZ502" s="1">
        <v>40</v>
      </c>
    </row>
    <row r="503" spans="1:52" x14ac:dyDescent="0.3">
      <c r="A503" s="1">
        <v>10</v>
      </c>
      <c r="B503" s="1" t="s">
        <v>57</v>
      </c>
      <c r="C503" s="1" t="s">
        <v>58</v>
      </c>
      <c r="D503" s="11">
        <v>0.21</v>
      </c>
      <c r="I503" s="11">
        <v>3.57</v>
      </c>
      <c r="J503" s="11">
        <v>1.87</v>
      </c>
      <c r="K503" s="11">
        <v>0.11</v>
      </c>
      <c r="O503" s="11">
        <v>94.24</v>
      </c>
      <c r="Z503" s="1" t="s">
        <v>383</v>
      </c>
      <c r="AA503" s="1">
        <v>660</v>
      </c>
      <c r="AB503" s="1">
        <v>10</v>
      </c>
      <c r="AC503" s="1" t="s">
        <v>128</v>
      </c>
      <c r="AE503" s="1" t="s">
        <v>80</v>
      </c>
      <c r="AH503" s="1" t="s">
        <v>68</v>
      </c>
      <c r="AL503" s="1">
        <v>55</v>
      </c>
      <c r="AM503" s="1">
        <v>10</v>
      </c>
      <c r="AN503" s="1">
        <v>10</v>
      </c>
      <c r="AQ503" s="1">
        <v>0.25</v>
      </c>
      <c r="AR503" s="1" t="s">
        <v>61</v>
      </c>
      <c r="AS503" s="1" t="s">
        <v>82</v>
      </c>
      <c r="AT503" s="11">
        <v>-89.741035856573603</v>
      </c>
      <c r="AW503" s="11">
        <v>129.21914357682601</v>
      </c>
      <c r="AX503" s="11">
        <v>230.9</v>
      </c>
      <c r="AY503" s="11">
        <v>-96</v>
      </c>
      <c r="AZ503" s="1">
        <v>42</v>
      </c>
    </row>
    <row r="504" spans="1:52" x14ac:dyDescent="0.3">
      <c r="A504" s="1">
        <v>10</v>
      </c>
      <c r="B504" s="1" t="s">
        <v>57</v>
      </c>
      <c r="C504" s="1" t="s">
        <v>58</v>
      </c>
      <c r="D504" s="11">
        <v>0.21</v>
      </c>
      <c r="I504" s="11">
        <v>3.63</v>
      </c>
      <c r="J504" s="11">
        <v>2.4700000000000002</v>
      </c>
      <c r="K504" s="11">
        <v>0.53</v>
      </c>
      <c r="O504" s="11">
        <v>93.16</v>
      </c>
      <c r="Z504" s="1" t="s">
        <v>383</v>
      </c>
      <c r="AA504" s="1">
        <v>660</v>
      </c>
      <c r="AB504" s="1">
        <v>10</v>
      </c>
      <c r="AC504" s="1" t="s">
        <v>128</v>
      </c>
      <c r="AE504" s="1" t="s">
        <v>80</v>
      </c>
      <c r="AH504" s="1" t="s">
        <v>68</v>
      </c>
      <c r="AL504" s="1">
        <v>55</v>
      </c>
      <c r="AM504" s="1">
        <v>10</v>
      </c>
      <c r="AN504" s="1">
        <v>10</v>
      </c>
      <c r="AQ504" s="1">
        <v>0.25</v>
      </c>
      <c r="AR504" s="1" t="s">
        <v>61</v>
      </c>
      <c r="AS504" s="1" t="s">
        <v>82</v>
      </c>
      <c r="AT504" s="11">
        <v>-104.382470119521</v>
      </c>
      <c r="AW504" s="11">
        <v>98.2367758186397</v>
      </c>
      <c r="AX504" s="11">
        <v>207.93</v>
      </c>
      <c r="AY504" s="11">
        <v>-95</v>
      </c>
      <c r="AZ504" s="1">
        <v>41</v>
      </c>
    </row>
    <row r="505" spans="1:52" x14ac:dyDescent="0.3">
      <c r="A505" s="1">
        <v>10</v>
      </c>
      <c r="B505" s="1" t="s">
        <v>57</v>
      </c>
      <c r="C505" s="1" t="s">
        <v>58</v>
      </c>
      <c r="D505" s="11">
        <v>0.21</v>
      </c>
      <c r="I505" s="11">
        <v>3.57</v>
      </c>
      <c r="J505" s="11">
        <v>1.87</v>
      </c>
      <c r="K505" s="11">
        <v>0.11</v>
      </c>
      <c r="O505" s="11">
        <v>94.24</v>
      </c>
      <c r="Z505" s="1" t="s">
        <v>383</v>
      </c>
      <c r="AA505" s="1">
        <v>660</v>
      </c>
      <c r="AB505" s="1">
        <v>10</v>
      </c>
      <c r="AC505" s="1" t="s">
        <v>128</v>
      </c>
      <c r="AE505" s="1" t="s">
        <v>80</v>
      </c>
      <c r="AH505" s="1" t="s">
        <v>68</v>
      </c>
      <c r="AL505" s="1">
        <v>55</v>
      </c>
      <c r="AM505" s="1">
        <v>10</v>
      </c>
      <c r="AN505" s="1">
        <v>10</v>
      </c>
      <c r="AQ505" s="1">
        <v>0.25</v>
      </c>
      <c r="AR505" s="1" t="s">
        <v>61</v>
      </c>
      <c r="AS505" s="1" t="s">
        <v>82</v>
      </c>
      <c r="AT505" s="11">
        <v>-104.98007968127401</v>
      </c>
      <c r="AW505" s="11">
        <v>109.949622166246</v>
      </c>
      <c r="AX505" s="11">
        <v>230.9</v>
      </c>
      <c r="AY505" s="11">
        <v>-96</v>
      </c>
      <c r="AZ505" s="1">
        <v>42</v>
      </c>
    </row>
    <row r="506" spans="1:52" x14ac:dyDescent="0.3">
      <c r="A506" s="1">
        <v>10</v>
      </c>
      <c r="B506" s="1" t="s">
        <v>57</v>
      </c>
      <c r="C506" s="1" t="s">
        <v>58</v>
      </c>
      <c r="D506" s="11">
        <v>0.21</v>
      </c>
      <c r="I506" s="11">
        <v>3.7</v>
      </c>
      <c r="J506" s="11">
        <v>1.86</v>
      </c>
      <c r="K506" s="11">
        <v>1.02</v>
      </c>
      <c r="O506" s="11">
        <v>93.21</v>
      </c>
      <c r="Z506" s="1" t="s">
        <v>383</v>
      </c>
      <c r="AA506" s="1">
        <v>660</v>
      </c>
      <c r="AB506" s="1">
        <v>10</v>
      </c>
      <c r="AC506" s="1" t="s">
        <v>128</v>
      </c>
      <c r="AE506" s="1" t="s">
        <v>80</v>
      </c>
      <c r="AH506" s="1" t="s">
        <v>68</v>
      </c>
      <c r="AL506" s="1">
        <v>55</v>
      </c>
      <c r="AM506" s="1">
        <v>10</v>
      </c>
      <c r="AN506" s="1">
        <v>10</v>
      </c>
      <c r="AQ506" s="1">
        <v>0.25</v>
      </c>
      <c r="AR506" s="1" t="s">
        <v>61</v>
      </c>
      <c r="AS506" s="1" t="s">
        <v>82</v>
      </c>
      <c r="AT506" s="11">
        <v>-90.039840637450098</v>
      </c>
      <c r="AW506" s="11">
        <v>85.768261964735402</v>
      </c>
      <c r="AX506" s="11">
        <v>200.71</v>
      </c>
      <c r="AY506" s="11">
        <v>-88</v>
      </c>
      <c r="AZ506" s="1">
        <v>43</v>
      </c>
    </row>
    <row r="507" spans="1:52" x14ac:dyDescent="0.3">
      <c r="A507" s="1">
        <v>10</v>
      </c>
      <c r="B507" s="1" t="s">
        <v>57</v>
      </c>
      <c r="C507" s="1" t="s">
        <v>58</v>
      </c>
      <c r="D507" s="11">
        <v>0.21</v>
      </c>
      <c r="I507" s="11">
        <v>3.57</v>
      </c>
      <c r="J507" s="11">
        <v>1.87</v>
      </c>
      <c r="K507" s="11">
        <v>0.11</v>
      </c>
      <c r="O507" s="11">
        <v>94.24</v>
      </c>
      <c r="Z507" s="1" t="s">
        <v>383</v>
      </c>
      <c r="AA507" s="1">
        <v>660</v>
      </c>
      <c r="AB507" s="1">
        <v>10</v>
      </c>
      <c r="AC507" s="1" t="s">
        <v>128</v>
      </c>
      <c r="AE507" s="1" t="s">
        <v>80</v>
      </c>
      <c r="AH507" s="1" t="s">
        <v>68</v>
      </c>
      <c r="AL507" s="1">
        <v>55</v>
      </c>
      <c r="AM507" s="1">
        <v>10</v>
      </c>
      <c r="AN507" s="1">
        <v>10</v>
      </c>
      <c r="AQ507" s="1">
        <v>0.25</v>
      </c>
      <c r="AR507" s="1" t="s">
        <v>61</v>
      </c>
      <c r="AS507" s="1" t="s">
        <v>82</v>
      </c>
      <c r="AT507" s="11">
        <v>-134.860557768924</v>
      </c>
      <c r="AW507" s="11">
        <v>26.826196473551501</v>
      </c>
      <c r="AX507" s="11">
        <v>230.9</v>
      </c>
      <c r="AY507" s="11">
        <v>-96</v>
      </c>
      <c r="AZ507" s="1">
        <v>42</v>
      </c>
    </row>
    <row r="508" spans="1:52" x14ac:dyDescent="0.3">
      <c r="A508" s="1">
        <v>10</v>
      </c>
      <c r="B508" s="1" t="s">
        <v>57</v>
      </c>
      <c r="C508" s="1" t="s">
        <v>58</v>
      </c>
      <c r="D508" s="11">
        <v>0.21</v>
      </c>
      <c r="I508" s="11">
        <v>3.57</v>
      </c>
      <c r="J508" s="11">
        <v>1.87</v>
      </c>
      <c r="K508" s="11">
        <v>0.11</v>
      </c>
      <c r="O508" s="11">
        <v>94.24</v>
      </c>
      <c r="Z508" s="1" t="s">
        <v>383</v>
      </c>
      <c r="AA508" s="1">
        <v>660</v>
      </c>
      <c r="AB508" s="1">
        <v>10</v>
      </c>
      <c r="AC508" s="1" t="s">
        <v>128</v>
      </c>
      <c r="AE508" s="1" t="s">
        <v>80</v>
      </c>
      <c r="AH508" s="1" t="s">
        <v>68</v>
      </c>
      <c r="AL508" s="1">
        <v>55</v>
      </c>
      <c r="AM508" s="1">
        <v>10</v>
      </c>
      <c r="AN508" s="1">
        <v>10</v>
      </c>
      <c r="AQ508" s="1">
        <v>0.25</v>
      </c>
      <c r="AR508" s="1" t="s">
        <v>61</v>
      </c>
      <c r="AS508" s="1" t="s">
        <v>82</v>
      </c>
      <c r="AT508" s="11">
        <v>-149.80079681274799</v>
      </c>
      <c r="AW508" s="11">
        <v>21.914357682619599</v>
      </c>
      <c r="AX508" s="11">
        <v>230.9</v>
      </c>
      <c r="AY508" s="11">
        <v>-96</v>
      </c>
      <c r="AZ508" s="1">
        <v>42</v>
      </c>
    </row>
    <row r="509" spans="1:52" x14ac:dyDescent="0.3">
      <c r="A509" s="1">
        <v>10</v>
      </c>
      <c r="B509" s="1" t="s">
        <v>57</v>
      </c>
      <c r="C509" s="1" t="s">
        <v>58</v>
      </c>
      <c r="D509" s="11">
        <v>0.21</v>
      </c>
      <c r="I509" s="11">
        <v>3.57</v>
      </c>
      <c r="J509" s="11">
        <v>1.87</v>
      </c>
      <c r="K509" s="11">
        <v>0.11</v>
      </c>
      <c r="O509" s="11">
        <v>94.24</v>
      </c>
      <c r="Z509" s="1" t="s">
        <v>383</v>
      </c>
      <c r="AA509" s="1">
        <v>660</v>
      </c>
      <c r="AB509" s="1">
        <v>10</v>
      </c>
      <c r="AC509" s="1" t="s">
        <v>128</v>
      </c>
      <c r="AE509" s="1" t="s">
        <v>80</v>
      </c>
      <c r="AH509" s="1" t="s">
        <v>68</v>
      </c>
      <c r="AL509" s="1">
        <v>55</v>
      </c>
      <c r="AM509" s="1">
        <v>10</v>
      </c>
      <c r="AN509" s="1">
        <v>10</v>
      </c>
      <c r="AQ509" s="1">
        <v>0.25</v>
      </c>
      <c r="AR509" s="1" t="s">
        <v>61</v>
      </c>
      <c r="AS509" s="1" t="s">
        <v>82</v>
      </c>
      <c r="AT509" s="11">
        <v>-196.11553784860499</v>
      </c>
      <c r="AW509" s="11">
        <v>9.4458438287153399</v>
      </c>
      <c r="AX509" s="11">
        <v>230.9</v>
      </c>
      <c r="AY509" s="11">
        <v>-96</v>
      </c>
      <c r="AZ509" s="1">
        <v>42</v>
      </c>
    </row>
    <row r="510" spans="1:52" x14ac:dyDescent="0.3">
      <c r="A510" s="1">
        <v>10</v>
      </c>
      <c r="B510" s="1" t="s">
        <v>57</v>
      </c>
      <c r="C510" s="1" t="s">
        <v>58</v>
      </c>
      <c r="D510" s="11">
        <v>0.21</v>
      </c>
      <c r="I510" s="11">
        <v>3.7</v>
      </c>
      <c r="J510" s="11">
        <v>1.86</v>
      </c>
      <c r="K510" s="11">
        <v>1.02</v>
      </c>
      <c r="O510" s="11">
        <v>93.21</v>
      </c>
      <c r="Z510" s="1" t="s">
        <v>383</v>
      </c>
      <c r="AA510" s="1">
        <v>660</v>
      </c>
      <c r="AB510" s="1">
        <v>10</v>
      </c>
      <c r="AC510" s="1" t="s">
        <v>128</v>
      </c>
      <c r="AE510" s="1" t="s">
        <v>80</v>
      </c>
      <c r="AH510" s="1" t="s">
        <v>68</v>
      </c>
      <c r="AL510" s="1">
        <v>55</v>
      </c>
      <c r="AM510" s="1">
        <v>10</v>
      </c>
      <c r="AN510" s="1">
        <v>10</v>
      </c>
      <c r="AQ510" s="1">
        <v>0.25</v>
      </c>
      <c r="AR510" s="1" t="s">
        <v>61</v>
      </c>
      <c r="AS510" s="1" t="s">
        <v>82</v>
      </c>
      <c r="AT510" s="11">
        <v>100</v>
      </c>
      <c r="AW510" s="11">
        <v>207.430730478589</v>
      </c>
      <c r="AX510" s="11">
        <v>200.71</v>
      </c>
      <c r="AY510" s="11">
        <v>-88</v>
      </c>
      <c r="AZ510" s="1">
        <v>43</v>
      </c>
    </row>
    <row r="511" spans="1:52" x14ac:dyDescent="0.3">
      <c r="A511" s="1">
        <v>10</v>
      </c>
      <c r="B511" s="1" t="s">
        <v>57</v>
      </c>
      <c r="C511" s="1" t="s">
        <v>58</v>
      </c>
      <c r="D511" s="11">
        <v>0.21</v>
      </c>
      <c r="I511" s="11">
        <v>3.7</v>
      </c>
      <c r="J511" s="11">
        <v>1.86</v>
      </c>
      <c r="K511" s="11">
        <v>1.02</v>
      </c>
      <c r="O511" s="11">
        <v>93.21</v>
      </c>
      <c r="Z511" s="1" t="s">
        <v>383</v>
      </c>
      <c r="AA511" s="1">
        <v>660</v>
      </c>
      <c r="AB511" s="1">
        <v>10</v>
      </c>
      <c r="AC511" s="1" t="s">
        <v>128</v>
      </c>
      <c r="AE511" s="1" t="s">
        <v>80</v>
      </c>
      <c r="AH511" s="1" t="s">
        <v>68</v>
      </c>
      <c r="AL511" s="1">
        <v>55</v>
      </c>
      <c r="AM511" s="1">
        <v>10</v>
      </c>
      <c r="AN511" s="1">
        <v>10</v>
      </c>
      <c r="AQ511" s="1">
        <v>0.25</v>
      </c>
      <c r="AR511" s="1" t="s">
        <v>61</v>
      </c>
      <c r="AS511" s="1" t="s">
        <v>82</v>
      </c>
      <c r="AT511" s="11">
        <v>25.298804780876502</v>
      </c>
      <c r="AW511" s="11">
        <v>183.62720403022601</v>
      </c>
      <c r="AX511" s="11">
        <v>200.71</v>
      </c>
      <c r="AY511" s="11">
        <v>-88</v>
      </c>
      <c r="AZ511" s="1">
        <v>43</v>
      </c>
    </row>
    <row r="512" spans="1:52" x14ac:dyDescent="0.3">
      <c r="A512" s="1">
        <v>10</v>
      </c>
      <c r="B512" s="1" t="s">
        <v>57</v>
      </c>
      <c r="C512" s="1" t="s">
        <v>58</v>
      </c>
      <c r="D512" s="11">
        <v>0.21</v>
      </c>
      <c r="I512" s="11">
        <v>3.7</v>
      </c>
      <c r="J512" s="11">
        <v>1.86</v>
      </c>
      <c r="K512" s="11">
        <v>1.02</v>
      </c>
      <c r="O512" s="11">
        <v>93.21</v>
      </c>
      <c r="Z512" s="1" t="s">
        <v>383</v>
      </c>
      <c r="AA512" s="1">
        <v>660</v>
      </c>
      <c r="AB512" s="1">
        <v>10</v>
      </c>
      <c r="AC512" s="1" t="s">
        <v>128</v>
      </c>
      <c r="AE512" s="1" t="s">
        <v>80</v>
      </c>
      <c r="AH512" s="1" t="s">
        <v>68</v>
      </c>
      <c r="AL512" s="1">
        <v>55</v>
      </c>
      <c r="AM512" s="1">
        <v>10</v>
      </c>
      <c r="AN512" s="1">
        <v>10</v>
      </c>
      <c r="AQ512" s="1">
        <v>0.25</v>
      </c>
      <c r="AR512" s="1" t="s">
        <v>61</v>
      </c>
      <c r="AS512" s="1" t="s">
        <v>82</v>
      </c>
      <c r="AT512" s="11">
        <v>-9.9601593625436594E-2</v>
      </c>
      <c r="AW512" s="11">
        <v>184.005037783375</v>
      </c>
      <c r="AX512" s="11">
        <v>200.71</v>
      </c>
      <c r="AY512" s="11">
        <v>-88</v>
      </c>
      <c r="AZ512" s="1">
        <v>43</v>
      </c>
    </row>
    <row r="513" spans="1:52" x14ac:dyDescent="0.3">
      <c r="A513" s="1">
        <v>10</v>
      </c>
      <c r="B513" s="1" t="s">
        <v>57</v>
      </c>
      <c r="C513" s="1" t="s">
        <v>58</v>
      </c>
      <c r="D513" s="11">
        <v>0.21</v>
      </c>
      <c r="I513" s="11">
        <v>3.7</v>
      </c>
      <c r="J513" s="11">
        <v>1.86</v>
      </c>
      <c r="K513" s="11">
        <v>1.02</v>
      </c>
      <c r="O513" s="11">
        <v>93.21</v>
      </c>
      <c r="Z513" s="1" t="s">
        <v>383</v>
      </c>
      <c r="AA513" s="1">
        <v>660</v>
      </c>
      <c r="AB513" s="1">
        <v>10</v>
      </c>
      <c r="AC513" s="1" t="s">
        <v>128</v>
      </c>
      <c r="AE513" s="1" t="s">
        <v>80</v>
      </c>
      <c r="AH513" s="1" t="s">
        <v>68</v>
      </c>
      <c r="AL513" s="1">
        <v>55</v>
      </c>
      <c r="AM513" s="1">
        <v>10</v>
      </c>
      <c r="AN513" s="1">
        <v>10</v>
      </c>
      <c r="AQ513" s="1">
        <v>0.25</v>
      </c>
      <c r="AR513" s="1" t="s">
        <v>61</v>
      </c>
      <c r="AS513" s="1" t="s">
        <v>82</v>
      </c>
      <c r="AT513" s="11">
        <v>-29.0836653386454</v>
      </c>
      <c r="AW513" s="11">
        <v>168.13602015113301</v>
      </c>
      <c r="AX513" s="11">
        <v>200.71</v>
      </c>
      <c r="AY513" s="11">
        <v>-88</v>
      </c>
      <c r="AZ513" s="1">
        <v>43</v>
      </c>
    </row>
    <row r="514" spans="1:52" x14ac:dyDescent="0.3">
      <c r="A514" s="1">
        <v>10</v>
      </c>
      <c r="B514" s="1" t="s">
        <v>57</v>
      </c>
      <c r="C514" s="1" t="s">
        <v>58</v>
      </c>
      <c r="D514" s="11">
        <v>0.21</v>
      </c>
      <c r="I514" s="11">
        <v>3.7</v>
      </c>
      <c r="J514" s="11">
        <v>1.86</v>
      </c>
      <c r="K514" s="11">
        <v>1.02</v>
      </c>
      <c r="O514" s="11">
        <v>93.21</v>
      </c>
      <c r="Z514" s="1" t="s">
        <v>383</v>
      </c>
      <c r="AA514" s="1">
        <v>660</v>
      </c>
      <c r="AB514" s="1">
        <v>10</v>
      </c>
      <c r="AC514" s="1" t="s">
        <v>128</v>
      </c>
      <c r="AE514" s="1" t="s">
        <v>80</v>
      </c>
      <c r="AH514" s="1" t="s">
        <v>68</v>
      </c>
      <c r="AL514" s="1">
        <v>55</v>
      </c>
      <c r="AM514" s="1">
        <v>10</v>
      </c>
      <c r="AN514" s="1">
        <v>10</v>
      </c>
      <c r="AQ514" s="1">
        <v>0.25</v>
      </c>
      <c r="AR514" s="1" t="s">
        <v>61</v>
      </c>
      <c r="AS514" s="1" t="s">
        <v>82</v>
      </c>
      <c r="AT514" s="11">
        <v>-59.860557768924302</v>
      </c>
      <c r="AW514" s="11">
        <v>129.21914357682601</v>
      </c>
      <c r="AX514" s="11">
        <v>200.71</v>
      </c>
      <c r="AY514" s="11">
        <v>-88</v>
      </c>
      <c r="AZ514" s="1">
        <v>43</v>
      </c>
    </row>
    <row r="515" spans="1:52" x14ac:dyDescent="0.3">
      <c r="A515" s="1">
        <v>10</v>
      </c>
      <c r="B515" s="1" t="s">
        <v>57</v>
      </c>
      <c r="C515" s="1" t="s">
        <v>58</v>
      </c>
      <c r="D515" s="11">
        <v>0.21</v>
      </c>
      <c r="I515" s="11">
        <v>3.7</v>
      </c>
      <c r="J515" s="11">
        <v>1.86</v>
      </c>
      <c r="K515" s="11">
        <v>1.02</v>
      </c>
      <c r="O515" s="11">
        <v>93.21</v>
      </c>
      <c r="Z515" s="1" t="s">
        <v>383</v>
      </c>
      <c r="AA515" s="1">
        <v>660</v>
      </c>
      <c r="AB515" s="1">
        <v>10</v>
      </c>
      <c r="AC515" s="1" t="s">
        <v>128</v>
      </c>
      <c r="AE515" s="1" t="s">
        <v>80</v>
      </c>
      <c r="AH515" s="1" t="s">
        <v>68</v>
      </c>
      <c r="AL515" s="1">
        <v>55</v>
      </c>
      <c r="AM515" s="1">
        <v>10</v>
      </c>
      <c r="AN515" s="1">
        <v>10</v>
      </c>
      <c r="AQ515" s="1">
        <v>0.25</v>
      </c>
      <c r="AR515" s="1" t="s">
        <v>61</v>
      </c>
      <c r="AS515" s="1" t="s">
        <v>82</v>
      </c>
      <c r="AT515" s="11">
        <v>-104.98007968127401</v>
      </c>
      <c r="AW515" s="11">
        <v>47.607052896725399</v>
      </c>
      <c r="AX515" s="11">
        <v>200.71</v>
      </c>
      <c r="AY515" s="11">
        <v>-88</v>
      </c>
      <c r="AZ515" s="1">
        <v>43</v>
      </c>
    </row>
    <row r="516" spans="1:52" x14ac:dyDescent="0.3">
      <c r="A516" s="1">
        <v>10</v>
      </c>
      <c r="B516" s="1" t="s">
        <v>57</v>
      </c>
      <c r="C516" s="1" t="s">
        <v>58</v>
      </c>
      <c r="D516" s="11">
        <v>0.21</v>
      </c>
      <c r="I516" s="11">
        <v>3.7</v>
      </c>
      <c r="J516" s="11">
        <v>1.86</v>
      </c>
      <c r="K516" s="11">
        <v>1.02</v>
      </c>
      <c r="O516" s="11">
        <v>93.21</v>
      </c>
      <c r="Z516" s="1" t="s">
        <v>383</v>
      </c>
      <c r="AA516" s="1">
        <v>660</v>
      </c>
      <c r="AB516" s="1">
        <v>10</v>
      </c>
      <c r="AC516" s="1" t="s">
        <v>128</v>
      </c>
      <c r="AE516" s="1" t="s">
        <v>80</v>
      </c>
      <c r="AH516" s="1" t="s">
        <v>68</v>
      </c>
      <c r="AL516" s="1">
        <v>55</v>
      </c>
      <c r="AM516" s="1">
        <v>10</v>
      </c>
      <c r="AN516" s="1">
        <v>10</v>
      </c>
      <c r="AQ516" s="1">
        <v>0.25</v>
      </c>
      <c r="AR516" s="1" t="s">
        <v>61</v>
      </c>
      <c r="AS516" s="1" t="s">
        <v>82</v>
      </c>
      <c r="AT516" s="11">
        <v>-119.92031872509899</v>
      </c>
      <c r="AW516" s="11">
        <v>44.584382871536398</v>
      </c>
      <c r="AX516" s="11">
        <v>200.71</v>
      </c>
      <c r="AY516" s="11">
        <v>-88</v>
      </c>
      <c r="AZ516" s="1">
        <v>43</v>
      </c>
    </row>
    <row r="517" spans="1:52" x14ac:dyDescent="0.3">
      <c r="A517" s="1">
        <v>10</v>
      </c>
      <c r="B517" s="1" t="s">
        <v>57</v>
      </c>
      <c r="C517" s="1" t="s">
        <v>58</v>
      </c>
      <c r="D517" s="11">
        <v>0.21</v>
      </c>
      <c r="I517" s="11">
        <v>3.7</v>
      </c>
      <c r="J517" s="11">
        <v>1.86</v>
      </c>
      <c r="K517" s="11">
        <v>1.02</v>
      </c>
      <c r="O517" s="11">
        <v>93.21</v>
      </c>
      <c r="Z517" s="1" t="s">
        <v>383</v>
      </c>
      <c r="AA517" s="1">
        <v>660</v>
      </c>
      <c r="AB517" s="1">
        <v>10</v>
      </c>
      <c r="AC517" s="1" t="s">
        <v>128</v>
      </c>
      <c r="AE517" s="1" t="s">
        <v>80</v>
      </c>
      <c r="AH517" s="1" t="s">
        <v>68</v>
      </c>
      <c r="AL517" s="1">
        <v>55</v>
      </c>
      <c r="AM517" s="1">
        <v>10</v>
      </c>
      <c r="AN517" s="1">
        <v>10</v>
      </c>
      <c r="AQ517" s="1">
        <v>0.25</v>
      </c>
      <c r="AR517" s="1" t="s">
        <v>61</v>
      </c>
      <c r="AS517" s="1" t="s">
        <v>82</v>
      </c>
      <c r="AT517" s="11">
        <v>-150.09960159362501</v>
      </c>
      <c r="AW517" s="11">
        <v>16.2468513853903</v>
      </c>
      <c r="AX517" s="11">
        <v>200.71</v>
      </c>
      <c r="AY517" s="11">
        <v>-88</v>
      </c>
      <c r="AZ517" s="1">
        <v>43</v>
      </c>
    </row>
    <row r="518" spans="1:52" x14ac:dyDescent="0.3">
      <c r="A518" s="1">
        <v>10</v>
      </c>
      <c r="B518" s="1" t="s">
        <v>57</v>
      </c>
      <c r="C518" s="1" t="s">
        <v>58</v>
      </c>
      <c r="D518" s="11">
        <v>0.21</v>
      </c>
      <c r="I518" s="11">
        <v>3.7</v>
      </c>
      <c r="J518" s="11">
        <v>1.86</v>
      </c>
      <c r="K518" s="11">
        <v>1.02</v>
      </c>
      <c r="O518" s="11">
        <v>93.21</v>
      </c>
      <c r="Z518" s="1" t="s">
        <v>383</v>
      </c>
      <c r="AA518" s="1">
        <v>660</v>
      </c>
      <c r="AB518" s="1">
        <v>10</v>
      </c>
      <c r="AC518" s="1" t="s">
        <v>128</v>
      </c>
      <c r="AE518" s="1" t="s">
        <v>80</v>
      </c>
      <c r="AH518" s="1" t="s">
        <v>68</v>
      </c>
      <c r="AL518" s="1">
        <v>55</v>
      </c>
      <c r="AM518" s="1">
        <v>10</v>
      </c>
      <c r="AN518" s="1">
        <v>10</v>
      </c>
      <c r="AQ518" s="1">
        <v>0.25</v>
      </c>
      <c r="AR518" s="1" t="s">
        <v>61</v>
      </c>
      <c r="AS518" s="1" t="s">
        <v>82</v>
      </c>
      <c r="AT518" s="11">
        <v>-134.860557768924</v>
      </c>
      <c r="AW518" s="11">
        <v>9.4458438287152795</v>
      </c>
      <c r="AX518" s="11">
        <v>200.71</v>
      </c>
      <c r="AY518" s="11">
        <v>-88</v>
      </c>
      <c r="AZ518" s="1">
        <v>43</v>
      </c>
    </row>
    <row r="519" spans="1:52" x14ac:dyDescent="0.3">
      <c r="A519" s="1">
        <v>10</v>
      </c>
      <c r="B519" s="1" t="s">
        <v>57</v>
      </c>
      <c r="C519" s="1" t="s">
        <v>58</v>
      </c>
      <c r="D519" s="11">
        <v>0.21</v>
      </c>
      <c r="I519" s="11">
        <v>3.7</v>
      </c>
      <c r="J519" s="11">
        <v>1.86</v>
      </c>
      <c r="K519" s="11">
        <v>1.02</v>
      </c>
      <c r="O519" s="11">
        <v>93.21</v>
      </c>
      <c r="Z519" s="1" t="s">
        <v>383</v>
      </c>
      <c r="AA519" s="1">
        <v>660</v>
      </c>
      <c r="AB519" s="1">
        <v>10</v>
      </c>
      <c r="AC519" s="1" t="s">
        <v>128</v>
      </c>
      <c r="AE519" s="1" t="s">
        <v>80</v>
      </c>
      <c r="AH519" s="1" t="s">
        <v>68</v>
      </c>
      <c r="AL519" s="1">
        <v>55</v>
      </c>
      <c r="AM519" s="1">
        <v>10</v>
      </c>
      <c r="AN519" s="1">
        <v>10</v>
      </c>
      <c r="AQ519" s="1">
        <v>0.25</v>
      </c>
      <c r="AR519" s="1" t="s">
        <v>61</v>
      </c>
      <c r="AS519" s="1" t="s">
        <v>82</v>
      </c>
      <c r="AT519" s="11">
        <v>-195.219123505976</v>
      </c>
      <c r="AW519" s="11">
        <v>4.9118387909319301</v>
      </c>
      <c r="AX519" s="11">
        <v>200.71</v>
      </c>
      <c r="AY519" s="11">
        <v>-88</v>
      </c>
      <c r="AZ519" s="1">
        <v>43</v>
      </c>
    </row>
    <row r="520" spans="1:52" x14ac:dyDescent="0.3">
      <c r="A520" s="1">
        <v>10</v>
      </c>
      <c r="B520" s="1" t="s">
        <v>57</v>
      </c>
      <c r="C520" s="1" t="s">
        <v>58</v>
      </c>
      <c r="D520" s="11">
        <v>0.21</v>
      </c>
      <c r="I520" s="11">
        <v>3.65</v>
      </c>
      <c r="J520" s="11">
        <v>1.04</v>
      </c>
      <c r="K520" s="11">
        <v>0.54</v>
      </c>
      <c r="O520" s="11">
        <v>94.56</v>
      </c>
      <c r="Z520" s="1" t="s">
        <v>383</v>
      </c>
      <c r="AA520" s="1">
        <v>660</v>
      </c>
      <c r="AB520" s="1">
        <v>10</v>
      </c>
      <c r="AC520" s="1" t="s">
        <v>128</v>
      </c>
      <c r="AE520" s="1" t="s">
        <v>80</v>
      </c>
      <c r="AH520" s="1" t="s">
        <v>68</v>
      </c>
      <c r="AL520" s="1">
        <v>55</v>
      </c>
      <c r="AM520" s="1">
        <v>10</v>
      </c>
      <c r="AN520" s="1">
        <v>10</v>
      </c>
      <c r="AQ520" s="1">
        <v>0.25</v>
      </c>
      <c r="AR520" s="1" t="s">
        <v>61</v>
      </c>
      <c r="AS520" s="1" t="s">
        <v>82</v>
      </c>
      <c r="AT520" s="11">
        <v>-89.741035856573603</v>
      </c>
      <c r="AW520" s="11">
        <v>20.403022670025099</v>
      </c>
      <c r="AX520" s="11">
        <v>175.39</v>
      </c>
      <c r="AY520" s="11">
        <v>-29</v>
      </c>
      <c r="AZ520" s="1">
        <v>40</v>
      </c>
    </row>
    <row r="521" spans="1:52" x14ac:dyDescent="0.3">
      <c r="A521" s="1">
        <v>10</v>
      </c>
      <c r="B521" s="1" t="s">
        <v>57</v>
      </c>
      <c r="C521" s="1" t="s">
        <v>58</v>
      </c>
      <c r="D521" s="11">
        <v>0.21</v>
      </c>
      <c r="I521" s="11">
        <v>3.57</v>
      </c>
      <c r="J521" s="11">
        <v>1.87</v>
      </c>
      <c r="K521" s="11">
        <v>0.11</v>
      </c>
      <c r="O521" s="11">
        <v>94.24</v>
      </c>
      <c r="Z521" s="1" t="s">
        <v>383</v>
      </c>
      <c r="AA521" s="1">
        <v>660</v>
      </c>
      <c r="AB521" s="1">
        <v>10</v>
      </c>
      <c r="AC521" s="1" t="s">
        <v>128</v>
      </c>
      <c r="AE521" s="1" t="s">
        <v>80</v>
      </c>
      <c r="AH521" s="1" t="s">
        <v>68</v>
      </c>
      <c r="AL521" s="1">
        <v>55</v>
      </c>
      <c r="AM521" s="1">
        <v>10</v>
      </c>
      <c r="AN521" s="1">
        <v>10</v>
      </c>
      <c r="AQ521" s="1">
        <v>0.25</v>
      </c>
      <c r="AR521" s="1" t="s">
        <v>61</v>
      </c>
      <c r="AS521" s="1" t="s">
        <v>82</v>
      </c>
      <c r="AT521" s="11">
        <v>-119.92031872509899</v>
      </c>
      <c r="AW521" s="11">
        <v>75.944584382871398</v>
      </c>
      <c r="AX521" s="11">
        <v>230.9</v>
      </c>
      <c r="AY521" s="11">
        <v>-96</v>
      </c>
      <c r="AZ521" s="1">
        <v>42</v>
      </c>
    </row>
    <row r="522" spans="1:52" x14ac:dyDescent="0.3">
      <c r="A522" s="1">
        <v>10</v>
      </c>
      <c r="B522" s="1" t="s">
        <v>57</v>
      </c>
      <c r="C522" s="1" t="s">
        <v>58</v>
      </c>
      <c r="D522" s="11">
        <v>0.21</v>
      </c>
      <c r="I522" s="11">
        <v>3.65</v>
      </c>
      <c r="J522" s="11">
        <v>1.04</v>
      </c>
      <c r="K522" s="11">
        <v>0.54</v>
      </c>
      <c r="O522" s="11">
        <v>94.56</v>
      </c>
      <c r="Z522" s="1" t="s">
        <v>383</v>
      </c>
      <c r="AA522" s="1">
        <v>660</v>
      </c>
      <c r="AB522" s="1">
        <v>10</v>
      </c>
      <c r="AC522" s="1" t="s">
        <v>128</v>
      </c>
      <c r="AE522" s="1" t="s">
        <v>80</v>
      </c>
      <c r="AH522" s="1" t="s">
        <v>68</v>
      </c>
      <c r="AL522" s="1">
        <v>55</v>
      </c>
      <c r="AM522" s="1">
        <v>10</v>
      </c>
      <c r="AN522" s="1">
        <v>10</v>
      </c>
      <c r="AQ522" s="1">
        <v>0.25</v>
      </c>
      <c r="AR522" s="1" t="s">
        <v>61</v>
      </c>
      <c r="AS522" s="1" t="s">
        <v>82</v>
      </c>
      <c r="AT522" s="11">
        <v>-75.398406374501903</v>
      </c>
      <c r="AW522" s="11">
        <v>22.2921914357681</v>
      </c>
      <c r="AX522" s="11">
        <v>175.39</v>
      </c>
      <c r="AY522" s="11">
        <v>-29</v>
      </c>
      <c r="AZ522" s="1">
        <v>40</v>
      </c>
    </row>
    <row r="523" spans="1:52" x14ac:dyDescent="0.3">
      <c r="A523" s="1">
        <v>10</v>
      </c>
      <c r="B523" s="1" t="s">
        <v>57</v>
      </c>
      <c r="C523" s="1" t="s">
        <v>58</v>
      </c>
      <c r="D523" s="11">
        <v>0.21</v>
      </c>
      <c r="I523" s="11">
        <v>3.65</v>
      </c>
      <c r="J523" s="11">
        <v>1.04</v>
      </c>
      <c r="K523" s="11">
        <v>0.54</v>
      </c>
      <c r="O523" s="11">
        <v>94.56</v>
      </c>
      <c r="Z523" s="1" t="s">
        <v>383</v>
      </c>
      <c r="AA523" s="1">
        <v>660</v>
      </c>
      <c r="AB523" s="1">
        <v>10</v>
      </c>
      <c r="AC523" s="1" t="s">
        <v>128</v>
      </c>
      <c r="AE523" s="1" t="s">
        <v>80</v>
      </c>
      <c r="AH523" s="1" t="s">
        <v>68</v>
      </c>
      <c r="AL523" s="1">
        <v>55</v>
      </c>
      <c r="AM523" s="1">
        <v>10</v>
      </c>
      <c r="AN523" s="1">
        <v>10</v>
      </c>
      <c r="AQ523" s="1">
        <v>0.25</v>
      </c>
      <c r="AR523" s="1" t="s">
        <v>61</v>
      </c>
      <c r="AS523" s="1" t="s">
        <v>82</v>
      </c>
      <c r="AT523" s="11">
        <v>100</v>
      </c>
      <c r="AW523" s="11">
        <v>188.53904282115801</v>
      </c>
      <c r="AX523" s="11">
        <v>175.39</v>
      </c>
      <c r="AY523" s="11">
        <v>-29</v>
      </c>
      <c r="AZ523" s="1">
        <v>40</v>
      </c>
    </row>
    <row r="524" spans="1:52" x14ac:dyDescent="0.3">
      <c r="A524" s="1">
        <v>10</v>
      </c>
      <c r="B524" s="1" t="s">
        <v>57</v>
      </c>
      <c r="C524" s="1" t="s">
        <v>58</v>
      </c>
      <c r="D524" s="11">
        <v>0.21</v>
      </c>
      <c r="I524" s="11">
        <v>3.65</v>
      </c>
      <c r="J524" s="11">
        <v>1.04</v>
      </c>
      <c r="K524" s="11">
        <v>0.54</v>
      </c>
      <c r="O524" s="11">
        <v>94.56</v>
      </c>
      <c r="Z524" s="1" t="s">
        <v>383</v>
      </c>
      <c r="AA524" s="1">
        <v>660</v>
      </c>
      <c r="AB524" s="1">
        <v>10</v>
      </c>
      <c r="AC524" s="1" t="s">
        <v>128</v>
      </c>
      <c r="AE524" s="1" t="s">
        <v>80</v>
      </c>
      <c r="AH524" s="1" t="s">
        <v>68</v>
      </c>
      <c r="AL524" s="1">
        <v>55</v>
      </c>
      <c r="AM524" s="1">
        <v>10</v>
      </c>
      <c r="AN524" s="1">
        <v>10</v>
      </c>
      <c r="AQ524" s="1">
        <v>0.25</v>
      </c>
      <c r="AR524" s="1" t="s">
        <v>61</v>
      </c>
      <c r="AS524" s="1" t="s">
        <v>82</v>
      </c>
      <c r="AT524" s="11">
        <v>-45.219123505976</v>
      </c>
      <c r="AW524" s="11">
        <v>68.010075566750601</v>
      </c>
      <c r="AX524" s="11">
        <v>175.39</v>
      </c>
      <c r="AY524" s="11">
        <v>-29</v>
      </c>
      <c r="AZ524" s="1">
        <v>40</v>
      </c>
    </row>
    <row r="525" spans="1:52" x14ac:dyDescent="0.3">
      <c r="A525" s="1">
        <v>10</v>
      </c>
      <c r="B525" s="1" t="s">
        <v>57</v>
      </c>
      <c r="C525" s="1" t="s">
        <v>58</v>
      </c>
      <c r="D525" s="11">
        <v>0.21</v>
      </c>
      <c r="I525" s="11">
        <v>3.65</v>
      </c>
      <c r="J525" s="11">
        <v>1.04</v>
      </c>
      <c r="K525" s="11">
        <v>0.54</v>
      </c>
      <c r="O525" s="11">
        <v>94.56</v>
      </c>
      <c r="Z525" s="1" t="s">
        <v>383</v>
      </c>
      <c r="AA525" s="1">
        <v>660</v>
      </c>
      <c r="AB525" s="1">
        <v>10</v>
      </c>
      <c r="AC525" s="1" t="s">
        <v>128</v>
      </c>
      <c r="AE525" s="1" t="s">
        <v>80</v>
      </c>
      <c r="AH525" s="1" t="s">
        <v>68</v>
      </c>
      <c r="AL525" s="1">
        <v>55</v>
      </c>
      <c r="AM525" s="1">
        <v>10</v>
      </c>
      <c r="AN525" s="1">
        <v>10</v>
      </c>
      <c r="AQ525" s="1">
        <v>0.25</v>
      </c>
      <c r="AR525" s="1" t="s">
        <v>61</v>
      </c>
      <c r="AS525" s="1" t="s">
        <v>82</v>
      </c>
      <c r="AT525" s="11">
        <v>-59.860557768924302</v>
      </c>
      <c r="AW525" s="11">
        <v>49.4962216624684</v>
      </c>
      <c r="AX525" s="11">
        <v>175.39</v>
      </c>
      <c r="AY525" s="11">
        <v>-29</v>
      </c>
      <c r="AZ525" s="1">
        <v>40</v>
      </c>
    </row>
    <row r="526" spans="1:52" x14ac:dyDescent="0.3">
      <c r="A526" s="1">
        <v>10</v>
      </c>
      <c r="B526" s="1" t="s">
        <v>57</v>
      </c>
      <c r="C526" s="1" t="s">
        <v>58</v>
      </c>
      <c r="D526" s="11">
        <v>0.21</v>
      </c>
      <c r="I526" s="11">
        <v>3.59</v>
      </c>
      <c r="J526" s="11">
        <v>1.79</v>
      </c>
      <c r="K526" s="11">
        <v>0.54</v>
      </c>
      <c r="O526" s="11">
        <v>93.87</v>
      </c>
      <c r="Z526" s="1" t="s">
        <v>383</v>
      </c>
      <c r="AA526" s="1">
        <v>660</v>
      </c>
      <c r="AB526" s="1">
        <v>10</v>
      </c>
      <c r="AC526" s="1" t="s">
        <v>128</v>
      </c>
      <c r="AE526" s="1" t="s">
        <v>80</v>
      </c>
      <c r="AH526" s="1" t="s">
        <v>68</v>
      </c>
      <c r="AL526" s="1">
        <v>55</v>
      </c>
      <c r="AM526" s="1">
        <v>10</v>
      </c>
      <c r="AN526" s="1">
        <v>10</v>
      </c>
      <c r="AQ526" s="1">
        <v>0.25</v>
      </c>
      <c r="AR526" s="1" t="s">
        <v>61</v>
      </c>
      <c r="AS526" s="1" t="s">
        <v>83</v>
      </c>
      <c r="AT526" s="11">
        <v>100.298804780876</v>
      </c>
      <c r="AW526" s="11">
        <v>222.16624685138501</v>
      </c>
      <c r="AX526" s="11">
        <v>229.77</v>
      </c>
      <c r="AY526" s="11">
        <v>-85</v>
      </c>
      <c r="AZ526" s="1">
        <v>37</v>
      </c>
    </row>
    <row r="527" spans="1:52" x14ac:dyDescent="0.3">
      <c r="A527" s="1">
        <v>10</v>
      </c>
      <c r="B527" s="1" t="s">
        <v>57</v>
      </c>
      <c r="C527" s="1" t="s">
        <v>58</v>
      </c>
      <c r="D527" s="11">
        <v>0.21</v>
      </c>
      <c r="I527" s="11">
        <v>3.59</v>
      </c>
      <c r="J527" s="11">
        <v>1.79</v>
      </c>
      <c r="K527" s="11">
        <v>0.54</v>
      </c>
      <c r="O527" s="11">
        <v>93.87</v>
      </c>
      <c r="Z527" s="1" t="s">
        <v>383</v>
      </c>
      <c r="AA527" s="1">
        <v>660</v>
      </c>
      <c r="AB527" s="1">
        <v>10</v>
      </c>
      <c r="AC527" s="1" t="s">
        <v>128</v>
      </c>
      <c r="AE527" s="1" t="s">
        <v>80</v>
      </c>
      <c r="AH527" s="1" t="s">
        <v>68</v>
      </c>
      <c r="AL527" s="1">
        <v>55</v>
      </c>
      <c r="AM527" s="1">
        <v>10</v>
      </c>
      <c r="AN527" s="1">
        <v>10</v>
      </c>
      <c r="AQ527" s="1">
        <v>0.25</v>
      </c>
      <c r="AR527" s="1" t="s">
        <v>61</v>
      </c>
      <c r="AS527" s="1" t="s">
        <v>83</v>
      </c>
      <c r="AT527" s="11">
        <v>25.298804780876399</v>
      </c>
      <c r="AW527" s="11">
        <v>236.52392947103201</v>
      </c>
      <c r="AX527" s="11">
        <v>229.77</v>
      </c>
      <c r="AY527" s="11">
        <v>-85</v>
      </c>
      <c r="AZ527" s="1">
        <v>37</v>
      </c>
    </row>
    <row r="528" spans="1:52" x14ac:dyDescent="0.3">
      <c r="A528" s="1">
        <v>10</v>
      </c>
      <c r="B528" s="1" t="s">
        <v>57</v>
      </c>
      <c r="C528" s="1" t="s">
        <v>58</v>
      </c>
      <c r="D528" s="11">
        <v>0.21</v>
      </c>
      <c r="I528" s="11">
        <v>3.59</v>
      </c>
      <c r="J528" s="11">
        <v>1.79</v>
      </c>
      <c r="K528" s="11">
        <v>0.54</v>
      </c>
      <c r="O528" s="11">
        <v>93.87</v>
      </c>
      <c r="Z528" s="1" t="s">
        <v>383</v>
      </c>
      <c r="AA528" s="1">
        <v>660</v>
      </c>
      <c r="AB528" s="1">
        <v>10</v>
      </c>
      <c r="AC528" s="1" t="s">
        <v>128</v>
      </c>
      <c r="AE528" s="1" t="s">
        <v>80</v>
      </c>
      <c r="AH528" s="1" t="s">
        <v>68</v>
      </c>
      <c r="AL528" s="1">
        <v>55</v>
      </c>
      <c r="AM528" s="1">
        <v>10</v>
      </c>
      <c r="AN528" s="1">
        <v>10</v>
      </c>
      <c r="AQ528" s="1">
        <v>0.25</v>
      </c>
      <c r="AR528" s="1" t="s">
        <v>61</v>
      </c>
      <c r="AS528" s="1" t="s">
        <v>83</v>
      </c>
      <c r="AT528" s="11">
        <v>0.19920318725098601</v>
      </c>
      <c r="AW528" s="11">
        <v>224.05541561712801</v>
      </c>
      <c r="AX528" s="11">
        <v>229.77</v>
      </c>
      <c r="AY528" s="11">
        <v>-85</v>
      </c>
      <c r="AZ528" s="1">
        <v>37</v>
      </c>
    </row>
    <row r="529" spans="1:52" x14ac:dyDescent="0.3">
      <c r="A529" s="1">
        <v>10</v>
      </c>
      <c r="B529" s="1" t="s">
        <v>57</v>
      </c>
      <c r="C529" s="1" t="s">
        <v>58</v>
      </c>
      <c r="D529" s="11">
        <v>0.21</v>
      </c>
      <c r="I529" s="11">
        <v>3.59</v>
      </c>
      <c r="J529" s="11">
        <v>1.79</v>
      </c>
      <c r="K529" s="11">
        <v>0.54</v>
      </c>
      <c r="O529" s="11">
        <v>93.87</v>
      </c>
      <c r="Z529" s="1" t="s">
        <v>383</v>
      </c>
      <c r="AA529" s="1">
        <v>660</v>
      </c>
      <c r="AB529" s="1">
        <v>10</v>
      </c>
      <c r="AC529" s="1" t="s">
        <v>128</v>
      </c>
      <c r="AE529" s="1" t="s">
        <v>80</v>
      </c>
      <c r="AH529" s="1" t="s">
        <v>68</v>
      </c>
      <c r="AL529" s="1">
        <v>55</v>
      </c>
      <c r="AM529" s="1">
        <v>10</v>
      </c>
      <c r="AN529" s="1">
        <v>10</v>
      </c>
      <c r="AQ529" s="1">
        <v>0.25</v>
      </c>
      <c r="AR529" s="1" t="s">
        <v>61</v>
      </c>
      <c r="AS529" s="1" t="s">
        <v>83</v>
      </c>
      <c r="AT529" s="11">
        <v>-89.741035856573603</v>
      </c>
      <c r="AW529" s="11">
        <v>109.949622166246</v>
      </c>
      <c r="AX529" s="11">
        <v>229.77</v>
      </c>
      <c r="AY529" s="11">
        <v>-85</v>
      </c>
      <c r="AZ529" s="1">
        <v>37</v>
      </c>
    </row>
    <row r="530" spans="1:52" x14ac:dyDescent="0.3">
      <c r="A530" s="1">
        <v>10</v>
      </c>
      <c r="B530" s="1" t="s">
        <v>57</v>
      </c>
      <c r="C530" s="1" t="s">
        <v>58</v>
      </c>
      <c r="D530" s="11">
        <v>0.21</v>
      </c>
      <c r="I530" s="11">
        <v>3.59</v>
      </c>
      <c r="J530" s="11">
        <v>1.79</v>
      </c>
      <c r="K530" s="11">
        <v>0.54</v>
      </c>
      <c r="O530" s="11">
        <v>93.87</v>
      </c>
      <c r="Z530" s="1" t="s">
        <v>383</v>
      </c>
      <c r="AA530" s="1">
        <v>660</v>
      </c>
      <c r="AB530" s="1">
        <v>10</v>
      </c>
      <c r="AC530" s="1" t="s">
        <v>128</v>
      </c>
      <c r="AE530" s="1" t="s">
        <v>80</v>
      </c>
      <c r="AH530" s="1" t="s">
        <v>68</v>
      </c>
      <c r="AL530" s="1">
        <v>55</v>
      </c>
      <c r="AM530" s="1">
        <v>10</v>
      </c>
      <c r="AN530" s="1">
        <v>10</v>
      </c>
      <c r="AQ530" s="1">
        <v>0.25</v>
      </c>
      <c r="AR530" s="1" t="s">
        <v>61</v>
      </c>
      <c r="AS530" s="1" t="s">
        <v>83</v>
      </c>
      <c r="AT530" s="11">
        <v>-105.278884462151</v>
      </c>
      <c r="AW530" s="11">
        <v>92.191435768261897</v>
      </c>
      <c r="AX530" s="11">
        <v>229.77</v>
      </c>
      <c r="AY530" s="11">
        <v>-85</v>
      </c>
      <c r="AZ530" s="1">
        <v>37</v>
      </c>
    </row>
    <row r="531" spans="1:52" x14ac:dyDescent="0.3">
      <c r="A531" s="1">
        <v>10</v>
      </c>
      <c r="B531" s="1" t="s">
        <v>57</v>
      </c>
      <c r="C531" s="1" t="s">
        <v>58</v>
      </c>
      <c r="D531" s="11">
        <v>0.21</v>
      </c>
      <c r="I531" s="11">
        <v>3.59</v>
      </c>
      <c r="J531" s="11">
        <v>1.79</v>
      </c>
      <c r="K531" s="11">
        <v>0.54</v>
      </c>
      <c r="O531" s="11">
        <v>93.87</v>
      </c>
      <c r="Z531" s="1" t="s">
        <v>383</v>
      </c>
      <c r="AA531" s="1">
        <v>660</v>
      </c>
      <c r="AB531" s="1">
        <v>10</v>
      </c>
      <c r="AC531" s="1" t="s">
        <v>128</v>
      </c>
      <c r="AE531" s="1" t="s">
        <v>80</v>
      </c>
      <c r="AH531" s="1" t="s">
        <v>68</v>
      </c>
      <c r="AL531" s="1">
        <v>55</v>
      </c>
      <c r="AM531" s="1">
        <v>10</v>
      </c>
      <c r="AN531" s="1">
        <v>10</v>
      </c>
      <c r="AQ531" s="1">
        <v>0.25</v>
      </c>
      <c r="AR531" s="1" t="s">
        <v>61</v>
      </c>
      <c r="AS531" s="1" t="s">
        <v>83</v>
      </c>
      <c r="AT531" s="11">
        <v>-119.92031872509899</v>
      </c>
      <c r="AW531" s="11">
        <v>53.274559193954602</v>
      </c>
      <c r="AX531" s="11">
        <v>229.77</v>
      </c>
      <c r="AY531" s="11">
        <v>-85</v>
      </c>
      <c r="AZ531" s="1">
        <v>37</v>
      </c>
    </row>
    <row r="532" spans="1:52" x14ac:dyDescent="0.3">
      <c r="A532" s="1">
        <v>10</v>
      </c>
      <c r="B532" s="1" t="s">
        <v>57</v>
      </c>
      <c r="C532" s="1" t="s">
        <v>58</v>
      </c>
      <c r="D532" s="11">
        <v>0.21</v>
      </c>
      <c r="I532" s="11">
        <v>3.59</v>
      </c>
      <c r="J532" s="11">
        <v>1.79</v>
      </c>
      <c r="K532" s="11">
        <v>0.54</v>
      </c>
      <c r="O532" s="11">
        <v>93.87</v>
      </c>
      <c r="Z532" s="1" t="s">
        <v>383</v>
      </c>
      <c r="AA532" s="1">
        <v>660</v>
      </c>
      <c r="AB532" s="1">
        <v>10</v>
      </c>
      <c r="AC532" s="1" t="s">
        <v>128</v>
      </c>
      <c r="AE532" s="1" t="s">
        <v>80</v>
      </c>
      <c r="AH532" s="1" t="s">
        <v>68</v>
      </c>
      <c r="AL532" s="1">
        <v>55</v>
      </c>
      <c r="AM532" s="1">
        <v>10</v>
      </c>
      <c r="AN532" s="1">
        <v>10</v>
      </c>
      <c r="AQ532" s="1">
        <v>0.25</v>
      </c>
      <c r="AR532" s="1" t="s">
        <v>61</v>
      </c>
      <c r="AS532" s="1" t="s">
        <v>83</v>
      </c>
      <c r="AT532" s="11">
        <v>-149.80079681274799</v>
      </c>
      <c r="AW532" s="11">
        <v>27.581863979848698</v>
      </c>
      <c r="AX532" s="11">
        <v>229.77</v>
      </c>
      <c r="AY532" s="11">
        <v>-85</v>
      </c>
      <c r="AZ532" s="1">
        <v>37</v>
      </c>
    </row>
    <row r="533" spans="1:52" x14ac:dyDescent="0.3">
      <c r="A533" s="1">
        <v>10</v>
      </c>
      <c r="B533" s="1" t="s">
        <v>57</v>
      </c>
      <c r="C533" s="1" t="s">
        <v>58</v>
      </c>
      <c r="D533" s="11">
        <v>0.21</v>
      </c>
      <c r="I533" s="11">
        <v>3.59</v>
      </c>
      <c r="J533" s="11">
        <v>1.79</v>
      </c>
      <c r="K533" s="11">
        <v>0.54</v>
      </c>
      <c r="O533" s="11">
        <v>93.87</v>
      </c>
      <c r="Z533" s="1" t="s">
        <v>383</v>
      </c>
      <c r="AA533" s="1">
        <v>660</v>
      </c>
      <c r="AB533" s="1">
        <v>10</v>
      </c>
      <c r="AC533" s="1" t="s">
        <v>128</v>
      </c>
      <c r="AE533" s="1" t="s">
        <v>80</v>
      </c>
      <c r="AH533" s="1" t="s">
        <v>68</v>
      </c>
      <c r="AL533" s="1">
        <v>55</v>
      </c>
      <c r="AM533" s="1">
        <v>10</v>
      </c>
      <c r="AN533" s="1">
        <v>10</v>
      </c>
      <c r="AQ533" s="1">
        <v>0.25</v>
      </c>
      <c r="AR533" s="1" t="s">
        <v>61</v>
      </c>
      <c r="AS533" s="1" t="s">
        <v>83</v>
      </c>
      <c r="AT533" s="11">
        <v>-195.81673306772899</v>
      </c>
      <c r="AW533" s="11">
        <v>6.0453400503778303</v>
      </c>
      <c r="AX533" s="11">
        <v>229.77</v>
      </c>
      <c r="AY533" s="11">
        <v>-85</v>
      </c>
      <c r="AZ533" s="1">
        <v>37</v>
      </c>
    </row>
    <row r="534" spans="1:52" x14ac:dyDescent="0.3">
      <c r="A534" s="1">
        <v>10</v>
      </c>
      <c r="B534" s="1" t="s">
        <v>57</v>
      </c>
      <c r="C534" s="1" t="s">
        <v>58</v>
      </c>
      <c r="D534" s="11">
        <v>0.22</v>
      </c>
      <c r="I534" s="11">
        <v>2.66</v>
      </c>
      <c r="J534" s="11">
        <v>1.81</v>
      </c>
      <c r="K534" s="11">
        <v>0.53</v>
      </c>
      <c r="O534" s="11">
        <v>94.78</v>
      </c>
      <c r="Z534" s="1" t="s">
        <v>383</v>
      </c>
      <c r="AA534" s="1">
        <v>660</v>
      </c>
      <c r="AB534" s="1">
        <v>10</v>
      </c>
      <c r="AC534" s="1" t="s">
        <v>128</v>
      </c>
      <c r="AE534" s="1" t="s">
        <v>80</v>
      </c>
      <c r="AH534" s="1" t="s">
        <v>68</v>
      </c>
      <c r="AL534" s="1">
        <v>55</v>
      </c>
      <c r="AM534" s="1">
        <v>10</v>
      </c>
      <c r="AN534" s="1">
        <v>10</v>
      </c>
      <c r="AQ534" s="1">
        <v>0.25</v>
      </c>
      <c r="AR534" s="1" t="s">
        <v>61</v>
      </c>
      <c r="AS534" s="1" t="s">
        <v>83</v>
      </c>
      <c r="AT534" s="11">
        <v>25.298804780876502</v>
      </c>
      <c r="AW534" s="11">
        <v>253.90428211586899</v>
      </c>
      <c r="AX534" s="11">
        <v>256.77</v>
      </c>
      <c r="AY534" s="11">
        <v>-70</v>
      </c>
      <c r="AZ534" s="1">
        <v>38</v>
      </c>
    </row>
    <row r="535" spans="1:52" x14ac:dyDescent="0.3">
      <c r="A535" s="1">
        <v>10</v>
      </c>
      <c r="B535" s="1" t="s">
        <v>57</v>
      </c>
      <c r="C535" s="1" t="s">
        <v>58</v>
      </c>
      <c r="D535" s="11">
        <v>0.22</v>
      </c>
      <c r="I535" s="11">
        <v>2.66</v>
      </c>
      <c r="J535" s="11">
        <v>1.81</v>
      </c>
      <c r="K535" s="11">
        <v>0.53</v>
      </c>
      <c r="O535" s="11">
        <v>94.78</v>
      </c>
      <c r="Z535" s="1" t="s">
        <v>383</v>
      </c>
      <c r="AA535" s="1">
        <v>660</v>
      </c>
      <c r="AB535" s="1">
        <v>10</v>
      </c>
      <c r="AC535" s="1" t="s">
        <v>128</v>
      </c>
      <c r="AE535" s="1" t="s">
        <v>80</v>
      </c>
      <c r="AH535" s="1" t="s">
        <v>68</v>
      </c>
      <c r="AL535" s="1">
        <v>55</v>
      </c>
      <c r="AM535" s="1">
        <v>10</v>
      </c>
      <c r="AN535" s="1">
        <v>10</v>
      </c>
      <c r="AQ535" s="1">
        <v>0.25</v>
      </c>
      <c r="AR535" s="1" t="s">
        <v>61</v>
      </c>
      <c r="AS535" s="1" t="s">
        <v>83</v>
      </c>
      <c r="AT535" s="11">
        <v>-9.9601593625493395E-2</v>
      </c>
      <c r="AW535" s="11">
        <v>271.28463476070499</v>
      </c>
      <c r="AX535" s="11">
        <v>256.77</v>
      </c>
      <c r="AY535" s="11">
        <v>-70</v>
      </c>
      <c r="AZ535" s="1">
        <v>38</v>
      </c>
    </row>
    <row r="536" spans="1:52" x14ac:dyDescent="0.3">
      <c r="A536" s="1">
        <v>10</v>
      </c>
      <c r="B536" s="1" t="s">
        <v>57</v>
      </c>
      <c r="C536" s="1" t="s">
        <v>58</v>
      </c>
      <c r="D536" s="11">
        <v>0.22</v>
      </c>
      <c r="I536" s="11">
        <v>2.66</v>
      </c>
      <c r="J536" s="11">
        <v>1.81</v>
      </c>
      <c r="K536" s="11">
        <v>0.53</v>
      </c>
      <c r="O536" s="11">
        <v>94.78</v>
      </c>
      <c r="Z536" s="1" t="s">
        <v>383</v>
      </c>
      <c r="AA536" s="1">
        <v>660</v>
      </c>
      <c r="AB536" s="1">
        <v>10</v>
      </c>
      <c r="AC536" s="1" t="s">
        <v>128</v>
      </c>
      <c r="AE536" s="1" t="s">
        <v>80</v>
      </c>
      <c r="AH536" s="1" t="s">
        <v>68</v>
      </c>
      <c r="AL536" s="1">
        <v>55</v>
      </c>
      <c r="AM536" s="1">
        <v>10</v>
      </c>
      <c r="AN536" s="1">
        <v>10</v>
      </c>
      <c r="AQ536" s="1">
        <v>0.25</v>
      </c>
      <c r="AR536" s="1" t="s">
        <v>61</v>
      </c>
      <c r="AS536" s="1" t="s">
        <v>83</v>
      </c>
      <c r="AT536" s="11">
        <v>-28.784860557768901</v>
      </c>
      <c r="AW536" s="11">
        <v>215.36523929470999</v>
      </c>
      <c r="AX536" s="11">
        <v>256.77</v>
      </c>
      <c r="AY536" s="11">
        <v>-70</v>
      </c>
      <c r="AZ536" s="1">
        <v>38</v>
      </c>
    </row>
    <row r="537" spans="1:52" x14ac:dyDescent="0.3">
      <c r="A537" s="1">
        <v>10</v>
      </c>
      <c r="B537" s="1" t="s">
        <v>57</v>
      </c>
      <c r="C537" s="1" t="s">
        <v>58</v>
      </c>
      <c r="D537" s="11">
        <v>0.22</v>
      </c>
      <c r="I537" s="11">
        <v>2.66</v>
      </c>
      <c r="J537" s="11">
        <v>1.81</v>
      </c>
      <c r="K537" s="11">
        <v>0.53</v>
      </c>
      <c r="O537" s="11">
        <v>94.78</v>
      </c>
      <c r="Z537" s="1" t="s">
        <v>383</v>
      </c>
      <c r="AA537" s="1">
        <v>660</v>
      </c>
      <c r="AB537" s="1">
        <v>10</v>
      </c>
      <c r="AC537" s="1" t="s">
        <v>128</v>
      </c>
      <c r="AE537" s="1" t="s">
        <v>80</v>
      </c>
      <c r="AH537" s="1" t="s">
        <v>68</v>
      </c>
      <c r="AL537" s="1">
        <v>55</v>
      </c>
      <c r="AM537" s="1">
        <v>10</v>
      </c>
      <c r="AN537" s="1">
        <v>10</v>
      </c>
      <c r="AQ537" s="1">
        <v>0.25</v>
      </c>
      <c r="AR537" s="1" t="s">
        <v>61</v>
      </c>
      <c r="AS537" s="1" t="s">
        <v>83</v>
      </c>
      <c r="AT537" s="11">
        <v>-60.159362549800697</v>
      </c>
      <c r="AW537" s="11">
        <v>146.977329974811</v>
      </c>
      <c r="AX537" s="11">
        <v>256.77</v>
      </c>
      <c r="AY537" s="11">
        <v>-70</v>
      </c>
      <c r="AZ537" s="1">
        <v>38</v>
      </c>
    </row>
    <row r="538" spans="1:52" x14ac:dyDescent="0.3">
      <c r="A538" s="1">
        <v>10</v>
      </c>
      <c r="B538" s="1" t="s">
        <v>57</v>
      </c>
      <c r="C538" s="1" t="s">
        <v>58</v>
      </c>
      <c r="D538" s="11">
        <v>0.22</v>
      </c>
      <c r="I538" s="11">
        <v>2.66</v>
      </c>
      <c r="J538" s="11">
        <v>1.81</v>
      </c>
      <c r="K538" s="11">
        <v>0.53</v>
      </c>
      <c r="O538" s="11">
        <v>94.78</v>
      </c>
      <c r="Z538" s="1" t="s">
        <v>383</v>
      </c>
      <c r="AA538" s="1">
        <v>660</v>
      </c>
      <c r="AB538" s="1">
        <v>10</v>
      </c>
      <c r="AC538" s="1" t="s">
        <v>128</v>
      </c>
      <c r="AE538" s="1" t="s">
        <v>80</v>
      </c>
      <c r="AH538" s="1" t="s">
        <v>68</v>
      </c>
      <c r="AL538" s="1">
        <v>55</v>
      </c>
      <c r="AM538" s="1">
        <v>10</v>
      </c>
      <c r="AN538" s="1">
        <v>10</v>
      </c>
      <c r="AQ538" s="1">
        <v>0.25</v>
      </c>
      <c r="AR538" s="1" t="s">
        <v>61</v>
      </c>
      <c r="AS538" s="1" t="s">
        <v>83</v>
      </c>
      <c r="AT538" s="11">
        <v>-70.019920318725099</v>
      </c>
      <c r="AW538" s="11">
        <v>131.10831234256901</v>
      </c>
      <c r="AX538" s="11">
        <v>256.77</v>
      </c>
      <c r="AY538" s="11">
        <v>-70</v>
      </c>
      <c r="AZ538" s="1">
        <v>38</v>
      </c>
    </row>
    <row r="539" spans="1:52" x14ac:dyDescent="0.3">
      <c r="A539" s="1">
        <v>10</v>
      </c>
      <c r="B539" s="1" t="s">
        <v>57</v>
      </c>
      <c r="C539" s="1" t="s">
        <v>58</v>
      </c>
      <c r="D539" s="11">
        <v>0.22</v>
      </c>
      <c r="I539" s="11">
        <v>2.66</v>
      </c>
      <c r="J539" s="11">
        <v>1.81</v>
      </c>
      <c r="K539" s="11">
        <v>0.53</v>
      </c>
      <c r="O539" s="11">
        <v>94.78</v>
      </c>
      <c r="Z539" s="1" t="s">
        <v>383</v>
      </c>
      <c r="AA539" s="1">
        <v>660</v>
      </c>
      <c r="AB539" s="1">
        <v>10</v>
      </c>
      <c r="AC539" s="1" t="s">
        <v>128</v>
      </c>
      <c r="AE539" s="1" t="s">
        <v>80</v>
      </c>
      <c r="AH539" s="1" t="s">
        <v>68</v>
      </c>
      <c r="AL539" s="1">
        <v>55</v>
      </c>
      <c r="AM539" s="1">
        <v>10</v>
      </c>
      <c r="AN539" s="1">
        <v>10</v>
      </c>
      <c r="AQ539" s="1">
        <v>0.25</v>
      </c>
      <c r="AR539" s="1" t="s">
        <v>61</v>
      </c>
      <c r="AS539" s="1" t="s">
        <v>83</v>
      </c>
      <c r="AT539" s="11">
        <v>-80.179282868525803</v>
      </c>
      <c r="AW539" s="11">
        <v>36.649874055415602</v>
      </c>
      <c r="AX539" s="11">
        <v>256.77</v>
      </c>
      <c r="AY539" s="11">
        <v>-70</v>
      </c>
      <c r="AZ539" s="1">
        <v>38</v>
      </c>
    </row>
    <row r="540" spans="1:52" x14ac:dyDescent="0.3">
      <c r="A540" s="1">
        <v>10</v>
      </c>
      <c r="B540" s="1" t="s">
        <v>57</v>
      </c>
      <c r="C540" s="1" t="s">
        <v>58</v>
      </c>
      <c r="D540" s="11">
        <v>0.21</v>
      </c>
      <c r="I540" s="11">
        <v>3.59</v>
      </c>
      <c r="J540" s="11">
        <v>1.79</v>
      </c>
      <c r="K540" s="11">
        <v>0.54</v>
      </c>
      <c r="O540" s="11">
        <v>93.87</v>
      </c>
      <c r="Z540" s="1" t="s">
        <v>383</v>
      </c>
      <c r="AA540" s="1">
        <v>660</v>
      </c>
      <c r="AB540" s="1">
        <v>10</v>
      </c>
      <c r="AC540" s="1" t="s">
        <v>128</v>
      </c>
      <c r="AE540" s="1" t="s">
        <v>80</v>
      </c>
      <c r="AH540" s="1" t="s">
        <v>68</v>
      </c>
      <c r="AL540" s="1">
        <v>55</v>
      </c>
      <c r="AM540" s="1">
        <v>10</v>
      </c>
      <c r="AN540" s="1">
        <v>10</v>
      </c>
      <c r="AQ540" s="1">
        <v>0.25</v>
      </c>
      <c r="AR540" s="1" t="s">
        <v>61</v>
      </c>
      <c r="AS540" s="1" t="s">
        <v>83</v>
      </c>
      <c r="AT540" s="11">
        <v>-59.860557768924302</v>
      </c>
      <c r="AW540" s="11">
        <v>167.002518891687</v>
      </c>
      <c r="AX540" s="11">
        <v>229.77</v>
      </c>
      <c r="AY540" s="11">
        <v>-85</v>
      </c>
      <c r="AZ540" s="1">
        <v>37</v>
      </c>
    </row>
    <row r="541" spans="1:52" x14ac:dyDescent="0.3">
      <c r="A541" s="1">
        <v>10</v>
      </c>
      <c r="B541" s="1" t="s">
        <v>57</v>
      </c>
      <c r="C541" s="1" t="s">
        <v>58</v>
      </c>
      <c r="D541" s="11">
        <v>0.22</v>
      </c>
      <c r="I541" s="11">
        <v>2.66</v>
      </c>
      <c r="J541" s="11">
        <v>1.81</v>
      </c>
      <c r="K541" s="11">
        <v>0.53</v>
      </c>
      <c r="O541" s="11">
        <v>94.78</v>
      </c>
      <c r="Z541" s="1" t="s">
        <v>383</v>
      </c>
      <c r="AA541" s="1">
        <v>660</v>
      </c>
      <c r="AB541" s="1">
        <v>10</v>
      </c>
      <c r="AC541" s="1" t="s">
        <v>128</v>
      </c>
      <c r="AE541" s="1" t="s">
        <v>80</v>
      </c>
      <c r="AH541" s="1" t="s">
        <v>68</v>
      </c>
      <c r="AL541" s="1">
        <v>55</v>
      </c>
      <c r="AM541" s="1">
        <v>10</v>
      </c>
      <c r="AN541" s="1">
        <v>10</v>
      </c>
      <c r="AQ541" s="1">
        <v>0.25</v>
      </c>
      <c r="AR541" s="1" t="s">
        <v>61</v>
      </c>
      <c r="AS541" s="1" t="s">
        <v>83</v>
      </c>
      <c r="AT541" s="11">
        <v>-195.517928286852</v>
      </c>
      <c r="AW541" s="11">
        <v>4.5340050377834</v>
      </c>
      <c r="AX541" s="11">
        <v>256.77</v>
      </c>
      <c r="AY541" s="11">
        <v>-70</v>
      </c>
      <c r="AZ541" s="1">
        <v>38</v>
      </c>
    </row>
    <row r="542" spans="1:52" x14ac:dyDescent="0.3">
      <c r="A542" s="1">
        <v>10</v>
      </c>
      <c r="B542" s="1" t="s">
        <v>57</v>
      </c>
      <c r="C542" s="1" t="s">
        <v>58</v>
      </c>
      <c r="D542" s="11">
        <v>0.21</v>
      </c>
      <c r="I542" s="11">
        <v>3.65</v>
      </c>
      <c r="J542" s="11">
        <v>1.04</v>
      </c>
      <c r="K542" s="11">
        <v>0.54</v>
      </c>
      <c r="O542" s="11">
        <v>94.56</v>
      </c>
      <c r="Z542" s="1" t="s">
        <v>383</v>
      </c>
      <c r="AA542" s="1">
        <v>660</v>
      </c>
      <c r="AB542" s="1">
        <v>10</v>
      </c>
      <c r="AC542" s="1" t="s">
        <v>128</v>
      </c>
      <c r="AE542" s="1" t="s">
        <v>80</v>
      </c>
      <c r="AH542" s="1" t="s">
        <v>68</v>
      </c>
      <c r="AL542" s="1">
        <v>55</v>
      </c>
      <c r="AM542" s="1">
        <v>10</v>
      </c>
      <c r="AN542" s="1">
        <v>10</v>
      </c>
      <c r="AQ542" s="1">
        <v>0.25</v>
      </c>
      <c r="AR542" s="1" t="s">
        <v>61</v>
      </c>
      <c r="AS542" s="1" t="s">
        <v>82</v>
      </c>
      <c r="AT542" s="11">
        <v>-28.784860557768798</v>
      </c>
      <c r="AW542" s="11">
        <v>115.61712846347601</v>
      </c>
      <c r="AX542" s="11">
        <v>175.39</v>
      </c>
      <c r="AY542" s="11">
        <v>-29</v>
      </c>
      <c r="AZ542" s="1">
        <v>40</v>
      </c>
    </row>
    <row r="543" spans="1:52" x14ac:dyDescent="0.3">
      <c r="A543" s="1">
        <v>10</v>
      </c>
      <c r="B543" s="1" t="s">
        <v>57</v>
      </c>
      <c r="C543" s="1" t="s">
        <v>58</v>
      </c>
      <c r="D543" s="11">
        <v>0.21</v>
      </c>
      <c r="I543" s="11">
        <v>3.65</v>
      </c>
      <c r="J543" s="11">
        <v>1.04</v>
      </c>
      <c r="K543" s="11">
        <v>0.54</v>
      </c>
      <c r="O543" s="11">
        <v>94.56</v>
      </c>
      <c r="Z543" s="1" t="s">
        <v>383</v>
      </c>
      <c r="AA543" s="1">
        <v>660</v>
      </c>
      <c r="AB543" s="1">
        <v>10</v>
      </c>
      <c r="AC543" s="1" t="s">
        <v>128</v>
      </c>
      <c r="AE543" s="1" t="s">
        <v>80</v>
      </c>
      <c r="AH543" s="1" t="s">
        <v>68</v>
      </c>
      <c r="AL543" s="1">
        <v>55</v>
      </c>
      <c r="AM543" s="1">
        <v>10</v>
      </c>
      <c r="AN543" s="1">
        <v>10</v>
      </c>
      <c r="AQ543" s="1">
        <v>0.25</v>
      </c>
      <c r="AR543" s="1" t="s">
        <v>61</v>
      </c>
      <c r="AS543" s="1" t="s">
        <v>82</v>
      </c>
      <c r="AT543" s="11">
        <v>-9.9601593625436594E-2</v>
      </c>
      <c r="AW543" s="11">
        <v>157.556675062972</v>
      </c>
      <c r="AX543" s="11">
        <v>175.39</v>
      </c>
      <c r="AY543" s="11">
        <v>-29</v>
      </c>
      <c r="AZ543" s="1">
        <v>40</v>
      </c>
    </row>
    <row r="544" spans="1:52" x14ac:dyDescent="0.3">
      <c r="A544" s="1">
        <v>10</v>
      </c>
      <c r="B544" s="1" t="s">
        <v>57</v>
      </c>
      <c r="C544" s="1" t="s">
        <v>58</v>
      </c>
      <c r="D544" s="11">
        <v>0.21</v>
      </c>
      <c r="I544" s="11">
        <v>3.65</v>
      </c>
      <c r="J544" s="11">
        <v>1.04</v>
      </c>
      <c r="K544" s="11">
        <v>0.54</v>
      </c>
      <c r="O544" s="11">
        <v>94.56</v>
      </c>
      <c r="Z544" s="1" t="s">
        <v>383</v>
      </c>
      <c r="AA544" s="1">
        <v>660</v>
      </c>
      <c r="AB544" s="1">
        <v>10</v>
      </c>
      <c r="AC544" s="1" t="s">
        <v>128</v>
      </c>
      <c r="AE544" s="1" t="s">
        <v>80</v>
      </c>
      <c r="AH544" s="1" t="s">
        <v>68</v>
      </c>
      <c r="AL544" s="1">
        <v>55</v>
      </c>
      <c r="AM544" s="1">
        <v>10</v>
      </c>
      <c r="AN544" s="1">
        <v>10</v>
      </c>
      <c r="AQ544" s="1">
        <v>0.25</v>
      </c>
      <c r="AR544" s="1" t="s">
        <v>61</v>
      </c>
      <c r="AS544" s="1" t="s">
        <v>82</v>
      </c>
      <c r="AT544" s="11">
        <v>25</v>
      </c>
      <c r="AW544" s="11">
        <v>158.31234256926899</v>
      </c>
      <c r="AX544" s="11">
        <v>175.39</v>
      </c>
      <c r="AY544" s="11">
        <v>-29</v>
      </c>
      <c r="AZ544" s="1">
        <v>40</v>
      </c>
    </row>
    <row r="545" spans="1:52" x14ac:dyDescent="0.3">
      <c r="A545" s="1">
        <v>10</v>
      </c>
      <c r="B545" s="1" t="s">
        <v>57</v>
      </c>
      <c r="C545" s="1" t="s">
        <v>58</v>
      </c>
      <c r="D545" s="11">
        <v>0.21</v>
      </c>
      <c r="I545" s="11">
        <v>4.82</v>
      </c>
      <c r="J545" s="11">
        <v>1.83</v>
      </c>
      <c r="K545" s="11">
        <v>0.54</v>
      </c>
      <c r="O545" s="11">
        <v>92.6</v>
      </c>
      <c r="Z545" s="1" t="s">
        <v>383</v>
      </c>
      <c r="AA545" s="1">
        <v>660</v>
      </c>
      <c r="AB545" s="1">
        <v>10</v>
      </c>
      <c r="AC545" s="1" t="s">
        <v>128</v>
      </c>
      <c r="AE545" s="1" t="s">
        <v>80</v>
      </c>
      <c r="AH545" s="1" t="s">
        <v>68</v>
      </c>
      <c r="AL545" s="1">
        <v>55</v>
      </c>
      <c r="AM545" s="1">
        <v>10</v>
      </c>
      <c r="AN545" s="1">
        <v>10</v>
      </c>
      <c r="AQ545" s="1">
        <v>0.25</v>
      </c>
      <c r="AR545" s="1" t="s">
        <v>61</v>
      </c>
      <c r="AS545" s="1" t="s">
        <v>82</v>
      </c>
      <c r="AT545" s="11">
        <v>-196.11553784860499</v>
      </c>
      <c r="AW545" s="11">
        <v>20.780856423173699</v>
      </c>
      <c r="AX545" s="11">
        <v>202.38</v>
      </c>
      <c r="AY545" s="11">
        <v>-128</v>
      </c>
      <c r="AZ545" s="1">
        <v>39</v>
      </c>
    </row>
    <row r="546" spans="1:52" x14ac:dyDescent="0.3">
      <c r="A546" s="1">
        <v>10</v>
      </c>
      <c r="B546" s="1" t="s">
        <v>57</v>
      </c>
      <c r="C546" s="1" t="s">
        <v>58</v>
      </c>
      <c r="D546" s="11">
        <v>0.21</v>
      </c>
      <c r="I546" s="11">
        <v>4.82</v>
      </c>
      <c r="J546" s="11">
        <v>1.83</v>
      </c>
      <c r="K546" s="11">
        <v>0.54</v>
      </c>
      <c r="O546" s="11">
        <v>92.6</v>
      </c>
      <c r="Z546" s="1" t="s">
        <v>383</v>
      </c>
      <c r="AA546" s="1">
        <v>660</v>
      </c>
      <c r="AB546" s="1">
        <v>10</v>
      </c>
      <c r="AC546" s="1" t="s">
        <v>128</v>
      </c>
      <c r="AE546" s="1" t="s">
        <v>80</v>
      </c>
      <c r="AH546" s="1" t="s">
        <v>68</v>
      </c>
      <c r="AL546" s="1">
        <v>55</v>
      </c>
      <c r="AM546" s="1">
        <v>10</v>
      </c>
      <c r="AN546" s="1">
        <v>10</v>
      </c>
      <c r="AQ546" s="1">
        <v>0.25</v>
      </c>
      <c r="AR546" s="1" t="s">
        <v>61</v>
      </c>
      <c r="AS546" s="1" t="s">
        <v>82</v>
      </c>
      <c r="AT546" s="11">
        <v>-149.80079681274799</v>
      </c>
      <c r="AW546" s="11">
        <v>52.896725440805902</v>
      </c>
      <c r="AX546" s="11">
        <v>202.38</v>
      </c>
      <c r="AY546" s="11">
        <v>-128</v>
      </c>
      <c r="AZ546" s="1">
        <v>39</v>
      </c>
    </row>
    <row r="547" spans="1:52" x14ac:dyDescent="0.3">
      <c r="A547" s="1">
        <v>10</v>
      </c>
      <c r="B547" s="1" t="s">
        <v>57</v>
      </c>
      <c r="C547" s="1" t="s">
        <v>58</v>
      </c>
      <c r="D547" s="11">
        <v>0.22</v>
      </c>
      <c r="I547" s="11">
        <v>2.66</v>
      </c>
      <c r="J547" s="11">
        <v>1.81</v>
      </c>
      <c r="K547" s="11">
        <v>0.53</v>
      </c>
      <c r="O547" s="11">
        <v>94.78</v>
      </c>
      <c r="Z547" s="1" t="s">
        <v>383</v>
      </c>
      <c r="AA547" s="1">
        <v>660</v>
      </c>
      <c r="AB547" s="1">
        <v>10</v>
      </c>
      <c r="AC547" s="1" t="s">
        <v>128</v>
      </c>
      <c r="AE547" s="1" t="s">
        <v>80</v>
      </c>
      <c r="AH547" s="1" t="s">
        <v>68</v>
      </c>
      <c r="AL547" s="1">
        <v>55</v>
      </c>
      <c r="AM547" s="1">
        <v>10</v>
      </c>
      <c r="AN547" s="1">
        <v>10</v>
      </c>
      <c r="AQ547" s="1">
        <v>0.25</v>
      </c>
      <c r="AR547" s="1" t="s">
        <v>61</v>
      </c>
      <c r="AS547" s="1" t="s">
        <v>83</v>
      </c>
      <c r="AT547" s="11">
        <v>-90.039840637450098</v>
      </c>
      <c r="AW547" s="11">
        <v>24.9370277078085</v>
      </c>
      <c r="AX547" s="11">
        <v>256.77</v>
      </c>
      <c r="AY547" s="11">
        <v>-70</v>
      </c>
      <c r="AZ547" s="1">
        <v>38</v>
      </c>
    </row>
    <row r="548" spans="1:52" x14ac:dyDescent="0.3">
      <c r="A548" s="1">
        <v>10</v>
      </c>
      <c r="B548" s="1" t="s">
        <v>57</v>
      </c>
      <c r="C548" s="1" t="s">
        <v>58</v>
      </c>
      <c r="D548" s="11">
        <v>0.21</v>
      </c>
      <c r="I548" s="11">
        <v>4.82</v>
      </c>
      <c r="J548" s="11">
        <v>1.83</v>
      </c>
      <c r="K548" s="11">
        <v>0.54</v>
      </c>
      <c r="O548" s="11">
        <v>92.6</v>
      </c>
      <c r="Z548" s="1" t="s">
        <v>383</v>
      </c>
      <c r="AA548" s="1">
        <v>660</v>
      </c>
      <c r="AB548" s="1">
        <v>10</v>
      </c>
      <c r="AC548" s="1" t="s">
        <v>128</v>
      </c>
      <c r="AE548" s="1" t="s">
        <v>80</v>
      </c>
      <c r="AH548" s="1" t="s">
        <v>68</v>
      </c>
      <c r="AL548" s="1">
        <v>55</v>
      </c>
      <c r="AM548" s="1">
        <v>10</v>
      </c>
      <c r="AN548" s="1">
        <v>10</v>
      </c>
      <c r="AQ548" s="1">
        <v>0.25</v>
      </c>
      <c r="AR548" s="1" t="s">
        <v>61</v>
      </c>
      <c r="AS548" s="1" t="s">
        <v>82</v>
      </c>
      <c r="AT548" s="11">
        <v>-135.15936254979999</v>
      </c>
      <c r="AW548" s="11">
        <v>85.768261964735402</v>
      </c>
      <c r="AX548" s="11">
        <v>202.38</v>
      </c>
      <c r="AY548" s="11">
        <v>-128</v>
      </c>
      <c r="AZ548" s="1">
        <v>39</v>
      </c>
    </row>
    <row r="549" spans="1:52" x14ac:dyDescent="0.3">
      <c r="A549" s="1">
        <v>10</v>
      </c>
      <c r="B549" s="1" t="s">
        <v>57</v>
      </c>
      <c r="C549" s="1" t="s">
        <v>58</v>
      </c>
      <c r="D549" s="11">
        <v>0.21</v>
      </c>
      <c r="I549" s="11">
        <v>4.82</v>
      </c>
      <c r="J549" s="11">
        <v>1.83</v>
      </c>
      <c r="K549" s="11">
        <v>0.54</v>
      </c>
      <c r="O549" s="11">
        <v>92.6</v>
      </c>
      <c r="Z549" s="1" t="s">
        <v>383</v>
      </c>
      <c r="AA549" s="1">
        <v>660</v>
      </c>
      <c r="AB549" s="1">
        <v>10</v>
      </c>
      <c r="AC549" s="1" t="s">
        <v>128</v>
      </c>
      <c r="AE549" s="1" t="s">
        <v>80</v>
      </c>
      <c r="AH549" s="1" t="s">
        <v>68</v>
      </c>
      <c r="AL549" s="1">
        <v>55</v>
      </c>
      <c r="AM549" s="1">
        <v>10</v>
      </c>
      <c r="AN549" s="1">
        <v>10</v>
      </c>
      <c r="AQ549" s="1">
        <v>0.25</v>
      </c>
      <c r="AR549" s="1" t="s">
        <v>61</v>
      </c>
      <c r="AS549" s="1" t="s">
        <v>82</v>
      </c>
      <c r="AT549" s="11">
        <v>-104.98007968127401</v>
      </c>
      <c r="AW549" s="11">
        <v>134.508816120906</v>
      </c>
      <c r="AX549" s="11">
        <v>202.38</v>
      </c>
      <c r="AY549" s="11">
        <v>-128</v>
      </c>
      <c r="AZ549" s="1">
        <v>39</v>
      </c>
    </row>
    <row r="550" spans="1:52" x14ac:dyDescent="0.3">
      <c r="A550" s="1">
        <v>10</v>
      </c>
      <c r="B550" s="1" t="s">
        <v>57</v>
      </c>
      <c r="C550" s="1" t="s">
        <v>58</v>
      </c>
      <c r="D550" s="11">
        <v>0.21</v>
      </c>
      <c r="I550" s="11">
        <v>4.82</v>
      </c>
      <c r="J550" s="11">
        <v>1.83</v>
      </c>
      <c r="K550" s="11">
        <v>0.54</v>
      </c>
      <c r="O550" s="11">
        <v>92.6</v>
      </c>
      <c r="Z550" s="1" t="s">
        <v>383</v>
      </c>
      <c r="AA550" s="1">
        <v>660</v>
      </c>
      <c r="AB550" s="1">
        <v>10</v>
      </c>
      <c r="AC550" s="1" t="s">
        <v>128</v>
      </c>
      <c r="AE550" s="1" t="s">
        <v>80</v>
      </c>
      <c r="AH550" s="1" t="s">
        <v>68</v>
      </c>
      <c r="AL550" s="1">
        <v>55</v>
      </c>
      <c r="AM550" s="1">
        <v>10</v>
      </c>
      <c r="AN550" s="1">
        <v>10</v>
      </c>
      <c r="AQ550" s="1">
        <v>0.25</v>
      </c>
      <c r="AR550" s="1" t="s">
        <v>61</v>
      </c>
      <c r="AS550" s="1" t="s">
        <v>82</v>
      </c>
      <c r="AT550" s="11">
        <v>-90.338645418326706</v>
      </c>
      <c r="AW550" s="11">
        <v>148.86649874055399</v>
      </c>
      <c r="AX550" s="11">
        <v>202.38</v>
      </c>
      <c r="AY550" s="11">
        <v>-128</v>
      </c>
      <c r="AZ550" s="1">
        <v>39</v>
      </c>
    </row>
    <row r="551" spans="1:52" x14ac:dyDescent="0.3">
      <c r="A551" s="1">
        <v>10</v>
      </c>
      <c r="B551" s="1" t="s">
        <v>57</v>
      </c>
      <c r="C551" s="1" t="s">
        <v>58</v>
      </c>
      <c r="D551" s="11">
        <v>0.21</v>
      </c>
      <c r="I551" s="11">
        <v>4.82</v>
      </c>
      <c r="J551" s="11">
        <v>1.83</v>
      </c>
      <c r="K551" s="11">
        <v>0.54</v>
      </c>
      <c r="O551" s="11">
        <v>92.6</v>
      </c>
      <c r="Z551" s="1" t="s">
        <v>383</v>
      </c>
      <c r="AA551" s="1">
        <v>660</v>
      </c>
      <c r="AB551" s="1">
        <v>10</v>
      </c>
      <c r="AC551" s="1" t="s">
        <v>128</v>
      </c>
      <c r="AE551" s="1" t="s">
        <v>80</v>
      </c>
      <c r="AH551" s="1" t="s">
        <v>68</v>
      </c>
      <c r="AL551" s="1">
        <v>55</v>
      </c>
      <c r="AM551" s="1">
        <v>10</v>
      </c>
      <c r="AN551" s="1">
        <v>10</v>
      </c>
      <c r="AQ551" s="1">
        <v>0.25</v>
      </c>
      <c r="AR551" s="1" t="s">
        <v>61</v>
      </c>
      <c r="AS551" s="1" t="s">
        <v>82</v>
      </c>
      <c r="AT551" s="11">
        <v>-60.458167330677199</v>
      </c>
      <c r="AW551" s="11">
        <v>176.07052896725401</v>
      </c>
      <c r="AX551" s="11">
        <v>202.38</v>
      </c>
      <c r="AY551" s="11">
        <v>-128</v>
      </c>
      <c r="AZ551" s="1">
        <v>39</v>
      </c>
    </row>
    <row r="552" spans="1:52" x14ac:dyDescent="0.3">
      <c r="A552" s="1">
        <v>10</v>
      </c>
      <c r="B552" s="1" t="s">
        <v>57</v>
      </c>
      <c r="C552" s="1" t="s">
        <v>58</v>
      </c>
      <c r="D552" s="11">
        <v>0.21</v>
      </c>
      <c r="I552" s="11">
        <v>4.82</v>
      </c>
      <c r="J552" s="11">
        <v>1.83</v>
      </c>
      <c r="K552" s="11">
        <v>0.54</v>
      </c>
      <c r="O552" s="11">
        <v>92.6</v>
      </c>
      <c r="Z552" s="1" t="s">
        <v>383</v>
      </c>
      <c r="AA552" s="1">
        <v>660</v>
      </c>
      <c r="AB552" s="1">
        <v>10</v>
      </c>
      <c r="AC552" s="1" t="s">
        <v>128</v>
      </c>
      <c r="AE552" s="1" t="s">
        <v>80</v>
      </c>
      <c r="AH552" s="1" t="s">
        <v>68</v>
      </c>
      <c r="AL552" s="1">
        <v>55</v>
      </c>
      <c r="AM552" s="1">
        <v>10</v>
      </c>
      <c r="AN552" s="1">
        <v>10</v>
      </c>
      <c r="AQ552" s="1">
        <v>0.25</v>
      </c>
      <c r="AR552" s="1" t="s">
        <v>61</v>
      </c>
      <c r="AS552" s="1" t="s">
        <v>82</v>
      </c>
      <c r="AT552" s="11">
        <v>-29.0836653386454</v>
      </c>
      <c r="AW552" s="11">
        <v>196.473551637279</v>
      </c>
      <c r="AX552" s="11">
        <v>202.38</v>
      </c>
      <c r="AY552" s="11">
        <v>-128</v>
      </c>
      <c r="AZ552" s="1">
        <v>39</v>
      </c>
    </row>
    <row r="553" spans="1:52" x14ac:dyDescent="0.3">
      <c r="A553" s="1">
        <v>10</v>
      </c>
      <c r="B553" s="1" t="s">
        <v>57</v>
      </c>
      <c r="C553" s="1" t="s">
        <v>58</v>
      </c>
      <c r="D553" s="11">
        <v>0.21</v>
      </c>
      <c r="I553" s="11">
        <v>4.82</v>
      </c>
      <c r="J553" s="11">
        <v>1.83</v>
      </c>
      <c r="K553" s="11">
        <v>0.54</v>
      </c>
      <c r="O553" s="11">
        <v>92.6</v>
      </c>
      <c r="Z553" s="1" t="s">
        <v>383</v>
      </c>
      <c r="AA553" s="1">
        <v>660</v>
      </c>
      <c r="AB553" s="1">
        <v>10</v>
      </c>
      <c r="AC553" s="1" t="s">
        <v>128</v>
      </c>
      <c r="AE553" s="1" t="s">
        <v>80</v>
      </c>
      <c r="AH553" s="1" t="s">
        <v>68</v>
      </c>
      <c r="AL553" s="1">
        <v>55</v>
      </c>
      <c r="AM553" s="1">
        <v>10</v>
      </c>
      <c r="AN553" s="1">
        <v>10</v>
      </c>
      <c r="AQ553" s="1">
        <v>0.25</v>
      </c>
      <c r="AR553" s="1" t="s">
        <v>61</v>
      </c>
      <c r="AS553" s="1" t="s">
        <v>82</v>
      </c>
      <c r="AT553" s="11">
        <v>25.298804780876399</v>
      </c>
      <c r="AW553" s="11">
        <v>201.76322418135999</v>
      </c>
      <c r="AX553" s="11">
        <v>202.38</v>
      </c>
      <c r="AY553" s="11">
        <v>-128</v>
      </c>
      <c r="AZ553" s="1">
        <v>39</v>
      </c>
    </row>
    <row r="554" spans="1:52" x14ac:dyDescent="0.3">
      <c r="A554" s="1">
        <v>10</v>
      </c>
      <c r="B554" s="1" t="s">
        <v>57</v>
      </c>
      <c r="C554" s="1" t="s">
        <v>58</v>
      </c>
      <c r="D554" s="11">
        <v>0.21</v>
      </c>
      <c r="I554" s="11">
        <v>4.82</v>
      </c>
      <c r="J554" s="11">
        <v>1.83</v>
      </c>
      <c r="K554" s="11">
        <v>0.54</v>
      </c>
      <c r="O554" s="11">
        <v>92.6</v>
      </c>
      <c r="Z554" s="1" t="s">
        <v>383</v>
      </c>
      <c r="AA554" s="1">
        <v>660</v>
      </c>
      <c r="AB554" s="1">
        <v>10</v>
      </c>
      <c r="AC554" s="1" t="s">
        <v>128</v>
      </c>
      <c r="AE554" s="1" t="s">
        <v>80</v>
      </c>
      <c r="AH554" s="1" t="s">
        <v>68</v>
      </c>
      <c r="AL554" s="1">
        <v>55</v>
      </c>
      <c r="AM554" s="1">
        <v>10</v>
      </c>
      <c r="AN554" s="1">
        <v>10</v>
      </c>
      <c r="AQ554" s="1">
        <v>0.25</v>
      </c>
      <c r="AR554" s="1" t="s">
        <v>61</v>
      </c>
      <c r="AS554" s="1" t="s">
        <v>82</v>
      </c>
      <c r="AT554" s="11">
        <v>99.701195219123505</v>
      </c>
      <c r="AW554" s="11">
        <v>211.58690176322401</v>
      </c>
      <c r="AX554" s="11">
        <v>202.38</v>
      </c>
      <c r="AY554" s="11">
        <v>-128</v>
      </c>
      <c r="AZ554" s="1">
        <v>39</v>
      </c>
    </row>
    <row r="555" spans="1:52" x14ac:dyDescent="0.3">
      <c r="A555" s="1">
        <v>10</v>
      </c>
      <c r="B555" s="1" t="s">
        <v>57</v>
      </c>
      <c r="C555" s="1" t="s">
        <v>58</v>
      </c>
      <c r="D555" s="11">
        <v>0.21</v>
      </c>
      <c r="I555" s="11">
        <v>4.82</v>
      </c>
      <c r="J555" s="11">
        <v>1.83</v>
      </c>
      <c r="K555" s="11">
        <v>0.54</v>
      </c>
      <c r="O555" s="11">
        <v>92.6</v>
      </c>
      <c r="Z555" s="1" t="s">
        <v>383</v>
      </c>
      <c r="AA555" s="1">
        <v>660</v>
      </c>
      <c r="AB555" s="1">
        <v>10</v>
      </c>
      <c r="AC555" s="1" t="s">
        <v>128</v>
      </c>
      <c r="AE555" s="1" t="s">
        <v>80</v>
      </c>
      <c r="AH555" s="1" t="s">
        <v>68</v>
      </c>
      <c r="AL555" s="1">
        <v>55</v>
      </c>
      <c r="AM555" s="1">
        <v>10</v>
      </c>
      <c r="AN555" s="1">
        <v>10</v>
      </c>
      <c r="AQ555" s="1">
        <v>0.25</v>
      </c>
      <c r="AR555" s="1" t="s">
        <v>61</v>
      </c>
      <c r="AS555" s="1" t="s">
        <v>82</v>
      </c>
      <c r="AT555" s="11">
        <v>-120.219123505976</v>
      </c>
      <c r="AW555" s="11">
        <v>91.057934508816103</v>
      </c>
      <c r="AX555" s="11">
        <v>202.38</v>
      </c>
      <c r="AY555" s="11">
        <v>-128</v>
      </c>
      <c r="AZ555" s="1">
        <v>39</v>
      </c>
    </row>
    <row r="556" spans="1:52" x14ac:dyDescent="0.3">
      <c r="A556" s="1">
        <v>11</v>
      </c>
      <c r="B556" s="1" t="s">
        <v>57</v>
      </c>
      <c r="C556" s="1" t="s">
        <v>58</v>
      </c>
      <c r="D556" s="11">
        <v>0.19</v>
      </c>
      <c r="E556" s="11">
        <v>0.15</v>
      </c>
      <c r="F556" s="11">
        <v>0.28000000000000003</v>
      </c>
      <c r="G556" s="11">
        <v>2E-3</v>
      </c>
      <c r="H556" s="11">
        <v>3.0000000000000001E-3</v>
      </c>
      <c r="I556" s="11">
        <v>3.73</v>
      </c>
      <c r="J556" s="11">
        <v>1.69</v>
      </c>
      <c r="K556" s="11">
        <v>0.5</v>
      </c>
      <c r="L556" s="11">
        <v>2E-3</v>
      </c>
      <c r="N556" s="11">
        <v>1E-3</v>
      </c>
      <c r="O556" s="11">
        <v>93.44</v>
      </c>
      <c r="P556" s="11">
        <v>5.0000000000000001E-3</v>
      </c>
      <c r="R556" s="11">
        <v>4.0000000000000001E-3</v>
      </c>
      <c r="S556" s="11">
        <v>3.0000000000000001E-3</v>
      </c>
      <c r="Z556" s="1" t="s">
        <v>84</v>
      </c>
      <c r="AA556" s="1">
        <v>620</v>
      </c>
      <c r="AB556" s="1">
        <v>8</v>
      </c>
      <c r="AC556" s="1" t="s">
        <v>86</v>
      </c>
      <c r="AD556" s="1">
        <v>60</v>
      </c>
      <c r="AE556" s="1" t="s">
        <v>85</v>
      </c>
      <c r="AH556" s="1" t="s">
        <v>68</v>
      </c>
      <c r="AL556" s="1">
        <v>55</v>
      </c>
      <c r="AM556" s="1">
        <v>10</v>
      </c>
      <c r="AN556" s="1">
        <v>10</v>
      </c>
      <c r="AO556" s="1">
        <v>2</v>
      </c>
      <c r="AP556" s="1">
        <v>45</v>
      </c>
      <c r="AQ556" s="1">
        <v>0.25</v>
      </c>
      <c r="AR556" s="1" t="s">
        <v>61</v>
      </c>
      <c r="AT556" s="11">
        <v>-99.803536345775996</v>
      </c>
      <c r="AW556" s="11">
        <v>67.5</v>
      </c>
      <c r="AX556" s="11">
        <v>306.16000000000003</v>
      </c>
      <c r="AY556" s="11">
        <v>-76</v>
      </c>
      <c r="AZ556" s="1">
        <v>46</v>
      </c>
    </row>
    <row r="557" spans="1:52" x14ac:dyDescent="0.3">
      <c r="A557" s="1">
        <v>11</v>
      </c>
      <c r="B557" s="1" t="s">
        <v>57</v>
      </c>
      <c r="C557" s="1" t="s">
        <v>58</v>
      </c>
      <c r="D557" s="11">
        <v>0.19</v>
      </c>
      <c r="E557" s="11">
        <v>0.15</v>
      </c>
      <c r="F557" s="11">
        <v>0.28000000000000003</v>
      </c>
      <c r="G557" s="11">
        <v>2E-3</v>
      </c>
      <c r="H557" s="11">
        <v>3.0000000000000001E-3</v>
      </c>
      <c r="I557" s="11">
        <v>3.73</v>
      </c>
      <c r="J557" s="11">
        <v>1.69</v>
      </c>
      <c r="K557" s="11">
        <v>0.5</v>
      </c>
      <c r="L557" s="11">
        <v>2E-3</v>
      </c>
      <c r="N557" s="11">
        <v>1E-3</v>
      </c>
      <c r="O557" s="11">
        <v>93.44</v>
      </c>
      <c r="P557" s="11">
        <v>5.0000000000000001E-3</v>
      </c>
      <c r="R557" s="11">
        <v>4.0000000000000001E-3</v>
      </c>
      <c r="S557" s="11">
        <v>3.0000000000000001E-3</v>
      </c>
      <c r="Z557" s="1" t="s">
        <v>84</v>
      </c>
      <c r="AA557" s="1">
        <v>620</v>
      </c>
      <c r="AB557" s="1">
        <v>8</v>
      </c>
      <c r="AC557" s="1" t="s">
        <v>86</v>
      </c>
      <c r="AD557" s="1">
        <v>60</v>
      </c>
      <c r="AE557" s="1" t="s">
        <v>85</v>
      </c>
      <c r="AH557" s="1" t="s">
        <v>68</v>
      </c>
      <c r="AL557" s="1">
        <v>55</v>
      </c>
      <c r="AM557" s="1">
        <v>10</v>
      </c>
      <c r="AN557" s="1">
        <v>10</v>
      </c>
      <c r="AO557" s="1">
        <v>2</v>
      </c>
      <c r="AP557" s="1">
        <v>45</v>
      </c>
      <c r="AQ557" s="1">
        <v>0.25</v>
      </c>
      <c r="AR557" s="1" t="s">
        <v>61</v>
      </c>
      <c r="AT557" s="11">
        <v>-99.803536345775996</v>
      </c>
      <c r="AW557" s="11">
        <v>95.921052631578902</v>
      </c>
      <c r="AX557" s="11">
        <v>306.16000000000003</v>
      </c>
      <c r="AY557" s="11">
        <v>-76</v>
      </c>
      <c r="AZ557" s="1">
        <v>46</v>
      </c>
    </row>
    <row r="558" spans="1:52" x14ac:dyDescent="0.3">
      <c r="A558" s="1">
        <v>11</v>
      </c>
      <c r="B558" s="1" t="s">
        <v>57</v>
      </c>
      <c r="C558" s="1" t="s">
        <v>58</v>
      </c>
      <c r="D558" s="11">
        <v>0.19</v>
      </c>
      <c r="E558" s="11">
        <v>0.15</v>
      </c>
      <c r="F558" s="11">
        <v>0.28000000000000003</v>
      </c>
      <c r="G558" s="11">
        <v>2E-3</v>
      </c>
      <c r="H558" s="11">
        <v>3.0000000000000001E-3</v>
      </c>
      <c r="I558" s="11">
        <v>3.73</v>
      </c>
      <c r="J558" s="11">
        <v>1.69</v>
      </c>
      <c r="K558" s="11">
        <v>0.5</v>
      </c>
      <c r="L558" s="11">
        <v>2E-3</v>
      </c>
      <c r="N558" s="11">
        <v>1E-3</v>
      </c>
      <c r="O558" s="11">
        <v>93.44</v>
      </c>
      <c r="P558" s="11">
        <v>5.0000000000000001E-3</v>
      </c>
      <c r="R558" s="11">
        <v>4.0000000000000001E-3</v>
      </c>
      <c r="S558" s="11">
        <v>3.0000000000000001E-3</v>
      </c>
      <c r="Z558" s="1" t="s">
        <v>84</v>
      </c>
      <c r="AA558" s="1">
        <v>620</v>
      </c>
      <c r="AB558" s="1">
        <v>8</v>
      </c>
      <c r="AC558" s="1" t="s">
        <v>86</v>
      </c>
      <c r="AD558" s="1">
        <v>60</v>
      </c>
      <c r="AE558" s="1" t="s">
        <v>85</v>
      </c>
      <c r="AH558" s="1" t="s">
        <v>68</v>
      </c>
      <c r="AL558" s="1">
        <v>55</v>
      </c>
      <c r="AM558" s="1">
        <v>10</v>
      </c>
      <c r="AN558" s="1">
        <v>10</v>
      </c>
      <c r="AO558" s="1">
        <v>2</v>
      </c>
      <c r="AP558" s="1">
        <v>45</v>
      </c>
      <c r="AQ558" s="1">
        <v>0.25</v>
      </c>
      <c r="AR558" s="1" t="s">
        <v>61</v>
      </c>
      <c r="AT558" s="11">
        <v>-59.724950884086397</v>
      </c>
      <c r="AW558" s="11">
        <v>194.605263157894</v>
      </c>
      <c r="AX558" s="11">
        <v>306.16000000000003</v>
      </c>
      <c r="AY558" s="11">
        <v>-76</v>
      </c>
      <c r="AZ558" s="1">
        <v>46</v>
      </c>
    </row>
    <row r="559" spans="1:52" x14ac:dyDescent="0.3">
      <c r="A559" s="1">
        <v>11</v>
      </c>
      <c r="B559" s="1" t="s">
        <v>57</v>
      </c>
      <c r="C559" s="1" t="s">
        <v>58</v>
      </c>
      <c r="D559" s="11">
        <v>0.19</v>
      </c>
      <c r="E559" s="11">
        <v>0.15</v>
      </c>
      <c r="F559" s="11">
        <v>0.28000000000000003</v>
      </c>
      <c r="G559" s="11">
        <v>2E-3</v>
      </c>
      <c r="H559" s="11">
        <v>3.0000000000000001E-3</v>
      </c>
      <c r="I559" s="11">
        <v>3.73</v>
      </c>
      <c r="J559" s="11">
        <v>1.69</v>
      </c>
      <c r="K559" s="11">
        <v>0.5</v>
      </c>
      <c r="L559" s="11">
        <v>2E-3</v>
      </c>
      <c r="N559" s="11">
        <v>1E-3</v>
      </c>
      <c r="O559" s="11">
        <v>93.44</v>
      </c>
      <c r="P559" s="11">
        <v>5.0000000000000001E-3</v>
      </c>
      <c r="R559" s="11">
        <v>4.0000000000000001E-3</v>
      </c>
      <c r="S559" s="11">
        <v>3.0000000000000001E-3</v>
      </c>
      <c r="Z559" s="1" t="s">
        <v>84</v>
      </c>
      <c r="AA559" s="1">
        <v>620</v>
      </c>
      <c r="AB559" s="1">
        <v>8</v>
      </c>
      <c r="AC559" s="1" t="s">
        <v>86</v>
      </c>
      <c r="AD559" s="1">
        <v>60</v>
      </c>
      <c r="AE559" s="1" t="s">
        <v>85</v>
      </c>
      <c r="AH559" s="1" t="s">
        <v>68</v>
      </c>
      <c r="AL559" s="1">
        <v>55</v>
      </c>
      <c r="AM559" s="1">
        <v>10</v>
      </c>
      <c r="AN559" s="1">
        <v>10</v>
      </c>
      <c r="AO559" s="1">
        <v>2</v>
      </c>
      <c r="AP559" s="1">
        <v>45</v>
      </c>
      <c r="AQ559" s="1">
        <v>0.25</v>
      </c>
      <c r="AR559" s="1" t="s">
        <v>61</v>
      </c>
      <c r="AT559" s="11">
        <v>20.137524557956599</v>
      </c>
      <c r="AW559" s="11">
        <v>284.605263157894</v>
      </c>
      <c r="AX559" s="11">
        <v>306.16000000000003</v>
      </c>
      <c r="AY559" s="11">
        <v>-76</v>
      </c>
      <c r="AZ559" s="1">
        <v>46</v>
      </c>
    </row>
    <row r="560" spans="1:52" x14ac:dyDescent="0.3">
      <c r="A560" s="1">
        <v>11</v>
      </c>
      <c r="B560" s="1" t="s">
        <v>57</v>
      </c>
      <c r="C560" s="1" t="s">
        <v>58</v>
      </c>
      <c r="D560" s="11">
        <v>0.19</v>
      </c>
      <c r="E560" s="11">
        <v>0.15</v>
      </c>
      <c r="F560" s="11">
        <v>0.28000000000000003</v>
      </c>
      <c r="G560" s="11">
        <v>2E-3</v>
      </c>
      <c r="H560" s="11">
        <v>3.0000000000000001E-3</v>
      </c>
      <c r="I560" s="11">
        <v>3.73</v>
      </c>
      <c r="J560" s="11">
        <v>1.69</v>
      </c>
      <c r="K560" s="11">
        <v>0.5</v>
      </c>
      <c r="L560" s="11">
        <v>2E-3</v>
      </c>
      <c r="N560" s="11">
        <v>1E-3</v>
      </c>
      <c r="O560" s="11">
        <v>93.44</v>
      </c>
      <c r="P560" s="11">
        <v>5.0000000000000001E-3</v>
      </c>
      <c r="R560" s="11">
        <v>4.0000000000000001E-3</v>
      </c>
      <c r="S560" s="11">
        <v>3.0000000000000001E-3</v>
      </c>
      <c r="Z560" s="1" t="s">
        <v>84</v>
      </c>
      <c r="AA560" s="1">
        <v>620</v>
      </c>
      <c r="AB560" s="1">
        <v>8</v>
      </c>
      <c r="AC560" s="1" t="s">
        <v>86</v>
      </c>
      <c r="AD560" s="1">
        <v>60</v>
      </c>
      <c r="AE560" s="1" t="s">
        <v>85</v>
      </c>
      <c r="AH560" s="1" t="s">
        <v>68</v>
      </c>
      <c r="AL560" s="1">
        <v>55</v>
      </c>
      <c r="AM560" s="1">
        <v>10</v>
      </c>
      <c r="AN560" s="1">
        <v>10</v>
      </c>
      <c r="AO560" s="1">
        <v>2</v>
      </c>
      <c r="AP560" s="1">
        <v>45</v>
      </c>
      <c r="AQ560" s="1">
        <v>0.25</v>
      </c>
      <c r="AR560" s="1" t="s">
        <v>61</v>
      </c>
      <c r="AT560" s="11">
        <v>-29.960707269155101</v>
      </c>
      <c r="AW560" s="11">
        <v>214.73684210526301</v>
      </c>
      <c r="AX560" s="11">
        <v>306.16000000000003</v>
      </c>
      <c r="AY560" s="11">
        <v>-76</v>
      </c>
      <c r="AZ560" s="1">
        <v>46</v>
      </c>
    </row>
    <row r="561" spans="1:52" x14ac:dyDescent="0.3">
      <c r="A561" s="1">
        <v>11</v>
      </c>
      <c r="B561" s="1" t="s">
        <v>57</v>
      </c>
      <c r="C561" s="1" t="s">
        <v>58</v>
      </c>
      <c r="D561" s="11">
        <v>0.19</v>
      </c>
      <c r="E561" s="11">
        <v>0.15</v>
      </c>
      <c r="F561" s="11">
        <v>0.28000000000000003</v>
      </c>
      <c r="G561" s="11">
        <v>2E-3</v>
      </c>
      <c r="H561" s="11">
        <v>3.0000000000000001E-3</v>
      </c>
      <c r="I561" s="11">
        <v>3.73</v>
      </c>
      <c r="J561" s="11">
        <v>1.69</v>
      </c>
      <c r="K561" s="11">
        <v>0.5</v>
      </c>
      <c r="L561" s="11">
        <v>2E-3</v>
      </c>
      <c r="N561" s="11">
        <v>1E-3</v>
      </c>
      <c r="O561" s="11">
        <v>93.44</v>
      </c>
      <c r="P561" s="11">
        <v>5.0000000000000001E-3</v>
      </c>
      <c r="R561" s="11">
        <v>4.0000000000000001E-3</v>
      </c>
      <c r="S561" s="11">
        <v>3.0000000000000001E-3</v>
      </c>
      <c r="Z561" s="1" t="s">
        <v>84</v>
      </c>
      <c r="AA561" s="1">
        <v>620</v>
      </c>
      <c r="AB561" s="1">
        <v>8</v>
      </c>
      <c r="AC561" s="1" t="s">
        <v>86</v>
      </c>
      <c r="AD561" s="1">
        <v>60</v>
      </c>
      <c r="AE561" s="1" t="s">
        <v>85</v>
      </c>
      <c r="AH561" s="1" t="s">
        <v>68</v>
      </c>
      <c r="AL561" s="1">
        <v>55</v>
      </c>
      <c r="AM561" s="1">
        <v>10</v>
      </c>
      <c r="AN561" s="1">
        <v>10</v>
      </c>
      <c r="AO561" s="1">
        <v>2</v>
      </c>
      <c r="AP561" s="1">
        <v>45</v>
      </c>
      <c r="AQ561" s="1">
        <v>0.25</v>
      </c>
      <c r="AR561" s="1" t="s">
        <v>61</v>
      </c>
      <c r="AT561" s="11">
        <v>-29.960707269155201</v>
      </c>
      <c r="AW561" s="11">
        <v>222.63157894736801</v>
      </c>
      <c r="AX561" s="11">
        <v>306.16000000000003</v>
      </c>
      <c r="AY561" s="11">
        <v>-76</v>
      </c>
      <c r="AZ561" s="1">
        <v>46</v>
      </c>
    </row>
    <row r="562" spans="1:52" x14ac:dyDescent="0.3">
      <c r="A562" s="1">
        <v>11</v>
      </c>
      <c r="B562" s="1" t="s">
        <v>57</v>
      </c>
      <c r="C562" s="1" t="s">
        <v>58</v>
      </c>
      <c r="D562" s="11">
        <v>0.19</v>
      </c>
      <c r="E562" s="11">
        <v>0.15</v>
      </c>
      <c r="F562" s="11">
        <v>0.28000000000000003</v>
      </c>
      <c r="G562" s="11">
        <v>2E-3</v>
      </c>
      <c r="H562" s="11">
        <v>3.0000000000000001E-3</v>
      </c>
      <c r="I562" s="11">
        <v>3.73</v>
      </c>
      <c r="J562" s="11">
        <v>1.69</v>
      </c>
      <c r="K562" s="11">
        <v>0.5</v>
      </c>
      <c r="L562" s="11">
        <v>2E-3</v>
      </c>
      <c r="N562" s="11">
        <v>1E-3</v>
      </c>
      <c r="O562" s="11">
        <v>93.44</v>
      </c>
      <c r="P562" s="11">
        <v>5.0000000000000001E-3</v>
      </c>
      <c r="R562" s="11">
        <v>4.0000000000000001E-3</v>
      </c>
      <c r="S562" s="11">
        <v>3.0000000000000001E-3</v>
      </c>
      <c r="Z562" s="1" t="s">
        <v>84</v>
      </c>
      <c r="AA562" s="1">
        <v>620</v>
      </c>
      <c r="AB562" s="1">
        <v>8</v>
      </c>
      <c r="AC562" s="1" t="s">
        <v>86</v>
      </c>
      <c r="AD562" s="1">
        <v>60</v>
      </c>
      <c r="AE562" s="1" t="s">
        <v>85</v>
      </c>
      <c r="AH562" s="1" t="s">
        <v>68</v>
      </c>
      <c r="AL562" s="1">
        <v>55</v>
      </c>
      <c r="AM562" s="1">
        <v>10</v>
      </c>
      <c r="AN562" s="1">
        <v>10</v>
      </c>
      <c r="AO562" s="1">
        <v>2</v>
      </c>
      <c r="AP562" s="1">
        <v>45</v>
      </c>
      <c r="AQ562" s="1">
        <v>0.25</v>
      </c>
      <c r="AR562" s="1" t="s">
        <v>61</v>
      </c>
      <c r="AT562" s="11">
        <v>-29.960707269155201</v>
      </c>
      <c r="AW562" s="11">
        <v>232.105263157894</v>
      </c>
      <c r="AX562" s="11">
        <v>306.16000000000003</v>
      </c>
      <c r="AY562" s="11">
        <v>-76</v>
      </c>
      <c r="AZ562" s="1">
        <v>46</v>
      </c>
    </row>
    <row r="563" spans="1:52" x14ac:dyDescent="0.3">
      <c r="A563" s="1">
        <v>11</v>
      </c>
      <c r="B563" s="1" t="s">
        <v>57</v>
      </c>
      <c r="C563" s="1" t="s">
        <v>58</v>
      </c>
      <c r="D563" s="11">
        <v>0.19</v>
      </c>
      <c r="E563" s="11">
        <v>0.15</v>
      </c>
      <c r="F563" s="11">
        <v>0.28000000000000003</v>
      </c>
      <c r="G563" s="11">
        <v>2E-3</v>
      </c>
      <c r="H563" s="11">
        <v>3.0000000000000001E-3</v>
      </c>
      <c r="I563" s="11">
        <v>3.73</v>
      </c>
      <c r="J563" s="11">
        <v>1.69</v>
      </c>
      <c r="K563" s="11">
        <v>0.5</v>
      </c>
      <c r="L563" s="11">
        <v>2E-3</v>
      </c>
      <c r="N563" s="11">
        <v>1E-3</v>
      </c>
      <c r="O563" s="11">
        <v>93.44</v>
      </c>
      <c r="P563" s="11">
        <v>5.0000000000000001E-3</v>
      </c>
      <c r="R563" s="11">
        <v>4.0000000000000001E-3</v>
      </c>
      <c r="S563" s="11">
        <v>3.0000000000000001E-3</v>
      </c>
      <c r="Z563" s="1" t="s">
        <v>84</v>
      </c>
      <c r="AA563" s="1">
        <v>620</v>
      </c>
      <c r="AB563" s="1">
        <v>8</v>
      </c>
      <c r="AC563" s="1" t="s">
        <v>86</v>
      </c>
      <c r="AD563" s="1">
        <v>60</v>
      </c>
      <c r="AE563" s="1" t="s">
        <v>85</v>
      </c>
      <c r="AH563" s="1" t="s">
        <v>68</v>
      </c>
      <c r="AL563" s="1">
        <v>55</v>
      </c>
      <c r="AM563" s="1">
        <v>10</v>
      </c>
      <c r="AN563" s="1">
        <v>10</v>
      </c>
      <c r="AO563" s="1">
        <v>2</v>
      </c>
      <c r="AP563" s="1">
        <v>45</v>
      </c>
      <c r="AQ563" s="1">
        <v>0.25</v>
      </c>
      <c r="AR563" s="1" t="s">
        <v>61</v>
      </c>
      <c r="AT563" s="11">
        <v>-191.74852652259301</v>
      </c>
      <c r="AW563" s="11">
        <v>3.9473684210526501</v>
      </c>
      <c r="AX563" s="11">
        <v>306.16000000000003</v>
      </c>
      <c r="AY563" s="11">
        <v>-76</v>
      </c>
      <c r="AZ563" s="1">
        <v>46</v>
      </c>
    </row>
    <row r="564" spans="1:52" x14ac:dyDescent="0.3">
      <c r="A564" s="1">
        <v>11</v>
      </c>
      <c r="B564" s="1" t="s">
        <v>57</v>
      </c>
      <c r="C564" s="1" t="s">
        <v>58</v>
      </c>
      <c r="D564" s="11">
        <v>0.19</v>
      </c>
      <c r="E564" s="11">
        <v>0.15</v>
      </c>
      <c r="F564" s="11">
        <v>0.28000000000000003</v>
      </c>
      <c r="G564" s="11">
        <v>2E-3</v>
      </c>
      <c r="H564" s="11">
        <v>3.0000000000000001E-3</v>
      </c>
      <c r="I564" s="11">
        <v>3.73</v>
      </c>
      <c r="J564" s="11">
        <v>1.69</v>
      </c>
      <c r="K564" s="11">
        <v>0.5</v>
      </c>
      <c r="L564" s="11">
        <v>2E-3</v>
      </c>
      <c r="N564" s="11">
        <v>1E-3</v>
      </c>
      <c r="O564" s="11">
        <v>93.44</v>
      </c>
      <c r="P564" s="11">
        <v>5.0000000000000001E-3</v>
      </c>
      <c r="R564" s="11">
        <v>4.0000000000000001E-3</v>
      </c>
      <c r="S564" s="11">
        <v>3.0000000000000001E-3</v>
      </c>
      <c r="Z564" s="1" t="s">
        <v>84</v>
      </c>
      <c r="AA564" s="1">
        <v>620</v>
      </c>
      <c r="AB564" s="1">
        <v>8</v>
      </c>
      <c r="AC564" s="1" t="s">
        <v>86</v>
      </c>
      <c r="AD564" s="1">
        <v>60</v>
      </c>
      <c r="AE564" s="1" t="s">
        <v>85</v>
      </c>
      <c r="AH564" s="1" t="s">
        <v>68</v>
      </c>
      <c r="AL564" s="1">
        <v>55</v>
      </c>
      <c r="AM564" s="1">
        <v>10</v>
      </c>
      <c r="AN564" s="1">
        <v>10</v>
      </c>
      <c r="AO564" s="1">
        <v>2</v>
      </c>
      <c r="AP564" s="1">
        <v>45</v>
      </c>
      <c r="AQ564" s="1">
        <v>0.25</v>
      </c>
      <c r="AR564" s="1" t="s">
        <v>61</v>
      </c>
      <c r="AT564" s="11">
        <v>20.137524557956599</v>
      </c>
      <c r="AW564" s="11">
        <v>287.76315789473603</v>
      </c>
      <c r="AX564" s="11">
        <v>306.16000000000003</v>
      </c>
      <c r="AY564" s="11">
        <v>-76</v>
      </c>
      <c r="AZ564" s="1">
        <v>46</v>
      </c>
    </row>
    <row r="565" spans="1:52" x14ac:dyDescent="0.3">
      <c r="A565" s="1">
        <v>11</v>
      </c>
      <c r="B565" s="1" t="s">
        <v>57</v>
      </c>
      <c r="C565" s="1" t="s">
        <v>58</v>
      </c>
      <c r="D565" s="11">
        <v>0.19</v>
      </c>
      <c r="E565" s="11">
        <v>0.15</v>
      </c>
      <c r="F565" s="11">
        <v>0.28000000000000003</v>
      </c>
      <c r="G565" s="11">
        <v>2E-3</v>
      </c>
      <c r="H565" s="11">
        <v>3.0000000000000001E-3</v>
      </c>
      <c r="I565" s="11">
        <v>3.73</v>
      </c>
      <c r="J565" s="11">
        <v>1.69</v>
      </c>
      <c r="K565" s="11">
        <v>0.5</v>
      </c>
      <c r="L565" s="11">
        <v>2E-3</v>
      </c>
      <c r="N565" s="11">
        <v>1E-3</v>
      </c>
      <c r="O565" s="11">
        <v>93.44</v>
      </c>
      <c r="P565" s="11">
        <v>5.0000000000000001E-3</v>
      </c>
      <c r="R565" s="11">
        <v>4.0000000000000001E-3</v>
      </c>
      <c r="S565" s="11">
        <v>3.0000000000000001E-3</v>
      </c>
      <c r="Z565" s="1" t="s">
        <v>84</v>
      </c>
      <c r="AA565" s="1">
        <v>620</v>
      </c>
      <c r="AB565" s="1">
        <v>8</v>
      </c>
      <c r="AC565" s="1" t="s">
        <v>86</v>
      </c>
      <c r="AD565" s="1">
        <v>60</v>
      </c>
      <c r="AE565" s="1" t="s">
        <v>85</v>
      </c>
      <c r="AH565" s="1" t="s">
        <v>68</v>
      </c>
      <c r="AL565" s="1">
        <v>55</v>
      </c>
      <c r="AM565" s="1">
        <v>10</v>
      </c>
      <c r="AN565" s="1">
        <v>10</v>
      </c>
      <c r="AO565" s="1">
        <v>2</v>
      </c>
      <c r="AP565" s="1">
        <v>45</v>
      </c>
      <c r="AQ565" s="1">
        <v>0.25</v>
      </c>
      <c r="AR565" s="1" t="s">
        <v>61</v>
      </c>
      <c r="AT565" s="11">
        <v>-60.019646365422403</v>
      </c>
      <c r="AW565" s="11">
        <v>201.31578947368399</v>
      </c>
      <c r="AX565" s="11">
        <v>306.16000000000003</v>
      </c>
      <c r="AY565" s="11">
        <v>-76</v>
      </c>
      <c r="AZ565" s="1">
        <v>46</v>
      </c>
    </row>
    <row r="566" spans="1:52" x14ac:dyDescent="0.3">
      <c r="A566" s="1">
        <v>11</v>
      </c>
      <c r="B566" s="1" t="s">
        <v>57</v>
      </c>
      <c r="C566" s="1" t="s">
        <v>58</v>
      </c>
      <c r="D566" s="11">
        <v>0.19</v>
      </c>
      <c r="E566" s="11">
        <v>0.15</v>
      </c>
      <c r="F566" s="11">
        <v>0.28000000000000003</v>
      </c>
      <c r="G566" s="11">
        <v>2E-3</v>
      </c>
      <c r="H566" s="11">
        <v>3.0000000000000001E-3</v>
      </c>
      <c r="I566" s="11">
        <v>3.73</v>
      </c>
      <c r="J566" s="11">
        <v>1.69</v>
      </c>
      <c r="K566" s="11">
        <v>0.5</v>
      </c>
      <c r="L566" s="11">
        <v>2E-3</v>
      </c>
      <c r="N566" s="11">
        <v>1E-3</v>
      </c>
      <c r="O566" s="11">
        <v>93.44</v>
      </c>
      <c r="P566" s="11">
        <v>5.0000000000000001E-3</v>
      </c>
      <c r="R566" s="11">
        <v>4.0000000000000001E-3</v>
      </c>
      <c r="S566" s="11">
        <v>3.0000000000000001E-3</v>
      </c>
      <c r="Z566" s="1" t="s">
        <v>84</v>
      </c>
      <c r="AA566" s="1">
        <v>620</v>
      </c>
      <c r="AB566" s="1">
        <v>8</v>
      </c>
      <c r="AC566" s="1" t="s">
        <v>86</v>
      </c>
      <c r="AD566" s="1">
        <v>4.4000000000000004</v>
      </c>
      <c r="AE566" s="1" t="s">
        <v>87</v>
      </c>
      <c r="AH566" s="1" t="s">
        <v>68</v>
      </c>
      <c r="AL566" s="1">
        <v>55</v>
      </c>
      <c r="AM566" s="1">
        <v>10</v>
      </c>
      <c r="AN566" s="1">
        <v>10</v>
      </c>
      <c r="AO566" s="1">
        <v>2</v>
      </c>
      <c r="AP566" s="1">
        <v>45</v>
      </c>
      <c r="AQ566" s="1">
        <v>0.25</v>
      </c>
      <c r="AR566" s="1" t="s">
        <v>61</v>
      </c>
      <c r="AT566" s="11">
        <v>99.999999999999901</v>
      </c>
      <c r="AW566" s="11">
        <v>269.605263157894</v>
      </c>
      <c r="AX566" s="11">
        <v>260.42</v>
      </c>
      <c r="AY566" s="11">
        <v>-21</v>
      </c>
      <c r="AZ566" s="1">
        <v>47</v>
      </c>
    </row>
    <row r="567" spans="1:52" x14ac:dyDescent="0.3">
      <c r="A567" s="1">
        <v>11</v>
      </c>
      <c r="B567" s="1" t="s">
        <v>57</v>
      </c>
      <c r="C567" s="1" t="s">
        <v>58</v>
      </c>
      <c r="D567" s="11">
        <v>0.19</v>
      </c>
      <c r="E567" s="11">
        <v>0.15</v>
      </c>
      <c r="F567" s="11">
        <v>0.28000000000000003</v>
      </c>
      <c r="G567" s="11">
        <v>2E-3</v>
      </c>
      <c r="H567" s="11">
        <v>3.0000000000000001E-3</v>
      </c>
      <c r="I567" s="11">
        <v>3.73</v>
      </c>
      <c r="J567" s="11">
        <v>1.69</v>
      </c>
      <c r="K567" s="11">
        <v>0.5</v>
      </c>
      <c r="L567" s="11">
        <v>2E-3</v>
      </c>
      <c r="N567" s="11">
        <v>1E-3</v>
      </c>
      <c r="O567" s="11">
        <v>93.44</v>
      </c>
      <c r="P567" s="11">
        <v>5.0000000000000001E-3</v>
      </c>
      <c r="R567" s="11">
        <v>4.0000000000000001E-3</v>
      </c>
      <c r="S567" s="11">
        <v>3.0000000000000001E-3</v>
      </c>
      <c r="Z567" s="1" t="s">
        <v>84</v>
      </c>
      <c r="AA567" s="1">
        <v>620</v>
      </c>
      <c r="AB567" s="1">
        <v>8</v>
      </c>
      <c r="AC567" s="1" t="s">
        <v>86</v>
      </c>
      <c r="AD567" s="1">
        <v>4.4000000000000004</v>
      </c>
      <c r="AE567" s="1" t="s">
        <v>87</v>
      </c>
      <c r="AH567" s="1" t="s">
        <v>68</v>
      </c>
      <c r="AL567" s="1">
        <v>55</v>
      </c>
      <c r="AM567" s="1">
        <v>10</v>
      </c>
      <c r="AN567" s="1">
        <v>10</v>
      </c>
      <c r="AO567" s="1">
        <v>2</v>
      </c>
      <c r="AP567" s="1">
        <v>45</v>
      </c>
      <c r="AQ567" s="1">
        <v>0.25</v>
      </c>
      <c r="AR567" s="1" t="s">
        <v>61</v>
      </c>
      <c r="AT567" s="11">
        <v>-29.960707269155101</v>
      </c>
      <c r="AW567" s="11">
        <v>69.868421052631405</v>
      </c>
      <c r="AX567" s="11">
        <v>260.42</v>
      </c>
      <c r="AY567" s="11">
        <v>-21</v>
      </c>
      <c r="AZ567" s="1">
        <v>47</v>
      </c>
    </row>
    <row r="568" spans="1:52" x14ac:dyDescent="0.3">
      <c r="A568" s="1">
        <v>11</v>
      </c>
      <c r="B568" s="1" t="s">
        <v>57</v>
      </c>
      <c r="C568" s="1" t="s">
        <v>58</v>
      </c>
      <c r="D568" s="11">
        <v>0.19</v>
      </c>
      <c r="E568" s="11">
        <v>0.15</v>
      </c>
      <c r="F568" s="11">
        <v>0.28000000000000003</v>
      </c>
      <c r="G568" s="11">
        <v>2E-3</v>
      </c>
      <c r="H568" s="11">
        <v>3.0000000000000001E-3</v>
      </c>
      <c r="I568" s="11">
        <v>3.73</v>
      </c>
      <c r="J568" s="11">
        <v>1.69</v>
      </c>
      <c r="K568" s="11">
        <v>0.5</v>
      </c>
      <c r="L568" s="11">
        <v>2E-3</v>
      </c>
      <c r="N568" s="11">
        <v>1E-3</v>
      </c>
      <c r="O568" s="11">
        <v>93.44</v>
      </c>
      <c r="P568" s="11">
        <v>5.0000000000000001E-3</v>
      </c>
      <c r="R568" s="11">
        <v>4.0000000000000001E-3</v>
      </c>
      <c r="S568" s="11">
        <v>3.0000000000000001E-3</v>
      </c>
      <c r="Z568" s="1" t="s">
        <v>84</v>
      </c>
      <c r="AA568" s="1">
        <v>620</v>
      </c>
      <c r="AB568" s="1">
        <v>8</v>
      </c>
      <c r="AC568" s="1" t="s">
        <v>86</v>
      </c>
      <c r="AD568" s="1">
        <v>4.4000000000000004</v>
      </c>
      <c r="AE568" s="1" t="s">
        <v>87</v>
      </c>
      <c r="AH568" s="1" t="s">
        <v>68</v>
      </c>
      <c r="AL568" s="1">
        <v>55</v>
      </c>
      <c r="AM568" s="1">
        <v>10</v>
      </c>
      <c r="AN568" s="1">
        <v>10</v>
      </c>
      <c r="AO568" s="1">
        <v>2</v>
      </c>
      <c r="AP568" s="1">
        <v>45</v>
      </c>
      <c r="AQ568" s="1">
        <v>0.25</v>
      </c>
      <c r="AR568" s="1" t="s">
        <v>61</v>
      </c>
      <c r="AT568" s="11">
        <v>19.842829076620699</v>
      </c>
      <c r="AW568" s="11">
        <v>268.02631578947302</v>
      </c>
      <c r="AX568" s="11">
        <v>260.42</v>
      </c>
      <c r="AY568" s="11">
        <v>-21</v>
      </c>
      <c r="AZ568" s="1">
        <v>47</v>
      </c>
    </row>
    <row r="569" spans="1:52" x14ac:dyDescent="0.3">
      <c r="A569" s="1">
        <v>11</v>
      </c>
      <c r="B569" s="1" t="s">
        <v>57</v>
      </c>
      <c r="C569" s="1" t="s">
        <v>58</v>
      </c>
      <c r="D569" s="11">
        <v>0.19</v>
      </c>
      <c r="E569" s="11">
        <v>0.15</v>
      </c>
      <c r="F569" s="11">
        <v>0.28000000000000003</v>
      </c>
      <c r="G569" s="11">
        <v>2E-3</v>
      </c>
      <c r="H569" s="11">
        <v>3.0000000000000001E-3</v>
      </c>
      <c r="I569" s="11">
        <v>3.73</v>
      </c>
      <c r="J569" s="11">
        <v>1.69</v>
      </c>
      <c r="K569" s="11">
        <v>0.5</v>
      </c>
      <c r="L569" s="11">
        <v>2E-3</v>
      </c>
      <c r="N569" s="11">
        <v>1E-3</v>
      </c>
      <c r="O569" s="11">
        <v>93.44</v>
      </c>
      <c r="P569" s="11">
        <v>5.0000000000000001E-3</v>
      </c>
      <c r="R569" s="11">
        <v>4.0000000000000001E-3</v>
      </c>
      <c r="S569" s="11">
        <v>3.0000000000000001E-3</v>
      </c>
      <c r="Z569" s="1" t="s">
        <v>84</v>
      </c>
      <c r="AA569" s="1">
        <v>620</v>
      </c>
      <c r="AB569" s="1">
        <v>8</v>
      </c>
      <c r="AC569" s="1" t="s">
        <v>86</v>
      </c>
      <c r="AD569" s="1">
        <v>4.4000000000000004</v>
      </c>
      <c r="AE569" s="1" t="s">
        <v>87</v>
      </c>
      <c r="AH569" s="1" t="s">
        <v>68</v>
      </c>
      <c r="AL569" s="1">
        <v>55</v>
      </c>
      <c r="AM569" s="1">
        <v>10</v>
      </c>
      <c r="AN569" s="1">
        <v>10</v>
      </c>
      <c r="AO569" s="1">
        <v>2</v>
      </c>
      <c r="AP569" s="1">
        <v>45</v>
      </c>
      <c r="AQ569" s="1">
        <v>0.25</v>
      </c>
      <c r="AR569" s="1" t="s">
        <v>61</v>
      </c>
      <c r="AT569" s="11">
        <v>-0.19646365422408901</v>
      </c>
      <c r="AW569" s="11">
        <v>241.97368421052599</v>
      </c>
      <c r="AX569" s="11">
        <v>260.42</v>
      </c>
      <c r="AY569" s="11">
        <v>-21</v>
      </c>
      <c r="AZ569" s="1">
        <v>47</v>
      </c>
    </row>
    <row r="570" spans="1:52" x14ac:dyDescent="0.3">
      <c r="A570" s="1">
        <v>11</v>
      </c>
      <c r="B570" s="1" t="s">
        <v>57</v>
      </c>
      <c r="C570" s="1" t="s">
        <v>58</v>
      </c>
      <c r="D570" s="11">
        <v>0.19</v>
      </c>
      <c r="E570" s="11">
        <v>0.15</v>
      </c>
      <c r="F570" s="11">
        <v>0.28000000000000003</v>
      </c>
      <c r="G570" s="11">
        <v>2E-3</v>
      </c>
      <c r="H570" s="11">
        <v>3.0000000000000001E-3</v>
      </c>
      <c r="I570" s="11">
        <v>3.73</v>
      </c>
      <c r="J570" s="11">
        <v>1.69</v>
      </c>
      <c r="K570" s="11">
        <v>0.5</v>
      </c>
      <c r="L570" s="11">
        <v>2E-3</v>
      </c>
      <c r="N570" s="11">
        <v>1E-3</v>
      </c>
      <c r="O570" s="11">
        <v>93.44</v>
      </c>
      <c r="P570" s="11">
        <v>5.0000000000000001E-3</v>
      </c>
      <c r="R570" s="11">
        <v>4.0000000000000001E-3</v>
      </c>
      <c r="S570" s="11">
        <v>3.0000000000000001E-3</v>
      </c>
      <c r="Z570" s="1" t="s">
        <v>84</v>
      </c>
      <c r="AA570" s="1">
        <v>620</v>
      </c>
      <c r="AB570" s="1">
        <v>8</v>
      </c>
      <c r="AC570" s="1" t="s">
        <v>86</v>
      </c>
      <c r="AD570" s="1">
        <v>4.4000000000000004</v>
      </c>
      <c r="AE570" s="1" t="s">
        <v>87</v>
      </c>
      <c r="AH570" s="1" t="s">
        <v>68</v>
      </c>
      <c r="AL570" s="1">
        <v>55</v>
      </c>
      <c r="AM570" s="1">
        <v>10</v>
      </c>
      <c r="AN570" s="1">
        <v>10</v>
      </c>
      <c r="AO570" s="1">
        <v>2</v>
      </c>
      <c r="AP570" s="1">
        <v>45</v>
      </c>
      <c r="AQ570" s="1">
        <v>0.25</v>
      </c>
      <c r="AR570" s="1" t="s">
        <v>61</v>
      </c>
      <c r="AT570" s="11">
        <v>-0.19646365422408901</v>
      </c>
      <c r="AW570" s="11">
        <v>238.81578947368399</v>
      </c>
      <c r="AX570" s="11">
        <v>260.42</v>
      </c>
      <c r="AY570" s="11">
        <v>-21</v>
      </c>
      <c r="AZ570" s="1">
        <v>47</v>
      </c>
    </row>
    <row r="571" spans="1:52" x14ac:dyDescent="0.3">
      <c r="A571" s="1">
        <v>11</v>
      </c>
      <c r="B571" s="1" t="s">
        <v>57</v>
      </c>
      <c r="C571" s="1" t="s">
        <v>58</v>
      </c>
      <c r="D571" s="11">
        <v>0.19</v>
      </c>
      <c r="E571" s="11">
        <v>0.15</v>
      </c>
      <c r="F571" s="11">
        <v>0.28000000000000003</v>
      </c>
      <c r="G571" s="11">
        <v>2E-3</v>
      </c>
      <c r="H571" s="11">
        <v>3.0000000000000001E-3</v>
      </c>
      <c r="I571" s="11">
        <v>3.73</v>
      </c>
      <c r="J571" s="11">
        <v>1.69</v>
      </c>
      <c r="K571" s="11">
        <v>0.5</v>
      </c>
      <c r="L571" s="11">
        <v>2E-3</v>
      </c>
      <c r="N571" s="11">
        <v>1E-3</v>
      </c>
      <c r="O571" s="11">
        <v>93.44</v>
      </c>
      <c r="P571" s="11">
        <v>5.0000000000000001E-3</v>
      </c>
      <c r="R571" s="11">
        <v>4.0000000000000001E-3</v>
      </c>
      <c r="S571" s="11">
        <v>3.0000000000000001E-3</v>
      </c>
      <c r="Z571" s="1" t="s">
        <v>84</v>
      </c>
      <c r="AA571" s="1">
        <v>620</v>
      </c>
      <c r="AB571" s="1">
        <v>8</v>
      </c>
      <c r="AC571" s="1" t="s">
        <v>86</v>
      </c>
      <c r="AD571" s="1">
        <v>4.4000000000000004</v>
      </c>
      <c r="AE571" s="1" t="s">
        <v>87</v>
      </c>
      <c r="AH571" s="1" t="s">
        <v>68</v>
      </c>
      <c r="AL571" s="1">
        <v>55</v>
      </c>
      <c r="AM571" s="1">
        <v>10</v>
      </c>
      <c r="AN571" s="1">
        <v>10</v>
      </c>
      <c r="AO571" s="1">
        <v>2</v>
      </c>
      <c r="AP571" s="1">
        <v>45</v>
      </c>
      <c r="AQ571" s="1">
        <v>0.25</v>
      </c>
      <c r="AR571" s="1" t="s">
        <v>61</v>
      </c>
      <c r="AT571" s="11">
        <v>-30.255402750491101</v>
      </c>
      <c r="AW571" s="11">
        <v>118.81578947368401</v>
      </c>
      <c r="AX571" s="11">
        <v>260.42</v>
      </c>
      <c r="AY571" s="11">
        <v>-21</v>
      </c>
      <c r="AZ571" s="1">
        <v>47</v>
      </c>
    </row>
    <row r="572" spans="1:52" x14ac:dyDescent="0.3">
      <c r="A572" s="1">
        <v>11</v>
      </c>
      <c r="B572" s="1" t="s">
        <v>57</v>
      </c>
      <c r="C572" s="1" t="s">
        <v>58</v>
      </c>
      <c r="D572" s="11">
        <v>0.19</v>
      </c>
      <c r="E572" s="11">
        <v>0.15</v>
      </c>
      <c r="F572" s="11">
        <v>0.28000000000000003</v>
      </c>
      <c r="G572" s="11">
        <v>2E-3</v>
      </c>
      <c r="H572" s="11">
        <v>3.0000000000000001E-3</v>
      </c>
      <c r="I572" s="11">
        <v>3.73</v>
      </c>
      <c r="J572" s="11">
        <v>1.69</v>
      </c>
      <c r="K572" s="11">
        <v>0.5</v>
      </c>
      <c r="L572" s="11">
        <v>2E-3</v>
      </c>
      <c r="N572" s="11">
        <v>1E-3</v>
      </c>
      <c r="O572" s="11">
        <v>93.44</v>
      </c>
      <c r="P572" s="11">
        <v>5.0000000000000001E-3</v>
      </c>
      <c r="R572" s="11">
        <v>4.0000000000000001E-3</v>
      </c>
      <c r="S572" s="11">
        <v>3.0000000000000001E-3</v>
      </c>
      <c r="Z572" s="1" t="s">
        <v>84</v>
      </c>
      <c r="AA572" s="1">
        <v>620</v>
      </c>
      <c r="AB572" s="1">
        <v>8</v>
      </c>
      <c r="AC572" s="1" t="s">
        <v>86</v>
      </c>
      <c r="AD572" s="1">
        <v>4.4000000000000004</v>
      </c>
      <c r="AE572" s="1" t="s">
        <v>87</v>
      </c>
      <c r="AH572" s="1" t="s">
        <v>68</v>
      </c>
      <c r="AL572" s="1">
        <v>55</v>
      </c>
      <c r="AM572" s="1">
        <v>10</v>
      </c>
      <c r="AN572" s="1">
        <v>10</v>
      </c>
      <c r="AO572" s="1">
        <v>2</v>
      </c>
      <c r="AP572" s="1">
        <v>45</v>
      </c>
      <c r="AQ572" s="1">
        <v>0.25</v>
      </c>
      <c r="AR572" s="1" t="s">
        <v>61</v>
      </c>
      <c r="AT572" s="11">
        <v>-30.255402750491101</v>
      </c>
      <c r="AW572" s="11">
        <v>76.184210526315496</v>
      </c>
      <c r="AX572" s="11">
        <v>260.42</v>
      </c>
      <c r="AY572" s="11">
        <v>-21</v>
      </c>
      <c r="AZ572" s="1">
        <v>47</v>
      </c>
    </row>
    <row r="573" spans="1:52" x14ac:dyDescent="0.3">
      <c r="A573" s="1">
        <v>11</v>
      </c>
      <c r="B573" s="1" t="s">
        <v>57</v>
      </c>
      <c r="C573" s="1" t="s">
        <v>58</v>
      </c>
      <c r="D573" s="11">
        <v>0.19</v>
      </c>
      <c r="E573" s="11">
        <v>0.15</v>
      </c>
      <c r="F573" s="11">
        <v>0.28000000000000003</v>
      </c>
      <c r="G573" s="11">
        <v>2E-3</v>
      </c>
      <c r="H573" s="11">
        <v>3.0000000000000001E-3</v>
      </c>
      <c r="I573" s="11">
        <v>3.73</v>
      </c>
      <c r="J573" s="11">
        <v>1.69</v>
      </c>
      <c r="K573" s="11">
        <v>0.5</v>
      </c>
      <c r="L573" s="11">
        <v>2E-3</v>
      </c>
      <c r="N573" s="11">
        <v>1E-3</v>
      </c>
      <c r="O573" s="11">
        <v>93.44</v>
      </c>
      <c r="P573" s="11">
        <v>5.0000000000000001E-3</v>
      </c>
      <c r="R573" s="11">
        <v>4.0000000000000001E-3</v>
      </c>
      <c r="S573" s="11">
        <v>3.0000000000000001E-3</v>
      </c>
      <c r="Z573" s="1" t="s">
        <v>84</v>
      </c>
      <c r="AA573" s="1">
        <v>620</v>
      </c>
      <c r="AB573" s="1">
        <v>8</v>
      </c>
      <c r="AC573" s="1" t="s">
        <v>86</v>
      </c>
      <c r="AD573" s="1">
        <v>4.4000000000000004</v>
      </c>
      <c r="AE573" s="1" t="s">
        <v>87</v>
      </c>
      <c r="AH573" s="1" t="s">
        <v>68</v>
      </c>
      <c r="AL573" s="1">
        <v>55</v>
      </c>
      <c r="AM573" s="1">
        <v>10</v>
      </c>
      <c r="AN573" s="1">
        <v>10</v>
      </c>
      <c r="AO573" s="1">
        <v>2</v>
      </c>
      <c r="AP573" s="1">
        <v>45</v>
      </c>
      <c r="AQ573" s="1">
        <v>0.25</v>
      </c>
      <c r="AR573" s="1" t="s">
        <v>61</v>
      </c>
      <c r="AT573" s="11">
        <v>-60.019646365422403</v>
      </c>
      <c r="AW573" s="11">
        <v>30.3947368421051</v>
      </c>
      <c r="AX573" s="11">
        <v>260.42</v>
      </c>
      <c r="AY573" s="11">
        <v>-21</v>
      </c>
      <c r="AZ573" s="1">
        <v>47</v>
      </c>
    </row>
    <row r="574" spans="1:52" x14ac:dyDescent="0.3">
      <c r="A574" s="1">
        <v>11</v>
      </c>
      <c r="B574" s="1" t="s">
        <v>57</v>
      </c>
      <c r="C574" s="1" t="s">
        <v>58</v>
      </c>
      <c r="D574" s="11">
        <v>0.19</v>
      </c>
      <c r="E574" s="11">
        <v>0.15</v>
      </c>
      <c r="F574" s="11">
        <v>0.28000000000000003</v>
      </c>
      <c r="G574" s="11">
        <v>2E-3</v>
      </c>
      <c r="H574" s="11">
        <v>3.0000000000000001E-3</v>
      </c>
      <c r="I574" s="11">
        <v>3.73</v>
      </c>
      <c r="J574" s="11">
        <v>1.69</v>
      </c>
      <c r="K574" s="11">
        <v>0.5</v>
      </c>
      <c r="L574" s="11">
        <v>2E-3</v>
      </c>
      <c r="N574" s="11">
        <v>1E-3</v>
      </c>
      <c r="O574" s="11">
        <v>93.44</v>
      </c>
      <c r="P574" s="11">
        <v>5.0000000000000001E-3</v>
      </c>
      <c r="R574" s="11">
        <v>4.0000000000000001E-3</v>
      </c>
      <c r="S574" s="11">
        <v>3.0000000000000001E-3</v>
      </c>
      <c r="Z574" s="1" t="s">
        <v>84</v>
      </c>
      <c r="AA574" s="1">
        <v>620</v>
      </c>
      <c r="AB574" s="1">
        <v>8</v>
      </c>
      <c r="AC574" s="1" t="s">
        <v>86</v>
      </c>
      <c r="AD574" s="1">
        <v>4.4000000000000004</v>
      </c>
      <c r="AE574" s="1" t="s">
        <v>87</v>
      </c>
      <c r="AH574" s="1" t="s">
        <v>68</v>
      </c>
      <c r="AL574" s="1">
        <v>55</v>
      </c>
      <c r="AM574" s="1">
        <v>10</v>
      </c>
      <c r="AN574" s="1">
        <v>10</v>
      </c>
      <c r="AO574" s="1">
        <v>2</v>
      </c>
      <c r="AP574" s="1">
        <v>45</v>
      </c>
      <c r="AQ574" s="1">
        <v>0.25</v>
      </c>
      <c r="AR574" s="1" t="s">
        <v>61</v>
      </c>
      <c r="AT574" s="11">
        <v>-60.019646365422403</v>
      </c>
      <c r="AW574" s="11">
        <v>23.684210526315699</v>
      </c>
      <c r="AX574" s="11">
        <v>260.42</v>
      </c>
      <c r="AY574" s="11">
        <v>-21</v>
      </c>
      <c r="AZ574" s="1">
        <v>47</v>
      </c>
    </row>
    <row r="575" spans="1:52" x14ac:dyDescent="0.3">
      <c r="A575" s="1">
        <v>11</v>
      </c>
      <c r="B575" s="1" t="s">
        <v>57</v>
      </c>
      <c r="C575" s="1" t="s">
        <v>58</v>
      </c>
      <c r="D575" s="11">
        <v>0.19</v>
      </c>
      <c r="E575" s="11">
        <v>0.15</v>
      </c>
      <c r="F575" s="11">
        <v>0.28000000000000003</v>
      </c>
      <c r="G575" s="11">
        <v>2E-3</v>
      </c>
      <c r="H575" s="11">
        <v>3.0000000000000001E-3</v>
      </c>
      <c r="I575" s="11">
        <v>3.73</v>
      </c>
      <c r="J575" s="11">
        <v>1.69</v>
      </c>
      <c r="K575" s="11">
        <v>0.5</v>
      </c>
      <c r="L575" s="11">
        <v>2E-3</v>
      </c>
      <c r="N575" s="11">
        <v>1E-3</v>
      </c>
      <c r="O575" s="11">
        <v>93.44</v>
      </c>
      <c r="P575" s="11">
        <v>5.0000000000000001E-3</v>
      </c>
      <c r="R575" s="11">
        <v>4.0000000000000001E-3</v>
      </c>
      <c r="S575" s="11">
        <v>3.0000000000000001E-3</v>
      </c>
      <c r="Z575" s="1" t="s">
        <v>84</v>
      </c>
      <c r="AA575" s="1">
        <v>620</v>
      </c>
      <c r="AB575" s="1">
        <v>8</v>
      </c>
      <c r="AC575" s="1" t="s">
        <v>86</v>
      </c>
      <c r="AD575" s="1">
        <v>4.4000000000000004</v>
      </c>
      <c r="AE575" s="1" t="s">
        <v>87</v>
      </c>
      <c r="AH575" s="1" t="s">
        <v>68</v>
      </c>
      <c r="AL575" s="1">
        <v>55</v>
      </c>
      <c r="AM575" s="1">
        <v>10</v>
      </c>
      <c r="AN575" s="1">
        <v>10</v>
      </c>
      <c r="AO575" s="1">
        <v>2</v>
      </c>
      <c r="AP575" s="1">
        <v>45</v>
      </c>
      <c r="AQ575" s="1">
        <v>0.25</v>
      </c>
      <c r="AR575" s="1" t="s">
        <v>61</v>
      </c>
      <c r="AT575" s="11">
        <v>-59.724950884086397</v>
      </c>
      <c r="AW575" s="11">
        <v>20.1315789473683</v>
      </c>
      <c r="AX575" s="11">
        <v>260.42</v>
      </c>
      <c r="AY575" s="11">
        <v>-21</v>
      </c>
      <c r="AZ575" s="1">
        <v>47</v>
      </c>
    </row>
    <row r="576" spans="1:52" x14ac:dyDescent="0.3">
      <c r="A576" s="1">
        <v>11</v>
      </c>
      <c r="B576" s="1" t="s">
        <v>57</v>
      </c>
      <c r="C576" s="1" t="s">
        <v>58</v>
      </c>
      <c r="D576" s="11">
        <v>0.19</v>
      </c>
      <c r="E576" s="11">
        <v>0.15</v>
      </c>
      <c r="F576" s="11">
        <v>0.28000000000000003</v>
      </c>
      <c r="G576" s="11">
        <v>2E-3</v>
      </c>
      <c r="H576" s="11">
        <v>3.0000000000000001E-3</v>
      </c>
      <c r="I576" s="11">
        <v>3.73</v>
      </c>
      <c r="J576" s="11">
        <v>1.69</v>
      </c>
      <c r="K576" s="11">
        <v>0.5</v>
      </c>
      <c r="L576" s="11">
        <v>2E-3</v>
      </c>
      <c r="N576" s="11">
        <v>1E-3</v>
      </c>
      <c r="O576" s="11">
        <v>93.44</v>
      </c>
      <c r="P576" s="11">
        <v>5.0000000000000001E-3</v>
      </c>
      <c r="R576" s="11">
        <v>4.0000000000000001E-3</v>
      </c>
      <c r="S576" s="11">
        <v>3.0000000000000001E-3</v>
      </c>
      <c r="Z576" s="1" t="s">
        <v>84</v>
      </c>
      <c r="AA576" s="1">
        <v>620</v>
      </c>
      <c r="AB576" s="1">
        <v>8</v>
      </c>
      <c r="AC576" s="1" t="s">
        <v>86</v>
      </c>
      <c r="AD576" s="1">
        <v>4.4000000000000004</v>
      </c>
      <c r="AE576" s="1" t="s">
        <v>87</v>
      </c>
      <c r="AH576" s="1" t="s">
        <v>68</v>
      </c>
      <c r="AL576" s="1">
        <v>55</v>
      </c>
      <c r="AM576" s="1">
        <v>10</v>
      </c>
      <c r="AN576" s="1">
        <v>10</v>
      </c>
      <c r="AO576" s="1">
        <v>2</v>
      </c>
      <c r="AP576" s="1">
        <v>45</v>
      </c>
      <c r="AQ576" s="1">
        <v>0.25</v>
      </c>
      <c r="AR576" s="1" t="s">
        <v>61</v>
      </c>
      <c r="AT576" s="11">
        <v>-100.098231827112</v>
      </c>
      <c r="AW576" s="11">
        <v>7.5</v>
      </c>
      <c r="AX576" s="11">
        <v>260.42</v>
      </c>
      <c r="AY576" s="11">
        <v>-21</v>
      </c>
      <c r="AZ576" s="1">
        <v>47</v>
      </c>
    </row>
    <row r="577" spans="1:52" x14ac:dyDescent="0.3">
      <c r="A577" s="1">
        <v>11</v>
      </c>
      <c r="B577" s="1" t="s">
        <v>57</v>
      </c>
      <c r="C577" s="1" t="s">
        <v>58</v>
      </c>
      <c r="D577" s="11">
        <v>0.19</v>
      </c>
      <c r="E577" s="11">
        <v>0.15</v>
      </c>
      <c r="F577" s="11">
        <v>0.28000000000000003</v>
      </c>
      <c r="G577" s="11">
        <v>2E-3</v>
      </c>
      <c r="H577" s="11">
        <v>3.0000000000000001E-3</v>
      </c>
      <c r="I577" s="11">
        <v>3.73</v>
      </c>
      <c r="J577" s="11">
        <v>1.69</v>
      </c>
      <c r="K577" s="11">
        <v>0.5</v>
      </c>
      <c r="L577" s="11">
        <v>2E-3</v>
      </c>
      <c r="N577" s="11">
        <v>1E-3</v>
      </c>
      <c r="O577" s="11">
        <v>93.44</v>
      </c>
      <c r="P577" s="11">
        <v>5.0000000000000001E-3</v>
      </c>
      <c r="R577" s="11">
        <v>4.0000000000000001E-3</v>
      </c>
      <c r="S577" s="11">
        <v>3.0000000000000001E-3</v>
      </c>
      <c r="Z577" s="1" t="s">
        <v>84</v>
      </c>
      <c r="AA577" s="1">
        <v>620</v>
      </c>
      <c r="AB577" s="1">
        <v>8</v>
      </c>
      <c r="AC577" s="1" t="s">
        <v>86</v>
      </c>
      <c r="AD577" s="1">
        <v>4.4000000000000004</v>
      </c>
      <c r="AE577" s="1" t="s">
        <v>87</v>
      </c>
      <c r="AH577" s="1" t="s">
        <v>68</v>
      </c>
      <c r="AL577" s="1">
        <v>55</v>
      </c>
      <c r="AM577" s="1">
        <v>10</v>
      </c>
      <c r="AN577" s="1">
        <v>10</v>
      </c>
      <c r="AO577" s="1">
        <v>2</v>
      </c>
      <c r="AP577" s="1">
        <v>45</v>
      </c>
      <c r="AQ577" s="1">
        <v>0.25</v>
      </c>
      <c r="AR577" s="1" t="s">
        <v>61</v>
      </c>
      <c r="AT577" s="11">
        <v>-100.098231827112</v>
      </c>
      <c r="AW577" s="11">
        <v>10.657894736842</v>
      </c>
      <c r="AX577" s="11">
        <v>260.42</v>
      </c>
      <c r="AY577" s="11">
        <v>-21</v>
      </c>
      <c r="AZ577" s="1">
        <v>47</v>
      </c>
    </row>
    <row r="578" spans="1:52" x14ac:dyDescent="0.3">
      <c r="A578" s="1">
        <v>11</v>
      </c>
      <c r="B578" s="1" t="s">
        <v>57</v>
      </c>
      <c r="C578" s="1" t="s">
        <v>58</v>
      </c>
      <c r="D578" s="11">
        <v>0.19</v>
      </c>
      <c r="E578" s="11">
        <v>0.15</v>
      </c>
      <c r="F578" s="11">
        <v>0.28000000000000003</v>
      </c>
      <c r="G578" s="11">
        <v>2E-3</v>
      </c>
      <c r="H578" s="11">
        <v>3.0000000000000001E-3</v>
      </c>
      <c r="I578" s="11">
        <v>3.73</v>
      </c>
      <c r="J578" s="11">
        <v>1.69</v>
      </c>
      <c r="K578" s="11">
        <v>0.5</v>
      </c>
      <c r="L578" s="11">
        <v>2E-3</v>
      </c>
      <c r="N578" s="11">
        <v>1E-3</v>
      </c>
      <c r="O578" s="11">
        <v>93.44</v>
      </c>
      <c r="P578" s="11">
        <v>5.0000000000000001E-3</v>
      </c>
      <c r="R578" s="11">
        <v>4.0000000000000001E-3</v>
      </c>
      <c r="S578" s="11">
        <v>3.0000000000000001E-3</v>
      </c>
      <c r="Z578" s="1" t="s">
        <v>84</v>
      </c>
      <c r="AA578" s="1">
        <v>620</v>
      </c>
      <c r="AB578" s="1">
        <v>8</v>
      </c>
      <c r="AC578" s="1" t="s">
        <v>86</v>
      </c>
      <c r="AD578" s="1">
        <v>4.4000000000000004</v>
      </c>
      <c r="AE578" s="1" t="s">
        <v>87</v>
      </c>
      <c r="AH578" s="1" t="s">
        <v>68</v>
      </c>
      <c r="AL578" s="1">
        <v>55</v>
      </c>
      <c r="AM578" s="1">
        <v>10</v>
      </c>
      <c r="AN578" s="1">
        <v>10</v>
      </c>
      <c r="AO578" s="1">
        <v>2</v>
      </c>
      <c r="AP578" s="1">
        <v>45</v>
      </c>
      <c r="AQ578" s="1">
        <v>0.25</v>
      </c>
      <c r="AR578" s="1" t="s">
        <v>61</v>
      </c>
      <c r="AT578" s="11">
        <v>-192.043222003929</v>
      </c>
      <c r="AW578" s="11">
        <v>4.3421052631577997</v>
      </c>
      <c r="AX578" s="11">
        <v>260.42</v>
      </c>
      <c r="AY578" s="11">
        <v>-21</v>
      </c>
      <c r="AZ578" s="1">
        <v>47</v>
      </c>
    </row>
    <row r="579" spans="1:52" x14ac:dyDescent="0.3">
      <c r="A579" s="1">
        <v>11</v>
      </c>
      <c r="B579" s="1" t="s">
        <v>57</v>
      </c>
      <c r="C579" s="1" t="s">
        <v>58</v>
      </c>
      <c r="D579" s="11">
        <v>0.19</v>
      </c>
      <c r="E579" s="11">
        <v>0.15</v>
      </c>
      <c r="F579" s="11">
        <v>0.28000000000000003</v>
      </c>
      <c r="G579" s="11">
        <v>2E-3</v>
      </c>
      <c r="H579" s="11">
        <v>3.0000000000000001E-3</v>
      </c>
      <c r="I579" s="11">
        <v>3.73</v>
      </c>
      <c r="J579" s="11">
        <v>1.69</v>
      </c>
      <c r="K579" s="11">
        <v>0.5</v>
      </c>
      <c r="L579" s="11">
        <v>2E-3</v>
      </c>
      <c r="N579" s="11">
        <v>1E-3</v>
      </c>
      <c r="O579" s="11">
        <v>93.44</v>
      </c>
      <c r="P579" s="11">
        <v>5.0000000000000001E-3</v>
      </c>
      <c r="R579" s="11">
        <v>4.0000000000000001E-3</v>
      </c>
      <c r="S579" s="11">
        <v>3.0000000000000001E-3</v>
      </c>
      <c r="Z579" s="1" t="s">
        <v>84</v>
      </c>
      <c r="AA579" s="1">
        <v>620</v>
      </c>
      <c r="AB579" s="1">
        <v>8</v>
      </c>
      <c r="AC579" s="1" t="s">
        <v>86</v>
      </c>
      <c r="AD579" s="1">
        <v>60</v>
      </c>
      <c r="AE579" s="1" t="s">
        <v>85</v>
      </c>
      <c r="AH579" s="1" t="s">
        <v>68</v>
      </c>
      <c r="AL579" s="1">
        <v>55</v>
      </c>
      <c r="AM579" s="1">
        <v>10</v>
      </c>
      <c r="AN579" s="1">
        <v>10</v>
      </c>
      <c r="AO579" s="1">
        <v>2</v>
      </c>
      <c r="AP579" s="1">
        <v>45</v>
      </c>
      <c r="AQ579" s="1">
        <v>0.25</v>
      </c>
      <c r="AR579" s="1" t="s">
        <v>61</v>
      </c>
      <c r="AT579" s="11">
        <v>9.8231827112044798E-2</v>
      </c>
      <c r="AW579" s="11">
        <v>299.605263157894</v>
      </c>
      <c r="AX579" s="11">
        <v>306.16000000000003</v>
      </c>
      <c r="AY579" s="11">
        <v>-76</v>
      </c>
      <c r="AZ579" s="1">
        <v>46</v>
      </c>
    </row>
    <row r="580" spans="1:52" x14ac:dyDescent="0.3">
      <c r="A580" s="1">
        <v>11</v>
      </c>
      <c r="B580" s="1" t="s">
        <v>57</v>
      </c>
      <c r="C580" s="1" t="s">
        <v>58</v>
      </c>
      <c r="D580" s="11">
        <v>0.19</v>
      </c>
      <c r="E580" s="11">
        <v>0.15</v>
      </c>
      <c r="F580" s="11">
        <v>0.28000000000000003</v>
      </c>
      <c r="G580" s="11">
        <v>2E-3</v>
      </c>
      <c r="H580" s="11">
        <v>3.0000000000000001E-3</v>
      </c>
      <c r="I580" s="11">
        <v>3.73</v>
      </c>
      <c r="J580" s="11">
        <v>1.69</v>
      </c>
      <c r="K580" s="11">
        <v>0.5</v>
      </c>
      <c r="L580" s="11">
        <v>2E-3</v>
      </c>
      <c r="N580" s="11">
        <v>1E-3</v>
      </c>
      <c r="O580" s="11">
        <v>93.44</v>
      </c>
      <c r="P580" s="11">
        <v>5.0000000000000001E-3</v>
      </c>
      <c r="R580" s="11">
        <v>4.0000000000000001E-3</v>
      </c>
      <c r="S580" s="11">
        <v>3.0000000000000001E-3</v>
      </c>
      <c r="Z580" s="1" t="s">
        <v>84</v>
      </c>
      <c r="AA580" s="1">
        <v>620</v>
      </c>
      <c r="AB580" s="1">
        <v>8</v>
      </c>
      <c r="AC580" s="1" t="s">
        <v>86</v>
      </c>
      <c r="AD580" s="1">
        <v>4.4000000000000004</v>
      </c>
      <c r="AE580" s="1" t="s">
        <v>87</v>
      </c>
      <c r="AH580" s="1" t="s">
        <v>68</v>
      </c>
      <c r="AL580" s="1">
        <v>55</v>
      </c>
      <c r="AM580" s="1">
        <v>10</v>
      </c>
      <c r="AN580" s="1">
        <v>10</v>
      </c>
      <c r="AO580" s="1">
        <v>2</v>
      </c>
      <c r="AP580" s="1">
        <v>45</v>
      </c>
      <c r="AQ580" s="1">
        <v>0.25</v>
      </c>
      <c r="AR580" s="1" t="s">
        <v>61</v>
      </c>
      <c r="AT580" s="11">
        <v>20.137524557956699</v>
      </c>
      <c r="AW580" s="11">
        <v>265.26315789473603</v>
      </c>
      <c r="AX580" s="11">
        <v>260.42</v>
      </c>
      <c r="AY580" s="11">
        <v>-21</v>
      </c>
      <c r="AZ580" s="1">
        <v>47</v>
      </c>
    </row>
    <row r="581" spans="1:52" x14ac:dyDescent="0.3">
      <c r="A581" s="1">
        <v>11</v>
      </c>
      <c r="B581" s="1" t="s">
        <v>57</v>
      </c>
      <c r="C581" s="1" t="s">
        <v>58</v>
      </c>
      <c r="D581" s="11">
        <v>0.19</v>
      </c>
      <c r="E581" s="11">
        <v>0.15</v>
      </c>
      <c r="F581" s="11">
        <v>0.28000000000000003</v>
      </c>
      <c r="G581" s="11">
        <v>2E-3</v>
      </c>
      <c r="H581" s="11">
        <v>3.0000000000000001E-3</v>
      </c>
      <c r="I581" s="11">
        <v>3.73</v>
      </c>
      <c r="J581" s="11">
        <v>1.69</v>
      </c>
      <c r="K581" s="11">
        <v>0.5</v>
      </c>
      <c r="L581" s="11">
        <v>2E-3</v>
      </c>
      <c r="N581" s="11">
        <v>1E-3</v>
      </c>
      <c r="O581" s="11">
        <v>93.44</v>
      </c>
      <c r="P581" s="11">
        <v>5.0000000000000001E-3</v>
      </c>
      <c r="R581" s="11">
        <v>4.0000000000000001E-3</v>
      </c>
      <c r="S581" s="11">
        <v>3.0000000000000001E-3</v>
      </c>
      <c r="Z581" s="1" t="s">
        <v>84</v>
      </c>
      <c r="AA581" s="1">
        <v>620</v>
      </c>
      <c r="AB581" s="1">
        <v>8</v>
      </c>
      <c r="AC581" s="1" t="s">
        <v>86</v>
      </c>
      <c r="AD581" s="1">
        <v>60</v>
      </c>
      <c r="AE581" s="1" t="s">
        <v>85</v>
      </c>
      <c r="AH581" s="1" t="s">
        <v>68</v>
      </c>
      <c r="AL581" s="1">
        <v>55</v>
      </c>
      <c r="AM581" s="1">
        <v>10</v>
      </c>
      <c r="AN581" s="1">
        <v>10</v>
      </c>
      <c r="AO581" s="1">
        <v>2</v>
      </c>
      <c r="AP581" s="1">
        <v>45</v>
      </c>
      <c r="AQ581" s="1">
        <v>0.25</v>
      </c>
      <c r="AR581" s="1" t="s">
        <v>61</v>
      </c>
      <c r="AT581" s="11">
        <v>99.999999999999801</v>
      </c>
      <c r="AW581" s="11">
        <v>292.5</v>
      </c>
      <c r="AX581" s="11">
        <v>306.16000000000003</v>
      </c>
      <c r="AY581" s="11">
        <v>-76</v>
      </c>
      <c r="AZ581" s="1">
        <v>46</v>
      </c>
    </row>
    <row r="582" spans="1:52" x14ac:dyDescent="0.3">
      <c r="A582" s="1">
        <v>11</v>
      </c>
      <c r="B582" s="1" t="s">
        <v>57</v>
      </c>
      <c r="C582" s="1" t="s">
        <v>58</v>
      </c>
      <c r="D582" s="11">
        <v>0.19</v>
      </c>
      <c r="E582" s="11">
        <v>0.15</v>
      </c>
      <c r="F582" s="11">
        <v>0.28000000000000003</v>
      </c>
      <c r="G582" s="11">
        <v>2E-3</v>
      </c>
      <c r="H582" s="11">
        <v>3.0000000000000001E-3</v>
      </c>
      <c r="I582" s="11">
        <v>3.73</v>
      </c>
      <c r="J582" s="11">
        <v>1.69</v>
      </c>
      <c r="K582" s="11">
        <v>0.5</v>
      </c>
      <c r="L582" s="11">
        <v>2E-3</v>
      </c>
      <c r="N582" s="11">
        <v>1E-3</v>
      </c>
      <c r="O582" s="11">
        <v>93.44</v>
      </c>
      <c r="P582" s="11">
        <v>5.0000000000000001E-3</v>
      </c>
      <c r="R582" s="11">
        <v>4.0000000000000001E-3</v>
      </c>
      <c r="S582" s="11">
        <v>3.0000000000000001E-3</v>
      </c>
      <c r="Z582" s="1" t="s">
        <v>84</v>
      </c>
      <c r="AA582" s="1">
        <v>620</v>
      </c>
      <c r="AB582" s="1">
        <v>8</v>
      </c>
      <c r="AC582" s="1" t="s">
        <v>86</v>
      </c>
      <c r="AD582" s="1">
        <v>60</v>
      </c>
      <c r="AE582" s="1" t="s">
        <v>85</v>
      </c>
      <c r="AH582" s="1" t="s">
        <v>68</v>
      </c>
      <c r="AL582" s="1">
        <v>55</v>
      </c>
      <c r="AM582" s="1">
        <v>10</v>
      </c>
      <c r="AN582" s="1">
        <v>10</v>
      </c>
      <c r="AO582" s="1">
        <v>2</v>
      </c>
      <c r="AP582" s="1">
        <v>45</v>
      </c>
      <c r="AQ582" s="1">
        <v>0.25</v>
      </c>
      <c r="AR582" s="1" t="s">
        <v>61</v>
      </c>
      <c r="AT582" s="11">
        <v>-99.803536345775996</v>
      </c>
      <c r="AW582" s="11">
        <v>99.868421052631504</v>
      </c>
      <c r="AX582" s="11">
        <v>306.16000000000003</v>
      </c>
      <c r="AY582" s="11">
        <v>-76</v>
      </c>
      <c r="AZ582" s="1">
        <v>46</v>
      </c>
    </row>
    <row r="583" spans="1:52" x14ac:dyDescent="0.3">
      <c r="A583" s="1">
        <v>11</v>
      </c>
      <c r="B583" s="1" t="s">
        <v>57</v>
      </c>
      <c r="C583" s="1" t="s">
        <v>58</v>
      </c>
      <c r="D583" s="11">
        <v>0.19</v>
      </c>
      <c r="E583" s="11">
        <v>0.15</v>
      </c>
      <c r="F583" s="11">
        <v>0.28000000000000003</v>
      </c>
      <c r="G583" s="11">
        <v>2E-3</v>
      </c>
      <c r="H583" s="11">
        <v>3.0000000000000001E-3</v>
      </c>
      <c r="I583" s="11">
        <v>3.73</v>
      </c>
      <c r="J583" s="11">
        <v>1.69</v>
      </c>
      <c r="K583" s="11">
        <v>0.5</v>
      </c>
      <c r="L583" s="11">
        <v>2E-3</v>
      </c>
      <c r="N583" s="11">
        <v>1E-3</v>
      </c>
      <c r="O583" s="11">
        <v>93.44</v>
      </c>
      <c r="P583" s="11">
        <v>5.0000000000000001E-3</v>
      </c>
      <c r="R583" s="11">
        <v>4.0000000000000001E-3</v>
      </c>
      <c r="S583" s="11">
        <v>3.0000000000000001E-3</v>
      </c>
      <c r="Z583" s="1" t="s">
        <v>88</v>
      </c>
      <c r="AA583" s="1">
        <v>620</v>
      </c>
      <c r="AB583" s="1">
        <v>8</v>
      </c>
      <c r="AC583" s="1" t="s">
        <v>86</v>
      </c>
      <c r="AD583" s="1">
        <v>4.4000000000000004</v>
      </c>
      <c r="AE583" s="1" t="s">
        <v>87</v>
      </c>
      <c r="AH583" s="1" t="s">
        <v>68</v>
      </c>
      <c r="AL583" s="1">
        <v>55</v>
      </c>
      <c r="AM583" s="1">
        <v>10</v>
      </c>
      <c r="AN583" s="1">
        <v>10</v>
      </c>
      <c r="AO583" s="1">
        <v>2</v>
      </c>
      <c r="AP583" s="1">
        <v>45</v>
      </c>
      <c r="AQ583" s="1">
        <v>0.25</v>
      </c>
      <c r="AR583" s="1" t="s">
        <v>61</v>
      </c>
      <c r="AT583" s="11">
        <v>-99.897330595482501</v>
      </c>
      <c r="AW583" s="11">
        <v>19.034482758620701</v>
      </c>
      <c r="AX583" s="11">
        <v>256.23</v>
      </c>
      <c r="AY583" s="11">
        <v>25</v>
      </c>
      <c r="AZ583" s="1">
        <v>45</v>
      </c>
    </row>
    <row r="584" spans="1:52" x14ac:dyDescent="0.3">
      <c r="A584" s="1">
        <v>11</v>
      </c>
      <c r="B584" s="1" t="s">
        <v>57</v>
      </c>
      <c r="C584" s="1" t="s">
        <v>58</v>
      </c>
      <c r="D584" s="11">
        <v>0.19</v>
      </c>
      <c r="E584" s="11">
        <v>0.15</v>
      </c>
      <c r="F584" s="11">
        <v>0.28000000000000003</v>
      </c>
      <c r="G584" s="11">
        <v>2E-3</v>
      </c>
      <c r="H584" s="11">
        <v>3.0000000000000001E-3</v>
      </c>
      <c r="I584" s="11">
        <v>3.73</v>
      </c>
      <c r="J584" s="11">
        <v>1.69</v>
      </c>
      <c r="K584" s="11">
        <v>0.5</v>
      </c>
      <c r="L584" s="11">
        <v>2E-3</v>
      </c>
      <c r="N584" s="11">
        <v>1E-3</v>
      </c>
      <c r="O584" s="11">
        <v>93.44</v>
      </c>
      <c r="P584" s="11">
        <v>5.0000000000000001E-3</v>
      </c>
      <c r="R584" s="11">
        <v>4.0000000000000001E-3</v>
      </c>
      <c r="S584" s="11">
        <v>3.0000000000000001E-3</v>
      </c>
      <c r="Z584" s="1" t="s">
        <v>88</v>
      </c>
      <c r="AA584" s="1">
        <v>620</v>
      </c>
      <c r="AB584" s="1">
        <v>8</v>
      </c>
      <c r="AC584" s="1" t="s">
        <v>86</v>
      </c>
      <c r="AD584" s="1">
        <v>4.4000000000000004</v>
      </c>
      <c r="AE584" s="1" t="s">
        <v>87</v>
      </c>
      <c r="AH584" s="1" t="s">
        <v>68</v>
      </c>
      <c r="AL584" s="1">
        <v>55</v>
      </c>
      <c r="AM584" s="1">
        <v>10</v>
      </c>
      <c r="AN584" s="1">
        <v>10</v>
      </c>
      <c r="AO584" s="1">
        <v>2</v>
      </c>
      <c r="AP584" s="1">
        <v>45</v>
      </c>
      <c r="AQ584" s="1">
        <v>0.25</v>
      </c>
      <c r="AR584" s="1" t="s">
        <v>61</v>
      </c>
      <c r="AT584" s="11">
        <v>-191.99178644763799</v>
      </c>
      <c r="AW584" s="11">
        <v>3.7241379310344702</v>
      </c>
      <c r="AX584" s="11">
        <v>256.23</v>
      </c>
      <c r="AY584" s="11">
        <v>25</v>
      </c>
      <c r="AZ584" s="1">
        <v>45</v>
      </c>
    </row>
    <row r="585" spans="1:52" x14ac:dyDescent="0.3">
      <c r="A585" s="1">
        <v>11</v>
      </c>
      <c r="B585" s="1" t="s">
        <v>57</v>
      </c>
      <c r="C585" s="1" t="s">
        <v>58</v>
      </c>
      <c r="D585" s="11">
        <v>0.19</v>
      </c>
      <c r="E585" s="11">
        <v>0.15</v>
      </c>
      <c r="F585" s="11">
        <v>0.28000000000000003</v>
      </c>
      <c r="G585" s="11">
        <v>2E-3</v>
      </c>
      <c r="H585" s="11">
        <v>3.0000000000000001E-3</v>
      </c>
      <c r="I585" s="11">
        <v>3.73</v>
      </c>
      <c r="J585" s="11">
        <v>1.69</v>
      </c>
      <c r="K585" s="11">
        <v>0.5</v>
      </c>
      <c r="L585" s="11">
        <v>2E-3</v>
      </c>
      <c r="N585" s="11">
        <v>1E-3</v>
      </c>
      <c r="O585" s="11">
        <v>93.44</v>
      </c>
      <c r="P585" s="11">
        <v>5.0000000000000001E-3</v>
      </c>
      <c r="R585" s="11">
        <v>4.0000000000000001E-3</v>
      </c>
      <c r="S585" s="11">
        <v>3.0000000000000001E-3</v>
      </c>
      <c r="Z585" s="1" t="s">
        <v>88</v>
      </c>
      <c r="AA585" s="1">
        <v>620</v>
      </c>
      <c r="AB585" s="1">
        <v>8</v>
      </c>
      <c r="AC585" s="1" t="s">
        <v>86</v>
      </c>
      <c r="AD585" s="1">
        <v>60</v>
      </c>
      <c r="AE585" s="1" t="s">
        <v>85</v>
      </c>
      <c r="AH585" s="1" t="s">
        <v>68</v>
      </c>
      <c r="AL585" s="1">
        <v>55</v>
      </c>
      <c r="AM585" s="1">
        <v>10</v>
      </c>
      <c r="AN585" s="1">
        <v>10</v>
      </c>
      <c r="AO585" s="1">
        <v>2</v>
      </c>
      <c r="AP585" s="1">
        <v>45</v>
      </c>
      <c r="AQ585" s="1">
        <v>0.25</v>
      </c>
      <c r="AR585" s="1" t="s">
        <v>61</v>
      </c>
      <c r="AT585" s="11">
        <v>19.9178644763862</v>
      </c>
      <c r="AW585" s="11">
        <v>293.37931034482699</v>
      </c>
      <c r="AX585" s="11">
        <v>284.60000000000002</v>
      </c>
      <c r="AY585" s="11">
        <v>-86</v>
      </c>
      <c r="AZ585" s="1">
        <v>44</v>
      </c>
    </row>
    <row r="586" spans="1:52" x14ac:dyDescent="0.3">
      <c r="A586" s="1">
        <v>11</v>
      </c>
      <c r="B586" s="1" t="s">
        <v>57</v>
      </c>
      <c r="C586" s="1" t="s">
        <v>58</v>
      </c>
      <c r="D586" s="11">
        <v>0.19</v>
      </c>
      <c r="E586" s="11">
        <v>0.15</v>
      </c>
      <c r="F586" s="11">
        <v>0.28000000000000003</v>
      </c>
      <c r="G586" s="11">
        <v>2E-3</v>
      </c>
      <c r="H586" s="11">
        <v>3.0000000000000001E-3</v>
      </c>
      <c r="I586" s="11">
        <v>3.73</v>
      </c>
      <c r="J586" s="11">
        <v>1.69</v>
      </c>
      <c r="K586" s="11">
        <v>0.5</v>
      </c>
      <c r="L586" s="11">
        <v>2E-3</v>
      </c>
      <c r="N586" s="11">
        <v>1E-3</v>
      </c>
      <c r="O586" s="11">
        <v>93.44</v>
      </c>
      <c r="P586" s="11">
        <v>5.0000000000000001E-3</v>
      </c>
      <c r="R586" s="11">
        <v>4.0000000000000001E-3</v>
      </c>
      <c r="S586" s="11">
        <v>3.0000000000000001E-3</v>
      </c>
      <c r="Z586" s="1" t="s">
        <v>88</v>
      </c>
      <c r="AA586" s="1">
        <v>620</v>
      </c>
      <c r="AB586" s="1">
        <v>8</v>
      </c>
      <c r="AC586" s="1" t="s">
        <v>86</v>
      </c>
      <c r="AD586" s="1">
        <v>60</v>
      </c>
      <c r="AE586" s="1" t="s">
        <v>85</v>
      </c>
      <c r="AH586" s="1" t="s">
        <v>68</v>
      </c>
      <c r="AL586" s="1">
        <v>55</v>
      </c>
      <c r="AM586" s="1">
        <v>10</v>
      </c>
      <c r="AN586" s="1">
        <v>10</v>
      </c>
      <c r="AO586" s="1">
        <v>2</v>
      </c>
      <c r="AP586" s="1">
        <v>45</v>
      </c>
      <c r="AQ586" s="1">
        <v>0.25</v>
      </c>
      <c r="AR586" s="1" t="s">
        <v>61</v>
      </c>
      <c r="AT586" s="11">
        <v>20.225872689938399</v>
      </c>
      <c r="AW586" s="11">
        <v>280.96551724137902</v>
      </c>
      <c r="AX586" s="11">
        <v>284.60000000000002</v>
      </c>
      <c r="AY586" s="11">
        <v>-86</v>
      </c>
      <c r="AZ586" s="1">
        <v>44</v>
      </c>
    </row>
    <row r="587" spans="1:52" x14ac:dyDescent="0.3">
      <c r="A587" s="1">
        <v>11</v>
      </c>
      <c r="B587" s="1" t="s">
        <v>57</v>
      </c>
      <c r="C587" s="1" t="s">
        <v>58</v>
      </c>
      <c r="D587" s="11">
        <v>0.19</v>
      </c>
      <c r="E587" s="11">
        <v>0.15</v>
      </c>
      <c r="F587" s="11">
        <v>0.28000000000000003</v>
      </c>
      <c r="G587" s="11">
        <v>2E-3</v>
      </c>
      <c r="H587" s="11">
        <v>3.0000000000000001E-3</v>
      </c>
      <c r="I587" s="11">
        <v>3.73</v>
      </c>
      <c r="J587" s="11">
        <v>1.69</v>
      </c>
      <c r="K587" s="11">
        <v>0.5</v>
      </c>
      <c r="L587" s="11">
        <v>2E-3</v>
      </c>
      <c r="N587" s="11">
        <v>1E-3</v>
      </c>
      <c r="O587" s="11">
        <v>93.44</v>
      </c>
      <c r="P587" s="11">
        <v>5.0000000000000001E-3</v>
      </c>
      <c r="R587" s="11">
        <v>4.0000000000000001E-3</v>
      </c>
      <c r="S587" s="11">
        <v>3.0000000000000001E-3</v>
      </c>
      <c r="Z587" s="1" t="s">
        <v>88</v>
      </c>
      <c r="AA587" s="1">
        <v>620</v>
      </c>
      <c r="AB587" s="1">
        <v>8</v>
      </c>
      <c r="AC587" s="1" t="s">
        <v>86</v>
      </c>
      <c r="AD587" s="1">
        <v>60</v>
      </c>
      <c r="AE587" s="1" t="s">
        <v>85</v>
      </c>
      <c r="AH587" s="1" t="s">
        <v>68</v>
      </c>
      <c r="AL587" s="1">
        <v>55</v>
      </c>
      <c r="AM587" s="1">
        <v>10</v>
      </c>
      <c r="AN587" s="1">
        <v>10</v>
      </c>
      <c r="AO587" s="1">
        <v>2</v>
      </c>
      <c r="AP587" s="1">
        <v>45</v>
      </c>
      <c r="AQ587" s="1">
        <v>0.25</v>
      </c>
      <c r="AR587" s="1" t="s">
        <v>61</v>
      </c>
      <c r="AT587" s="11">
        <v>0.205338809034913</v>
      </c>
      <c r="AW587" s="11">
        <v>282.62068965517199</v>
      </c>
      <c r="AX587" s="11">
        <v>284.60000000000002</v>
      </c>
      <c r="AY587" s="11">
        <v>-86</v>
      </c>
      <c r="AZ587" s="1">
        <v>44</v>
      </c>
    </row>
    <row r="588" spans="1:52" x14ac:dyDescent="0.3">
      <c r="A588" s="1">
        <v>11</v>
      </c>
      <c r="B588" s="1" t="s">
        <v>57</v>
      </c>
      <c r="C588" s="1" t="s">
        <v>58</v>
      </c>
      <c r="D588" s="11">
        <v>0.19</v>
      </c>
      <c r="E588" s="11">
        <v>0.15</v>
      </c>
      <c r="F588" s="11">
        <v>0.28000000000000003</v>
      </c>
      <c r="G588" s="11">
        <v>2E-3</v>
      </c>
      <c r="H588" s="11">
        <v>3.0000000000000001E-3</v>
      </c>
      <c r="I588" s="11">
        <v>3.73</v>
      </c>
      <c r="J588" s="11">
        <v>1.69</v>
      </c>
      <c r="K588" s="11">
        <v>0.5</v>
      </c>
      <c r="L588" s="11">
        <v>2E-3</v>
      </c>
      <c r="N588" s="11">
        <v>1E-3</v>
      </c>
      <c r="O588" s="11">
        <v>93.44</v>
      </c>
      <c r="P588" s="11">
        <v>5.0000000000000001E-3</v>
      </c>
      <c r="R588" s="11">
        <v>4.0000000000000001E-3</v>
      </c>
      <c r="S588" s="11">
        <v>3.0000000000000001E-3</v>
      </c>
      <c r="Z588" s="1" t="s">
        <v>88</v>
      </c>
      <c r="AA588" s="1">
        <v>620</v>
      </c>
      <c r="AB588" s="1">
        <v>8</v>
      </c>
      <c r="AC588" s="1" t="s">
        <v>86</v>
      </c>
      <c r="AD588" s="1">
        <v>60</v>
      </c>
      <c r="AE588" s="1" t="s">
        <v>85</v>
      </c>
      <c r="AH588" s="1" t="s">
        <v>68</v>
      </c>
      <c r="AL588" s="1">
        <v>55</v>
      </c>
      <c r="AM588" s="1">
        <v>10</v>
      </c>
      <c r="AN588" s="1">
        <v>10</v>
      </c>
      <c r="AO588" s="1">
        <v>2</v>
      </c>
      <c r="AP588" s="1">
        <v>45</v>
      </c>
      <c r="AQ588" s="1">
        <v>0.25</v>
      </c>
      <c r="AR588" s="1" t="s">
        <v>61</v>
      </c>
      <c r="AT588" s="11">
        <v>-29.979466119096401</v>
      </c>
      <c r="AW588" s="11">
        <v>294.62068965517199</v>
      </c>
      <c r="AX588" s="11">
        <v>284.60000000000002</v>
      </c>
      <c r="AY588" s="11">
        <v>-86</v>
      </c>
      <c r="AZ588" s="1">
        <v>44</v>
      </c>
    </row>
    <row r="589" spans="1:52" x14ac:dyDescent="0.3">
      <c r="A589" s="1">
        <v>11</v>
      </c>
      <c r="B589" s="1" t="s">
        <v>57</v>
      </c>
      <c r="C589" s="1" t="s">
        <v>58</v>
      </c>
      <c r="D589" s="11">
        <v>0.19</v>
      </c>
      <c r="E589" s="11">
        <v>0.15</v>
      </c>
      <c r="F589" s="11">
        <v>0.28000000000000003</v>
      </c>
      <c r="G589" s="11">
        <v>2E-3</v>
      </c>
      <c r="H589" s="11">
        <v>3.0000000000000001E-3</v>
      </c>
      <c r="I589" s="11">
        <v>3.73</v>
      </c>
      <c r="J589" s="11">
        <v>1.69</v>
      </c>
      <c r="K589" s="11">
        <v>0.5</v>
      </c>
      <c r="L589" s="11">
        <v>2E-3</v>
      </c>
      <c r="N589" s="11">
        <v>1E-3</v>
      </c>
      <c r="O589" s="11">
        <v>93.44</v>
      </c>
      <c r="P589" s="11">
        <v>5.0000000000000001E-3</v>
      </c>
      <c r="R589" s="11">
        <v>4.0000000000000001E-3</v>
      </c>
      <c r="S589" s="11">
        <v>3.0000000000000001E-3</v>
      </c>
      <c r="Z589" s="1" t="s">
        <v>88</v>
      </c>
      <c r="AA589" s="1">
        <v>620</v>
      </c>
      <c r="AB589" s="1">
        <v>8</v>
      </c>
      <c r="AC589" s="1" t="s">
        <v>86</v>
      </c>
      <c r="AD589" s="1">
        <v>60</v>
      </c>
      <c r="AE589" s="1" t="s">
        <v>85</v>
      </c>
      <c r="AH589" s="1" t="s">
        <v>68</v>
      </c>
      <c r="AL589" s="1">
        <v>55</v>
      </c>
      <c r="AM589" s="1">
        <v>10</v>
      </c>
      <c r="AN589" s="1">
        <v>10</v>
      </c>
      <c r="AO589" s="1">
        <v>2</v>
      </c>
      <c r="AP589" s="1">
        <v>45</v>
      </c>
      <c r="AQ589" s="1">
        <v>0.25</v>
      </c>
      <c r="AR589" s="1" t="s">
        <v>61</v>
      </c>
      <c r="AT589" s="11">
        <v>-29.979466119096401</v>
      </c>
      <c r="AW589" s="11">
        <v>290.48275862068903</v>
      </c>
      <c r="AX589" s="11">
        <v>284.60000000000002</v>
      </c>
      <c r="AY589" s="11">
        <v>-86</v>
      </c>
      <c r="AZ589" s="1">
        <v>44</v>
      </c>
    </row>
    <row r="590" spans="1:52" x14ac:dyDescent="0.3">
      <c r="A590" s="1">
        <v>11</v>
      </c>
      <c r="B590" s="1" t="s">
        <v>57</v>
      </c>
      <c r="C590" s="1" t="s">
        <v>58</v>
      </c>
      <c r="D590" s="11">
        <v>0.19</v>
      </c>
      <c r="E590" s="11">
        <v>0.15</v>
      </c>
      <c r="F590" s="11">
        <v>0.28000000000000003</v>
      </c>
      <c r="G590" s="11">
        <v>2E-3</v>
      </c>
      <c r="H590" s="11">
        <v>3.0000000000000001E-3</v>
      </c>
      <c r="I590" s="11">
        <v>3.73</v>
      </c>
      <c r="J590" s="11">
        <v>1.69</v>
      </c>
      <c r="K590" s="11">
        <v>0.5</v>
      </c>
      <c r="L590" s="11">
        <v>2E-3</v>
      </c>
      <c r="N590" s="11">
        <v>1E-3</v>
      </c>
      <c r="O590" s="11">
        <v>93.44</v>
      </c>
      <c r="P590" s="11">
        <v>5.0000000000000001E-3</v>
      </c>
      <c r="R590" s="11">
        <v>4.0000000000000001E-3</v>
      </c>
      <c r="S590" s="11">
        <v>3.0000000000000001E-3</v>
      </c>
      <c r="Z590" s="1" t="s">
        <v>88</v>
      </c>
      <c r="AA590" s="1">
        <v>620</v>
      </c>
      <c r="AB590" s="1">
        <v>8</v>
      </c>
      <c r="AC590" s="1" t="s">
        <v>86</v>
      </c>
      <c r="AD590" s="1">
        <v>60</v>
      </c>
      <c r="AE590" s="1" t="s">
        <v>85</v>
      </c>
      <c r="AH590" s="1" t="s">
        <v>68</v>
      </c>
      <c r="AL590" s="1">
        <v>55</v>
      </c>
      <c r="AM590" s="1">
        <v>10</v>
      </c>
      <c r="AN590" s="1">
        <v>10</v>
      </c>
      <c r="AO590" s="1">
        <v>2</v>
      </c>
      <c r="AP590" s="1">
        <v>45</v>
      </c>
      <c r="AQ590" s="1">
        <v>0.25</v>
      </c>
      <c r="AR590" s="1" t="s">
        <v>61</v>
      </c>
      <c r="AT590" s="11">
        <v>-29.979466119096401</v>
      </c>
      <c r="AW590" s="11">
        <v>264.827586206896</v>
      </c>
      <c r="AX590" s="11">
        <v>284.60000000000002</v>
      </c>
      <c r="AY590" s="11">
        <v>-86</v>
      </c>
      <c r="AZ590" s="1">
        <v>44</v>
      </c>
    </row>
    <row r="591" spans="1:52" x14ac:dyDescent="0.3">
      <c r="A591" s="1">
        <v>11</v>
      </c>
      <c r="B591" s="1" t="s">
        <v>57</v>
      </c>
      <c r="C591" s="1" t="s">
        <v>58</v>
      </c>
      <c r="D591" s="11">
        <v>0.19</v>
      </c>
      <c r="E591" s="11">
        <v>0.15</v>
      </c>
      <c r="F591" s="11">
        <v>0.28000000000000003</v>
      </c>
      <c r="G591" s="11">
        <v>2E-3</v>
      </c>
      <c r="H591" s="11">
        <v>3.0000000000000001E-3</v>
      </c>
      <c r="I591" s="11">
        <v>3.73</v>
      </c>
      <c r="J591" s="11">
        <v>1.69</v>
      </c>
      <c r="K591" s="11">
        <v>0.5</v>
      </c>
      <c r="L591" s="11">
        <v>2E-3</v>
      </c>
      <c r="N591" s="11">
        <v>1E-3</v>
      </c>
      <c r="O591" s="11">
        <v>93.44</v>
      </c>
      <c r="P591" s="11">
        <v>5.0000000000000001E-3</v>
      </c>
      <c r="R591" s="11">
        <v>4.0000000000000001E-3</v>
      </c>
      <c r="S591" s="11">
        <v>3.0000000000000001E-3</v>
      </c>
      <c r="Z591" s="1" t="s">
        <v>88</v>
      </c>
      <c r="AA591" s="1">
        <v>620</v>
      </c>
      <c r="AB591" s="1">
        <v>8</v>
      </c>
      <c r="AC591" s="1" t="s">
        <v>86</v>
      </c>
      <c r="AD591" s="1">
        <v>60</v>
      </c>
      <c r="AE591" s="1" t="s">
        <v>85</v>
      </c>
      <c r="AH591" s="1" t="s">
        <v>68</v>
      </c>
      <c r="AL591" s="1">
        <v>55</v>
      </c>
      <c r="AM591" s="1">
        <v>10</v>
      </c>
      <c r="AN591" s="1">
        <v>10</v>
      </c>
      <c r="AO591" s="1">
        <v>2</v>
      </c>
      <c r="AP591" s="1">
        <v>45</v>
      </c>
      <c r="AQ591" s="1">
        <v>0.25</v>
      </c>
      <c r="AR591" s="1" t="s">
        <v>61</v>
      </c>
      <c r="AT591" s="11">
        <v>-60.1642710472278</v>
      </c>
      <c r="AW591" s="11">
        <v>259.03448275862002</v>
      </c>
      <c r="AX591" s="11">
        <v>284.60000000000002</v>
      </c>
      <c r="AY591" s="11">
        <v>-86</v>
      </c>
      <c r="AZ591" s="1">
        <v>44</v>
      </c>
    </row>
    <row r="592" spans="1:52" x14ac:dyDescent="0.3">
      <c r="A592" s="1">
        <v>11</v>
      </c>
      <c r="B592" s="1" t="s">
        <v>57</v>
      </c>
      <c r="C592" s="1" t="s">
        <v>58</v>
      </c>
      <c r="D592" s="11">
        <v>0.19</v>
      </c>
      <c r="E592" s="11">
        <v>0.15</v>
      </c>
      <c r="F592" s="11">
        <v>0.28000000000000003</v>
      </c>
      <c r="G592" s="11">
        <v>2E-3</v>
      </c>
      <c r="H592" s="11">
        <v>3.0000000000000001E-3</v>
      </c>
      <c r="I592" s="11">
        <v>3.73</v>
      </c>
      <c r="J592" s="11">
        <v>1.69</v>
      </c>
      <c r="K592" s="11">
        <v>0.5</v>
      </c>
      <c r="L592" s="11">
        <v>2E-3</v>
      </c>
      <c r="N592" s="11">
        <v>1E-3</v>
      </c>
      <c r="O592" s="11">
        <v>93.44</v>
      </c>
      <c r="P592" s="11">
        <v>5.0000000000000001E-3</v>
      </c>
      <c r="R592" s="11">
        <v>4.0000000000000001E-3</v>
      </c>
      <c r="S592" s="11">
        <v>3.0000000000000001E-3</v>
      </c>
      <c r="Z592" s="1" t="s">
        <v>88</v>
      </c>
      <c r="AA592" s="1">
        <v>620</v>
      </c>
      <c r="AB592" s="1">
        <v>8</v>
      </c>
      <c r="AC592" s="1" t="s">
        <v>86</v>
      </c>
      <c r="AD592" s="1">
        <v>60</v>
      </c>
      <c r="AE592" s="1" t="s">
        <v>85</v>
      </c>
      <c r="AH592" s="1" t="s">
        <v>68</v>
      </c>
      <c r="AL592" s="1">
        <v>55</v>
      </c>
      <c r="AM592" s="1">
        <v>10</v>
      </c>
      <c r="AN592" s="1">
        <v>10</v>
      </c>
      <c r="AO592" s="1">
        <v>2</v>
      </c>
      <c r="AP592" s="1">
        <v>45</v>
      </c>
      <c r="AQ592" s="1">
        <v>0.25</v>
      </c>
      <c r="AR592" s="1" t="s">
        <v>61</v>
      </c>
      <c r="AT592" s="11">
        <v>-60.164271047227899</v>
      </c>
      <c r="AW592" s="11">
        <v>251.586206896551</v>
      </c>
      <c r="AX592" s="11">
        <v>284.60000000000002</v>
      </c>
      <c r="AY592" s="11">
        <v>-86</v>
      </c>
      <c r="AZ592" s="1">
        <v>44</v>
      </c>
    </row>
    <row r="593" spans="1:52" x14ac:dyDescent="0.3">
      <c r="A593" s="1">
        <v>11</v>
      </c>
      <c r="B593" s="1" t="s">
        <v>57</v>
      </c>
      <c r="C593" s="1" t="s">
        <v>58</v>
      </c>
      <c r="D593" s="11">
        <v>0.19</v>
      </c>
      <c r="E593" s="11">
        <v>0.15</v>
      </c>
      <c r="F593" s="11">
        <v>0.28000000000000003</v>
      </c>
      <c r="G593" s="11">
        <v>2E-3</v>
      </c>
      <c r="H593" s="11">
        <v>3.0000000000000001E-3</v>
      </c>
      <c r="I593" s="11">
        <v>3.73</v>
      </c>
      <c r="J593" s="11">
        <v>1.69</v>
      </c>
      <c r="K593" s="11">
        <v>0.5</v>
      </c>
      <c r="L593" s="11">
        <v>2E-3</v>
      </c>
      <c r="N593" s="11">
        <v>1E-3</v>
      </c>
      <c r="O593" s="11">
        <v>93.44</v>
      </c>
      <c r="P593" s="11">
        <v>5.0000000000000001E-3</v>
      </c>
      <c r="R593" s="11">
        <v>4.0000000000000001E-3</v>
      </c>
      <c r="S593" s="11">
        <v>3.0000000000000001E-3</v>
      </c>
      <c r="Z593" s="1" t="s">
        <v>88</v>
      </c>
      <c r="AA593" s="1">
        <v>620</v>
      </c>
      <c r="AB593" s="1">
        <v>8</v>
      </c>
      <c r="AC593" s="1" t="s">
        <v>86</v>
      </c>
      <c r="AD593" s="1">
        <v>60</v>
      </c>
      <c r="AE593" s="1" t="s">
        <v>85</v>
      </c>
      <c r="AH593" s="1" t="s">
        <v>68</v>
      </c>
      <c r="AL593" s="1">
        <v>55</v>
      </c>
      <c r="AM593" s="1">
        <v>10</v>
      </c>
      <c r="AN593" s="1">
        <v>10</v>
      </c>
      <c r="AO593" s="1">
        <v>2</v>
      </c>
      <c r="AP593" s="1">
        <v>45</v>
      </c>
      <c r="AQ593" s="1">
        <v>0.25</v>
      </c>
      <c r="AR593" s="1" t="s">
        <v>61</v>
      </c>
      <c r="AT593" s="11">
        <v>-59.856262833675501</v>
      </c>
      <c r="AW593" s="11">
        <v>230.896551724137</v>
      </c>
      <c r="AX593" s="11">
        <v>284.60000000000002</v>
      </c>
      <c r="AY593" s="11">
        <v>-86</v>
      </c>
      <c r="AZ593" s="1">
        <v>44</v>
      </c>
    </row>
    <row r="594" spans="1:52" x14ac:dyDescent="0.3">
      <c r="A594" s="1">
        <v>11</v>
      </c>
      <c r="B594" s="1" t="s">
        <v>57</v>
      </c>
      <c r="C594" s="1" t="s">
        <v>58</v>
      </c>
      <c r="D594" s="11">
        <v>0.19</v>
      </c>
      <c r="E594" s="11">
        <v>0.15</v>
      </c>
      <c r="F594" s="11">
        <v>0.28000000000000003</v>
      </c>
      <c r="G594" s="11">
        <v>2E-3</v>
      </c>
      <c r="H594" s="11">
        <v>3.0000000000000001E-3</v>
      </c>
      <c r="I594" s="11">
        <v>3.73</v>
      </c>
      <c r="J594" s="11">
        <v>1.69</v>
      </c>
      <c r="K594" s="11">
        <v>0.5</v>
      </c>
      <c r="L594" s="11">
        <v>2E-3</v>
      </c>
      <c r="N594" s="11">
        <v>1E-3</v>
      </c>
      <c r="O594" s="11">
        <v>93.44</v>
      </c>
      <c r="P594" s="11">
        <v>5.0000000000000001E-3</v>
      </c>
      <c r="R594" s="11">
        <v>4.0000000000000001E-3</v>
      </c>
      <c r="S594" s="11">
        <v>3.0000000000000001E-3</v>
      </c>
      <c r="Z594" s="1" t="s">
        <v>88</v>
      </c>
      <c r="AA594" s="1">
        <v>620</v>
      </c>
      <c r="AB594" s="1">
        <v>8</v>
      </c>
      <c r="AC594" s="1" t="s">
        <v>86</v>
      </c>
      <c r="AD594" s="1">
        <v>60</v>
      </c>
      <c r="AE594" s="1" t="s">
        <v>85</v>
      </c>
      <c r="AH594" s="1" t="s">
        <v>68</v>
      </c>
      <c r="AL594" s="1">
        <v>55</v>
      </c>
      <c r="AM594" s="1">
        <v>10</v>
      </c>
      <c r="AN594" s="1">
        <v>10</v>
      </c>
      <c r="AO594" s="1">
        <v>2</v>
      </c>
      <c r="AP594" s="1">
        <v>45</v>
      </c>
      <c r="AQ594" s="1">
        <v>0.25</v>
      </c>
      <c r="AR594" s="1" t="s">
        <v>61</v>
      </c>
      <c r="AT594" s="11">
        <v>-99.897330595482501</v>
      </c>
      <c r="AW594" s="11">
        <v>89.793103448275801</v>
      </c>
      <c r="AX594" s="11">
        <v>284.60000000000002</v>
      </c>
      <c r="AY594" s="11">
        <v>-86</v>
      </c>
      <c r="AZ594" s="1">
        <v>44</v>
      </c>
    </row>
    <row r="595" spans="1:52" x14ac:dyDescent="0.3">
      <c r="A595" s="1">
        <v>11</v>
      </c>
      <c r="B595" s="1" t="s">
        <v>57</v>
      </c>
      <c r="C595" s="1" t="s">
        <v>58</v>
      </c>
      <c r="D595" s="11">
        <v>0.19</v>
      </c>
      <c r="E595" s="11">
        <v>0.15</v>
      </c>
      <c r="F595" s="11">
        <v>0.28000000000000003</v>
      </c>
      <c r="G595" s="11">
        <v>2E-3</v>
      </c>
      <c r="H595" s="11">
        <v>3.0000000000000001E-3</v>
      </c>
      <c r="I595" s="11">
        <v>3.73</v>
      </c>
      <c r="J595" s="11">
        <v>1.69</v>
      </c>
      <c r="K595" s="11">
        <v>0.5</v>
      </c>
      <c r="L595" s="11">
        <v>2E-3</v>
      </c>
      <c r="N595" s="11">
        <v>1E-3</v>
      </c>
      <c r="O595" s="11">
        <v>93.44</v>
      </c>
      <c r="P595" s="11">
        <v>5.0000000000000001E-3</v>
      </c>
      <c r="R595" s="11">
        <v>4.0000000000000001E-3</v>
      </c>
      <c r="S595" s="11">
        <v>3.0000000000000001E-3</v>
      </c>
      <c r="Z595" s="1" t="s">
        <v>88</v>
      </c>
      <c r="AA595" s="1">
        <v>620</v>
      </c>
      <c r="AB595" s="1">
        <v>8</v>
      </c>
      <c r="AC595" s="1" t="s">
        <v>86</v>
      </c>
      <c r="AD595" s="1">
        <v>60</v>
      </c>
      <c r="AE595" s="1" t="s">
        <v>85</v>
      </c>
      <c r="AH595" s="1" t="s">
        <v>68</v>
      </c>
      <c r="AL595" s="1">
        <v>55</v>
      </c>
      <c r="AM595" s="1">
        <v>10</v>
      </c>
      <c r="AN595" s="1">
        <v>10</v>
      </c>
      <c r="AO595" s="1">
        <v>2</v>
      </c>
      <c r="AP595" s="1">
        <v>45</v>
      </c>
      <c r="AQ595" s="1">
        <v>0.25</v>
      </c>
      <c r="AR595" s="1" t="s">
        <v>61</v>
      </c>
      <c r="AT595" s="11">
        <v>-99.897330595482501</v>
      </c>
      <c r="AW595" s="11">
        <v>75.724137931034505</v>
      </c>
      <c r="AX595" s="11">
        <v>284.60000000000002</v>
      </c>
      <c r="AY595" s="11">
        <v>-86</v>
      </c>
      <c r="AZ595" s="1">
        <v>44</v>
      </c>
    </row>
    <row r="596" spans="1:52" x14ac:dyDescent="0.3">
      <c r="A596" s="1">
        <v>11</v>
      </c>
      <c r="B596" s="1" t="s">
        <v>57</v>
      </c>
      <c r="C596" s="1" t="s">
        <v>58</v>
      </c>
      <c r="D596" s="11">
        <v>0.19</v>
      </c>
      <c r="E596" s="11">
        <v>0.15</v>
      </c>
      <c r="F596" s="11">
        <v>0.28000000000000003</v>
      </c>
      <c r="G596" s="11">
        <v>2E-3</v>
      </c>
      <c r="H596" s="11">
        <v>3.0000000000000001E-3</v>
      </c>
      <c r="I596" s="11">
        <v>3.73</v>
      </c>
      <c r="J596" s="11">
        <v>1.69</v>
      </c>
      <c r="K596" s="11">
        <v>0.5</v>
      </c>
      <c r="L596" s="11">
        <v>2E-3</v>
      </c>
      <c r="N596" s="11">
        <v>1E-3</v>
      </c>
      <c r="O596" s="11">
        <v>93.44</v>
      </c>
      <c r="P596" s="11">
        <v>5.0000000000000001E-3</v>
      </c>
      <c r="R596" s="11">
        <v>4.0000000000000001E-3</v>
      </c>
      <c r="S596" s="11">
        <v>3.0000000000000001E-3</v>
      </c>
      <c r="Z596" s="1" t="s">
        <v>88</v>
      </c>
      <c r="AA596" s="1">
        <v>620</v>
      </c>
      <c r="AB596" s="1">
        <v>8</v>
      </c>
      <c r="AC596" s="1" t="s">
        <v>86</v>
      </c>
      <c r="AD596" s="1">
        <v>60</v>
      </c>
      <c r="AE596" s="1" t="s">
        <v>85</v>
      </c>
      <c r="AH596" s="1" t="s">
        <v>68</v>
      </c>
      <c r="AL596" s="1">
        <v>55</v>
      </c>
      <c r="AM596" s="1">
        <v>10</v>
      </c>
      <c r="AN596" s="1">
        <v>10</v>
      </c>
      <c r="AO596" s="1">
        <v>2</v>
      </c>
      <c r="AP596" s="1">
        <v>45</v>
      </c>
      <c r="AQ596" s="1">
        <v>0.25</v>
      </c>
      <c r="AR596" s="1" t="s">
        <v>61</v>
      </c>
      <c r="AT596" s="11">
        <v>100</v>
      </c>
      <c r="AW596" s="11">
        <v>298.758620689655</v>
      </c>
      <c r="AX596" s="11">
        <v>284.60000000000002</v>
      </c>
      <c r="AY596" s="11">
        <v>-86</v>
      </c>
      <c r="AZ596" s="1">
        <v>44</v>
      </c>
    </row>
    <row r="597" spans="1:52" x14ac:dyDescent="0.3">
      <c r="A597" s="1">
        <v>11</v>
      </c>
      <c r="B597" s="1" t="s">
        <v>57</v>
      </c>
      <c r="C597" s="1" t="s">
        <v>58</v>
      </c>
      <c r="D597" s="11">
        <v>0.19</v>
      </c>
      <c r="E597" s="11">
        <v>0.15</v>
      </c>
      <c r="F597" s="11">
        <v>0.28000000000000003</v>
      </c>
      <c r="G597" s="11">
        <v>2E-3</v>
      </c>
      <c r="H597" s="11">
        <v>3.0000000000000001E-3</v>
      </c>
      <c r="I597" s="11">
        <v>3.73</v>
      </c>
      <c r="J597" s="11">
        <v>1.69</v>
      </c>
      <c r="K597" s="11">
        <v>0.5</v>
      </c>
      <c r="L597" s="11">
        <v>2E-3</v>
      </c>
      <c r="N597" s="11">
        <v>1E-3</v>
      </c>
      <c r="O597" s="11">
        <v>93.44</v>
      </c>
      <c r="P597" s="11">
        <v>5.0000000000000001E-3</v>
      </c>
      <c r="R597" s="11">
        <v>4.0000000000000001E-3</v>
      </c>
      <c r="S597" s="11">
        <v>3.0000000000000001E-3</v>
      </c>
      <c r="Z597" s="1" t="s">
        <v>88</v>
      </c>
      <c r="AA597" s="1">
        <v>620</v>
      </c>
      <c r="AB597" s="1">
        <v>8</v>
      </c>
      <c r="AC597" s="1" t="s">
        <v>86</v>
      </c>
      <c r="AD597" s="1">
        <v>60</v>
      </c>
      <c r="AE597" s="1" t="s">
        <v>85</v>
      </c>
      <c r="AH597" s="1" t="s">
        <v>68</v>
      </c>
      <c r="AL597" s="1">
        <v>55</v>
      </c>
      <c r="AM597" s="1">
        <v>10</v>
      </c>
      <c r="AN597" s="1">
        <v>10</v>
      </c>
      <c r="AO597" s="1">
        <v>2</v>
      </c>
      <c r="AP597" s="1">
        <v>45</v>
      </c>
      <c r="AQ597" s="1">
        <v>0.25</v>
      </c>
      <c r="AR597" s="1" t="s">
        <v>61</v>
      </c>
      <c r="AT597" s="11">
        <v>-191.99178644763799</v>
      </c>
      <c r="AW597" s="11">
        <v>4.9655172413792998</v>
      </c>
      <c r="AX597" s="11">
        <v>284.60000000000002</v>
      </c>
      <c r="AY597" s="11">
        <v>-86</v>
      </c>
      <c r="AZ597" s="1">
        <v>44</v>
      </c>
    </row>
    <row r="598" spans="1:52" x14ac:dyDescent="0.3">
      <c r="A598" s="1">
        <v>11</v>
      </c>
      <c r="B598" s="1" t="s">
        <v>57</v>
      </c>
      <c r="C598" s="1" t="s">
        <v>58</v>
      </c>
      <c r="D598" s="11">
        <v>0.19</v>
      </c>
      <c r="E598" s="11">
        <v>0.15</v>
      </c>
      <c r="F598" s="11">
        <v>0.28000000000000003</v>
      </c>
      <c r="G598" s="11">
        <v>2E-3</v>
      </c>
      <c r="H598" s="11">
        <v>3.0000000000000001E-3</v>
      </c>
      <c r="I598" s="11">
        <v>3.73</v>
      </c>
      <c r="J598" s="11">
        <v>1.69</v>
      </c>
      <c r="K598" s="11">
        <v>0.5</v>
      </c>
      <c r="L598" s="11">
        <v>2E-3</v>
      </c>
      <c r="N598" s="11">
        <v>1E-3</v>
      </c>
      <c r="O598" s="11">
        <v>93.44</v>
      </c>
      <c r="P598" s="11">
        <v>5.0000000000000001E-3</v>
      </c>
      <c r="R598" s="11">
        <v>4.0000000000000001E-3</v>
      </c>
      <c r="S598" s="11">
        <v>3.0000000000000001E-3</v>
      </c>
      <c r="Z598" s="1" t="s">
        <v>88</v>
      </c>
      <c r="AA598" s="1">
        <v>620</v>
      </c>
      <c r="AB598" s="1">
        <v>8</v>
      </c>
      <c r="AC598" s="1" t="s">
        <v>86</v>
      </c>
      <c r="AD598" s="1">
        <v>4.4000000000000004</v>
      </c>
      <c r="AE598" s="1" t="s">
        <v>87</v>
      </c>
      <c r="AH598" s="1" t="s">
        <v>68</v>
      </c>
      <c r="AL598" s="1">
        <v>55</v>
      </c>
      <c r="AM598" s="1">
        <v>10</v>
      </c>
      <c r="AN598" s="1">
        <v>10</v>
      </c>
      <c r="AO598" s="1">
        <v>2</v>
      </c>
      <c r="AP598" s="1">
        <v>45</v>
      </c>
      <c r="AQ598" s="1">
        <v>0.25</v>
      </c>
      <c r="AR598" s="1" t="s">
        <v>61</v>
      </c>
      <c r="AT598" s="11">
        <v>-99.897330595482501</v>
      </c>
      <c r="AW598" s="11">
        <v>14.0689655172414</v>
      </c>
      <c r="AX598" s="11">
        <v>256.23</v>
      </c>
      <c r="AY598" s="11">
        <v>25</v>
      </c>
      <c r="AZ598" s="1">
        <v>45</v>
      </c>
    </row>
    <row r="599" spans="1:52" x14ac:dyDescent="0.3">
      <c r="A599" s="1">
        <v>11</v>
      </c>
      <c r="B599" s="1" t="s">
        <v>57</v>
      </c>
      <c r="C599" s="1" t="s">
        <v>58</v>
      </c>
      <c r="D599" s="11">
        <v>0.19</v>
      </c>
      <c r="E599" s="11">
        <v>0.15</v>
      </c>
      <c r="F599" s="11">
        <v>0.28000000000000003</v>
      </c>
      <c r="G599" s="11">
        <v>2E-3</v>
      </c>
      <c r="H599" s="11">
        <v>3.0000000000000001E-3</v>
      </c>
      <c r="I599" s="11">
        <v>3.73</v>
      </c>
      <c r="J599" s="11">
        <v>1.69</v>
      </c>
      <c r="K599" s="11">
        <v>0.5</v>
      </c>
      <c r="L599" s="11">
        <v>2E-3</v>
      </c>
      <c r="N599" s="11">
        <v>1E-3</v>
      </c>
      <c r="O599" s="11">
        <v>93.44</v>
      </c>
      <c r="P599" s="11">
        <v>5.0000000000000001E-3</v>
      </c>
      <c r="R599" s="11">
        <v>4.0000000000000001E-3</v>
      </c>
      <c r="S599" s="11">
        <v>3.0000000000000001E-3</v>
      </c>
      <c r="Z599" s="1" t="s">
        <v>88</v>
      </c>
      <c r="AA599" s="1">
        <v>620</v>
      </c>
      <c r="AB599" s="1">
        <v>8</v>
      </c>
      <c r="AC599" s="1" t="s">
        <v>86</v>
      </c>
      <c r="AD599" s="1">
        <v>4.4000000000000004</v>
      </c>
      <c r="AE599" s="1" t="s">
        <v>87</v>
      </c>
      <c r="AH599" s="1" t="s">
        <v>68</v>
      </c>
      <c r="AL599" s="1">
        <v>55</v>
      </c>
      <c r="AM599" s="1">
        <v>10</v>
      </c>
      <c r="AN599" s="1">
        <v>10</v>
      </c>
      <c r="AO599" s="1">
        <v>2</v>
      </c>
      <c r="AP599" s="1">
        <v>45</v>
      </c>
      <c r="AQ599" s="1">
        <v>0.25</v>
      </c>
      <c r="AR599" s="1" t="s">
        <v>61</v>
      </c>
      <c r="AT599" s="11">
        <v>-59.856262833675501</v>
      </c>
      <c r="AW599" s="11">
        <v>40.551724137931103</v>
      </c>
      <c r="AX599" s="11">
        <v>256.23</v>
      </c>
      <c r="AY599" s="11">
        <v>25</v>
      </c>
      <c r="AZ599" s="1">
        <v>45</v>
      </c>
    </row>
    <row r="600" spans="1:52" x14ac:dyDescent="0.3">
      <c r="A600" s="1">
        <v>11</v>
      </c>
      <c r="B600" s="1" t="s">
        <v>57</v>
      </c>
      <c r="C600" s="1" t="s">
        <v>58</v>
      </c>
      <c r="D600" s="11">
        <v>0.19</v>
      </c>
      <c r="E600" s="11">
        <v>0.15</v>
      </c>
      <c r="F600" s="11">
        <v>0.28000000000000003</v>
      </c>
      <c r="G600" s="11">
        <v>2E-3</v>
      </c>
      <c r="H600" s="11">
        <v>3.0000000000000001E-3</v>
      </c>
      <c r="I600" s="11">
        <v>3.73</v>
      </c>
      <c r="J600" s="11">
        <v>1.69</v>
      </c>
      <c r="K600" s="11">
        <v>0.5</v>
      </c>
      <c r="L600" s="11">
        <v>2E-3</v>
      </c>
      <c r="N600" s="11">
        <v>1E-3</v>
      </c>
      <c r="O600" s="11">
        <v>93.44</v>
      </c>
      <c r="P600" s="11">
        <v>5.0000000000000001E-3</v>
      </c>
      <c r="R600" s="11">
        <v>4.0000000000000001E-3</v>
      </c>
      <c r="S600" s="11">
        <v>3.0000000000000001E-3</v>
      </c>
      <c r="Z600" s="1" t="s">
        <v>88</v>
      </c>
      <c r="AA600" s="1">
        <v>620</v>
      </c>
      <c r="AB600" s="1">
        <v>8</v>
      </c>
      <c r="AC600" s="1" t="s">
        <v>86</v>
      </c>
      <c r="AD600" s="1">
        <v>4.4000000000000004</v>
      </c>
      <c r="AE600" s="1" t="s">
        <v>87</v>
      </c>
      <c r="AH600" s="1" t="s">
        <v>68</v>
      </c>
      <c r="AL600" s="1">
        <v>55</v>
      </c>
      <c r="AM600" s="1">
        <v>10</v>
      </c>
      <c r="AN600" s="1">
        <v>10</v>
      </c>
      <c r="AO600" s="1">
        <v>2</v>
      </c>
      <c r="AP600" s="1">
        <v>45</v>
      </c>
      <c r="AQ600" s="1">
        <v>0.25</v>
      </c>
      <c r="AR600" s="1" t="s">
        <v>61</v>
      </c>
      <c r="AT600" s="11">
        <v>-59.856262833675501</v>
      </c>
      <c r="AW600" s="11">
        <v>44.275862068965502</v>
      </c>
      <c r="AX600" s="11">
        <v>256.23</v>
      </c>
      <c r="AY600" s="11">
        <v>25</v>
      </c>
      <c r="AZ600" s="1">
        <v>45</v>
      </c>
    </row>
    <row r="601" spans="1:52" x14ac:dyDescent="0.3">
      <c r="A601" s="1">
        <v>11</v>
      </c>
      <c r="B601" s="1" t="s">
        <v>57</v>
      </c>
      <c r="C601" s="1" t="s">
        <v>58</v>
      </c>
      <c r="D601" s="11">
        <v>0.19</v>
      </c>
      <c r="E601" s="11">
        <v>0.15</v>
      </c>
      <c r="F601" s="11">
        <v>0.28000000000000003</v>
      </c>
      <c r="G601" s="11">
        <v>2E-3</v>
      </c>
      <c r="H601" s="11">
        <v>3.0000000000000001E-3</v>
      </c>
      <c r="I601" s="11">
        <v>3.73</v>
      </c>
      <c r="J601" s="11">
        <v>1.69</v>
      </c>
      <c r="K601" s="11">
        <v>0.5</v>
      </c>
      <c r="L601" s="11">
        <v>2E-3</v>
      </c>
      <c r="N601" s="11">
        <v>1E-3</v>
      </c>
      <c r="O601" s="11">
        <v>93.44</v>
      </c>
      <c r="P601" s="11">
        <v>5.0000000000000001E-3</v>
      </c>
      <c r="R601" s="11">
        <v>4.0000000000000001E-3</v>
      </c>
      <c r="S601" s="11">
        <v>3.0000000000000001E-3</v>
      </c>
      <c r="Z601" s="1" t="s">
        <v>88</v>
      </c>
      <c r="AA601" s="1">
        <v>620</v>
      </c>
      <c r="AB601" s="1">
        <v>8</v>
      </c>
      <c r="AC601" s="1" t="s">
        <v>86</v>
      </c>
      <c r="AD601" s="1">
        <v>60</v>
      </c>
      <c r="AE601" s="1" t="s">
        <v>85</v>
      </c>
      <c r="AH601" s="1" t="s">
        <v>68</v>
      </c>
      <c r="AL601" s="1">
        <v>55</v>
      </c>
      <c r="AM601" s="1">
        <v>10</v>
      </c>
      <c r="AN601" s="1">
        <v>10</v>
      </c>
      <c r="AO601" s="1">
        <v>2</v>
      </c>
      <c r="AP601" s="1">
        <v>45</v>
      </c>
      <c r="AQ601" s="1">
        <v>0.25</v>
      </c>
      <c r="AR601" s="1" t="s">
        <v>61</v>
      </c>
      <c r="AT601" s="11">
        <v>-100.205338809034</v>
      </c>
      <c r="AW601" s="11">
        <v>71.586206896551602</v>
      </c>
      <c r="AX601" s="11">
        <v>284.60000000000002</v>
      </c>
      <c r="AY601" s="11">
        <v>-86</v>
      </c>
      <c r="AZ601" s="1">
        <v>44</v>
      </c>
    </row>
    <row r="602" spans="1:52" x14ac:dyDescent="0.3">
      <c r="A602" s="1">
        <v>11</v>
      </c>
      <c r="B602" s="1" t="s">
        <v>57</v>
      </c>
      <c r="C602" s="1" t="s">
        <v>58</v>
      </c>
      <c r="D602" s="11">
        <v>0.19</v>
      </c>
      <c r="E602" s="11">
        <v>0.15</v>
      </c>
      <c r="F602" s="11">
        <v>0.28000000000000003</v>
      </c>
      <c r="G602" s="11">
        <v>2E-3</v>
      </c>
      <c r="H602" s="11">
        <v>3.0000000000000001E-3</v>
      </c>
      <c r="I602" s="11">
        <v>3.73</v>
      </c>
      <c r="J602" s="11">
        <v>1.69</v>
      </c>
      <c r="K602" s="11">
        <v>0.5</v>
      </c>
      <c r="L602" s="11">
        <v>2E-3</v>
      </c>
      <c r="N602" s="11">
        <v>1E-3</v>
      </c>
      <c r="O602" s="11">
        <v>93.44</v>
      </c>
      <c r="P602" s="11">
        <v>5.0000000000000001E-3</v>
      </c>
      <c r="R602" s="11">
        <v>4.0000000000000001E-3</v>
      </c>
      <c r="S602" s="11">
        <v>3.0000000000000001E-3</v>
      </c>
      <c r="Z602" s="1" t="s">
        <v>88</v>
      </c>
      <c r="AA602" s="1">
        <v>620</v>
      </c>
      <c r="AB602" s="1">
        <v>8</v>
      </c>
      <c r="AC602" s="1" t="s">
        <v>86</v>
      </c>
      <c r="AD602" s="1">
        <v>4.4000000000000004</v>
      </c>
      <c r="AE602" s="1" t="s">
        <v>87</v>
      </c>
      <c r="AH602" s="1" t="s">
        <v>68</v>
      </c>
      <c r="AL602" s="1">
        <v>55</v>
      </c>
      <c r="AM602" s="1">
        <v>10</v>
      </c>
      <c r="AN602" s="1">
        <v>10</v>
      </c>
      <c r="AO602" s="1">
        <v>2</v>
      </c>
      <c r="AP602" s="1">
        <v>45</v>
      </c>
      <c r="AQ602" s="1">
        <v>0.25</v>
      </c>
      <c r="AR602" s="1" t="s">
        <v>61</v>
      </c>
      <c r="AT602" s="11">
        <v>-29.979466119096401</v>
      </c>
      <c r="AW602" s="11">
        <v>86.068965517241395</v>
      </c>
      <c r="AX602" s="11">
        <v>256.23</v>
      </c>
      <c r="AY602" s="11">
        <v>25</v>
      </c>
      <c r="AZ602" s="1">
        <v>45</v>
      </c>
    </row>
    <row r="603" spans="1:52" x14ac:dyDescent="0.3">
      <c r="A603" s="1">
        <v>11</v>
      </c>
      <c r="B603" s="1" t="s">
        <v>57</v>
      </c>
      <c r="C603" s="1" t="s">
        <v>58</v>
      </c>
      <c r="D603" s="11">
        <v>0.19</v>
      </c>
      <c r="E603" s="11">
        <v>0.15</v>
      </c>
      <c r="F603" s="11">
        <v>0.28000000000000003</v>
      </c>
      <c r="G603" s="11">
        <v>2E-3</v>
      </c>
      <c r="H603" s="11">
        <v>3.0000000000000001E-3</v>
      </c>
      <c r="I603" s="11">
        <v>3.73</v>
      </c>
      <c r="J603" s="11">
        <v>1.69</v>
      </c>
      <c r="K603" s="11">
        <v>0.5</v>
      </c>
      <c r="L603" s="11">
        <v>2E-3</v>
      </c>
      <c r="N603" s="11">
        <v>1E-3</v>
      </c>
      <c r="O603" s="11">
        <v>93.44</v>
      </c>
      <c r="P603" s="11">
        <v>5.0000000000000001E-3</v>
      </c>
      <c r="R603" s="11">
        <v>4.0000000000000001E-3</v>
      </c>
      <c r="S603" s="11">
        <v>3.0000000000000001E-3</v>
      </c>
      <c r="Z603" s="1" t="s">
        <v>88</v>
      </c>
      <c r="AA603" s="1">
        <v>620</v>
      </c>
      <c r="AB603" s="1">
        <v>8</v>
      </c>
      <c r="AC603" s="1" t="s">
        <v>86</v>
      </c>
      <c r="AD603" s="1">
        <v>4.4000000000000004</v>
      </c>
      <c r="AE603" s="1" t="s">
        <v>87</v>
      </c>
      <c r="AH603" s="1" t="s">
        <v>68</v>
      </c>
      <c r="AL603" s="1">
        <v>55</v>
      </c>
      <c r="AM603" s="1">
        <v>10</v>
      </c>
      <c r="AN603" s="1">
        <v>10</v>
      </c>
      <c r="AO603" s="1">
        <v>2</v>
      </c>
      <c r="AP603" s="1">
        <v>45</v>
      </c>
      <c r="AQ603" s="1">
        <v>0.25</v>
      </c>
      <c r="AR603" s="1" t="s">
        <v>61</v>
      </c>
      <c r="AT603" s="11">
        <v>-59.856262833675501</v>
      </c>
      <c r="AW603" s="11">
        <v>50.068965517241303</v>
      </c>
      <c r="AX603" s="11">
        <v>256.23</v>
      </c>
      <c r="AY603" s="11">
        <v>25</v>
      </c>
      <c r="AZ603" s="1">
        <v>45</v>
      </c>
    </row>
    <row r="604" spans="1:52" x14ac:dyDescent="0.3">
      <c r="A604" s="1">
        <v>11</v>
      </c>
      <c r="B604" s="1" t="s">
        <v>57</v>
      </c>
      <c r="C604" s="1" t="s">
        <v>58</v>
      </c>
      <c r="D604" s="11">
        <v>0.19</v>
      </c>
      <c r="E604" s="11">
        <v>0.15</v>
      </c>
      <c r="F604" s="11">
        <v>0.28000000000000003</v>
      </c>
      <c r="G604" s="11">
        <v>2E-3</v>
      </c>
      <c r="H604" s="11">
        <v>3.0000000000000001E-3</v>
      </c>
      <c r="I604" s="11">
        <v>3.73</v>
      </c>
      <c r="J604" s="11">
        <v>1.69</v>
      </c>
      <c r="K604" s="11">
        <v>0.5</v>
      </c>
      <c r="L604" s="11">
        <v>2E-3</v>
      </c>
      <c r="N604" s="11">
        <v>1E-3</v>
      </c>
      <c r="O604" s="11">
        <v>93.44</v>
      </c>
      <c r="P604" s="11">
        <v>5.0000000000000001E-3</v>
      </c>
      <c r="R604" s="11">
        <v>4.0000000000000001E-3</v>
      </c>
      <c r="S604" s="11">
        <v>3.0000000000000001E-3</v>
      </c>
      <c r="Z604" s="1" t="s">
        <v>88</v>
      </c>
      <c r="AA604" s="1">
        <v>620</v>
      </c>
      <c r="AB604" s="1">
        <v>8</v>
      </c>
      <c r="AC604" s="1" t="s">
        <v>86</v>
      </c>
      <c r="AD604" s="1">
        <v>4.4000000000000004</v>
      </c>
      <c r="AE604" s="1" t="s">
        <v>87</v>
      </c>
      <c r="AH604" s="1" t="s">
        <v>68</v>
      </c>
      <c r="AL604" s="1">
        <v>55</v>
      </c>
      <c r="AM604" s="1">
        <v>10</v>
      </c>
      <c r="AN604" s="1">
        <v>10</v>
      </c>
      <c r="AO604" s="1">
        <v>2</v>
      </c>
      <c r="AP604" s="1">
        <v>45</v>
      </c>
      <c r="AQ604" s="1">
        <v>0.25</v>
      </c>
      <c r="AR604" s="1" t="s">
        <v>61</v>
      </c>
      <c r="AT604" s="11">
        <v>-0.10266940451748401</v>
      </c>
      <c r="AW604" s="11">
        <v>232.55172413793099</v>
      </c>
      <c r="AX604" s="11">
        <v>256.23</v>
      </c>
      <c r="AY604" s="11">
        <v>25</v>
      </c>
      <c r="AZ604" s="1">
        <v>45</v>
      </c>
    </row>
    <row r="605" spans="1:52" x14ac:dyDescent="0.3">
      <c r="A605" s="1">
        <v>11</v>
      </c>
      <c r="B605" s="1" t="s">
        <v>57</v>
      </c>
      <c r="C605" s="1" t="s">
        <v>58</v>
      </c>
      <c r="D605" s="11">
        <v>0.19</v>
      </c>
      <c r="E605" s="11">
        <v>0.15</v>
      </c>
      <c r="F605" s="11">
        <v>0.28000000000000003</v>
      </c>
      <c r="G605" s="11">
        <v>2E-3</v>
      </c>
      <c r="H605" s="11">
        <v>3.0000000000000001E-3</v>
      </c>
      <c r="I605" s="11">
        <v>3.73</v>
      </c>
      <c r="J605" s="11">
        <v>1.69</v>
      </c>
      <c r="K605" s="11">
        <v>0.5</v>
      </c>
      <c r="L605" s="11">
        <v>2E-3</v>
      </c>
      <c r="N605" s="11">
        <v>1E-3</v>
      </c>
      <c r="O605" s="11">
        <v>93.44</v>
      </c>
      <c r="P605" s="11">
        <v>5.0000000000000001E-3</v>
      </c>
      <c r="R605" s="11">
        <v>4.0000000000000001E-3</v>
      </c>
      <c r="S605" s="11">
        <v>3.0000000000000001E-3</v>
      </c>
      <c r="Z605" s="1" t="s">
        <v>88</v>
      </c>
      <c r="AA605" s="1">
        <v>620</v>
      </c>
      <c r="AB605" s="1">
        <v>8</v>
      </c>
      <c r="AC605" s="1" t="s">
        <v>86</v>
      </c>
      <c r="AD605" s="1">
        <v>4.4000000000000004</v>
      </c>
      <c r="AE605" s="1" t="s">
        <v>87</v>
      </c>
      <c r="AH605" s="1" t="s">
        <v>68</v>
      </c>
      <c r="AL605" s="1">
        <v>55</v>
      </c>
      <c r="AM605" s="1">
        <v>10</v>
      </c>
      <c r="AN605" s="1">
        <v>10</v>
      </c>
      <c r="AO605" s="1">
        <v>2</v>
      </c>
      <c r="AP605" s="1">
        <v>45</v>
      </c>
      <c r="AQ605" s="1">
        <v>0.25</v>
      </c>
      <c r="AR605" s="1" t="s">
        <v>61</v>
      </c>
      <c r="AT605" s="11">
        <v>-0.102669404517371</v>
      </c>
      <c r="AW605" s="11">
        <v>240.413793103448</v>
      </c>
      <c r="AX605" s="11">
        <v>256.23</v>
      </c>
      <c r="AY605" s="11">
        <v>25</v>
      </c>
      <c r="AZ605" s="1">
        <v>45</v>
      </c>
    </row>
    <row r="606" spans="1:52" x14ac:dyDescent="0.3">
      <c r="A606" s="1">
        <v>11</v>
      </c>
      <c r="B606" s="1" t="s">
        <v>57</v>
      </c>
      <c r="C606" s="1" t="s">
        <v>58</v>
      </c>
      <c r="D606" s="11">
        <v>0.19</v>
      </c>
      <c r="E606" s="11">
        <v>0.15</v>
      </c>
      <c r="F606" s="11">
        <v>0.28000000000000003</v>
      </c>
      <c r="G606" s="11">
        <v>2E-3</v>
      </c>
      <c r="H606" s="11">
        <v>3.0000000000000001E-3</v>
      </c>
      <c r="I606" s="11">
        <v>3.73</v>
      </c>
      <c r="J606" s="11">
        <v>1.69</v>
      </c>
      <c r="K606" s="11">
        <v>0.5</v>
      </c>
      <c r="L606" s="11">
        <v>2E-3</v>
      </c>
      <c r="N606" s="11">
        <v>1E-3</v>
      </c>
      <c r="O606" s="11">
        <v>93.44</v>
      </c>
      <c r="P606" s="11">
        <v>5.0000000000000001E-3</v>
      </c>
      <c r="R606" s="11">
        <v>4.0000000000000001E-3</v>
      </c>
      <c r="S606" s="11">
        <v>3.0000000000000001E-3</v>
      </c>
      <c r="Z606" s="1" t="s">
        <v>88</v>
      </c>
      <c r="AA606" s="1">
        <v>620</v>
      </c>
      <c r="AB606" s="1">
        <v>8</v>
      </c>
      <c r="AC606" s="1" t="s">
        <v>86</v>
      </c>
      <c r="AD606" s="1">
        <v>4.4000000000000004</v>
      </c>
      <c r="AE606" s="1" t="s">
        <v>87</v>
      </c>
      <c r="AH606" s="1" t="s">
        <v>68</v>
      </c>
      <c r="AL606" s="1">
        <v>55</v>
      </c>
      <c r="AM606" s="1">
        <v>10</v>
      </c>
      <c r="AN606" s="1">
        <v>10</v>
      </c>
      <c r="AO606" s="1">
        <v>2</v>
      </c>
      <c r="AP606" s="1">
        <v>45</v>
      </c>
      <c r="AQ606" s="1">
        <v>0.25</v>
      </c>
      <c r="AR606" s="1" t="s">
        <v>61</v>
      </c>
      <c r="AT606" s="11">
        <v>19.609856262833699</v>
      </c>
      <c r="AW606" s="11">
        <v>265.24137931034397</v>
      </c>
      <c r="AX606" s="11">
        <v>256.23</v>
      </c>
      <c r="AY606" s="11">
        <v>25</v>
      </c>
      <c r="AZ606" s="1">
        <v>45</v>
      </c>
    </row>
    <row r="607" spans="1:52" x14ac:dyDescent="0.3">
      <c r="A607" s="1">
        <v>11</v>
      </c>
      <c r="B607" s="1" t="s">
        <v>57</v>
      </c>
      <c r="C607" s="1" t="s">
        <v>58</v>
      </c>
      <c r="D607" s="11">
        <v>0.19</v>
      </c>
      <c r="E607" s="11">
        <v>0.15</v>
      </c>
      <c r="F607" s="11">
        <v>0.28000000000000003</v>
      </c>
      <c r="G607" s="11">
        <v>2E-3</v>
      </c>
      <c r="H607" s="11">
        <v>3.0000000000000001E-3</v>
      </c>
      <c r="I607" s="11">
        <v>3.73</v>
      </c>
      <c r="J607" s="11">
        <v>1.69</v>
      </c>
      <c r="K607" s="11">
        <v>0.5</v>
      </c>
      <c r="L607" s="11">
        <v>2E-3</v>
      </c>
      <c r="N607" s="11">
        <v>1E-3</v>
      </c>
      <c r="O607" s="11">
        <v>93.44</v>
      </c>
      <c r="P607" s="11">
        <v>5.0000000000000001E-3</v>
      </c>
      <c r="R607" s="11">
        <v>4.0000000000000001E-3</v>
      </c>
      <c r="S607" s="11">
        <v>3.0000000000000001E-3</v>
      </c>
      <c r="Z607" s="1" t="s">
        <v>88</v>
      </c>
      <c r="AA607" s="1">
        <v>620</v>
      </c>
      <c r="AB607" s="1">
        <v>8</v>
      </c>
      <c r="AC607" s="1" t="s">
        <v>86</v>
      </c>
      <c r="AD607" s="1">
        <v>4.4000000000000004</v>
      </c>
      <c r="AE607" s="1" t="s">
        <v>87</v>
      </c>
      <c r="AH607" s="1" t="s">
        <v>68</v>
      </c>
      <c r="AL607" s="1">
        <v>55</v>
      </c>
      <c r="AM607" s="1">
        <v>10</v>
      </c>
      <c r="AN607" s="1">
        <v>10</v>
      </c>
      <c r="AO607" s="1">
        <v>2</v>
      </c>
      <c r="AP607" s="1">
        <v>45</v>
      </c>
      <c r="AQ607" s="1">
        <v>0.25</v>
      </c>
      <c r="AR607" s="1" t="s">
        <v>61</v>
      </c>
      <c r="AT607" s="11">
        <v>19.609856262833599</v>
      </c>
      <c r="AW607" s="11">
        <v>269.37931034482699</v>
      </c>
      <c r="AX607" s="11">
        <v>256.23</v>
      </c>
      <c r="AY607" s="11">
        <v>25</v>
      </c>
      <c r="AZ607" s="1">
        <v>45</v>
      </c>
    </row>
    <row r="608" spans="1:52" x14ac:dyDescent="0.3">
      <c r="A608" s="1">
        <v>11</v>
      </c>
      <c r="B608" s="1" t="s">
        <v>57</v>
      </c>
      <c r="C608" s="1" t="s">
        <v>58</v>
      </c>
      <c r="D608" s="11">
        <v>0.19</v>
      </c>
      <c r="E608" s="11">
        <v>0.15</v>
      </c>
      <c r="F608" s="11">
        <v>0.28000000000000003</v>
      </c>
      <c r="G608" s="11">
        <v>2E-3</v>
      </c>
      <c r="H608" s="11">
        <v>3.0000000000000001E-3</v>
      </c>
      <c r="I608" s="11">
        <v>3.73</v>
      </c>
      <c r="J608" s="11">
        <v>1.69</v>
      </c>
      <c r="K608" s="11">
        <v>0.5</v>
      </c>
      <c r="L608" s="11">
        <v>2E-3</v>
      </c>
      <c r="N608" s="11">
        <v>1E-3</v>
      </c>
      <c r="O608" s="11">
        <v>93.44</v>
      </c>
      <c r="P608" s="11">
        <v>5.0000000000000001E-3</v>
      </c>
      <c r="R608" s="11">
        <v>4.0000000000000001E-3</v>
      </c>
      <c r="S608" s="11">
        <v>3.0000000000000001E-3</v>
      </c>
      <c r="Z608" s="1" t="s">
        <v>88</v>
      </c>
      <c r="AA608" s="1">
        <v>620</v>
      </c>
      <c r="AB608" s="1">
        <v>8</v>
      </c>
      <c r="AC608" s="1" t="s">
        <v>86</v>
      </c>
      <c r="AD608" s="1">
        <v>4.4000000000000004</v>
      </c>
      <c r="AE608" s="1" t="s">
        <v>87</v>
      </c>
      <c r="AH608" s="1" t="s">
        <v>68</v>
      </c>
      <c r="AL608" s="1">
        <v>55</v>
      </c>
      <c r="AM608" s="1">
        <v>10</v>
      </c>
      <c r="AN608" s="1">
        <v>10</v>
      </c>
      <c r="AO608" s="1">
        <v>2</v>
      </c>
      <c r="AP608" s="1">
        <v>45</v>
      </c>
      <c r="AQ608" s="1">
        <v>0.25</v>
      </c>
      <c r="AR608" s="1" t="s">
        <v>61</v>
      </c>
      <c r="AT608" s="11">
        <v>99.691991786447701</v>
      </c>
      <c r="AW608" s="11">
        <v>265.24137931034397</v>
      </c>
      <c r="AX608" s="11">
        <v>256.23</v>
      </c>
      <c r="AY608" s="11">
        <v>25</v>
      </c>
      <c r="AZ608" s="1">
        <v>45</v>
      </c>
    </row>
    <row r="609" spans="1:52" x14ac:dyDescent="0.3">
      <c r="A609" s="1">
        <v>11</v>
      </c>
      <c r="B609" s="1" t="s">
        <v>57</v>
      </c>
      <c r="C609" s="1" t="s">
        <v>58</v>
      </c>
      <c r="D609" s="11">
        <v>0.19</v>
      </c>
      <c r="E609" s="11">
        <v>0.15</v>
      </c>
      <c r="F609" s="11">
        <v>0.28000000000000003</v>
      </c>
      <c r="G609" s="11">
        <v>2E-3</v>
      </c>
      <c r="H609" s="11">
        <v>3.0000000000000001E-3</v>
      </c>
      <c r="I609" s="11">
        <v>3.73</v>
      </c>
      <c r="J609" s="11">
        <v>1.69</v>
      </c>
      <c r="K609" s="11">
        <v>0.5</v>
      </c>
      <c r="L609" s="11">
        <v>2E-3</v>
      </c>
      <c r="N609" s="11">
        <v>1E-3</v>
      </c>
      <c r="O609" s="11">
        <v>93.44</v>
      </c>
      <c r="P609" s="11">
        <v>5.0000000000000001E-3</v>
      </c>
      <c r="R609" s="11">
        <v>4.0000000000000001E-3</v>
      </c>
      <c r="S609" s="11">
        <v>3.0000000000000001E-3</v>
      </c>
      <c r="Z609" s="1" t="s">
        <v>88</v>
      </c>
      <c r="AA609" s="1">
        <v>620</v>
      </c>
      <c r="AB609" s="1">
        <v>8</v>
      </c>
      <c r="AC609" s="1" t="s">
        <v>86</v>
      </c>
      <c r="AD609" s="1">
        <v>4.4000000000000004</v>
      </c>
      <c r="AE609" s="1" t="s">
        <v>87</v>
      </c>
      <c r="AH609" s="1" t="s">
        <v>68</v>
      </c>
      <c r="AL609" s="1">
        <v>55</v>
      </c>
      <c r="AM609" s="1">
        <v>10</v>
      </c>
      <c r="AN609" s="1">
        <v>10</v>
      </c>
      <c r="AO609" s="1">
        <v>2</v>
      </c>
      <c r="AP609" s="1">
        <v>45</v>
      </c>
      <c r="AQ609" s="1">
        <v>0.25</v>
      </c>
      <c r="AR609" s="1" t="s">
        <v>61</v>
      </c>
      <c r="AT609" s="11">
        <v>-29.979466119096401</v>
      </c>
      <c r="AW609" s="11">
        <v>119.172413793103</v>
      </c>
      <c r="AX609" s="11">
        <v>256.23</v>
      </c>
      <c r="AY609" s="11">
        <v>25</v>
      </c>
      <c r="AZ609" s="1">
        <v>45</v>
      </c>
    </row>
    <row r="610" spans="1:52" x14ac:dyDescent="0.3">
      <c r="A610" s="1">
        <v>12</v>
      </c>
      <c r="B610" s="1" t="s">
        <v>57</v>
      </c>
      <c r="C610" s="1" t="s">
        <v>58</v>
      </c>
      <c r="D610" s="11">
        <v>0.21</v>
      </c>
      <c r="E610" s="11">
        <v>0.25</v>
      </c>
      <c r="F610" s="11">
        <v>1.24</v>
      </c>
      <c r="G610" s="11">
        <v>7.0000000000000001E-3</v>
      </c>
      <c r="H610" s="11">
        <v>2E-3</v>
      </c>
      <c r="I610" s="11">
        <v>0.88</v>
      </c>
      <c r="J610" s="11">
        <v>0.21</v>
      </c>
      <c r="K610" s="11">
        <v>0.47</v>
      </c>
      <c r="L610" s="11">
        <v>8.0000000000000002E-3</v>
      </c>
      <c r="O610" s="11">
        <v>96.688999999999993</v>
      </c>
      <c r="R610" s="11">
        <v>0.03</v>
      </c>
      <c r="S610" s="11">
        <v>4.0000000000000001E-3</v>
      </c>
      <c r="Y610" s="1" t="s">
        <v>89</v>
      </c>
      <c r="Z610" s="1" t="s">
        <v>90</v>
      </c>
      <c r="AA610" s="1">
        <v>660</v>
      </c>
      <c r="AB610" s="1">
        <v>10</v>
      </c>
      <c r="AC610" s="1" t="s">
        <v>86</v>
      </c>
      <c r="AD610" s="1">
        <v>100</v>
      </c>
      <c r="AH610" s="1" t="s">
        <v>68</v>
      </c>
      <c r="AL610" s="1">
        <v>55</v>
      </c>
      <c r="AM610" s="1">
        <v>10</v>
      </c>
      <c r="AN610" s="1">
        <v>10</v>
      </c>
      <c r="AO610" s="1">
        <v>2</v>
      </c>
      <c r="AP610" s="1">
        <v>45</v>
      </c>
      <c r="AQ610" s="1">
        <v>0.25</v>
      </c>
      <c r="AR610" s="1" t="s">
        <v>61</v>
      </c>
      <c r="AS610" s="1" t="s">
        <v>91</v>
      </c>
      <c r="AT610" s="11">
        <v>-10.4477611940298</v>
      </c>
      <c r="AW610" s="11">
        <v>187.460650577124</v>
      </c>
      <c r="AX610" s="11">
        <v>380.81</v>
      </c>
      <c r="AY610" s="11">
        <v>-17</v>
      </c>
      <c r="AZ610" s="1">
        <v>53</v>
      </c>
    </row>
    <row r="611" spans="1:52" x14ac:dyDescent="0.3">
      <c r="A611" s="1">
        <v>12</v>
      </c>
      <c r="B611" s="1" t="s">
        <v>57</v>
      </c>
      <c r="C611" s="1" t="s">
        <v>58</v>
      </c>
      <c r="D611" s="11">
        <v>0.21</v>
      </c>
      <c r="E611" s="11">
        <v>0.25</v>
      </c>
      <c r="F611" s="11">
        <v>1.24</v>
      </c>
      <c r="G611" s="11">
        <v>7.0000000000000001E-3</v>
      </c>
      <c r="H611" s="11">
        <v>2E-3</v>
      </c>
      <c r="I611" s="11">
        <v>0.88</v>
      </c>
      <c r="J611" s="11">
        <v>0.21</v>
      </c>
      <c r="K611" s="11">
        <v>0.47</v>
      </c>
      <c r="L611" s="11">
        <v>8.0000000000000002E-3</v>
      </c>
      <c r="O611" s="11">
        <v>96.688999999999993</v>
      </c>
      <c r="R611" s="11">
        <v>0.03</v>
      </c>
      <c r="S611" s="11">
        <v>4.0000000000000001E-3</v>
      </c>
      <c r="Y611" s="1" t="s">
        <v>89</v>
      </c>
      <c r="Z611" s="1" t="s">
        <v>90</v>
      </c>
      <c r="AA611" s="1">
        <v>660</v>
      </c>
      <c r="AB611" s="1">
        <v>10</v>
      </c>
      <c r="AC611" s="1" t="s">
        <v>86</v>
      </c>
      <c r="AD611" s="1">
        <v>100</v>
      </c>
      <c r="AH611" s="1" t="s">
        <v>68</v>
      </c>
      <c r="AL611" s="1">
        <v>55</v>
      </c>
      <c r="AM611" s="1">
        <v>10</v>
      </c>
      <c r="AN611" s="1">
        <v>10</v>
      </c>
      <c r="AO611" s="1">
        <v>2</v>
      </c>
      <c r="AP611" s="1">
        <v>45</v>
      </c>
      <c r="AQ611" s="1">
        <v>0.25</v>
      </c>
      <c r="AR611" s="1" t="s">
        <v>61</v>
      </c>
      <c r="AS611" s="1" t="s">
        <v>91</v>
      </c>
      <c r="AT611" s="11">
        <v>-20.544337137840198</v>
      </c>
      <c r="AW611" s="11">
        <v>182.26652675760701</v>
      </c>
      <c r="AX611" s="11">
        <v>380.81</v>
      </c>
      <c r="AY611" s="11">
        <v>-17</v>
      </c>
      <c r="AZ611" s="1">
        <v>53</v>
      </c>
    </row>
    <row r="612" spans="1:52" x14ac:dyDescent="0.3">
      <c r="A612" s="1">
        <v>12</v>
      </c>
      <c r="B612" s="1" t="s">
        <v>57</v>
      </c>
      <c r="C612" s="1" t="s">
        <v>58</v>
      </c>
      <c r="D612" s="11">
        <v>0.21</v>
      </c>
      <c r="E612" s="11">
        <v>0.25</v>
      </c>
      <c r="F612" s="11">
        <v>1.24</v>
      </c>
      <c r="G612" s="11">
        <v>7.0000000000000001E-3</v>
      </c>
      <c r="H612" s="11">
        <v>2E-3</v>
      </c>
      <c r="I612" s="11">
        <v>0.88</v>
      </c>
      <c r="J612" s="11">
        <v>0.21</v>
      </c>
      <c r="K612" s="11">
        <v>0.47</v>
      </c>
      <c r="L612" s="11">
        <v>8.0000000000000002E-3</v>
      </c>
      <c r="O612" s="11">
        <v>96.688999999999993</v>
      </c>
      <c r="R612" s="11">
        <v>0.03</v>
      </c>
      <c r="S612" s="11">
        <v>4.0000000000000001E-3</v>
      </c>
      <c r="Y612" s="1" t="s">
        <v>89</v>
      </c>
      <c r="Z612" s="1" t="s">
        <v>90</v>
      </c>
      <c r="AA612" s="1">
        <v>660</v>
      </c>
      <c r="AB612" s="1">
        <v>10</v>
      </c>
      <c r="AC612" s="1" t="s">
        <v>86</v>
      </c>
      <c r="AD612" s="1">
        <v>100</v>
      </c>
      <c r="AH612" s="1" t="s">
        <v>68</v>
      </c>
      <c r="AL612" s="1">
        <v>55</v>
      </c>
      <c r="AM612" s="1">
        <v>10</v>
      </c>
      <c r="AN612" s="1">
        <v>10</v>
      </c>
      <c r="AO612" s="1">
        <v>2</v>
      </c>
      <c r="AP612" s="1">
        <v>45</v>
      </c>
      <c r="AQ612" s="1">
        <v>0.25</v>
      </c>
      <c r="AR612" s="1" t="s">
        <v>61</v>
      </c>
      <c r="AS612" s="1" t="s">
        <v>91</v>
      </c>
      <c r="AT612" s="11">
        <v>-30.421422300263298</v>
      </c>
      <c r="AW612" s="11">
        <v>149.68520461699799</v>
      </c>
      <c r="AX612" s="11">
        <v>380.81</v>
      </c>
      <c r="AY612" s="11">
        <v>-17</v>
      </c>
      <c r="AZ612" s="1">
        <v>53</v>
      </c>
    </row>
    <row r="613" spans="1:52" x14ac:dyDescent="0.3">
      <c r="A613" s="1">
        <v>12</v>
      </c>
      <c r="B613" s="1" t="s">
        <v>57</v>
      </c>
      <c r="C613" s="1" t="s">
        <v>58</v>
      </c>
      <c r="D613" s="11">
        <v>0.21</v>
      </c>
      <c r="E613" s="11">
        <v>0.25</v>
      </c>
      <c r="F613" s="11">
        <v>1.24</v>
      </c>
      <c r="G613" s="11">
        <v>7.0000000000000001E-3</v>
      </c>
      <c r="H613" s="11">
        <v>2E-3</v>
      </c>
      <c r="I613" s="11">
        <v>0.88</v>
      </c>
      <c r="J613" s="11">
        <v>0.21</v>
      </c>
      <c r="K613" s="11">
        <v>0.47</v>
      </c>
      <c r="L613" s="11">
        <v>8.0000000000000002E-3</v>
      </c>
      <c r="O613" s="11">
        <v>96.688999999999993</v>
      </c>
      <c r="R613" s="11">
        <v>0.03</v>
      </c>
      <c r="S613" s="11">
        <v>4.0000000000000001E-3</v>
      </c>
      <c r="Y613" s="1" t="s">
        <v>89</v>
      </c>
      <c r="Z613" s="1" t="s">
        <v>90</v>
      </c>
      <c r="AA613" s="1">
        <v>660</v>
      </c>
      <c r="AB613" s="1">
        <v>10</v>
      </c>
      <c r="AC613" s="1" t="s">
        <v>86</v>
      </c>
      <c r="AD613" s="1">
        <v>100</v>
      </c>
      <c r="AH613" s="1" t="s">
        <v>68</v>
      </c>
      <c r="AL613" s="1">
        <v>55</v>
      </c>
      <c r="AM613" s="1">
        <v>10</v>
      </c>
      <c r="AN613" s="1">
        <v>10</v>
      </c>
      <c r="AO613" s="1">
        <v>2</v>
      </c>
      <c r="AP613" s="1">
        <v>45</v>
      </c>
      <c r="AQ613" s="1">
        <v>0.25</v>
      </c>
      <c r="AR613" s="1" t="s">
        <v>61</v>
      </c>
      <c r="AS613" s="1" t="s">
        <v>91</v>
      </c>
      <c r="AT613" s="11">
        <v>-20.544337137840198</v>
      </c>
      <c r="AW613" s="11">
        <v>136.46379853095399</v>
      </c>
      <c r="AX613" s="11">
        <v>380.81</v>
      </c>
      <c r="AY613" s="11">
        <v>-17</v>
      </c>
      <c r="AZ613" s="1">
        <v>53</v>
      </c>
    </row>
    <row r="614" spans="1:52" x14ac:dyDescent="0.3">
      <c r="A614" s="1">
        <v>12</v>
      </c>
      <c r="B614" s="1" t="s">
        <v>57</v>
      </c>
      <c r="C614" s="1" t="s">
        <v>58</v>
      </c>
      <c r="D614" s="11">
        <v>0.21</v>
      </c>
      <c r="E614" s="11">
        <v>0.25</v>
      </c>
      <c r="F614" s="11">
        <v>1.24</v>
      </c>
      <c r="G614" s="11">
        <v>7.0000000000000001E-3</v>
      </c>
      <c r="H614" s="11">
        <v>2E-3</v>
      </c>
      <c r="I614" s="11">
        <v>0.88</v>
      </c>
      <c r="J614" s="11">
        <v>0.21</v>
      </c>
      <c r="K614" s="11">
        <v>0.47</v>
      </c>
      <c r="L614" s="11">
        <v>8.0000000000000002E-3</v>
      </c>
      <c r="O614" s="11">
        <v>96.688999999999993</v>
      </c>
      <c r="R614" s="11">
        <v>0.03</v>
      </c>
      <c r="S614" s="11">
        <v>4.0000000000000001E-3</v>
      </c>
      <c r="Y614" s="1" t="s">
        <v>89</v>
      </c>
      <c r="Z614" s="1" t="s">
        <v>90</v>
      </c>
      <c r="AA614" s="1">
        <v>660</v>
      </c>
      <c r="AB614" s="1">
        <v>10</v>
      </c>
      <c r="AC614" s="1" t="s">
        <v>86</v>
      </c>
      <c r="AD614" s="1">
        <v>100</v>
      </c>
      <c r="AH614" s="1" t="s">
        <v>68</v>
      </c>
      <c r="AL614" s="1">
        <v>55</v>
      </c>
      <c r="AM614" s="1">
        <v>10</v>
      </c>
      <c r="AN614" s="1">
        <v>10</v>
      </c>
      <c r="AO614" s="1">
        <v>2</v>
      </c>
      <c r="AP614" s="1">
        <v>45</v>
      </c>
      <c r="AQ614" s="1">
        <v>0.25</v>
      </c>
      <c r="AR614" s="1" t="s">
        <v>61</v>
      </c>
      <c r="AS614" s="1" t="s">
        <v>91</v>
      </c>
      <c r="AT614" s="11">
        <v>-69.929762949956</v>
      </c>
      <c r="AW614" s="11">
        <v>11.332633788037599</v>
      </c>
      <c r="AX614" s="11">
        <v>380.81</v>
      </c>
      <c r="AY614" s="11">
        <v>-17</v>
      </c>
      <c r="AZ614" s="1">
        <v>53</v>
      </c>
    </row>
    <row r="615" spans="1:52" x14ac:dyDescent="0.3">
      <c r="A615" s="1">
        <v>12</v>
      </c>
      <c r="B615" s="1" t="s">
        <v>57</v>
      </c>
      <c r="C615" s="1" t="s">
        <v>58</v>
      </c>
      <c r="D615" s="11">
        <v>0.21</v>
      </c>
      <c r="E615" s="11">
        <v>0.25</v>
      </c>
      <c r="F615" s="11">
        <v>1.24</v>
      </c>
      <c r="G615" s="11">
        <v>7.0000000000000001E-3</v>
      </c>
      <c r="H615" s="11">
        <v>2E-3</v>
      </c>
      <c r="I615" s="11">
        <v>0.88</v>
      </c>
      <c r="J615" s="11">
        <v>0.21</v>
      </c>
      <c r="K615" s="11">
        <v>0.47</v>
      </c>
      <c r="L615" s="11">
        <v>8.0000000000000002E-3</v>
      </c>
      <c r="O615" s="11">
        <v>96.688999999999993</v>
      </c>
      <c r="R615" s="11">
        <v>0.03</v>
      </c>
      <c r="S615" s="11">
        <v>4.0000000000000001E-3</v>
      </c>
      <c r="Y615" s="1" t="s">
        <v>89</v>
      </c>
      <c r="Z615" s="1" t="s">
        <v>90</v>
      </c>
      <c r="AA615" s="1">
        <v>660</v>
      </c>
      <c r="AB615" s="1">
        <v>10</v>
      </c>
      <c r="AC615" s="1" t="s">
        <v>86</v>
      </c>
      <c r="AD615" s="1">
        <v>100</v>
      </c>
      <c r="AH615" s="1" t="s">
        <v>68</v>
      </c>
      <c r="AL615" s="1">
        <v>55</v>
      </c>
      <c r="AM615" s="1">
        <v>10</v>
      </c>
      <c r="AN615" s="1">
        <v>10</v>
      </c>
      <c r="AO615" s="1">
        <v>2</v>
      </c>
      <c r="AP615" s="1">
        <v>45</v>
      </c>
      <c r="AQ615" s="1">
        <v>0.25</v>
      </c>
      <c r="AR615" s="1" t="s">
        <v>61</v>
      </c>
      <c r="AS615" s="1" t="s">
        <v>91</v>
      </c>
      <c r="AT615" s="11">
        <v>-40.298507462686501</v>
      </c>
      <c r="AW615" s="11">
        <v>46.747114375655798</v>
      </c>
      <c r="AX615" s="11">
        <v>380.81</v>
      </c>
      <c r="AY615" s="11">
        <v>-17</v>
      </c>
      <c r="AZ615" s="1">
        <v>53</v>
      </c>
    </row>
    <row r="616" spans="1:52" x14ac:dyDescent="0.3">
      <c r="A616" s="1">
        <v>12</v>
      </c>
      <c r="B616" s="1" t="s">
        <v>57</v>
      </c>
      <c r="C616" s="1" t="s">
        <v>58</v>
      </c>
      <c r="D616" s="11">
        <v>0.21</v>
      </c>
      <c r="E616" s="11">
        <v>0.25</v>
      </c>
      <c r="F616" s="11">
        <v>1.24</v>
      </c>
      <c r="G616" s="11">
        <v>7.0000000000000001E-3</v>
      </c>
      <c r="H616" s="11">
        <v>2E-3</v>
      </c>
      <c r="I616" s="11">
        <v>0.88</v>
      </c>
      <c r="J616" s="11">
        <v>0.21</v>
      </c>
      <c r="K616" s="11">
        <v>0.47</v>
      </c>
      <c r="L616" s="11">
        <v>8.0000000000000002E-3</v>
      </c>
      <c r="O616" s="11">
        <v>96.688999999999993</v>
      </c>
      <c r="R616" s="11">
        <v>0.03</v>
      </c>
      <c r="S616" s="11">
        <v>4.0000000000000001E-3</v>
      </c>
      <c r="Y616" s="1" t="s">
        <v>89</v>
      </c>
      <c r="Z616" s="1" t="s">
        <v>90</v>
      </c>
      <c r="AA616" s="1">
        <v>660</v>
      </c>
      <c r="AB616" s="1">
        <v>10</v>
      </c>
      <c r="AC616" s="1" t="s">
        <v>86</v>
      </c>
      <c r="AD616" s="1">
        <v>100</v>
      </c>
      <c r="AH616" s="1" t="s">
        <v>68</v>
      </c>
      <c r="AL616" s="1">
        <v>55</v>
      </c>
      <c r="AM616" s="1">
        <v>10</v>
      </c>
      <c r="AN616" s="1">
        <v>10</v>
      </c>
      <c r="AO616" s="1">
        <v>2</v>
      </c>
      <c r="AP616" s="1">
        <v>45</v>
      </c>
      <c r="AQ616" s="1">
        <v>0.25</v>
      </c>
      <c r="AR616" s="1" t="s">
        <v>61</v>
      </c>
      <c r="AS616" s="1" t="s">
        <v>91</v>
      </c>
      <c r="AT616" s="11">
        <v>-40.298507462686501</v>
      </c>
      <c r="AW616" s="11">
        <v>16.998950682056599</v>
      </c>
      <c r="AX616" s="11">
        <v>380.81</v>
      </c>
      <c r="AY616" s="11">
        <v>-17</v>
      </c>
      <c r="AZ616" s="1">
        <v>53</v>
      </c>
    </row>
    <row r="617" spans="1:52" x14ac:dyDescent="0.3">
      <c r="A617" s="1">
        <v>12</v>
      </c>
      <c r="B617" s="1" t="s">
        <v>57</v>
      </c>
      <c r="C617" s="1" t="s">
        <v>58</v>
      </c>
      <c r="D617" s="11">
        <v>0.21</v>
      </c>
      <c r="E617" s="11">
        <v>0.25</v>
      </c>
      <c r="F617" s="11">
        <v>1.24</v>
      </c>
      <c r="G617" s="11">
        <v>7.0000000000000001E-3</v>
      </c>
      <c r="H617" s="11">
        <v>2E-3</v>
      </c>
      <c r="I617" s="11">
        <v>0.88</v>
      </c>
      <c r="J617" s="11">
        <v>0.21</v>
      </c>
      <c r="K617" s="11">
        <v>0.47</v>
      </c>
      <c r="L617" s="11">
        <v>8.0000000000000002E-3</v>
      </c>
      <c r="O617" s="11">
        <v>96.688999999999993</v>
      </c>
      <c r="R617" s="11">
        <v>0.03</v>
      </c>
      <c r="S617" s="11">
        <v>4.0000000000000001E-3</v>
      </c>
      <c r="Y617" s="1" t="s">
        <v>89</v>
      </c>
      <c r="Z617" s="1" t="s">
        <v>90</v>
      </c>
      <c r="AA617" s="1">
        <v>660</v>
      </c>
      <c r="AB617" s="1">
        <v>10</v>
      </c>
      <c r="AC617" s="1" t="s">
        <v>86</v>
      </c>
      <c r="AD617" s="1">
        <v>100</v>
      </c>
      <c r="AH617" s="1" t="s">
        <v>68</v>
      </c>
      <c r="AL617" s="1">
        <v>55</v>
      </c>
      <c r="AM617" s="1">
        <v>10</v>
      </c>
      <c r="AN617" s="1">
        <v>10</v>
      </c>
      <c r="AO617" s="1">
        <v>2</v>
      </c>
      <c r="AP617" s="1">
        <v>45</v>
      </c>
      <c r="AQ617" s="1">
        <v>0.25</v>
      </c>
      <c r="AR617" s="1" t="s">
        <v>61</v>
      </c>
      <c r="AS617" s="1" t="s">
        <v>91</v>
      </c>
      <c r="AT617" s="11">
        <v>-50.175592625109701</v>
      </c>
      <c r="AW617" s="11">
        <v>31.636935991605299</v>
      </c>
      <c r="AX617" s="11">
        <v>380.81</v>
      </c>
      <c r="AY617" s="11">
        <v>-17</v>
      </c>
      <c r="AZ617" s="1">
        <v>53</v>
      </c>
    </row>
    <row r="618" spans="1:52" x14ac:dyDescent="0.3">
      <c r="A618" s="1">
        <v>12</v>
      </c>
      <c r="B618" s="1" t="s">
        <v>57</v>
      </c>
      <c r="C618" s="1" t="s">
        <v>58</v>
      </c>
      <c r="D618" s="11">
        <v>0.21</v>
      </c>
      <c r="E618" s="11">
        <v>0.25</v>
      </c>
      <c r="F618" s="11">
        <v>1.24</v>
      </c>
      <c r="G618" s="11">
        <v>7.0000000000000001E-3</v>
      </c>
      <c r="H618" s="11">
        <v>2E-3</v>
      </c>
      <c r="I618" s="11">
        <v>0.88</v>
      </c>
      <c r="J618" s="11">
        <v>0.21</v>
      </c>
      <c r="K618" s="11">
        <v>0.47</v>
      </c>
      <c r="L618" s="11">
        <v>8.0000000000000002E-3</v>
      </c>
      <c r="O618" s="11">
        <v>96.688999999999993</v>
      </c>
      <c r="R618" s="11">
        <v>0.03</v>
      </c>
      <c r="S618" s="11">
        <v>4.0000000000000001E-3</v>
      </c>
      <c r="Y618" s="1" t="s">
        <v>89</v>
      </c>
      <c r="Z618" s="1" t="s">
        <v>90</v>
      </c>
      <c r="AA618" s="1">
        <v>660</v>
      </c>
      <c r="AB618" s="1">
        <v>10</v>
      </c>
      <c r="AC618" s="1" t="s">
        <v>86</v>
      </c>
      <c r="AD618" s="1">
        <v>100</v>
      </c>
      <c r="AH618" s="1" t="s">
        <v>68</v>
      </c>
      <c r="AL618" s="1">
        <v>55</v>
      </c>
      <c r="AM618" s="1">
        <v>10</v>
      </c>
      <c r="AN618" s="1">
        <v>10</v>
      </c>
      <c r="AO618" s="1">
        <v>2</v>
      </c>
      <c r="AP618" s="1">
        <v>45</v>
      </c>
      <c r="AQ618" s="1">
        <v>0.25</v>
      </c>
      <c r="AR618" s="1" t="s">
        <v>61</v>
      </c>
      <c r="AS618" s="1" t="s">
        <v>91</v>
      </c>
      <c r="AT618" s="11">
        <v>-60.0526777875329</v>
      </c>
      <c r="AW618" s="11">
        <v>19.832109129066001</v>
      </c>
      <c r="AX618" s="11">
        <v>380.81</v>
      </c>
      <c r="AY618" s="11">
        <v>-17</v>
      </c>
      <c r="AZ618" s="1">
        <v>53</v>
      </c>
    </row>
    <row r="619" spans="1:52" x14ac:dyDescent="0.3">
      <c r="A619" s="1">
        <v>12</v>
      </c>
      <c r="B619" s="1" t="s">
        <v>57</v>
      </c>
      <c r="C619" s="1" t="s">
        <v>58</v>
      </c>
      <c r="D619" s="11">
        <v>0.21</v>
      </c>
      <c r="E619" s="11">
        <v>0.25</v>
      </c>
      <c r="F619" s="11">
        <v>1.24</v>
      </c>
      <c r="G619" s="11">
        <v>7.0000000000000001E-3</v>
      </c>
      <c r="H619" s="11">
        <v>2E-3</v>
      </c>
      <c r="I619" s="11">
        <v>0.88</v>
      </c>
      <c r="J619" s="11">
        <v>0.21</v>
      </c>
      <c r="K619" s="11">
        <v>0.47</v>
      </c>
      <c r="L619" s="11">
        <v>8.0000000000000002E-3</v>
      </c>
      <c r="O619" s="11">
        <v>96.688999999999993</v>
      </c>
      <c r="R619" s="11">
        <v>0.03</v>
      </c>
      <c r="S619" s="11">
        <v>4.0000000000000001E-3</v>
      </c>
      <c r="Y619" s="1" t="s">
        <v>89</v>
      </c>
      <c r="Z619" s="1" t="s">
        <v>90</v>
      </c>
      <c r="AA619" s="1">
        <v>660</v>
      </c>
      <c r="AB619" s="1">
        <v>10</v>
      </c>
      <c r="AC619" s="1" t="s">
        <v>86</v>
      </c>
      <c r="AD619" s="1">
        <v>100</v>
      </c>
      <c r="AH619" s="1" t="s">
        <v>68</v>
      </c>
      <c r="AL619" s="1">
        <v>55</v>
      </c>
      <c r="AM619" s="1">
        <v>10</v>
      </c>
      <c r="AN619" s="1">
        <v>10</v>
      </c>
      <c r="AO619" s="1">
        <v>2</v>
      </c>
      <c r="AP619" s="1">
        <v>45</v>
      </c>
      <c r="AQ619" s="1">
        <v>0.25</v>
      </c>
      <c r="AR619" s="1" t="s">
        <v>61</v>
      </c>
      <c r="AS619" s="1" t="s">
        <v>91</v>
      </c>
      <c r="AT619" s="11">
        <v>-20.544337137840198</v>
      </c>
      <c r="AW619" s="11">
        <v>125.13116474291699</v>
      </c>
      <c r="AX619" s="11">
        <v>380.81</v>
      </c>
      <c r="AY619" s="11">
        <v>-17</v>
      </c>
      <c r="AZ619" s="1">
        <v>53</v>
      </c>
    </row>
    <row r="620" spans="1:52" x14ac:dyDescent="0.3">
      <c r="A620" s="1">
        <v>12</v>
      </c>
      <c r="B620" s="1" t="s">
        <v>57</v>
      </c>
      <c r="C620" s="1" t="s">
        <v>58</v>
      </c>
      <c r="D620" s="11">
        <v>0.21</v>
      </c>
      <c r="E620" s="11">
        <v>0.25</v>
      </c>
      <c r="F620" s="11">
        <v>1.24</v>
      </c>
      <c r="G620" s="11">
        <v>7.0000000000000001E-3</v>
      </c>
      <c r="H620" s="11">
        <v>2E-3</v>
      </c>
      <c r="I620" s="11">
        <v>0.88</v>
      </c>
      <c r="J620" s="11">
        <v>0.21</v>
      </c>
      <c r="K620" s="11">
        <v>0.47</v>
      </c>
      <c r="L620" s="11">
        <v>8.0000000000000002E-3</v>
      </c>
      <c r="O620" s="11">
        <v>96.688999999999993</v>
      </c>
      <c r="R620" s="11">
        <v>0.03</v>
      </c>
      <c r="S620" s="11">
        <v>4.0000000000000001E-3</v>
      </c>
      <c r="Y620" s="1" t="s">
        <v>89</v>
      </c>
      <c r="Z620" s="1" t="s">
        <v>90</v>
      </c>
      <c r="AA620" s="1">
        <v>660</v>
      </c>
      <c r="AB620" s="1">
        <v>10</v>
      </c>
      <c r="AC620" s="1" t="s">
        <v>86</v>
      </c>
      <c r="AD620" s="1">
        <v>100</v>
      </c>
      <c r="AH620" s="1" t="s">
        <v>68</v>
      </c>
      <c r="AL620" s="1">
        <v>55</v>
      </c>
      <c r="AM620" s="1">
        <v>10</v>
      </c>
      <c r="AN620" s="1">
        <v>10</v>
      </c>
      <c r="AO620" s="1">
        <v>2</v>
      </c>
      <c r="AP620" s="1">
        <v>45</v>
      </c>
      <c r="AQ620" s="1">
        <v>0.25</v>
      </c>
      <c r="AR620" s="1" t="s">
        <v>61</v>
      </c>
      <c r="AS620" s="1" t="s">
        <v>91</v>
      </c>
      <c r="AT620" s="11">
        <v>-0.57067603160663705</v>
      </c>
      <c r="AW620" s="11">
        <v>261.59496327387097</v>
      </c>
      <c r="AX620" s="11">
        <v>380.81</v>
      </c>
      <c r="AY620" s="11">
        <v>-17</v>
      </c>
      <c r="AZ620" s="1">
        <v>53</v>
      </c>
    </row>
    <row r="621" spans="1:52" x14ac:dyDescent="0.3">
      <c r="A621" s="1">
        <v>12</v>
      </c>
      <c r="B621" s="1" t="s">
        <v>57</v>
      </c>
      <c r="C621" s="1" t="s">
        <v>58</v>
      </c>
      <c r="D621" s="11">
        <v>0.21</v>
      </c>
      <c r="E621" s="11">
        <v>0.25</v>
      </c>
      <c r="F621" s="11">
        <v>1.24</v>
      </c>
      <c r="G621" s="11">
        <v>7.0000000000000001E-3</v>
      </c>
      <c r="H621" s="11">
        <v>2E-3</v>
      </c>
      <c r="I621" s="11">
        <v>0.88</v>
      </c>
      <c r="J621" s="11">
        <v>0.21</v>
      </c>
      <c r="K621" s="11">
        <v>0.47</v>
      </c>
      <c r="L621" s="11">
        <v>8.0000000000000002E-3</v>
      </c>
      <c r="O621" s="11">
        <v>96.688999999999993</v>
      </c>
      <c r="R621" s="11">
        <v>0.03</v>
      </c>
      <c r="S621" s="11">
        <v>4.0000000000000001E-3</v>
      </c>
      <c r="Y621" s="1" t="s">
        <v>89</v>
      </c>
      <c r="Z621" s="1" t="s">
        <v>90</v>
      </c>
      <c r="AA621" s="1">
        <v>660</v>
      </c>
      <c r="AB621" s="1">
        <v>10</v>
      </c>
      <c r="AC621" s="1" t="s">
        <v>86</v>
      </c>
      <c r="AD621" s="1">
        <v>100</v>
      </c>
      <c r="AH621" s="1" t="s">
        <v>68</v>
      </c>
      <c r="AL621" s="1">
        <v>55</v>
      </c>
      <c r="AM621" s="1">
        <v>10</v>
      </c>
      <c r="AN621" s="1">
        <v>10</v>
      </c>
      <c r="AO621" s="1">
        <v>2</v>
      </c>
      <c r="AP621" s="1">
        <v>45</v>
      </c>
      <c r="AQ621" s="1">
        <v>0.25</v>
      </c>
      <c r="AR621" s="1" t="s">
        <v>61</v>
      </c>
      <c r="AS621" s="1" t="s">
        <v>91</v>
      </c>
      <c r="AT621" s="11">
        <v>19.622475856013999</v>
      </c>
      <c r="AW621" s="11">
        <v>404.19727177334698</v>
      </c>
      <c r="AX621" s="11">
        <v>380.81</v>
      </c>
      <c r="AY621" s="11">
        <v>-17</v>
      </c>
      <c r="AZ621" s="1">
        <v>53</v>
      </c>
    </row>
    <row r="622" spans="1:52" x14ac:dyDescent="0.3">
      <c r="A622" s="1">
        <v>12</v>
      </c>
      <c r="B622" s="1" t="s">
        <v>57</v>
      </c>
      <c r="C622" s="1" t="s">
        <v>58</v>
      </c>
      <c r="D622" s="11">
        <v>0.21</v>
      </c>
      <c r="E622" s="11">
        <v>0.25</v>
      </c>
      <c r="F622" s="11">
        <v>1.24</v>
      </c>
      <c r="G622" s="11">
        <v>7.0000000000000001E-3</v>
      </c>
      <c r="H622" s="11">
        <v>2E-3</v>
      </c>
      <c r="I622" s="11">
        <v>0.88</v>
      </c>
      <c r="J622" s="11">
        <v>0.21</v>
      </c>
      <c r="K622" s="11">
        <v>0.47</v>
      </c>
      <c r="L622" s="11">
        <v>8.0000000000000002E-3</v>
      </c>
      <c r="O622" s="11">
        <v>96.688999999999993</v>
      </c>
      <c r="R622" s="11">
        <v>0.03</v>
      </c>
      <c r="S622" s="11">
        <v>4.0000000000000001E-3</v>
      </c>
      <c r="Y622" s="1" t="s">
        <v>89</v>
      </c>
      <c r="Z622" s="1" t="s">
        <v>90</v>
      </c>
      <c r="AA622" s="1">
        <v>660</v>
      </c>
      <c r="AB622" s="1">
        <v>10</v>
      </c>
      <c r="AC622" s="1" t="s">
        <v>86</v>
      </c>
      <c r="AD622" s="1">
        <v>100</v>
      </c>
      <c r="AH622" s="1" t="s">
        <v>68</v>
      </c>
      <c r="AL622" s="1">
        <v>55</v>
      </c>
      <c r="AM622" s="1">
        <v>10</v>
      </c>
      <c r="AN622" s="1">
        <v>10</v>
      </c>
      <c r="AO622" s="1">
        <v>2</v>
      </c>
      <c r="AP622" s="1">
        <v>45</v>
      </c>
      <c r="AQ622" s="1">
        <v>0.25</v>
      </c>
      <c r="AR622" s="1" t="s">
        <v>61</v>
      </c>
      <c r="AS622" s="1" t="s">
        <v>91</v>
      </c>
      <c r="AT622" s="11">
        <v>49.692712906057899</v>
      </c>
      <c r="AW622" s="11">
        <v>390.50367261280098</v>
      </c>
      <c r="AX622" s="11">
        <v>380.81</v>
      </c>
      <c r="AY622" s="11">
        <v>-17</v>
      </c>
      <c r="AZ622" s="1">
        <v>53</v>
      </c>
    </row>
    <row r="623" spans="1:52" x14ac:dyDescent="0.3">
      <c r="A623" s="1">
        <v>12</v>
      </c>
      <c r="B623" s="1" t="s">
        <v>57</v>
      </c>
      <c r="C623" s="1" t="s">
        <v>58</v>
      </c>
      <c r="D623" s="11">
        <v>0.21</v>
      </c>
      <c r="E623" s="11">
        <v>0.25</v>
      </c>
      <c r="F623" s="11">
        <v>1.24</v>
      </c>
      <c r="G623" s="11">
        <v>7.0000000000000001E-3</v>
      </c>
      <c r="H623" s="11">
        <v>2E-3</v>
      </c>
      <c r="I623" s="11">
        <v>0.88</v>
      </c>
      <c r="J623" s="11">
        <v>0.21</v>
      </c>
      <c r="K623" s="11">
        <v>0.47</v>
      </c>
      <c r="L623" s="11">
        <v>8.0000000000000002E-3</v>
      </c>
      <c r="O623" s="11">
        <v>96.688999999999993</v>
      </c>
      <c r="R623" s="11">
        <v>0.03</v>
      </c>
      <c r="S623" s="11">
        <v>4.0000000000000001E-3</v>
      </c>
      <c r="Y623" s="1" t="s">
        <v>89</v>
      </c>
      <c r="Z623" s="1" t="s">
        <v>90</v>
      </c>
      <c r="AA623" s="1">
        <v>660</v>
      </c>
      <c r="AB623" s="1">
        <v>10</v>
      </c>
      <c r="AC623" s="1" t="s">
        <v>86</v>
      </c>
      <c r="AD623" s="1">
        <v>100</v>
      </c>
      <c r="AH623" s="1" t="s">
        <v>68</v>
      </c>
      <c r="AL623" s="1">
        <v>55</v>
      </c>
      <c r="AM623" s="1">
        <v>10</v>
      </c>
      <c r="AN623" s="1">
        <v>10</v>
      </c>
      <c r="AO623" s="1">
        <v>2</v>
      </c>
      <c r="AP623" s="1">
        <v>45</v>
      </c>
      <c r="AQ623" s="1">
        <v>0.25</v>
      </c>
      <c r="AR623" s="1" t="s">
        <v>61</v>
      </c>
      <c r="AS623" s="1" t="s">
        <v>91</v>
      </c>
      <c r="AT623" s="11">
        <v>-10.667251975417001</v>
      </c>
      <c r="AW623" s="11">
        <v>402.30849947534102</v>
      </c>
      <c r="AX623" s="11">
        <v>380.81</v>
      </c>
      <c r="AY623" s="11">
        <v>-17</v>
      </c>
      <c r="AZ623" s="1">
        <v>53</v>
      </c>
    </row>
    <row r="624" spans="1:52" x14ac:dyDescent="0.3">
      <c r="A624" s="1">
        <v>12</v>
      </c>
      <c r="B624" s="1" t="s">
        <v>57</v>
      </c>
      <c r="C624" s="1" t="s">
        <v>58</v>
      </c>
      <c r="D624" s="11">
        <v>0.21</v>
      </c>
      <c r="E624" s="11">
        <v>0.25</v>
      </c>
      <c r="F624" s="11">
        <v>1.24</v>
      </c>
      <c r="G624" s="11">
        <v>7.0000000000000001E-3</v>
      </c>
      <c r="H624" s="11">
        <v>2E-3</v>
      </c>
      <c r="I624" s="11">
        <v>0.88</v>
      </c>
      <c r="J624" s="11">
        <v>0.21</v>
      </c>
      <c r="K624" s="11">
        <v>0.47</v>
      </c>
      <c r="L624" s="11">
        <v>8.0000000000000002E-3</v>
      </c>
      <c r="O624" s="11">
        <v>96.688999999999993</v>
      </c>
      <c r="R624" s="11">
        <v>0.03</v>
      </c>
      <c r="S624" s="11">
        <v>4.0000000000000001E-3</v>
      </c>
      <c r="Y624" s="1" t="s">
        <v>89</v>
      </c>
      <c r="Z624" s="1" t="s">
        <v>90</v>
      </c>
      <c r="AA624" s="1">
        <v>660</v>
      </c>
      <c r="AB624" s="1">
        <v>10</v>
      </c>
      <c r="AC624" s="1" t="s">
        <v>86</v>
      </c>
      <c r="AD624" s="1">
        <v>100</v>
      </c>
      <c r="AH624" s="1" t="s">
        <v>68</v>
      </c>
      <c r="AL624" s="1">
        <v>55</v>
      </c>
      <c r="AM624" s="1">
        <v>10</v>
      </c>
      <c r="AN624" s="1">
        <v>10</v>
      </c>
      <c r="AO624" s="1">
        <v>2</v>
      </c>
      <c r="AP624" s="1">
        <v>45</v>
      </c>
      <c r="AQ624" s="1">
        <v>0.25</v>
      </c>
      <c r="AR624" s="1" t="s">
        <v>61</v>
      </c>
      <c r="AS624" s="1" t="s">
        <v>91</v>
      </c>
      <c r="AT624" s="11">
        <v>-0.57067603160663705</v>
      </c>
      <c r="AW624" s="11">
        <v>401.36411332633702</v>
      </c>
      <c r="AX624" s="11">
        <v>380.81</v>
      </c>
      <c r="AY624" s="11">
        <v>-17</v>
      </c>
      <c r="AZ624" s="1">
        <v>53</v>
      </c>
    </row>
    <row r="625" spans="1:52" x14ac:dyDescent="0.3">
      <c r="A625" s="1">
        <v>12</v>
      </c>
      <c r="B625" s="1" t="s">
        <v>57</v>
      </c>
      <c r="C625" s="1" t="s">
        <v>58</v>
      </c>
      <c r="D625" s="11">
        <v>0.21</v>
      </c>
      <c r="E625" s="11">
        <v>0.25</v>
      </c>
      <c r="F625" s="11">
        <v>1.24</v>
      </c>
      <c r="G625" s="11">
        <v>7.0000000000000001E-3</v>
      </c>
      <c r="H625" s="11">
        <v>2E-3</v>
      </c>
      <c r="I625" s="11">
        <v>0.88</v>
      </c>
      <c r="J625" s="11">
        <v>0.21</v>
      </c>
      <c r="K625" s="11">
        <v>0.47</v>
      </c>
      <c r="L625" s="11">
        <v>8.0000000000000002E-3</v>
      </c>
      <c r="O625" s="11">
        <v>96.688999999999993</v>
      </c>
      <c r="R625" s="11">
        <v>0.03</v>
      </c>
      <c r="S625" s="11">
        <v>4.0000000000000001E-3</v>
      </c>
      <c r="Y625" s="1" t="s">
        <v>89</v>
      </c>
      <c r="Z625" s="1" t="s">
        <v>90</v>
      </c>
      <c r="AA625" s="1">
        <v>660</v>
      </c>
      <c r="AB625" s="1">
        <v>10</v>
      </c>
      <c r="AC625" s="1" t="s">
        <v>86</v>
      </c>
      <c r="AD625" s="1">
        <v>100</v>
      </c>
      <c r="AH625" s="1" t="s">
        <v>68</v>
      </c>
      <c r="AL625" s="1">
        <v>55</v>
      </c>
      <c r="AM625" s="1">
        <v>10</v>
      </c>
      <c r="AN625" s="1">
        <v>10</v>
      </c>
      <c r="AO625" s="1">
        <v>2</v>
      </c>
      <c r="AP625" s="1">
        <v>45</v>
      </c>
      <c r="AQ625" s="1">
        <v>0.25</v>
      </c>
      <c r="AR625" s="1" t="s">
        <v>61</v>
      </c>
      <c r="AS625" s="1" t="s">
        <v>91</v>
      </c>
      <c r="AT625" s="11">
        <v>19.622475856013999</v>
      </c>
      <c r="AW625" s="11">
        <v>362.17208814270703</v>
      </c>
      <c r="AX625" s="11">
        <v>380.81</v>
      </c>
      <c r="AY625" s="11">
        <v>-17</v>
      </c>
      <c r="AZ625" s="1">
        <v>53</v>
      </c>
    </row>
    <row r="626" spans="1:52" x14ac:dyDescent="0.3">
      <c r="A626" s="1">
        <v>12</v>
      </c>
      <c r="B626" s="1" t="s">
        <v>57</v>
      </c>
      <c r="C626" s="1" t="s">
        <v>58</v>
      </c>
      <c r="D626" s="11">
        <v>0.21</v>
      </c>
      <c r="E626" s="11">
        <v>0.25</v>
      </c>
      <c r="F626" s="11">
        <v>1.24</v>
      </c>
      <c r="G626" s="11">
        <v>7.0000000000000001E-3</v>
      </c>
      <c r="H626" s="11">
        <v>2E-3</v>
      </c>
      <c r="I626" s="11">
        <v>0.88</v>
      </c>
      <c r="J626" s="11">
        <v>0.21</v>
      </c>
      <c r="K626" s="11">
        <v>0.47</v>
      </c>
      <c r="L626" s="11">
        <v>8.0000000000000002E-3</v>
      </c>
      <c r="O626" s="11">
        <v>96.688999999999993</v>
      </c>
      <c r="R626" s="11">
        <v>0.03</v>
      </c>
      <c r="S626" s="11">
        <v>4.0000000000000001E-3</v>
      </c>
      <c r="Y626" s="1" t="s">
        <v>89</v>
      </c>
      <c r="Z626" s="1" t="s">
        <v>59</v>
      </c>
      <c r="AA626" s="1">
        <v>660</v>
      </c>
      <c r="AB626" s="1">
        <v>10</v>
      </c>
      <c r="AC626" s="1" t="s">
        <v>86</v>
      </c>
      <c r="AD626" s="1">
        <v>100</v>
      </c>
      <c r="AH626" s="1" t="s">
        <v>68</v>
      </c>
      <c r="AL626" s="1">
        <v>55</v>
      </c>
      <c r="AM626" s="1">
        <v>10</v>
      </c>
      <c r="AN626" s="1">
        <v>10</v>
      </c>
      <c r="AO626" s="1">
        <v>2</v>
      </c>
      <c r="AP626" s="1">
        <v>45</v>
      </c>
      <c r="AQ626" s="1">
        <v>0.25</v>
      </c>
      <c r="AR626" s="1" t="s">
        <v>61</v>
      </c>
      <c r="AS626" s="1" t="s">
        <v>62</v>
      </c>
      <c r="AT626" s="11">
        <v>-40.298507462686501</v>
      </c>
      <c r="AW626" s="11">
        <v>22.665267576075401</v>
      </c>
      <c r="AX626" s="11">
        <v>431.06</v>
      </c>
      <c r="AY626" s="11">
        <v>-5</v>
      </c>
      <c r="AZ626" s="1">
        <v>52</v>
      </c>
    </row>
    <row r="627" spans="1:52" x14ac:dyDescent="0.3">
      <c r="A627" s="1">
        <v>12</v>
      </c>
      <c r="B627" s="1" t="s">
        <v>57</v>
      </c>
      <c r="C627" s="1" t="s">
        <v>58</v>
      </c>
      <c r="D627" s="11">
        <v>0.21</v>
      </c>
      <c r="E627" s="11">
        <v>0.25</v>
      </c>
      <c r="F627" s="11">
        <v>1.24</v>
      </c>
      <c r="G627" s="11">
        <v>7.0000000000000001E-3</v>
      </c>
      <c r="H627" s="11">
        <v>2E-3</v>
      </c>
      <c r="I627" s="11">
        <v>0.88</v>
      </c>
      <c r="J627" s="11">
        <v>0.21</v>
      </c>
      <c r="K627" s="11">
        <v>0.47</v>
      </c>
      <c r="L627" s="11">
        <v>8.0000000000000002E-3</v>
      </c>
      <c r="O627" s="11">
        <v>96.688999999999993</v>
      </c>
      <c r="R627" s="11">
        <v>0.03</v>
      </c>
      <c r="S627" s="11">
        <v>4.0000000000000001E-3</v>
      </c>
      <c r="Y627" s="1" t="s">
        <v>89</v>
      </c>
      <c r="Z627" s="1" t="s">
        <v>59</v>
      </c>
      <c r="AA627" s="1">
        <v>660</v>
      </c>
      <c r="AB627" s="1">
        <v>10</v>
      </c>
      <c r="AC627" s="1" t="s">
        <v>86</v>
      </c>
      <c r="AD627" s="1">
        <v>100</v>
      </c>
      <c r="AH627" s="1" t="s">
        <v>68</v>
      </c>
      <c r="AL627" s="1">
        <v>55</v>
      </c>
      <c r="AM627" s="1">
        <v>10</v>
      </c>
      <c r="AN627" s="1">
        <v>10</v>
      </c>
      <c r="AO627" s="1">
        <v>2</v>
      </c>
      <c r="AP627" s="1">
        <v>45</v>
      </c>
      <c r="AQ627" s="1">
        <v>0.25</v>
      </c>
      <c r="AR627" s="1" t="s">
        <v>61</v>
      </c>
      <c r="AS627" s="1" t="s">
        <v>62</v>
      </c>
      <c r="AT627" s="11">
        <v>-30.201931518876201</v>
      </c>
      <c r="AW627" s="11">
        <v>24.081846799580202</v>
      </c>
      <c r="AX627" s="11">
        <v>431.06</v>
      </c>
      <c r="AY627" s="11">
        <v>-5</v>
      </c>
      <c r="AZ627" s="1">
        <v>52</v>
      </c>
    </row>
    <row r="628" spans="1:52" x14ac:dyDescent="0.3">
      <c r="A628" s="1">
        <v>12</v>
      </c>
      <c r="B628" s="1" t="s">
        <v>57</v>
      </c>
      <c r="C628" s="1" t="s">
        <v>58</v>
      </c>
      <c r="D628" s="11">
        <v>0.21</v>
      </c>
      <c r="E628" s="11">
        <v>0.25</v>
      </c>
      <c r="F628" s="11">
        <v>1.24</v>
      </c>
      <c r="G628" s="11">
        <v>7.0000000000000001E-3</v>
      </c>
      <c r="H628" s="11">
        <v>2E-3</v>
      </c>
      <c r="I628" s="11">
        <v>0.88</v>
      </c>
      <c r="J628" s="11">
        <v>0.21</v>
      </c>
      <c r="K628" s="11">
        <v>0.47</v>
      </c>
      <c r="L628" s="11">
        <v>8.0000000000000002E-3</v>
      </c>
      <c r="O628" s="11">
        <v>96.688999999999993</v>
      </c>
      <c r="R628" s="11">
        <v>0.03</v>
      </c>
      <c r="S628" s="11">
        <v>4.0000000000000001E-3</v>
      </c>
      <c r="Y628" s="1" t="s">
        <v>89</v>
      </c>
      <c r="Z628" s="1" t="s">
        <v>59</v>
      </c>
      <c r="AA628" s="1">
        <v>660</v>
      </c>
      <c r="AB628" s="1">
        <v>10</v>
      </c>
      <c r="AC628" s="1" t="s">
        <v>86</v>
      </c>
      <c r="AD628" s="1">
        <v>100</v>
      </c>
      <c r="AH628" s="1" t="s">
        <v>68</v>
      </c>
      <c r="AL628" s="1">
        <v>55</v>
      </c>
      <c r="AM628" s="1">
        <v>10</v>
      </c>
      <c r="AN628" s="1">
        <v>10</v>
      </c>
      <c r="AO628" s="1">
        <v>2</v>
      </c>
      <c r="AP628" s="1">
        <v>45</v>
      </c>
      <c r="AQ628" s="1">
        <v>0.25</v>
      </c>
      <c r="AR628" s="1" t="s">
        <v>61</v>
      </c>
      <c r="AS628" s="1" t="s">
        <v>62</v>
      </c>
      <c r="AT628" s="11">
        <v>-20.544337137840198</v>
      </c>
      <c r="AW628" s="11">
        <v>119.937040923399</v>
      </c>
      <c r="AX628" s="11">
        <v>431.06</v>
      </c>
      <c r="AY628" s="11">
        <v>-5</v>
      </c>
      <c r="AZ628" s="1">
        <v>52</v>
      </c>
    </row>
    <row r="629" spans="1:52" x14ac:dyDescent="0.3">
      <c r="A629" s="1">
        <v>12</v>
      </c>
      <c r="B629" s="1" t="s">
        <v>57</v>
      </c>
      <c r="C629" s="1" t="s">
        <v>58</v>
      </c>
      <c r="D629" s="11">
        <v>0.21</v>
      </c>
      <c r="E629" s="11">
        <v>0.25</v>
      </c>
      <c r="F629" s="11">
        <v>1.24</v>
      </c>
      <c r="G629" s="11">
        <v>7.0000000000000001E-3</v>
      </c>
      <c r="H629" s="11">
        <v>2E-3</v>
      </c>
      <c r="I629" s="11">
        <v>0.88</v>
      </c>
      <c r="J629" s="11">
        <v>0.21</v>
      </c>
      <c r="K629" s="11">
        <v>0.47</v>
      </c>
      <c r="L629" s="11">
        <v>8.0000000000000002E-3</v>
      </c>
      <c r="O629" s="11">
        <v>96.688999999999993</v>
      </c>
      <c r="R629" s="11">
        <v>0.03</v>
      </c>
      <c r="S629" s="11">
        <v>4.0000000000000001E-3</v>
      </c>
      <c r="Y629" s="1" t="s">
        <v>89</v>
      </c>
      <c r="Z629" s="1" t="s">
        <v>59</v>
      </c>
      <c r="AA629" s="1">
        <v>660</v>
      </c>
      <c r="AB629" s="1">
        <v>10</v>
      </c>
      <c r="AC629" s="1" t="s">
        <v>86</v>
      </c>
      <c r="AD629" s="1">
        <v>100</v>
      </c>
      <c r="AH629" s="1" t="s">
        <v>68</v>
      </c>
      <c r="AL629" s="1">
        <v>55</v>
      </c>
      <c r="AM629" s="1">
        <v>10</v>
      </c>
      <c r="AN629" s="1">
        <v>10</v>
      </c>
      <c r="AO629" s="1">
        <v>2</v>
      </c>
      <c r="AP629" s="1">
        <v>45</v>
      </c>
      <c r="AQ629" s="1">
        <v>0.25</v>
      </c>
      <c r="AR629" s="1" t="s">
        <v>61</v>
      </c>
      <c r="AS629" s="1" t="s">
        <v>62</v>
      </c>
      <c r="AT629" s="11">
        <v>-10.4477611940298</v>
      </c>
      <c r="AW629" s="11">
        <v>135.51941238195101</v>
      </c>
      <c r="AX629" s="11">
        <v>431.06</v>
      </c>
      <c r="AY629" s="11">
        <v>-5</v>
      </c>
      <c r="AZ629" s="1">
        <v>52</v>
      </c>
    </row>
    <row r="630" spans="1:52" x14ac:dyDescent="0.3">
      <c r="A630" s="1">
        <v>12</v>
      </c>
      <c r="B630" s="1" t="s">
        <v>57</v>
      </c>
      <c r="C630" s="1" t="s">
        <v>58</v>
      </c>
      <c r="D630" s="11">
        <v>0.21</v>
      </c>
      <c r="E630" s="11">
        <v>0.25</v>
      </c>
      <c r="F630" s="11">
        <v>1.24</v>
      </c>
      <c r="G630" s="11">
        <v>7.0000000000000001E-3</v>
      </c>
      <c r="H630" s="11">
        <v>2E-3</v>
      </c>
      <c r="I630" s="11">
        <v>0.88</v>
      </c>
      <c r="J630" s="11">
        <v>0.21</v>
      </c>
      <c r="K630" s="11">
        <v>0.47</v>
      </c>
      <c r="L630" s="11">
        <v>8.0000000000000002E-3</v>
      </c>
      <c r="O630" s="11">
        <v>96.688999999999993</v>
      </c>
      <c r="R630" s="11">
        <v>0.03</v>
      </c>
      <c r="S630" s="11">
        <v>4.0000000000000001E-3</v>
      </c>
      <c r="Y630" s="1" t="s">
        <v>89</v>
      </c>
      <c r="Z630" s="1" t="s">
        <v>59</v>
      </c>
      <c r="AA630" s="1">
        <v>660</v>
      </c>
      <c r="AB630" s="1">
        <v>10</v>
      </c>
      <c r="AC630" s="1" t="s">
        <v>86</v>
      </c>
      <c r="AD630" s="1">
        <v>100</v>
      </c>
      <c r="AH630" s="1" t="s">
        <v>68</v>
      </c>
      <c r="AL630" s="1">
        <v>55</v>
      </c>
      <c r="AM630" s="1">
        <v>10</v>
      </c>
      <c r="AN630" s="1">
        <v>10</v>
      </c>
      <c r="AO630" s="1">
        <v>2</v>
      </c>
      <c r="AP630" s="1">
        <v>45</v>
      </c>
      <c r="AQ630" s="1">
        <v>0.25</v>
      </c>
      <c r="AR630" s="1" t="s">
        <v>61</v>
      </c>
      <c r="AS630" s="1" t="s">
        <v>62</v>
      </c>
      <c r="AT630" s="11">
        <v>-0.35118525021948699</v>
      </c>
      <c r="AW630" s="11">
        <v>210.598111227701</v>
      </c>
      <c r="AX630" s="11">
        <v>431.06</v>
      </c>
      <c r="AY630" s="11">
        <v>-5</v>
      </c>
      <c r="AZ630" s="1">
        <v>52</v>
      </c>
    </row>
    <row r="631" spans="1:52" x14ac:dyDescent="0.3">
      <c r="A631" s="1">
        <v>12</v>
      </c>
      <c r="B631" s="1" t="s">
        <v>57</v>
      </c>
      <c r="C631" s="1" t="s">
        <v>58</v>
      </c>
      <c r="D631" s="11">
        <v>0.21</v>
      </c>
      <c r="E631" s="11">
        <v>0.25</v>
      </c>
      <c r="F631" s="11">
        <v>1.24</v>
      </c>
      <c r="G631" s="11">
        <v>7.0000000000000001E-3</v>
      </c>
      <c r="H631" s="11">
        <v>2E-3</v>
      </c>
      <c r="I631" s="11">
        <v>0.88</v>
      </c>
      <c r="J631" s="11">
        <v>0.21</v>
      </c>
      <c r="K631" s="11">
        <v>0.47</v>
      </c>
      <c r="L631" s="11">
        <v>8.0000000000000002E-3</v>
      </c>
      <c r="O631" s="11">
        <v>96.688999999999993</v>
      </c>
      <c r="R631" s="11">
        <v>0.03</v>
      </c>
      <c r="S631" s="11">
        <v>4.0000000000000001E-3</v>
      </c>
      <c r="Y631" s="1" t="s">
        <v>89</v>
      </c>
      <c r="Z631" s="1" t="s">
        <v>59</v>
      </c>
      <c r="AA631" s="1">
        <v>660</v>
      </c>
      <c r="AB631" s="1">
        <v>10</v>
      </c>
      <c r="AC631" s="1" t="s">
        <v>86</v>
      </c>
      <c r="AD631" s="1">
        <v>100</v>
      </c>
      <c r="AH631" s="1" t="s">
        <v>68</v>
      </c>
      <c r="AL631" s="1">
        <v>55</v>
      </c>
      <c r="AM631" s="1">
        <v>10</v>
      </c>
      <c r="AN631" s="1">
        <v>10</v>
      </c>
      <c r="AO631" s="1">
        <v>2</v>
      </c>
      <c r="AP631" s="1">
        <v>45</v>
      </c>
      <c r="AQ631" s="1">
        <v>0.25</v>
      </c>
      <c r="AR631" s="1" t="s">
        <v>61</v>
      </c>
      <c r="AS631" s="1" t="s">
        <v>62</v>
      </c>
      <c r="AT631" s="11">
        <v>19.8419666374012</v>
      </c>
      <c r="AW631" s="11">
        <v>231.374606505771</v>
      </c>
      <c r="AX631" s="11">
        <v>431.06</v>
      </c>
      <c r="AY631" s="11">
        <v>-5</v>
      </c>
      <c r="AZ631" s="1">
        <v>52</v>
      </c>
    </row>
    <row r="632" spans="1:52" x14ac:dyDescent="0.3">
      <c r="A632" s="1">
        <v>12</v>
      </c>
      <c r="B632" s="1" t="s">
        <v>57</v>
      </c>
      <c r="C632" s="1" t="s">
        <v>58</v>
      </c>
      <c r="D632" s="11">
        <v>0.21</v>
      </c>
      <c r="E632" s="11">
        <v>0.25</v>
      </c>
      <c r="F632" s="11">
        <v>1.24</v>
      </c>
      <c r="G632" s="11">
        <v>7.0000000000000001E-3</v>
      </c>
      <c r="H632" s="11">
        <v>2E-3</v>
      </c>
      <c r="I632" s="11">
        <v>0.88</v>
      </c>
      <c r="J632" s="11">
        <v>0.21</v>
      </c>
      <c r="K632" s="11">
        <v>0.47</v>
      </c>
      <c r="L632" s="11">
        <v>8.0000000000000002E-3</v>
      </c>
      <c r="O632" s="11">
        <v>96.688999999999993</v>
      </c>
      <c r="R632" s="11">
        <v>0.03</v>
      </c>
      <c r="S632" s="11">
        <v>4.0000000000000001E-3</v>
      </c>
      <c r="Y632" s="1" t="s">
        <v>89</v>
      </c>
      <c r="Z632" s="1" t="s">
        <v>90</v>
      </c>
      <c r="AA632" s="1">
        <v>660</v>
      </c>
      <c r="AB632" s="1">
        <v>10</v>
      </c>
      <c r="AC632" s="1" t="s">
        <v>86</v>
      </c>
      <c r="AD632" s="1">
        <v>100</v>
      </c>
      <c r="AH632" s="1" t="s">
        <v>68</v>
      </c>
      <c r="AL632" s="1">
        <v>55</v>
      </c>
      <c r="AM632" s="1">
        <v>10</v>
      </c>
      <c r="AN632" s="1">
        <v>10</v>
      </c>
      <c r="AO632" s="1">
        <v>2</v>
      </c>
      <c r="AP632" s="1">
        <v>45</v>
      </c>
      <c r="AQ632" s="1">
        <v>0.25</v>
      </c>
      <c r="AR632" s="1" t="s">
        <v>61</v>
      </c>
      <c r="AS632" s="1" t="s">
        <v>91</v>
      </c>
      <c r="AT632" s="11">
        <v>-79.8068481123792</v>
      </c>
      <c r="AW632" s="11">
        <v>7.0828961175235996</v>
      </c>
      <c r="AX632" s="11">
        <v>380.81</v>
      </c>
      <c r="AY632" s="11">
        <v>-17</v>
      </c>
      <c r="AZ632" s="1">
        <v>53</v>
      </c>
    </row>
    <row r="633" spans="1:52" x14ac:dyDescent="0.3">
      <c r="A633" s="1">
        <v>12</v>
      </c>
      <c r="B633" s="1" t="s">
        <v>57</v>
      </c>
      <c r="C633" s="1" t="s">
        <v>58</v>
      </c>
      <c r="D633" s="11">
        <v>0.21</v>
      </c>
      <c r="E633" s="11">
        <v>0.25</v>
      </c>
      <c r="F633" s="11">
        <v>1.24</v>
      </c>
      <c r="G633" s="11">
        <v>7.0000000000000001E-3</v>
      </c>
      <c r="H633" s="11">
        <v>2E-3</v>
      </c>
      <c r="I633" s="11">
        <v>0.88</v>
      </c>
      <c r="J633" s="11">
        <v>0.21</v>
      </c>
      <c r="K633" s="11">
        <v>0.47</v>
      </c>
      <c r="L633" s="11">
        <v>8.0000000000000002E-3</v>
      </c>
      <c r="O633" s="11">
        <v>96.688999999999993</v>
      </c>
      <c r="R633" s="11">
        <v>0.03</v>
      </c>
      <c r="S633" s="11">
        <v>4.0000000000000001E-3</v>
      </c>
      <c r="Y633" s="1" t="s">
        <v>89</v>
      </c>
      <c r="Z633" s="1" t="s">
        <v>90</v>
      </c>
      <c r="AA633" s="1">
        <v>660</v>
      </c>
      <c r="AB633" s="1">
        <v>10</v>
      </c>
      <c r="AC633" s="1" t="s">
        <v>86</v>
      </c>
      <c r="AD633" s="1">
        <v>100</v>
      </c>
      <c r="AH633" s="1" t="s">
        <v>68</v>
      </c>
      <c r="AL633" s="1">
        <v>55</v>
      </c>
      <c r="AM633" s="1">
        <v>10</v>
      </c>
      <c r="AN633" s="1">
        <v>10</v>
      </c>
      <c r="AO633" s="1">
        <v>2</v>
      </c>
      <c r="AP633" s="1">
        <v>45</v>
      </c>
      <c r="AQ633" s="1">
        <v>0.25</v>
      </c>
      <c r="AR633" s="1" t="s">
        <v>61</v>
      </c>
      <c r="AS633" s="1" t="s">
        <v>91</v>
      </c>
      <c r="AT633" s="11">
        <v>79.762949956101806</v>
      </c>
      <c r="AW633" s="11">
        <v>400.89192025183598</v>
      </c>
      <c r="AX633" s="11">
        <v>380.81</v>
      </c>
      <c r="AY633" s="11">
        <v>-17</v>
      </c>
      <c r="AZ633" s="1">
        <v>53</v>
      </c>
    </row>
    <row r="634" spans="1:52" x14ac:dyDescent="0.3">
      <c r="A634" s="1">
        <v>12</v>
      </c>
      <c r="B634" s="1" t="s">
        <v>57</v>
      </c>
      <c r="C634" s="1" t="s">
        <v>58</v>
      </c>
      <c r="D634" s="11">
        <v>0.21</v>
      </c>
      <c r="E634" s="11">
        <v>0.25</v>
      </c>
      <c r="F634" s="11">
        <v>1.24</v>
      </c>
      <c r="G634" s="11">
        <v>7.0000000000000001E-3</v>
      </c>
      <c r="H634" s="11">
        <v>2E-3</v>
      </c>
      <c r="I634" s="11">
        <v>0.88</v>
      </c>
      <c r="J634" s="11">
        <v>0.21</v>
      </c>
      <c r="K634" s="11">
        <v>0.47</v>
      </c>
      <c r="L634" s="11">
        <v>8.0000000000000002E-3</v>
      </c>
      <c r="O634" s="11">
        <v>96.688999999999993</v>
      </c>
      <c r="R634" s="11">
        <v>0.03</v>
      </c>
      <c r="S634" s="11">
        <v>4.0000000000000001E-3</v>
      </c>
      <c r="Y634" s="1" t="s">
        <v>89</v>
      </c>
      <c r="Z634" s="1" t="s">
        <v>90</v>
      </c>
      <c r="AA634" s="1">
        <v>640</v>
      </c>
      <c r="AB634" s="1">
        <v>6</v>
      </c>
      <c r="AC634" s="1" t="s">
        <v>86</v>
      </c>
      <c r="AD634" s="1">
        <v>100</v>
      </c>
      <c r="AH634" s="1" t="s">
        <v>68</v>
      </c>
      <c r="AL634" s="1">
        <v>55</v>
      </c>
      <c r="AM634" s="1">
        <v>10</v>
      </c>
      <c r="AN634" s="1">
        <v>10</v>
      </c>
      <c r="AO634" s="1">
        <v>2</v>
      </c>
      <c r="AP634" s="1">
        <v>45</v>
      </c>
      <c r="AQ634" s="1">
        <v>0.25</v>
      </c>
      <c r="AR634" s="1" t="s">
        <v>61</v>
      </c>
      <c r="AS634" s="1" t="s">
        <v>62</v>
      </c>
      <c r="AT634" s="11">
        <v>79.762949956101806</v>
      </c>
      <c r="AW634" s="11">
        <v>403.252885624344</v>
      </c>
      <c r="AX634" s="11">
        <v>389.41</v>
      </c>
      <c r="AY634" s="11">
        <v>-14</v>
      </c>
      <c r="AZ634" s="1">
        <v>54</v>
      </c>
    </row>
    <row r="635" spans="1:52" x14ac:dyDescent="0.3">
      <c r="A635" s="1">
        <v>12</v>
      </c>
      <c r="B635" s="1" t="s">
        <v>57</v>
      </c>
      <c r="C635" s="1" t="s">
        <v>58</v>
      </c>
      <c r="D635" s="11">
        <v>0.21</v>
      </c>
      <c r="E635" s="11">
        <v>0.25</v>
      </c>
      <c r="F635" s="11">
        <v>1.24</v>
      </c>
      <c r="G635" s="11">
        <v>7.0000000000000001E-3</v>
      </c>
      <c r="H635" s="11">
        <v>2E-3</v>
      </c>
      <c r="I635" s="11">
        <v>0.88</v>
      </c>
      <c r="J635" s="11">
        <v>0.21</v>
      </c>
      <c r="K635" s="11">
        <v>0.47</v>
      </c>
      <c r="L635" s="11">
        <v>8.0000000000000002E-3</v>
      </c>
      <c r="O635" s="11">
        <v>96.688999999999993</v>
      </c>
      <c r="R635" s="11">
        <v>0.03</v>
      </c>
      <c r="S635" s="11">
        <v>4.0000000000000001E-3</v>
      </c>
      <c r="Y635" s="1" t="s">
        <v>89</v>
      </c>
      <c r="Z635" s="1" t="s">
        <v>90</v>
      </c>
      <c r="AA635" s="1">
        <v>640</v>
      </c>
      <c r="AB635" s="1">
        <v>6</v>
      </c>
      <c r="AC635" s="1" t="s">
        <v>86</v>
      </c>
      <c r="AD635" s="1">
        <v>100</v>
      </c>
      <c r="AH635" s="1" t="s">
        <v>68</v>
      </c>
      <c r="AL635" s="1">
        <v>55</v>
      </c>
      <c r="AM635" s="1">
        <v>10</v>
      </c>
      <c r="AN635" s="1">
        <v>10</v>
      </c>
      <c r="AO635" s="1">
        <v>2</v>
      </c>
      <c r="AP635" s="1">
        <v>45</v>
      </c>
      <c r="AQ635" s="1">
        <v>0.25</v>
      </c>
      <c r="AR635" s="1" t="s">
        <v>61</v>
      </c>
      <c r="AS635" s="1" t="s">
        <v>62</v>
      </c>
      <c r="AT635" s="11">
        <v>-69.929762949956</v>
      </c>
      <c r="AW635" s="11">
        <v>11.804826862539199</v>
      </c>
      <c r="AX635" s="11">
        <v>389.41</v>
      </c>
      <c r="AY635" s="11">
        <v>-14</v>
      </c>
      <c r="AZ635" s="1">
        <v>54</v>
      </c>
    </row>
    <row r="636" spans="1:52" x14ac:dyDescent="0.3">
      <c r="A636" s="1">
        <v>12</v>
      </c>
      <c r="B636" s="1" t="s">
        <v>57</v>
      </c>
      <c r="C636" s="1" t="s">
        <v>58</v>
      </c>
      <c r="D636" s="11">
        <v>0.21</v>
      </c>
      <c r="E636" s="11">
        <v>0.25</v>
      </c>
      <c r="F636" s="11">
        <v>1.24</v>
      </c>
      <c r="G636" s="11">
        <v>7.0000000000000001E-3</v>
      </c>
      <c r="H636" s="11">
        <v>2E-3</v>
      </c>
      <c r="I636" s="11">
        <v>0.88</v>
      </c>
      <c r="J636" s="11">
        <v>0.21</v>
      </c>
      <c r="K636" s="11">
        <v>0.47</v>
      </c>
      <c r="L636" s="11">
        <v>8.0000000000000002E-3</v>
      </c>
      <c r="O636" s="11">
        <v>96.688999999999993</v>
      </c>
      <c r="R636" s="11">
        <v>0.03</v>
      </c>
      <c r="S636" s="11">
        <v>4.0000000000000001E-3</v>
      </c>
      <c r="Y636" s="1" t="s">
        <v>89</v>
      </c>
      <c r="Z636" s="1" t="s">
        <v>90</v>
      </c>
      <c r="AA636" s="1">
        <v>640</v>
      </c>
      <c r="AB636" s="1">
        <v>6</v>
      </c>
      <c r="AC636" s="1" t="s">
        <v>86</v>
      </c>
      <c r="AD636" s="1">
        <v>100</v>
      </c>
      <c r="AH636" s="1" t="s">
        <v>68</v>
      </c>
      <c r="AL636" s="1">
        <v>55</v>
      </c>
      <c r="AM636" s="1">
        <v>10</v>
      </c>
      <c r="AN636" s="1">
        <v>10</v>
      </c>
      <c r="AO636" s="1">
        <v>2</v>
      </c>
      <c r="AP636" s="1">
        <v>45</v>
      </c>
      <c r="AQ636" s="1">
        <v>0.25</v>
      </c>
      <c r="AR636" s="1" t="s">
        <v>61</v>
      </c>
      <c r="AS636" s="1" t="s">
        <v>62</v>
      </c>
      <c r="AT636" s="11">
        <v>19.8419666374012</v>
      </c>
      <c r="AW636" s="11">
        <v>380.11542497376701</v>
      </c>
      <c r="AX636" s="11">
        <v>389.41</v>
      </c>
      <c r="AY636" s="11">
        <v>-14</v>
      </c>
      <c r="AZ636" s="1">
        <v>54</v>
      </c>
    </row>
    <row r="637" spans="1:52" x14ac:dyDescent="0.3">
      <c r="A637" s="1">
        <v>12</v>
      </c>
      <c r="B637" s="1" t="s">
        <v>57</v>
      </c>
      <c r="C637" s="1" t="s">
        <v>58</v>
      </c>
      <c r="D637" s="11">
        <v>0.21</v>
      </c>
      <c r="E637" s="11">
        <v>0.25</v>
      </c>
      <c r="F637" s="11">
        <v>1.24</v>
      </c>
      <c r="G637" s="11">
        <v>7.0000000000000001E-3</v>
      </c>
      <c r="H637" s="11">
        <v>2E-3</v>
      </c>
      <c r="I637" s="11">
        <v>0.88</v>
      </c>
      <c r="J637" s="11">
        <v>0.21</v>
      </c>
      <c r="K637" s="11">
        <v>0.47</v>
      </c>
      <c r="L637" s="11">
        <v>8.0000000000000002E-3</v>
      </c>
      <c r="O637" s="11">
        <v>96.688999999999993</v>
      </c>
      <c r="R637" s="11">
        <v>0.03</v>
      </c>
      <c r="S637" s="11">
        <v>4.0000000000000001E-3</v>
      </c>
      <c r="Y637" s="1" t="s">
        <v>89</v>
      </c>
      <c r="Z637" s="1" t="s">
        <v>59</v>
      </c>
      <c r="AA637" s="1">
        <v>660</v>
      </c>
      <c r="AB637" s="1">
        <v>10</v>
      </c>
      <c r="AC637" s="1" t="s">
        <v>86</v>
      </c>
      <c r="AD637" s="1">
        <v>100</v>
      </c>
      <c r="AH637" s="1" t="s">
        <v>68</v>
      </c>
      <c r="AL637" s="1">
        <v>55</v>
      </c>
      <c r="AM637" s="1">
        <v>10</v>
      </c>
      <c r="AN637" s="1">
        <v>10</v>
      </c>
      <c r="AO637" s="1">
        <v>2</v>
      </c>
      <c r="AP637" s="1">
        <v>45</v>
      </c>
      <c r="AQ637" s="1">
        <v>0.25</v>
      </c>
      <c r="AR637" s="1" t="s">
        <v>61</v>
      </c>
      <c r="AS637" s="1" t="s">
        <v>62</v>
      </c>
      <c r="AT637" s="11">
        <v>19.8419666374012</v>
      </c>
      <c r="AW637" s="11">
        <v>297.95383001049299</v>
      </c>
      <c r="AX637" s="11">
        <v>431.06</v>
      </c>
      <c r="AY637" s="11">
        <v>-5</v>
      </c>
      <c r="AZ637" s="1">
        <v>52</v>
      </c>
    </row>
    <row r="638" spans="1:52" x14ac:dyDescent="0.3">
      <c r="A638" s="1">
        <v>12</v>
      </c>
      <c r="B638" s="1" t="s">
        <v>57</v>
      </c>
      <c r="C638" s="1" t="s">
        <v>58</v>
      </c>
      <c r="D638" s="11">
        <v>0.21</v>
      </c>
      <c r="E638" s="11">
        <v>0.25</v>
      </c>
      <c r="F638" s="11">
        <v>1.24</v>
      </c>
      <c r="G638" s="11">
        <v>7.0000000000000001E-3</v>
      </c>
      <c r="H638" s="11">
        <v>2E-3</v>
      </c>
      <c r="I638" s="11">
        <v>0.88</v>
      </c>
      <c r="J638" s="11">
        <v>0.21</v>
      </c>
      <c r="K638" s="11">
        <v>0.47</v>
      </c>
      <c r="L638" s="11">
        <v>8.0000000000000002E-3</v>
      </c>
      <c r="O638" s="11">
        <v>96.688999999999993</v>
      </c>
      <c r="R638" s="11">
        <v>0.03</v>
      </c>
      <c r="S638" s="11">
        <v>4.0000000000000001E-3</v>
      </c>
      <c r="Y638" s="1" t="s">
        <v>89</v>
      </c>
      <c r="Z638" s="1" t="s">
        <v>90</v>
      </c>
      <c r="AA638" s="1">
        <v>620</v>
      </c>
      <c r="AB638" s="1">
        <v>6</v>
      </c>
      <c r="AC638" s="1" t="s">
        <v>86</v>
      </c>
      <c r="AD638" s="1">
        <v>100</v>
      </c>
      <c r="AH638" s="1" t="s">
        <v>68</v>
      </c>
      <c r="AL638" s="1">
        <v>55</v>
      </c>
      <c r="AM638" s="1">
        <v>10</v>
      </c>
      <c r="AN638" s="1">
        <v>10</v>
      </c>
      <c r="AO638" s="1">
        <v>2</v>
      </c>
      <c r="AP638" s="1">
        <v>45</v>
      </c>
      <c r="AQ638" s="1">
        <v>0.25</v>
      </c>
      <c r="AR638" s="1" t="s">
        <v>61</v>
      </c>
      <c r="AS638" s="1" t="s">
        <v>62</v>
      </c>
      <c r="AT638" s="11">
        <v>-60.272168568920002</v>
      </c>
      <c r="AW638" s="11">
        <v>35.886673662119598</v>
      </c>
      <c r="AX638" s="11">
        <v>395.65</v>
      </c>
      <c r="AY638" s="11">
        <v>-17</v>
      </c>
      <c r="AZ638" s="1">
        <v>55</v>
      </c>
    </row>
    <row r="639" spans="1:52" x14ac:dyDescent="0.3">
      <c r="A639" s="1">
        <v>12</v>
      </c>
      <c r="B639" s="1" t="s">
        <v>57</v>
      </c>
      <c r="C639" s="1" t="s">
        <v>58</v>
      </c>
      <c r="D639" s="11">
        <v>0.21</v>
      </c>
      <c r="E639" s="11">
        <v>0.25</v>
      </c>
      <c r="F639" s="11">
        <v>1.24</v>
      </c>
      <c r="G639" s="11">
        <v>7.0000000000000001E-3</v>
      </c>
      <c r="H639" s="11">
        <v>2E-3</v>
      </c>
      <c r="I639" s="11">
        <v>0.88</v>
      </c>
      <c r="J639" s="11">
        <v>0.21</v>
      </c>
      <c r="K639" s="11">
        <v>0.47</v>
      </c>
      <c r="L639" s="11">
        <v>8.0000000000000002E-3</v>
      </c>
      <c r="O639" s="11">
        <v>96.688999999999993</v>
      </c>
      <c r="R639" s="11">
        <v>0.03</v>
      </c>
      <c r="S639" s="11">
        <v>4.0000000000000001E-3</v>
      </c>
      <c r="Y639" s="1" t="s">
        <v>89</v>
      </c>
      <c r="Z639" s="1" t="s">
        <v>90</v>
      </c>
      <c r="AA639" s="1">
        <v>620</v>
      </c>
      <c r="AB639" s="1">
        <v>6</v>
      </c>
      <c r="AC639" s="1" t="s">
        <v>86</v>
      </c>
      <c r="AD639" s="1">
        <v>100</v>
      </c>
      <c r="AH639" s="1" t="s">
        <v>68</v>
      </c>
      <c r="AL639" s="1">
        <v>55</v>
      </c>
      <c r="AM639" s="1">
        <v>10</v>
      </c>
      <c r="AN639" s="1">
        <v>10</v>
      </c>
      <c r="AO639" s="1">
        <v>2</v>
      </c>
      <c r="AP639" s="1">
        <v>45</v>
      </c>
      <c r="AQ639" s="1">
        <v>0.25</v>
      </c>
      <c r="AR639" s="1" t="s">
        <v>61</v>
      </c>
      <c r="AS639" s="1" t="s">
        <v>62</v>
      </c>
      <c r="AT639" s="11">
        <v>-50.175592625109701</v>
      </c>
      <c r="AW639" s="11">
        <v>42.497376705141598</v>
      </c>
      <c r="AX639" s="11">
        <v>395.65</v>
      </c>
      <c r="AY639" s="11">
        <v>-17</v>
      </c>
      <c r="AZ639" s="1">
        <v>55</v>
      </c>
    </row>
    <row r="640" spans="1:52" x14ac:dyDescent="0.3">
      <c r="A640" s="1">
        <v>12</v>
      </c>
      <c r="B640" s="1" t="s">
        <v>57</v>
      </c>
      <c r="C640" s="1" t="s">
        <v>58</v>
      </c>
      <c r="D640" s="11">
        <v>0.21</v>
      </c>
      <c r="E640" s="11">
        <v>0.25</v>
      </c>
      <c r="F640" s="11">
        <v>1.24</v>
      </c>
      <c r="G640" s="11">
        <v>7.0000000000000001E-3</v>
      </c>
      <c r="H640" s="11">
        <v>2E-3</v>
      </c>
      <c r="I640" s="11">
        <v>0.88</v>
      </c>
      <c r="J640" s="11">
        <v>0.21</v>
      </c>
      <c r="K640" s="11">
        <v>0.47</v>
      </c>
      <c r="L640" s="11">
        <v>8.0000000000000002E-3</v>
      </c>
      <c r="O640" s="11">
        <v>96.688999999999993</v>
      </c>
      <c r="R640" s="11">
        <v>0.03</v>
      </c>
      <c r="S640" s="11">
        <v>4.0000000000000001E-3</v>
      </c>
      <c r="Y640" s="1" t="s">
        <v>89</v>
      </c>
      <c r="Z640" s="1" t="s">
        <v>90</v>
      </c>
      <c r="AA640" s="1">
        <v>620</v>
      </c>
      <c r="AB640" s="1">
        <v>6</v>
      </c>
      <c r="AC640" s="1" t="s">
        <v>86</v>
      </c>
      <c r="AD640" s="1">
        <v>100</v>
      </c>
      <c r="AH640" s="1" t="s">
        <v>68</v>
      </c>
      <c r="AL640" s="1">
        <v>55</v>
      </c>
      <c r="AM640" s="1">
        <v>10</v>
      </c>
      <c r="AN640" s="1">
        <v>10</v>
      </c>
      <c r="AO640" s="1">
        <v>2</v>
      </c>
      <c r="AP640" s="1">
        <v>45</v>
      </c>
      <c r="AQ640" s="1">
        <v>0.25</v>
      </c>
      <c r="AR640" s="1" t="s">
        <v>61</v>
      </c>
      <c r="AS640" s="1" t="s">
        <v>62</v>
      </c>
      <c r="AT640" s="11">
        <v>-30.421422300263298</v>
      </c>
      <c r="AW640" s="11">
        <v>105.299055613851</v>
      </c>
      <c r="AX640" s="11">
        <v>395.65</v>
      </c>
      <c r="AY640" s="11">
        <v>-17</v>
      </c>
      <c r="AZ640" s="1">
        <v>55</v>
      </c>
    </row>
    <row r="641" spans="1:52" x14ac:dyDescent="0.3">
      <c r="A641" s="1">
        <v>12</v>
      </c>
      <c r="B641" s="1" t="s">
        <v>57</v>
      </c>
      <c r="C641" s="1" t="s">
        <v>58</v>
      </c>
      <c r="D641" s="11">
        <v>0.21</v>
      </c>
      <c r="E641" s="11">
        <v>0.25</v>
      </c>
      <c r="F641" s="11">
        <v>1.24</v>
      </c>
      <c r="G641" s="11">
        <v>7.0000000000000001E-3</v>
      </c>
      <c r="H641" s="11">
        <v>2E-3</v>
      </c>
      <c r="I641" s="11">
        <v>0.88</v>
      </c>
      <c r="J641" s="11">
        <v>0.21</v>
      </c>
      <c r="K641" s="11">
        <v>0.47</v>
      </c>
      <c r="L641" s="11">
        <v>8.0000000000000002E-3</v>
      </c>
      <c r="O641" s="11">
        <v>96.688999999999993</v>
      </c>
      <c r="R641" s="11">
        <v>0.03</v>
      </c>
      <c r="S641" s="11">
        <v>4.0000000000000001E-3</v>
      </c>
      <c r="Y641" s="1" t="s">
        <v>89</v>
      </c>
      <c r="Z641" s="1" t="s">
        <v>90</v>
      </c>
      <c r="AA641" s="1">
        <v>620</v>
      </c>
      <c r="AB641" s="1">
        <v>6</v>
      </c>
      <c r="AC641" s="1" t="s">
        <v>86</v>
      </c>
      <c r="AD641" s="1">
        <v>100</v>
      </c>
      <c r="AH641" s="1" t="s">
        <v>68</v>
      </c>
      <c r="AL641" s="1">
        <v>55</v>
      </c>
      <c r="AM641" s="1">
        <v>10</v>
      </c>
      <c r="AN641" s="1">
        <v>10</v>
      </c>
      <c r="AO641" s="1">
        <v>2</v>
      </c>
      <c r="AP641" s="1">
        <v>45</v>
      </c>
      <c r="AQ641" s="1">
        <v>0.25</v>
      </c>
      <c r="AR641" s="1" t="s">
        <v>61</v>
      </c>
      <c r="AS641" s="1" t="s">
        <v>62</v>
      </c>
      <c r="AT641" s="11">
        <v>-40.298507462686501</v>
      </c>
      <c r="AW641" s="11">
        <v>144.96327387198301</v>
      </c>
      <c r="AX641" s="11">
        <v>395.65</v>
      </c>
      <c r="AY641" s="11">
        <v>-17</v>
      </c>
      <c r="AZ641" s="1">
        <v>55</v>
      </c>
    </row>
    <row r="642" spans="1:52" x14ac:dyDescent="0.3">
      <c r="A642" s="1">
        <v>12</v>
      </c>
      <c r="B642" s="1" t="s">
        <v>57</v>
      </c>
      <c r="C642" s="1" t="s">
        <v>58</v>
      </c>
      <c r="D642" s="11">
        <v>0.21</v>
      </c>
      <c r="E642" s="11">
        <v>0.25</v>
      </c>
      <c r="F642" s="11">
        <v>1.24</v>
      </c>
      <c r="G642" s="11">
        <v>7.0000000000000001E-3</v>
      </c>
      <c r="H642" s="11">
        <v>2E-3</v>
      </c>
      <c r="I642" s="11">
        <v>0.88</v>
      </c>
      <c r="J642" s="11">
        <v>0.21</v>
      </c>
      <c r="K642" s="11">
        <v>0.47</v>
      </c>
      <c r="L642" s="11">
        <v>8.0000000000000002E-3</v>
      </c>
      <c r="O642" s="11">
        <v>96.688999999999993</v>
      </c>
      <c r="R642" s="11">
        <v>0.03</v>
      </c>
      <c r="S642" s="11">
        <v>4.0000000000000001E-3</v>
      </c>
      <c r="Y642" s="1" t="s">
        <v>89</v>
      </c>
      <c r="Z642" s="1" t="s">
        <v>90</v>
      </c>
      <c r="AA642" s="1">
        <v>620</v>
      </c>
      <c r="AB642" s="1">
        <v>6</v>
      </c>
      <c r="AC642" s="1" t="s">
        <v>86</v>
      </c>
      <c r="AD642" s="1">
        <v>100</v>
      </c>
      <c r="AH642" s="1" t="s">
        <v>68</v>
      </c>
      <c r="AL642" s="1">
        <v>55</v>
      </c>
      <c r="AM642" s="1">
        <v>10</v>
      </c>
      <c r="AN642" s="1">
        <v>10</v>
      </c>
      <c r="AO642" s="1">
        <v>2</v>
      </c>
      <c r="AP642" s="1">
        <v>45</v>
      </c>
      <c r="AQ642" s="1">
        <v>0.25</v>
      </c>
      <c r="AR642" s="1" t="s">
        <v>61</v>
      </c>
      <c r="AS642" s="1" t="s">
        <v>62</v>
      </c>
      <c r="AT642" s="11">
        <v>-30.421422300263298</v>
      </c>
      <c r="AW642" s="11">
        <v>161.017838405036</v>
      </c>
      <c r="AX642" s="11">
        <v>395.65</v>
      </c>
      <c r="AY642" s="11">
        <v>-17</v>
      </c>
      <c r="AZ642" s="1">
        <v>55</v>
      </c>
    </row>
    <row r="643" spans="1:52" x14ac:dyDescent="0.3">
      <c r="A643" s="1">
        <v>12</v>
      </c>
      <c r="B643" s="1" t="s">
        <v>57</v>
      </c>
      <c r="C643" s="1" t="s">
        <v>58</v>
      </c>
      <c r="D643" s="11">
        <v>0.21</v>
      </c>
      <c r="E643" s="11">
        <v>0.25</v>
      </c>
      <c r="F643" s="11">
        <v>1.24</v>
      </c>
      <c r="G643" s="11">
        <v>7.0000000000000001E-3</v>
      </c>
      <c r="H643" s="11">
        <v>2E-3</v>
      </c>
      <c r="I643" s="11">
        <v>0.88</v>
      </c>
      <c r="J643" s="11">
        <v>0.21</v>
      </c>
      <c r="K643" s="11">
        <v>0.47</v>
      </c>
      <c r="L643" s="11">
        <v>8.0000000000000002E-3</v>
      </c>
      <c r="O643" s="11">
        <v>96.688999999999993</v>
      </c>
      <c r="R643" s="11">
        <v>0.03</v>
      </c>
      <c r="S643" s="11">
        <v>4.0000000000000001E-3</v>
      </c>
      <c r="Y643" s="1" t="s">
        <v>89</v>
      </c>
      <c r="Z643" s="1" t="s">
        <v>90</v>
      </c>
      <c r="AA643" s="1">
        <v>620</v>
      </c>
      <c r="AB643" s="1">
        <v>6</v>
      </c>
      <c r="AC643" s="1" t="s">
        <v>86</v>
      </c>
      <c r="AD643" s="1">
        <v>100</v>
      </c>
      <c r="AH643" s="1" t="s">
        <v>68</v>
      </c>
      <c r="AL643" s="1">
        <v>55</v>
      </c>
      <c r="AM643" s="1">
        <v>10</v>
      </c>
      <c r="AN643" s="1">
        <v>10</v>
      </c>
      <c r="AO643" s="1">
        <v>2</v>
      </c>
      <c r="AP643" s="1">
        <v>45</v>
      </c>
      <c r="AQ643" s="1">
        <v>0.25</v>
      </c>
      <c r="AR643" s="1" t="s">
        <v>61</v>
      </c>
      <c r="AS643" s="1" t="s">
        <v>62</v>
      </c>
      <c r="AT643" s="11">
        <v>-20.7638279192273</v>
      </c>
      <c r="AW643" s="11">
        <v>195.96012591815301</v>
      </c>
      <c r="AX643" s="11">
        <v>395.65</v>
      </c>
      <c r="AY643" s="11">
        <v>-17</v>
      </c>
      <c r="AZ643" s="1">
        <v>55</v>
      </c>
    </row>
    <row r="644" spans="1:52" x14ac:dyDescent="0.3">
      <c r="A644" s="1">
        <v>12</v>
      </c>
      <c r="B644" s="1" t="s">
        <v>57</v>
      </c>
      <c r="C644" s="1" t="s">
        <v>58</v>
      </c>
      <c r="D644" s="11">
        <v>0.21</v>
      </c>
      <c r="E644" s="11">
        <v>0.25</v>
      </c>
      <c r="F644" s="11">
        <v>1.24</v>
      </c>
      <c r="G644" s="11">
        <v>7.0000000000000001E-3</v>
      </c>
      <c r="H644" s="11">
        <v>2E-3</v>
      </c>
      <c r="I644" s="11">
        <v>0.88</v>
      </c>
      <c r="J644" s="11">
        <v>0.21</v>
      </c>
      <c r="K644" s="11">
        <v>0.47</v>
      </c>
      <c r="L644" s="11">
        <v>8.0000000000000002E-3</v>
      </c>
      <c r="O644" s="11">
        <v>96.688999999999993</v>
      </c>
      <c r="R644" s="11">
        <v>0.03</v>
      </c>
      <c r="S644" s="11">
        <v>4.0000000000000001E-3</v>
      </c>
      <c r="Y644" s="1" t="s">
        <v>89</v>
      </c>
      <c r="Z644" s="1" t="s">
        <v>90</v>
      </c>
      <c r="AA644" s="1">
        <v>620</v>
      </c>
      <c r="AB644" s="1">
        <v>6</v>
      </c>
      <c r="AC644" s="1" t="s">
        <v>86</v>
      </c>
      <c r="AD644" s="1">
        <v>100</v>
      </c>
      <c r="AH644" s="1" t="s">
        <v>68</v>
      </c>
      <c r="AL644" s="1">
        <v>55</v>
      </c>
      <c r="AM644" s="1">
        <v>10</v>
      </c>
      <c r="AN644" s="1">
        <v>10</v>
      </c>
      <c r="AO644" s="1">
        <v>2</v>
      </c>
      <c r="AP644" s="1">
        <v>45</v>
      </c>
      <c r="AQ644" s="1">
        <v>0.25</v>
      </c>
      <c r="AR644" s="1" t="s">
        <v>61</v>
      </c>
      <c r="AS644" s="1" t="s">
        <v>62</v>
      </c>
      <c r="AT644" s="11">
        <v>-10.4477611940298</v>
      </c>
      <c r="AW644" s="11">
        <v>229.95802728226599</v>
      </c>
      <c r="AX644" s="11">
        <v>395.65</v>
      </c>
      <c r="AY644" s="11">
        <v>-17</v>
      </c>
      <c r="AZ644" s="1">
        <v>55</v>
      </c>
    </row>
    <row r="645" spans="1:52" x14ac:dyDescent="0.3">
      <c r="A645" s="1">
        <v>12</v>
      </c>
      <c r="B645" s="1" t="s">
        <v>57</v>
      </c>
      <c r="C645" s="1" t="s">
        <v>58</v>
      </c>
      <c r="D645" s="11">
        <v>0.21</v>
      </c>
      <c r="E645" s="11">
        <v>0.25</v>
      </c>
      <c r="F645" s="11">
        <v>1.24</v>
      </c>
      <c r="G645" s="11">
        <v>7.0000000000000001E-3</v>
      </c>
      <c r="H645" s="11">
        <v>2E-3</v>
      </c>
      <c r="I645" s="11">
        <v>0.88</v>
      </c>
      <c r="J645" s="11">
        <v>0.21</v>
      </c>
      <c r="K645" s="11">
        <v>0.47</v>
      </c>
      <c r="L645" s="11">
        <v>8.0000000000000002E-3</v>
      </c>
      <c r="O645" s="11">
        <v>96.688999999999993</v>
      </c>
      <c r="R645" s="11">
        <v>0.03</v>
      </c>
      <c r="S645" s="11">
        <v>4.0000000000000001E-3</v>
      </c>
      <c r="Y645" s="1" t="s">
        <v>89</v>
      </c>
      <c r="Z645" s="1" t="s">
        <v>90</v>
      </c>
      <c r="AA645" s="1">
        <v>620</v>
      </c>
      <c r="AB645" s="1">
        <v>6</v>
      </c>
      <c r="AC645" s="1" t="s">
        <v>86</v>
      </c>
      <c r="AD645" s="1">
        <v>100</v>
      </c>
      <c r="AH645" s="1" t="s">
        <v>68</v>
      </c>
      <c r="AL645" s="1">
        <v>55</v>
      </c>
      <c r="AM645" s="1">
        <v>10</v>
      </c>
      <c r="AN645" s="1">
        <v>10</v>
      </c>
      <c r="AO645" s="1">
        <v>2</v>
      </c>
      <c r="AP645" s="1">
        <v>45</v>
      </c>
      <c r="AQ645" s="1">
        <v>0.25</v>
      </c>
      <c r="AR645" s="1" t="s">
        <v>61</v>
      </c>
      <c r="AS645" s="1" t="s">
        <v>62</v>
      </c>
      <c r="AT645" s="11">
        <v>-0.57067603160663705</v>
      </c>
      <c r="AW645" s="11">
        <v>319.67471143756501</v>
      </c>
      <c r="AX645" s="11">
        <v>395.65</v>
      </c>
      <c r="AY645" s="11">
        <v>-17</v>
      </c>
      <c r="AZ645" s="1">
        <v>55</v>
      </c>
    </row>
    <row r="646" spans="1:52" x14ac:dyDescent="0.3">
      <c r="A646" s="1">
        <v>12</v>
      </c>
      <c r="B646" s="1" t="s">
        <v>57</v>
      </c>
      <c r="C646" s="1" t="s">
        <v>58</v>
      </c>
      <c r="D646" s="11">
        <v>0.21</v>
      </c>
      <c r="E646" s="11">
        <v>0.25</v>
      </c>
      <c r="F646" s="11">
        <v>1.24</v>
      </c>
      <c r="G646" s="11">
        <v>7.0000000000000001E-3</v>
      </c>
      <c r="H646" s="11">
        <v>2E-3</v>
      </c>
      <c r="I646" s="11">
        <v>0.88</v>
      </c>
      <c r="J646" s="11">
        <v>0.21</v>
      </c>
      <c r="K646" s="11">
        <v>0.47</v>
      </c>
      <c r="L646" s="11">
        <v>8.0000000000000002E-3</v>
      </c>
      <c r="O646" s="11">
        <v>96.688999999999993</v>
      </c>
      <c r="R646" s="11">
        <v>0.03</v>
      </c>
      <c r="S646" s="11">
        <v>4.0000000000000001E-3</v>
      </c>
      <c r="Y646" s="1" t="s">
        <v>89</v>
      </c>
      <c r="Z646" s="1" t="s">
        <v>90</v>
      </c>
      <c r="AA646" s="1">
        <v>620</v>
      </c>
      <c r="AB646" s="1">
        <v>6</v>
      </c>
      <c r="AC646" s="1" t="s">
        <v>86</v>
      </c>
      <c r="AD646" s="1">
        <v>100</v>
      </c>
      <c r="AH646" s="1" t="s">
        <v>68</v>
      </c>
      <c r="AL646" s="1">
        <v>55</v>
      </c>
      <c r="AM646" s="1">
        <v>10</v>
      </c>
      <c r="AN646" s="1">
        <v>10</v>
      </c>
      <c r="AO646" s="1">
        <v>2</v>
      </c>
      <c r="AP646" s="1">
        <v>45</v>
      </c>
      <c r="AQ646" s="1">
        <v>0.25</v>
      </c>
      <c r="AR646" s="1" t="s">
        <v>61</v>
      </c>
      <c r="AS646" s="1" t="s">
        <v>62</v>
      </c>
      <c r="AT646" s="11">
        <v>19.622475856013999</v>
      </c>
      <c r="AW646" s="11">
        <v>394.75341028331502</v>
      </c>
      <c r="AX646" s="11">
        <v>395.65</v>
      </c>
      <c r="AY646" s="11">
        <v>-17</v>
      </c>
      <c r="AZ646" s="1">
        <v>55</v>
      </c>
    </row>
    <row r="647" spans="1:52" x14ac:dyDescent="0.3">
      <c r="A647" s="1">
        <v>12</v>
      </c>
      <c r="B647" s="1" t="s">
        <v>57</v>
      </c>
      <c r="C647" s="1" t="s">
        <v>58</v>
      </c>
      <c r="D647" s="11">
        <v>0.21</v>
      </c>
      <c r="E647" s="11">
        <v>0.25</v>
      </c>
      <c r="F647" s="11">
        <v>1.24</v>
      </c>
      <c r="G647" s="11">
        <v>7.0000000000000001E-3</v>
      </c>
      <c r="H647" s="11">
        <v>2E-3</v>
      </c>
      <c r="I647" s="11">
        <v>0.88</v>
      </c>
      <c r="J647" s="11">
        <v>0.21</v>
      </c>
      <c r="K647" s="11">
        <v>0.47</v>
      </c>
      <c r="L647" s="11">
        <v>8.0000000000000002E-3</v>
      </c>
      <c r="O647" s="11">
        <v>96.688999999999993</v>
      </c>
      <c r="R647" s="11">
        <v>0.03</v>
      </c>
      <c r="S647" s="11">
        <v>4.0000000000000001E-3</v>
      </c>
      <c r="Y647" s="1" t="s">
        <v>89</v>
      </c>
      <c r="Z647" s="1" t="s">
        <v>90</v>
      </c>
      <c r="AA647" s="1">
        <v>620</v>
      </c>
      <c r="AB647" s="1">
        <v>6</v>
      </c>
      <c r="AC647" s="1" t="s">
        <v>86</v>
      </c>
      <c r="AD647" s="1">
        <v>100</v>
      </c>
      <c r="AH647" s="1" t="s">
        <v>68</v>
      </c>
      <c r="AL647" s="1">
        <v>55</v>
      </c>
      <c r="AM647" s="1">
        <v>10</v>
      </c>
      <c r="AN647" s="1">
        <v>10</v>
      </c>
      <c r="AO647" s="1">
        <v>2</v>
      </c>
      <c r="AP647" s="1">
        <v>45</v>
      </c>
      <c r="AQ647" s="1">
        <v>0.25</v>
      </c>
      <c r="AR647" s="1" t="s">
        <v>61</v>
      </c>
      <c r="AS647" s="1" t="s">
        <v>62</v>
      </c>
      <c r="AT647" s="11">
        <v>19.622475856013999</v>
      </c>
      <c r="AW647" s="11">
        <v>372.08814270724002</v>
      </c>
      <c r="AX647" s="11">
        <v>395.65</v>
      </c>
      <c r="AY647" s="11">
        <v>-17</v>
      </c>
      <c r="AZ647" s="1">
        <v>55</v>
      </c>
    </row>
    <row r="648" spans="1:52" x14ac:dyDescent="0.3">
      <c r="A648" s="1">
        <v>12</v>
      </c>
      <c r="B648" s="1" t="s">
        <v>57</v>
      </c>
      <c r="C648" s="1" t="s">
        <v>58</v>
      </c>
      <c r="D648" s="11">
        <v>0.21</v>
      </c>
      <c r="E648" s="11">
        <v>0.25</v>
      </c>
      <c r="F648" s="11">
        <v>1.24</v>
      </c>
      <c r="G648" s="11">
        <v>7.0000000000000001E-3</v>
      </c>
      <c r="H648" s="11">
        <v>2E-3</v>
      </c>
      <c r="I648" s="11">
        <v>0.88</v>
      </c>
      <c r="J648" s="11">
        <v>0.21</v>
      </c>
      <c r="K648" s="11">
        <v>0.47</v>
      </c>
      <c r="L648" s="11">
        <v>8.0000000000000002E-3</v>
      </c>
      <c r="O648" s="11">
        <v>96.688999999999993</v>
      </c>
      <c r="R648" s="11">
        <v>0.03</v>
      </c>
      <c r="S648" s="11">
        <v>4.0000000000000001E-3</v>
      </c>
      <c r="Y648" s="1" t="s">
        <v>89</v>
      </c>
      <c r="Z648" s="1" t="s">
        <v>90</v>
      </c>
      <c r="AA648" s="1">
        <v>620</v>
      </c>
      <c r="AB648" s="1">
        <v>6</v>
      </c>
      <c r="AC648" s="1" t="s">
        <v>86</v>
      </c>
      <c r="AD648" s="1">
        <v>100</v>
      </c>
      <c r="AH648" s="1" t="s">
        <v>68</v>
      </c>
      <c r="AL648" s="1">
        <v>55</v>
      </c>
      <c r="AM648" s="1">
        <v>10</v>
      </c>
      <c r="AN648" s="1">
        <v>10</v>
      </c>
      <c r="AO648" s="1">
        <v>2</v>
      </c>
      <c r="AP648" s="1">
        <v>45</v>
      </c>
      <c r="AQ648" s="1">
        <v>0.25</v>
      </c>
      <c r="AR648" s="1" t="s">
        <v>61</v>
      </c>
      <c r="AS648" s="1" t="s">
        <v>62</v>
      </c>
      <c r="AT648" s="11">
        <v>49.692712906057899</v>
      </c>
      <c r="AW648" s="11">
        <v>370.19937040923401</v>
      </c>
      <c r="AX648" s="11">
        <v>395.65</v>
      </c>
      <c r="AY648" s="11">
        <v>-17</v>
      </c>
      <c r="AZ648" s="1">
        <v>55</v>
      </c>
    </row>
    <row r="649" spans="1:52" x14ac:dyDescent="0.3">
      <c r="A649" s="1">
        <v>12</v>
      </c>
      <c r="B649" s="1" t="s">
        <v>57</v>
      </c>
      <c r="C649" s="1" t="s">
        <v>58</v>
      </c>
      <c r="D649" s="11">
        <v>0.21</v>
      </c>
      <c r="E649" s="11">
        <v>0.25</v>
      </c>
      <c r="F649" s="11">
        <v>1.24</v>
      </c>
      <c r="G649" s="11">
        <v>7.0000000000000001E-3</v>
      </c>
      <c r="H649" s="11">
        <v>2E-3</v>
      </c>
      <c r="I649" s="11">
        <v>0.88</v>
      </c>
      <c r="J649" s="11">
        <v>0.21</v>
      </c>
      <c r="K649" s="11">
        <v>0.47</v>
      </c>
      <c r="L649" s="11">
        <v>8.0000000000000002E-3</v>
      </c>
      <c r="O649" s="11">
        <v>96.688999999999993</v>
      </c>
      <c r="R649" s="11">
        <v>0.03</v>
      </c>
      <c r="S649" s="11">
        <v>4.0000000000000001E-3</v>
      </c>
      <c r="Y649" s="1" t="s">
        <v>89</v>
      </c>
      <c r="Z649" s="1" t="s">
        <v>90</v>
      </c>
      <c r="AA649" s="1">
        <v>620</v>
      </c>
      <c r="AB649" s="1">
        <v>6</v>
      </c>
      <c r="AC649" s="1" t="s">
        <v>86</v>
      </c>
      <c r="AD649" s="1">
        <v>100</v>
      </c>
      <c r="AH649" s="1" t="s">
        <v>68</v>
      </c>
      <c r="AL649" s="1">
        <v>55</v>
      </c>
      <c r="AM649" s="1">
        <v>10</v>
      </c>
      <c r="AN649" s="1">
        <v>10</v>
      </c>
      <c r="AO649" s="1">
        <v>2</v>
      </c>
      <c r="AP649" s="1">
        <v>45</v>
      </c>
      <c r="AQ649" s="1">
        <v>0.25</v>
      </c>
      <c r="AR649" s="1" t="s">
        <v>61</v>
      </c>
      <c r="AS649" s="1" t="s">
        <v>62</v>
      </c>
      <c r="AT649" s="11">
        <v>79.762949956101806</v>
      </c>
      <c r="AW649" s="11">
        <v>384.36516264428099</v>
      </c>
      <c r="AX649" s="11">
        <v>395.65</v>
      </c>
      <c r="AY649" s="11">
        <v>-17</v>
      </c>
      <c r="AZ649" s="1">
        <v>55</v>
      </c>
    </row>
    <row r="650" spans="1:52" x14ac:dyDescent="0.3">
      <c r="A650" s="1">
        <v>12</v>
      </c>
      <c r="B650" s="1" t="s">
        <v>57</v>
      </c>
      <c r="C650" s="1" t="s">
        <v>58</v>
      </c>
      <c r="D650" s="11">
        <v>0.21</v>
      </c>
      <c r="E650" s="11">
        <v>0.25</v>
      </c>
      <c r="F650" s="11">
        <v>1.24</v>
      </c>
      <c r="G650" s="11">
        <v>7.0000000000000001E-3</v>
      </c>
      <c r="H650" s="11">
        <v>2E-3</v>
      </c>
      <c r="I650" s="11">
        <v>0.88</v>
      </c>
      <c r="J650" s="11">
        <v>0.21</v>
      </c>
      <c r="K650" s="11">
        <v>0.47</v>
      </c>
      <c r="L650" s="11">
        <v>8.0000000000000002E-3</v>
      </c>
      <c r="O650" s="11">
        <v>96.688999999999993</v>
      </c>
      <c r="R650" s="11">
        <v>0.03</v>
      </c>
      <c r="S650" s="11">
        <v>4.0000000000000001E-3</v>
      </c>
      <c r="Y650" s="1" t="s">
        <v>89</v>
      </c>
      <c r="Z650" s="1" t="s">
        <v>90</v>
      </c>
      <c r="AA650" s="1">
        <v>640</v>
      </c>
      <c r="AB650" s="1">
        <v>6</v>
      </c>
      <c r="AC650" s="1" t="s">
        <v>86</v>
      </c>
      <c r="AD650" s="1">
        <v>100</v>
      </c>
      <c r="AH650" s="1" t="s">
        <v>68</v>
      </c>
      <c r="AL650" s="1">
        <v>55</v>
      </c>
      <c r="AM650" s="1">
        <v>10</v>
      </c>
      <c r="AN650" s="1">
        <v>10</v>
      </c>
      <c r="AO650" s="1">
        <v>2</v>
      </c>
      <c r="AP650" s="1">
        <v>45</v>
      </c>
      <c r="AQ650" s="1">
        <v>0.25</v>
      </c>
      <c r="AR650" s="1" t="s">
        <v>61</v>
      </c>
      <c r="AS650" s="1" t="s">
        <v>62</v>
      </c>
      <c r="AT650" s="11">
        <v>-60.272168568920002</v>
      </c>
      <c r="AW650" s="11">
        <v>10.8604407135361</v>
      </c>
      <c r="AX650" s="11">
        <v>389.41</v>
      </c>
      <c r="AY650" s="11">
        <v>-14</v>
      </c>
      <c r="AZ650" s="1">
        <v>54</v>
      </c>
    </row>
    <row r="651" spans="1:52" x14ac:dyDescent="0.3">
      <c r="A651" s="1">
        <v>12</v>
      </c>
      <c r="B651" s="1" t="s">
        <v>57</v>
      </c>
      <c r="C651" s="1" t="s">
        <v>58</v>
      </c>
      <c r="D651" s="11">
        <v>0.21</v>
      </c>
      <c r="E651" s="11">
        <v>0.25</v>
      </c>
      <c r="F651" s="11">
        <v>1.24</v>
      </c>
      <c r="G651" s="11">
        <v>7.0000000000000001E-3</v>
      </c>
      <c r="H651" s="11">
        <v>2E-3</v>
      </c>
      <c r="I651" s="11">
        <v>0.88</v>
      </c>
      <c r="J651" s="11">
        <v>0.21</v>
      </c>
      <c r="K651" s="11">
        <v>0.47</v>
      </c>
      <c r="L651" s="11">
        <v>8.0000000000000002E-3</v>
      </c>
      <c r="O651" s="11">
        <v>96.688999999999993</v>
      </c>
      <c r="R651" s="11">
        <v>0.03</v>
      </c>
      <c r="S651" s="11">
        <v>4.0000000000000001E-3</v>
      </c>
      <c r="Y651" s="1" t="s">
        <v>89</v>
      </c>
      <c r="Z651" s="1" t="s">
        <v>90</v>
      </c>
      <c r="AA651" s="1">
        <v>620</v>
      </c>
      <c r="AB651" s="1">
        <v>6</v>
      </c>
      <c r="AC651" s="1" t="s">
        <v>86</v>
      </c>
      <c r="AD651" s="1">
        <v>100</v>
      </c>
      <c r="AH651" s="1" t="s">
        <v>68</v>
      </c>
      <c r="AL651" s="1">
        <v>55</v>
      </c>
      <c r="AM651" s="1">
        <v>10</v>
      </c>
      <c r="AN651" s="1">
        <v>10</v>
      </c>
      <c r="AO651" s="1">
        <v>2</v>
      </c>
      <c r="AP651" s="1">
        <v>45</v>
      </c>
      <c r="AQ651" s="1">
        <v>0.25</v>
      </c>
      <c r="AR651" s="1" t="s">
        <v>61</v>
      </c>
      <c r="AS651" s="1" t="s">
        <v>62</v>
      </c>
      <c r="AT651" s="11">
        <v>-69.9297629499561</v>
      </c>
      <c r="AW651" s="11">
        <v>6.1385099685203901</v>
      </c>
      <c r="AX651" s="11">
        <v>395.65</v>
      </c>
      <c r="AY651" s="11">
        <v>-17</v>
      </c>
      <c r="AZ651" s="1">
        <v>55</v>
      </c>
    </row>
    <row r="652" spans="1:52" x14ac:dyDescent="0.3">
      <c r="A652" s="1">
        <v>12</v>
      </c>
      <c r="B652" s="1" t="s">
        <v>57</v>
      </c>
      <c r="C652" s="1" t="s">
        <v>58</v>
      </c>
      <c r="D652" s="11">
        <v>0.21</v>
      </c>
      <c r="E652" s="11">
        <v>0.25</v>
      </c>
      <c r="F652" s="11">
        <v>1.24</v>
      </c>
      <c r="G652" s="11">
        <v>7.0000000000000001E-3</v>
      </c>
      <c r="H652" s="11">
        <v>2E-3</v>
      </c>
      <c r="I652" s="11">
        <v>0.88</v>
      </c>
      <c r="J652" s="11">
        <v>0.21</v>
      </c>
      <c r="K652" s="11">
        <v>0.47</v>
      </c>
      <c r="L652" s="11">
        <v>8.0000000000000002E-3</v>
      </c>
      <c r="O652" s="11">
        <v>96.688999999999993</v>
      </c>
      <c r="R652" s="11">
        <v>0.03</v>
      </c>
      <c r="S652" s="11">
        <v>4.0000000000000001E-3</v>
      </c>
      <c r="Y652" s="1" t="s">
        <v>89</v>
      </c>
      <c r="Z652" s="1" t="s">
        <v>90</v>
      </c>
      <c r="AA652" s="1">
        <v>640</v>
      </c>
      <c r="AB652" s="1">
        <v>6</v>
      </c>
      <c r="AC652" s="1" t="s">
        <v>86</v>
      </c>
      <c r="AD652" s="1">
        <v>100</v>
      </c>
      <c r="AH652" s="1" t="s">
        <v>68</v>
      </c>
      <c r="AL652" s="1">
        <v>55</v>
      </c>
      <c r="AM652" s="1">
        <v>10</v>
      </c>
      <c r="AN652" s="1">
        <v>10</v>
      </c>
      <c r="AO652" s="1">
        <v>2</v>
      </c>
      <c r="AP652" s="1">
        <v>45</v>
      </c>
      <c r="AQ652" s="1">
        <v>0.25</v>
      </c>
      <c r="AR652" s="1" t="s">
        <v>61</v>
      </c>
      <c r="AS652" s="1" t="s">
        <v>62</v>
      </c>
      <c r="AT652" s="11">
        <v>-50.175592625109701</v>
      </c>
      <c r="AW652" s="11">
        <v>16.054564533053401</v>
      </c>
      <c r="AX652" s="11">
        <v>389.41</v>
      </c>
      <c r="AY652" s="11">
        <v>-14</v>
      </c>
      <c r="AZ652" s="1">
        <v>54</v>
      </c>
    </row>
    <row r="653" spans="1:52" x14ac:dyDescent="0.3">
      <c r="A653" s="1">
        <v>12</v>
      </c>
      <c r="B653" s="1" t="s">
        <v>57</v>
      </c>
      <c r="C653" s="1" t="s">
        <v>58</v>
      </c>
      <c r="D653" s="11">
        <v>0.21</v>
      </c>
      <c r="E653" s="11">
        <v>0.25</v>
      </c>
      <c r="F653" s="11">
        <v>1.24</v>
      </c>
      <c r="G653" s="11">
        <v>7.0000000000000001E-3</v>
      </c>
      <c r="H653" s="11">
        <v>2E-3</v>
      </c>
      <c r="I653" s="11">
        <v>0.88</v>
      </c>
      <c r="J653" s="11">
        <v>0.21</v>
      </c>
      <c r="K653" s="11">
        <v>0.47</v>
      </c>
      <c r="L653" s="11">
        <v>8.0000000000000002E-3</v>
      </c>
      <c r="O653" s="11">
        <v>96.688999999999993</v>
      </c>
      <c r="R653" s="11">
        <v>0.03</v>
      </c>
      <c r="S653" s="11">
        <v>4.0000000000000001E-3</v>
      </c>
      <c r="Y653" s="1" t="s">
        <v>89</v>
      </c>
      <c r="Z653" s="1" t="s">
        <v>90</v>
      </c>
      <c r="AA653" s="1">
        <v>640</v>
      </c>
      <c r="AB653" s="1">
        <v>6</v>
      </c>
      <c r="AC653" s="1" t="s">
        <v>86</v>
      </c>
      <c r="AD653" s="1">
        <v>100</v>
      </c>
      <c r="AH653" s="1" t="s">
        <v>68</v>
      </c>
      <c r="AL653" s="1">
        <v>55</v>
      </c>
      <c r="AM653" s="1">
        <v>10</v>
      </c>
      <c r="AN653" s="1">
        <v>10</v>
      </c>
      <c r="AO653" s="1">
        <v>2</v>
      </c>
      <c r="AP653" s="1">
        <v>45</v>
      </c>
      <c r="AQ653" s="1">
        <v>0.25</v>
      </c>
      <c r="AR653" s="1" t="s">
        <v>61</v>
      </c>
      <c r="AS653" s="1" t="s">
        <v>62</v>
      </c>
      <c r="AT653" s="11">
        <v>-40.298507462686501</v>
      </c>
      <c r="AW653" s="11">
        <v>69.884575026232895</v>
      </c>
      <c r="AX653" s="11">
        <v>389.41</v>
      </c>
      <c r="AY653" s="11">
        <v>-14</v>
      </c>
      <c r="AZ653" s="1">
        <v>54</v>
      </c>
    </row>
    <row r="654" spans="1:52" x14ac:dyDescent="0.3">
      <c r="A654" s="1">
        <v>12</v>
      </c>
      <c r="B654" s="1" t="s">
        <v>57</v>
      </c>
      <c r="C654" s="1" t="s">
        <v>58</v>
      </c>
      <c r="D654" s="11">
        <v>0.21</v>
      </c>
      <c r="E654" s="11">
        <v>0.25</v>
      </c>
      <c r="F654" s="11">
        <v>1.24</v>
      </c>
      <c r="G654" s="11">
        <v>7.0000000000000001E-3</v>
      </c>
      <c r="H654" s="11">
        <v>2E-3</v>
      </c>
      <c r="I654" s="11">
        <v>0.88</v>
      </c>
      <c r="J654" s="11">
        <v>0.21</v>
      </c>
      <c r="K654" s="11">
        <v>0.47</v>
      </c>
      <c r="L654" s="11">
        <v>8.0000000000000002E-3</v>
      </c>
      <c r="O654" s="11">
        <v>96.688999999999993</v>
      </c>
      <c r="R654" s="11">
        <v>0.03</v>
      </c>
      <c r="S654" s="11">
        <v>4.0000000000000001E-3</v>
      </c>
      <c r="Y654" s="1" t="s">
        <v>89</v>
      </c>
      <c r="Z654" s="1" t="s">
        <v>90</v>
      </c>
      <c r="AA654" s="1">
        <v>640</v>
      </c>
      <c r="AB654" s="1">
        <v>6</v>
      </c>
      <c r="AC654" s="1" t="s">
        <v>86</v>
      </c>
      <c r="AD654" s="1">
        <v>100</v>
      </c>
      <c r="AH654" s="1" t="s">
        <v>68</v>
      </c>
      <c r="AL654" s="1">
        <v>55</v>
      </c>
      <c r="AM654" s="1">
        <v>10</v>
      </c>
      <c r="AN654" s="1">
        <v>10</v>
      </c>
      <c r="AO654" s="1">
        <v>2</v>
      </c>
      <c r="AP654" s="1">
        <v>45</v>
      </c>
      <c r="AQ654" s="1">
        <v>0.25</v>
      </c>
      <c r="AR654" s="1" t="s">
        <v>61</v>
      </c>
      <c r="AS654" s="1" t="s">
        <v>62</v>
      </c>
      <c r="AT654" s="11">
        <v>-50.175592625109701</v>
      </c>
      <c r="AW654" s="11">
        <v>95.383001049317897</v>
      </c>
      <c r="AX654" s="11">
        <v>389.41</v>
      </c>
      <c r="AY654" s="11">
        <v>-14</v>
      </c>
      <c r="AZ654" s="1">
        <v>54</v>
      </c>
    </row>
    <row r="655" spans="1:52" x14ac:dyDescent="0.3">
      <c r="A655" s="1">
        <v>12</v>
      </c>
      <c r="B655" s="1" t="s">
        <v>57</v>
      </c>
      <c r="C655" s="1" t="s">
        <v>58</v>
      </c>
      <c r="D655" s="11">
        <v>0.21</v>
      </c>
      <c r="E655" s="11">
        <v>0.25</v>
      </c>
      <c r="F655" s="11">
        <v>1.24</v>
      </c>
      <c r="G655" s="11">
        <v>7.0000000000000001E-3</v>
      </c>
      <c r="H655" s="11">
        <v>2E-3</v>
      </c>
      <c r="I655" s="11">
        <v>0.88</v>
      </c>
      <c r="J655" s="11">
        <v>0.21</v>
      </c>
      <c r="K655" s="11">
        <v>0.47</v>
      </c>
      <c r="L655" s="11">
        <v>8.0000000000000002E-3</v>
      </c>
      <c r="O655" s="11">
        <v>96.688999999999993</v>
      </c>
      <c r="R655" s="11">
        <v>0.03</v>
      </c>
      <c r="S655" s="11">
        <v>4.0000000000000001E-3</v>
      </c>
      <c r="Y655" s="1" t="s">
        <v>89</v>
      </c>
      <c r="Z655" s="1" t="s">
        <v>90</v>
      </c>
      <c r="AA655" s="1">
        <v>640</v>
      </c>
      <c r="AB655" s="1">
        <v>6</v>
      </c>
      <c r="AC655" s="1" t="s">
        <v>86</v>
      </c>
      <c r="AD655" s="1">
        <v>100</v>
      </c>
      <c r="AH655" s="1" t="s">
        <v>68</v>
      </c>
      <c r="AL655" s="1">
        <v>55</v>
      </c>
      <c r="AM655" s="1">
        <v>10</v>
      </c>
      <c r="AN655" s="1">
        <v>10</v>
      </c>
      <c r="AO655" s="1">
        <v>2</v>
      </c>
      <c r="AP655" s="1">
        <v>45</v>
      </c>
      <c r="AQ655" s="1">
        <v>0.25</v>
      </c>
      <c r="AR655" s="1" t="s">
        <v>61</v>
      </c>
      <c r="AS655" s="1" t="s">
        <v>62</v>
      </c>
      <c r="AT655" s="11">
        <v>-20.324846356453001</v>
      </c>
      <c r="AW655" s="11">
        <v>125.13116474291699</v>
      </c>
      <c r="AX655" s="11">
        <v>389.41</v>
      </c>
      <c r="AY655" s="11">
        <v>-14</v>
      </c>
      <c r="AZ655" s="1">
        <v>54</v>
      </c>
    </row>
    <row r="656" spans="1:52" x14ac:dyDescent="0.3">
      <c r="A656" s="1">
        <v>12</v>
      </c>
      <c r="B656" s="1" t="s">
        <v>57</v>
      </c>
      <c r="C656" s="1" t="s">
        <v>58</v>
      </c>
      <c r="D656" s="11">
        <v>0.21</v>
      </c>
      <c r="E656" s="11">
        <v>0.25</v>
      </c>
      <c r="F656" s="11">
        <v>1.24</v>
      </c>
      <c r="G656" s="11">
        <v>7.0000000000000001E-3</v>
      </c>
      <c r="H656" s="11">
        <v>2E-3</v>
      </c>
      <c r="I656" s="11">
        <v>0.88</v>
      </c>
      <c r="J656" s="11">
        <v>0.21</v>
      </c>
      <c r="K656" s="11">
        <v>0.47</v>
      </c>
      <c r="L656" s="11">
        <v>8.0000000000000002E-3</v>
      </c>
      <c r="O656" s="11">
        <v>96.688999999999993</v>
      </c>
      <c r="R656" s="11">
        <v>0.03</v>
      </c>
      <c r="S656" s="11">
        <v>4.0000000000000001E-3</v>
      </c>
      <c r="Y656" s="1" t="s">
        <v>89</v>
      </c>
      <c r="Z656" s="1" t="s">
        <v>90</v>
      </c>
      <c r="AA656" s="1">
        <v>640</v>
      </c>
      <c r="AB656" s="1">
        <v>6</v>
      </c>
      <c r="AC656" s="1" t="s">
        <v>86</v>
      </c>
      <c r="AD656" s="1">
        <v>100</v>
      </c>
      <c r="AH656" s="1" t="s">
        <v>68</v>
      </c>
      <c r="AL656" s="1">
        <v>55</v>
      </c>
      <c r="AM656" s="1">
        <v>10</v>
      </c>
      <c r="AN656" s="1">
        <v>10</v>
      </c>
      <c r="AO656" s="1">
        <v>2</v>
      </c>
      <c r="AP656" s="1">
        <v>45</v>
      </c>
      <c r="AQ656" s="1">
        <v>0.25</v>
      </c>
      <c r="AR656" s="1" t="s">
        <v>61</v>
      </c>
      <c r="AS656" s="1" t="s">
        <v>62</v>
      </c>
      <c r="AT656" s="11">
        <v>-30.421422300263298</v>
      </c>
      <c r="AW656" s="11">
        <v>140.241343126967</v>
      </c>
      <c r="AX656" s="11">
        <v>389.41</v>
      </c>
      <c r="AY656" s="11">
        <v>-14</v>
      </c>
      <c r="AZ656" s="1">
        <v>54</v>
      </c>
    </row>
    <row r="657" spans="1:52" x14ac:dyDescent="0.3">
      <c r="A657" s="1">
        <v>12</v>
      </c>
      <c r="B657" s="1" t="s">
        <v>57</v>
      </c>
      <c r="C657" s="1" t="s">
        <v>58</v>
      </c>
      <c r="D657" s="11">
        <v>0.21</v>
      </c>
      <c r="E657" s="11">
        <v>0.25</v>
      </c>
      <c r="F657" s="11">
        <v>1.24</v>
      </c>
      <c r="G657" s="11">
        <v>7.0000000000000001E-3</v>
      </c>
      <c r="H657" s="11">
        <v>2E-3</v>
      </c>
      <c r="I657" s="11">
        <v>0.88</v>
      </c>
      <c r="J657" s="11">
        <v>0.21</v>
      </c>
      <c r="K657" s="11">
        <v>0.47</v>
      </c>
      <c r="L657" s="11">
        <v>8.0000000000000002E-3</v>
      </c>
      <c r="O657" s="11">
        <v>96.688999999999993</v>
      </c>
      <c r="R657" s="11">
        <v>0.03</v>
      </c>
      <c r="S657" s="11">
        <v>4.0000000000000001E-3</v>
      </c>
      <c r="Y657" s="1" t="s">
        <v>89</v>
      </c>
      <c r="Z657" s="1" t="s">
        <v>90</v>
      </c>
      <c r="AA657" s="1">
        <v>640</v>
      </c>
      <c r="AB657" s="1">
        <v>6</v>
      </c>
      <c r="AC657" s="1" t="s">
        <v>86</v>
      </c>
      <c r="AD657" s="1">
        <v>100</v>
      </c>
      <c r="AH657" s="1" t="s">
        <v>68</v>
      </c>
      <c r="AL657" s="1">
        <v>55</v>
      </c>
      <c r="AM657" s="1">
        <v>10</v>
      </c>
      <c r="AN657" s="1">
        <v>10</v>
      </c>
      <c r="AO657" s="1">
        <v>2</v>
      </c>
      <c r="AP657" s="1">
        <v>45</v>
      </c>
      <c r="AQ657" s="1">
        <v>0.25</v>
      </c>
      <c r="AR657" s="1" t="s">
        <v>61</v>
      </c>
      <c r="AS657" s="1" t="s">
        <v>62</v>
      </c>
      <c r="AT657" s="11">
        <v>-10.4477611940298</v>
      </c>
      <c r="AW657" s="11">
        <v>176.60020986358799</v>
      </c>
      <c r="AX657" s="11">
        <v>389.41</v>
      </c>
      <c r="AY657" s="11">
        <v>-14</v>
      </c>
      <c r="AZ657" s="1">
        <v>54</v>
      </c>
    </row>
    <row r="658" spans="1:52" x14ac:dyDescent="0.3">
      <c r="A658" s="1">
        <v>12</v>
      </c>
      <c r="B658" s="1" t="s">
        <v>57</v>
      </c>
      <c r="C658" s="1" t="s">
        <v>58</v>
      </c>
      <c r="D658" s="11">
        <v>0.21</v>
      </c>
      <c r="E658" s="11">
        <v>0.25</v>
      </c>
      <c r="F658" s="11">
        <v>1.24</v>
      </c>
      <c r="G658" s="11">
        <v>7.0000000000000001E-3</v>
      </c>
      <c r="H658" s="11">
        <v>2E-3</v>
      </c>
      <c r="I658" s="11">
        <v>0.88</v>
      </c>
      <c r="J658" s="11">
        <v>0.21</v>
      </c>
      <c r="K658" s="11">
        <v>0.47</v>
      </c>
      <c r="L658" s="11">
        <v>8.0000000000000002E-3</v>
      </c>
      <c r="O658" s="11">
        <v>96.688999999999993</v>
      </c>
      <c r="R658" s="11">
        <v>0.03</v>
      </c>
      <c r="S658" s="11">
        <v>4.0000000000000001E-3</v>
      </c>
      <c r="Y658" s="1" t="s">
        <v>89</v>
      </c>
      <c r="Z658" s="1" t="s">
        <v>90</v>
      </c>
      <c r="AA658" s="1">
        <v>640</v>
      </c>
      <c r="AB658" s="1">
        <v>6</v>
      </c>
      <c r="AC658" s="1" t="s">
        <v>86</v>
      </c>
      <c r="AD658" s="1">
        <v>100</v>
      </c>
      <c r="AH658" s="1" t="s">
        <v>68</v>
      </c>
      <c r="AL658" s="1">
        <v>55</v>
      </c>
      <c r="AM658" s="1">
        <v>10</v>
      </c>
      <c r="AN658" s="1">
        <v>10</v>
      </c>
      <c r="AO658" s="1">
        <v>2</v>
      </c>
      <c r="AP658" s="1">
        <v>45</v>
      </c>
      <c r="AQ658" s="1">
        <v>0.25</v>
      </c>
      <c r="AR658" s="1" t="s">
        <v>61</v>
      </c>
      <c r="AS658" s="1" t="s">
        <v>62</v>
      </c>
      <c r="AT658" s="11">
        <v>-0.35118525021948699</v>
      </c>
      <c r="AW658" s="11">
        <v>195.01573976915</v>
      </c>
      <c r="AX658" s="11">
        <v>389.41</v>
      </c>
      <c r="AY658" s="11">
        <v>-14</v>
      </c>
      <c r="AZ658" s="1">
        <v>54</v>
      </c>
    </row>
    <row r="659" spans="1:52" x14ac:dyDescent="0.3">
      <c r="A659" s="1">
        <v>12</v>
      </c>
      <c r="B659" s="1" t="s">
        <v>57</v>
      </c>
      <c r="C659" s="1" t="s">
        <v>58</v>
      </c>
      <c r="D659" s="11">
        <v>0.21</v>
      </c>
      <c r="E659" s="11">
        <v>0.25</v>
      </c>
      <c r="F659" s="11">
        <v>1.24</v>
      </c>
      <c r="G659" s="11">
        <v>7.0000000000000001E-3</v>
      </c>
      <c r="H659" s="11">
        <v>2E-3</v>
      </c>
      <c r="I659" s="11">
        <v>0.88</v>
      </c>
      <c r="J659" s="11">
        <v>0.21</v>
      </c>
      <c r="K659" s="11">
        <v>0.47</v>
      </c>
      <c r="L659" s="11">
        <v>8.0000000000000002E-3</v>
      </c>
      <c r="O659" s="11">
        <v>96.688999999999993</v>
      </c>
      <c r="R659" s="11">
        <v>0.03</v>
      </c>
      <c r="S659" s="11">
        <v>4.0000000000000001E-3</v>
      </c>
      <c r="Y659" s="1" t="s">
        <v>89</v>
      </c>
      <c r="Z659" s="1" t="s">
        <v>90</v>
      </c>
      <c r="AA659" s="1">
        <v>640</v>
      </c>
      <c r="AB659" s="1">
        <v>6</v>
      </c>
      <c r="AC659" s="1" t="s">
        <v>86</v>
      </c>
      <c r="AD659" s="1">
        <v>100</v>
      </c>
      <c r="AH659" s="1" t="s">
        <v>68</v>
      </c>
      <c r="AL659" s="1">
        <v>55</v>
      </c>
      <c r="AM659" s="1">
        <v>10</v>
      </c>
      <c r="AN659" s="1">
        <v>10</v>
      </c>
      <c r="AO659" s="1">
        <v>2</v>
      </c>
      <c r="AP659" s="1">
        <v>45</v>
      </c>
      <c r="AQ659" s="1">
        <v>0.25</v>
      </c>
      <c r="AR659" s="1" t="s">
        <v>61</v>
      </c>
      <c r="AS659" s="1" t="s">
        <v>62</v>
      </c>
      <c r="AT659" s="11">
        <v>-0.35118525021945801</v>
      </c>
      <c r="AW659" s="11">
        <v>212.48688352570801</v>
      </c>
      <c r="AX659" s="11">
        <v>389.41</v>
      </c>
      <c r="AY659" s="11">
        <v>-14</v>
      </c>
      <c r="AZ659" s="1">
        <v>54</v>
      </c>
    </row>
    <row r="660" spans="1:52" x14ac:dyDescent="0.3">
      <c r="A660" s="1">
        <v>12</v>
      </c>
      <c r="B660" s="1" t="s">
        <v>57</v>
      </c>
      <c r="C660" s="1" t="s">
        <v>58</v>
      </c>
      <c r="D660" s="11">
        <v>0.21</v>
      </c>
      <c r="E660" s="11">
        <v>0.25</v>
      </c>
      <c r="F660" s="11">
        <v>1.24</v>
      </c>
      <c r="G660" s="11">
        <v>7.0000000000000001E-3</v>
      </c>
      <c r="H660" s="11">
        <v>2E-3</v>
      </c>
      <c r="I660" s="11">
        <v>0.88</v>
      </c>
      <c r="J660" s="11">
        <v>0.21</v>
      </c>
      <c r="K660" s="11">
        <v>0.47</v>
      </c>
      <c r="L660" s="11">
        <v>8.0000000000000002E-3</v>
      </c>
      <c r="O660" s="11">
        <v>96.688999999999993</v>
      </c>
      <c r="R660" s="11">
        <v>0.03</v>
      </c>
      <c r="S660" s="11">
        <v>4.0000000000000001E-3</v>
      </c>
      <c r="Y660" s="1" t="s">
        <v>89</v>
      </c>
      <c r="Z660" s="1" t="s">
        <v>90</v>
      </c>
      <c r="AA660" s="1">
        <v>640</v>
      </c>
      <c r="AB660" s="1">
        <v>6</v>
      </c>
      <c r="AC660" s="1" t="s">
        <v>86</v>
      </c>
      <c r="AD660" s="1">
        <v>100</v>
      </c>
      <c r="AH660" s="1" t="s">
        <v>68</v>
      </c>
      <c r="AL660" s="1">
        <v>55</v>
      </c>
      <c r="AM660" s="1">
        <v>10</v>
      </c>
      <c r="AN660" s="1">
        <v>10</v>
      </c>
      <c r="AO660" s="1">
        <v>2</v>
      </c>
      <c r="AP660" s="1">
        <v>45</v>
      </c>
      <c r="AQ660" s="1">
        <v>0.25</v>
      </c>
      <c r="AR660" s="1" t="s">
        <v>61</v>
      </c>
      <c r="AS660" s="1" t="s">
        <v>62</v>
      </c>
      <c r="AT660" s="11">
        <v>9.5258999122036894</v>
      </c>
      <c r="AW660" s="11">
        <v>400.89192025183598</v>
      </c>
      <c r="AX660" s="11">
        <v>389.41</v>
      </c>
      <c r="AY660" s="11">
        <v>-14</v>
      </c>
      <c r="AZ660" s="1">
        <v>54</v>
      </c>
    </row>
    <row r="661" spans="1:52" x14ac:dyDescent="0.3">
      <c r="A661" s="1">
        <v>12</v>
      </c>
      <c r="B661" s="1" t="s">
        <v>57</v>
      </c>
      <c r="C661" s="1" t="s">
        <v>58</v>
      </c>
      <c r="D661" s="11">
        <v>0.21</v>
      </c>
      <c r="E661" s="11">
        <v>0.25</v>
      </c>
      <c r="F661" s="11">
        <v>1.24</v>
      </c>
      <c r="G661" s="11">
        <v>7.0000000000000001E-3</v>
      </c>
      <c r="H661" s="11">
        <v>2E-3</v>
      </c>
      <c r="I661" s="11">
        <v>0.88</v>
      </c>
      <c r="J661" s="11">
        <v>0.21</v>
      </c>
      <c r="K661" s="11">
        <v>0.47</v>
      </c>
      <c r="L661" s="11">
        <v>8.0000000000000002E-3</v>
      </c>
      <c r="O661" s="11">
        <v>96.688999999999993</v>
      </c>
      <c r="R661" s="11">
        <v>0.03</v>
      </c>
      <c r="S661" s="11">
        <v>4.0000000000000001E-3</v>
      </c>
      <c r="Y661" s="1" t="s">
        <v>89</v>
      </c>
      <c r="Z661" s="1" t="s">
        <v>59</v>
      </c>
      <c r="AA661" s="1">
        <v>660</v>
      </c>
      <c r="AB661" s="1">
        <v>10</v>
      </c>
      <c r="AC661" s="1" t="s">
        <v>86</v>
      </c>
      <c r="AD661" s="1">
        <v>100</v>
      </c>
      <c r="AH661" s="1" t="s">
        <v>68</v>
      </c>
      <c r="AL661" s="1">
        <v>55</v>
      </c>
      <c r="AM661" s="1">
        <v>10</v>
      </c>
      <c r="AN661" s="1">
        <v>10</v>
      </c>
      <c r="AO661" s="1">
        <v>2</v>
      </c>
      <c r="AP661" s="1">
        <v>45</v>
      </c>
      <c r="AQ661" s="1">
        <v>0.25</v>
      </c>
      <c r="AR661" s="1" t="s">
        <v>61</v>
      </c>
      <c r="AS661" s="1" t="s">
        <v>62</v>
      </c>
      <c r="AT661" s="11">
        <v>49.9122036874451</v>
      </c>
      <c r="AW661" s="11">
        <v>302.67576075550801</v>
      </c>
      <c r="AX661" s="11">
        <v>431.06</v>
      </c>
      <c r="AY661" s="11">
        <v>-5</v>
      </c>
      <c r="AZ661" s="1">
        <v>52</v>
      </c>
    </row>
    <row r="662" spans="1:52" x14ac:dyDescent="0.3">
      <c r="A662" s="1">
        <v>12</v>
      </c>
      <c r="B662" s="1" t="s">
        <v>57</v>
      </c>
      <c r="C662" s="1" t="s">
        <v>58</v>
      </c>
      <c r="D662" s="11">
        <v>0.21</v>
      </c>
      <c r="E662" s="11">
        <v>0.25</v>
      </c>
      <c r="F662" s="11">
        <v>1.24</v>
      </c>
      <c r="G662" s="11">
        <v>7.0000000000000001E-3</v>
      </c>
      <c r="H662" s="11">
        <v>2E-3</v>
      </c>
      <c r="I662" s="11">
        <v>0.88</v>
      </c>
      <c r="J662" s="11">
        <v>0.21</v>
      </c>
      <c r="K662" s="11">
        <v>0.47</v>
      </c>
      <c r="L662" s="11">
        <v>8.0000000000000002E-3</v>
      </c>
      <c r="O662" s="11">
        <v>96.688999999999993</v>
      </c>
      <c r="R662" s="11">
        <v>0.03</v>
      </c>
      <c r="S662" s="11">
        <v>4.0000000000000001E-3</v>
      </c>
      <c r="Y662" s="1" t="s">
        <v>89</v>
      </c>
      <c r="Z662" s="1" t="s">
        <v>90</v>
      </c>
      <c r="AA662" s="1">
        <v>660</v>
      </c>
      <c r="AB662" s="1">
        <v>10</v>
      </c>
      <c r="AC662" s="1" t="s">
        <v>86</v>
      </c>
      <c r="AD662" s="1">
        <v>20</v>
      </c>
      <c r="AH662" s="1" t="s">
        <v>68</v>
      </c>
      <c r="AL662" s="1">
        <v>55</v>
      </c>
      <c r="AM662" s="1">
        <v>10</v>
      </c>
      <c r="AN662" s="1">
        <v>10</v>
      </c>
      <c r="AO662" s="1">
        <v>2</v>
      </c>
      <c r="AP662" s="1">
        <v>45</v>
      </c>
      <c r="AQ662" s="1">
        <v>0.25</v>
      </c>
      <c r="AR662" s="1" t="s">
        <v>61</v>
      </c>
      <c r="AS662" s="1" t="s">
        <v>62</v>
      </c>
      <c r="AT662" s="11">
        <v>9.5423563777993898</v>
      </c>
      <c r="AW662" s="11">
        <v>158.178654292343</v>
      </c>
      <c r="AX662" s="11">
        <v>303.25</v>
      </c>
      <c r="AY662" s="11">
        <v>-1</v>
      </c>
      <c r="AZ662" s="1">
        <v>49</v>
      </c>
    </row>
    <row r="663" spans="1:52" x14ac:dyDescent="0.3">
      <c r="A663" s="1">
        <v>12</v>
      </c>
      <c r="B663" s="1" t="s">
        <v>57</v>
      </c>
      <c r="C663" s="1" t="s">
        <v>58</v>
      </c>
      <c r="D663" s="11">
        <v>0.21</v>
      </c>
      <c r="E663" s="11">
        <v>0.25</v>
      </c>
      <c r="F663" s="11">
        <v>1.24</v>
      </c>
      <c r="G663" s="11">
        <v>7.0000000000000001E-3</v>
      </c>
      <c r="H663" s="11">
        <v>2E-3</v>
      </c>
      <c r="I663" s="11">
        <v>0.88</v>
      </c>
      <c r="J663" s="11">
        <v>0.21</v>
      </c>
      <c r="K663" s="11">
        <v>0.47</v>
      </c>
      <c r="L663" s="11">
        <v>8.0000000000000002E-3</v>
      </c>
      <c r="O663" s="11">
        <v>96.688999999999993</v>
      </c>
      <c r="R663" s="11">
        <v>0.03</v>
      </c>
      <c r="S663" s="11">
        <v>4.0000000000000001E-3</v>
      </c>
      <c r="Y663" s="1" t="s">
        <v>89</v>
      </c>
      <c r="Z663" s="1" t="s">
        <v>59</v>
      </c>
      <c r="AA663" s="1">
        <v>660</v>
      </c>
      <c r="AB663" s="1">
        <v>10</v>
      </c>
      <c r="AC663" s="1" t="s">
        <v>86</v>
      </c>
      <c r="AD663" s="1">
        <v>100</v>
      </c>
      <c r="AH663" s="1" t="s">
        <v>68</v>
      </c>
      <c r="AL663" s="1">
        <v>55</v>
      </c>
      <c r="AM663" s="1">
        <v>10</v>
      </c>
      <c r="AN663" s="1">
        <v>10</v>
      </c>
      <c r="AO663" s="1">
        <v>2</v>
      </c>
      <c r="AP663" s="1">
        <v>45</v>
      </c>
      <c r="AQ663" s="1">
        <v>0.25</v>
      </c>
      <c r="AR663" s="1" t="s">
        <v>61</v>
      </c>
      <c r="AS663" s="1" t="s">
        <v>62</v>
      </c>
      <c r="AT663" s="11">
        <v>79.762949956101806</v>
      </c>
      <c r="AW663" s="11">
        <v>342.33997901364103</v>
      </c>
      <c r="AX663" s="11">
        <v>431.06</v>
      </c>
      <c r="AY663" s="11">
        <v>-5</v>
      </c>
      <c r="AZ663" s="1">
        <v>52</v>
      </c>
    </row>
    <row r="664" spans="1:52" x14ac:dyDescent="0.3">
      <c r="A664" s="1">
        <v>12</v>
      </c>
      <c r="B664" s="1" t="s">
        <v>57</v>
      </c>
      <c r="C664" s="1" t="s">
        <v>58</v>
      </c>
      <c r="D664" s="11">
        <v>0.21</v>
      </c>
      <c r="E664" s="11">
        <v>0.25</v>
      </c>
      <c r="F664" s="11">
        <v>1.24</v>
      </c>
      <c r="G664" s="11">
        <v>7.0000000000000001E-3</v>
      </c>
      <c r="H664" s="11">
        <v>2E-3</v>
      </c>
      <c r="I664" s="11">
        <v>0.88</v>
      </c>
      <c r="J664" s="11">
        <v>0.21</v>
      </c>
      <c r="K664" s="11">
        <v>0.47</v>
      </c>
      <c r="L664" s="11">
        <v>8.0000000000000002E-3</v>
      </c>
      <c r="O664" s="11">
        <v>96.688999999999993</v>
      </c>
      <c r="R664" s="11">
        <v>0.03</v>
      </c>
      <c r="S664" s="11">
        <v>4.0000000000000001E-3</v>
      </c>
      <c r="Y664" s="1" t="s">
        <v>89</v>
      </c>
      <c r="Z664" s="1" t="s">
        <v>90</v>
      </c>
      <c r="AA664" s="1">
        <v>660</v>
      </c>
      <c r="AB664" s="1">
        <v>10</v>
      </c>
      <c r="AC664" s="1" t="s">
        <v>86</v>
      </c>
      <c r="AD664" s="1">
        <v>20</v>
      </c>
      <c r="AH664" s="1" t="s">
        <v>68</v>
      </c>
      <c r="AL664" s="1">
        <v>55</v>
      </c>
      <c r="AM664" s="1">
        <v>10</v>
      </c>
      <c r="AN664" s="1">
        <v>10</v>
      </c>
      <c r="AO664" s="1">
        <v>2</v>
      </c>
      <c r="AP664" s="1">
        <v>45</v>
      </c>
      <c r="AQ664" s="1">
        <v>0.25</v>
      </c>
      <c r="AR664" s="1" t="s">
        <v>61</v>
      </c>
      <c r="AS664" s="1" t="s">
        <v>62</v>
      </c>
      <c r="AT664" s="11">
        <v>-79.0652385589094</v>
      </c>
      <c r="AW664" s="11">
        <v>5.2204176334106398</v>
      </c>
      <c r="AX664" s="11">
        <v>303.25</v>
      </c>
      <c r="AY664" s="11">
        <v>-1</v>
      </c>
      <c r="AZ664" s="1">
        <v>49</v>
      </c>
    </row>
    <row r="665" spans="1:52" x14ac:dyDescent="0.3">
      <c r="A665" s="1">
        <v>12</v>
      </c>
      <c r="B665" s="1" t="s">
        <v>57</v>
      </c>
      <c r="C665" s="1" t="s">
        <v>58</v>
      </c>
      <c r="D665" s="11">
        <v>0.21</v>
      </c>
      <c r="E665" s="11">
        <v>0.25</v>
      </c>
      <c r="F665" s="11">
        <v>1.24</v>
      </c>
      <c r="G665" s="11">
        <v>7.0000000000000001E-3</v>
      </c>
      <c r="H665" s="11">
        <v>2E-3</v>
      </c>
      <c r="I665" s="11">
        <v>0.88</v>
      </c>
      <c r="J665" s="11">
        <v>0.21</v>
      </c>
      <c r="K665" s="11">
        <v>0.47</v>
      </c>
      <c r="L665" s="11">
        <v>8.0000000000000002E-3</v>
      </c>
      <c r="O665" s="11">
        <v>96.688999999999993</v>
      </c>
      <c r="R665" s="11">
        <v>0.03</v>
      </c>
      <c r="S665" s="11">
        <v>4.0000000000000001E-3</v>
      </c>
      <c r="Y665" s="1" t="s">
        <v>89</v>
      </c>
      <c r="Z665" s="1" t="s">
        <v>90</v>
      </c>
      <c r="AA665" s="1">
        <v>660</v>
      </c>
      <c r="AB665" s="1">
        <v>10</v>
      </c>
      <c r="AC665" s="1" t="s">
        <v>86</v>
      </c>
      <c r="AD665" s="1">
        <v>20</v>
      </c>
      <c r="AH665" s="1" t="s">
        <v>68</v>
      </c>
      <c r="AL665" s="1">
        <v>55</v>
      </c>
      <c r="AM665" s="1">
        <v>10</v>
      </c>
      <c r="AN665" s="1">
        <v>10</v>
      </c>
      <c r="AO665" s="1">
        <v>2</v>
      </c>
      <c r="AP665" s="1">
        <v>45</v>
      </c>
      <c r="AQ665" s="1">
        <v>0.25</v>
      </c>
      <c r="AR665" s="1" t="s">
        <v>61</v>
      </c>
      <c r="AS665" s="1" t="s">
        <v>62</v>
      </c>
      <c r="AT665" s="11">
        <v>-60.564751703992201</v>
      </c>
      <c r="AW665" s="11">
        <v>8.3526682134570294</v>
      </c>
      <c r="AX665" s="11">
        <v>303.25</v>
      </c>
      <c r="AY665" s="11">
        <v>-1</v>
      </c>
      <c r="AZ665" s="1">
        <v>49</v>
      </c>
    </row>
    <row r="666" spans="1:52" x14ac:dyDescent="0.3">
      <c r="A666" s="1">
        <v>12</v>
      </c>
      <c r="B666" s="1" t="s">
        <v>57</v>
      </c>
      <c r="C666" s="1" t="s">
        <v>58</v>
      </c>
      <c r="D666" s="11">
        <v>0.21</v>
      </c>
      <c r="E666" s="11">
        <v>0.25</v>
      </c>
      <c r="F666" s="11">
        <v>1.24</v>
      </c>
      <c r="G666" s="11">
        <v>7.0000000000000001E-3</v>
      </c>
      <c r="H666" s="11">
        <v>2E-3</v>
      </c>
      <c r="I666" s="11">
        <v>0.88</v>
      </c>
      <c r="J666" s="11">
        <v>0.21</v>
      </c>
      <c r="K666" s="11">
        <v>0.47</v>
      </c>
      <c r="L666" s="11">
        <v>8.0000000000000002E-3</v>
      </c>
      <c r="O666" s="11">
        <v>96.688999999999993</v>
      </c>
      <c r="R666" s="11">
        <v>0.03</v>
      </c>
      <c r="S666" s="11">
        <v>4.0000000000000001E-3</v>
      </c>
      <c r="Y666" s="1" t="s">
        <v>89</v>
      </c>
      <c r="Z666" s="1" t="s">
        <v>90</v>
      </c>
      <c r="AA666" s="1">
        <v>660</v>
      </c>
      <c r="AB666" s="1">
        <v>10</v>
      </c>
      <c r="AC666" s="1" t="s">
        <v>86</v>
      </c>
      <c r="AD666" s="1">
        <v>20</v>
      </c>
      <c r="AH666" s="1" t="s">
        <v>68</v>
      </c>
      <c r="AL666" s="1">
        <v>55</v>
      </c>
      <c r="AM666" s="1">
        <v>10</v>
      </c>
      <c r="AN666" s="1">
        <v>10</v>
      </c>
      <c r="AO666" s="1">
        <v>2</v>
      </c>
      <c r="AP666" s="1">
        <v>45</v>
      </c>
      <c r="AQ666" s="1">
        <v>0.25</v>
      </c>
      <c r="AR666" s="1" t="s">
        <v>61</v>
      </c>
      <c r="AS666" s="1" t="s">
        <v>62</v>
      </c>
      <c r="AT666" s="11">
        <v>-40.603700097370997</v>
      </c>
      <c r="AW666" s="11">
        <v>12.5290023201855</v>
      </c>
      <c r="AX666" s="11">
        <v>303.25</v>
      </c>
      <c r="AY666" s="11">
        <v>-1</v>
      </c>
      <c r="AZ666" s="1">
        <v>49</v>
      </c>
    </row>
    <row r="667" spans="1:52" x14ac:dyDescent="0.3">
      <c r="A667" s="1">
        <v>12</v>
      </c>
      <c r="B667" s="1" t="s">
        <v>57</v>
      </c>
      <c r="C667" s="1" t="s">
        <v>58</v>
      </c>
      <c r="D667" s="11">
        <v>0.21</v>
      </c>
      <c r="E667" s="11">
        <v>0.25</v>
      </c>
      <c r="F667" s="11">
        <v>1.24</v>
      </c>
      <c r="G667" s="11">
        <v>7.0000000000000001E-3</v>
      </c>
      <c r="H667" s="11">
        <v>2E-3</v>
      </c>
      <c r="I667" s="11">
        <v>0.88</v>
      </c>
      <c r="J667" s="11">
        <v>0.21</v>
      </c>
      <c r="K667" s="11">
        <v>0.47</v>
      </c>
      <c r="L667" s="11">
        <v>8.0000000000000002E-3</v>
      </c>
      <c r="O667" s="11">
        <v>96.688999999999993</v>
      </c>
      <c r="R667" s="11">
        <v>0.03</v>
      </c>
      <c r="S667" s="11">
        <v>4.0000000000000001E-3</v>
      </c>
      <c r="Y667" s="1" t="s">
        <v>89</v>
      </c>
      <c r="Z667" s="1" t="s">
        <v>90</v>
      </c>
      <c r="AA667" s="1">
        <v>660</v>
      </c>
      <c r="AB667" s="1">
        <v>10</v>
      </c>
      <c r="AC667" s="1" t="s">
        <v>86</v>
      </c>
      <c r="AD667" s="1">
        <v>20</v>
      </c>
      <c r="AH667" s="1" t="s">
        <v>68</v>
      </c>
      <c r="AL667" s="1">
        <v>55</v>
      </c>
      <c r="AM667" s="1">
        <v>10</v>
      </c>
      <c r="AN667" s="1">
        <v>10</v>
      </c>
      <c r="AO667" s="1">
        <v>2</v>
      </c>
      <c r="AP667" s="1">
        <v>45</v>
      </c>
      <c r="AQ667" s="1">
        <v>0.25</v>
      </c>
      <c r="AR667" s="1" t="s">
        <v>61</v>
      </c>
      <c r="AS667" s="1" t="s">
        <v>62</v>
      </c>
      <c r="AT667" s="11">
        <v>-20.6426484907497</v>
      </c>
      <c r="AW667" s="11">
        <v>84.048723897911799</v>
      </c>
      <c r="AX667" s="11">
        <v>303.25</v>
      </c>
      <c r="AY667" s="11">
        <v>-1</v>
      </c>
      <c r="AZ667" s="1">
        <v>49</v>
      </c>
    </row>
    <row r="668" spans="1:52" x14ac:dyDescent="0.3">
      <c r="A668" s="1">
        <v>12</v>
      </c>
      <c r="B668" s="1" t="s">
        <v>57</v>
      </c>
      <c r="C668" s="1" t="s">
        <v>58</v>
      </c>
      <c r="D668" s="11">
        <v>0.21</v>
      </c>
      <c r="E668" s="11">
        <v>0.25</v>
      </c>
      <c r="F668" s="11">
        <v>1.24</v>
      </c>
      <c r="G668" s="11">
        <v>7.0000000000000001E-3</v>
      </c>
      <c r="H668" s="11">
        <v>2E-3</v>
      </c>
      <c r="I668" s="11">
        <v>0.88</v>
      </c>
      <c r="J668" s="11">
        <v>0.21</v>
      </c>
      <c r="K668" s="11">
        <v>0.47</v>
      </c>
      <c r="L668" s="11">
        <v>8.0000000000000002E-3</v>
      </c>
      <c r="O668" s="11">
        <v>96.688999999999993</v>
      </c>
      <c r="R668" s="11">
        <v>0.03</v>
      </c>
      <c r="S668" s="11">
        <v>4.0000000000000001E-3</v>
      </c>
      <c r="Y668" s="1" t="s">
        <v>89</v>
      </c>
      <c r="Z668" s="1" t="s">
        <v>90</v>
      </c>
      <c r="AA668" s="1">
        <v>660</v>
      </c>
      <c r="AB668" s="1">
        <v>10</v>
      </c>
      <c r="AC668" s="1" t="s">
        <v>86</v>
      </c>
      <c r="AD668" s="1">
        <v>20</v>
      </c>
      <c r="AH668" s="1" t="s">
        <v>68</v>
      </c>
      <c r="AL668" s="1">
        <v>55</v>
      </c>
      <c r="AM668" s="1">
        <v>10</v>
      </c>
      <c r="AN668" s="1">
        <v>10</v>
      </c>
      <c r="AO668" s="1">
        <v>2</v>
      </c>
      <c r="AP668" s="1">
        <v>45</v>
      </c>
      <c r="AQ668" s="1">
        <v>0.25</v>
      </c>
      <c r="AR668" s="1" t="s">
        <v>61</v>
      </c>
      <c r="AS668" s="1" t="s">
        <v>62</v>
      </c>
      <c r="AT668" s="11">
        <v>-0.438169425511233</v>
      </c>
      <c r="AW668" s="11">
        <v>100.75406032482501</v>
      </c>
      <c r="AX668" s="11">
        <v>303.25</v>
      </c>
      <c r="AY668" s="11">
        <v>-1</v>
      </c>
      <c r="AZ668" s="1">
        <v>49</v>
      </c>
    </row>
    <row r="669" spans="1:52" x14ac:dyDescent="0.3">
      <c r="A669" s="1">
        <v>12</v>
      </c>
      <c r="B669" s="1" t="s">
        <v>57</v>
      </c>
      <c r="C669" s="1" t="s">
        <v>58</v>
      </c>
      <c r="D669" s="11">
        <v>0.21</v>
      </c>
      <c r="E669" s="11">
        <v>0.25</v>
      </c>
      <c r="F669" s="11">
        <v>1.24</v>
      </c>
      <c r="G669" s="11">
        <v>7.0000000000000001E-3</v>
      </c>
      <c r="H669" s="11">
        <v>2E-3</v>
      </c>
      <c r="I669" s="11">
        <v>0.88</v>
      </c>
      <c r="J669" s="11">
        <v>0.21</v>
      </c>
      <c r="K669" s="11">
        <v>0.47</v>
      </c>
      <c r="L669" s="11">
        <v>8.0000000000000002E-3</v>
      </c>
      <c r="O669" s="11">
        <v>96.688999999999993</v>
      </c>
      <c r="R669" s="11">
        <v>0.03</v>
      </c>
      <c r="S669" s="11">
        <v>4.0000000000000001E-3</v>
      </c>
      <c r="Y669" s="1" t="s">
        <v>89</v>
      </c>
      <c r="Z669" s="1" t="s">
        <v>90</v>
      </c>
      <c r="AA669" s="1">
        <v>660</v>
      </c>
      <c r="AB669" s="1">
        <v>10</v>
      </c>
      <c r="AC669" s="1" t="s">
        <v>86</v>
      </c>
      <c r="AD669" s="1">
        <v>20</v>
      </c>
      <c r="AH669" s="1" t="s">
        <v>68</v>
      </c>
      <c r="AL669" s="1">
        <v>55</v>
      </c>
      <c r="AM669" s="1">
        <v>10</v>
      </c>
      <c r="AN669" s="1">
        <v>10</v>
      </c>
      <c r="AO669" s="1">
        <v>2</v>
      </c>
      <c r="AP669" s="1">
        <v>45</v>
      </c>
      <c r="AQ669" s="1">
        <v>0.25</v>
      </c>
      <c r="AR669" s="1" t="s">
        <v>61</v>
      </c>
      <c r="AS669" s="1" t="s">
        <v>62</v>
      </c>
      <c r="AT669" s="11">
        <v>-30.623174294060298</v>
      </c>
      <c r="AW669" s="11">
        <v>105.97447795823599</v>
      </c>
      <c r="AX669" s="11">
        <v>303.25</v>
      </c>
      <c r="AY669" s="11">
        <v>-1</v>
      </c>
      <c r="AZ669" s="1">
        <v>49</v>
      </c>
    </row>
    <row r="670" spans="1:52" x14ac:dyDescent="0.3">
      <c r="A670" s="1">
        <v>12</v>
      </c>
      <c r="B670" s="1" t="s">
        <v>57</v>
      </c>
      <c r="C670" s="1" t="s">
        <v>58</v>
      </c>
      <c r="D670" s="11">
        <v>0.21</v>
      </c>
      <c r="E670" s="11">
        <v>0.25</v>
      </c>
      <c r="F670" s="11">
        <v>1.24</v>
      </c>
      <c r="G670" s="11">
        <v>7.0000000000000001E-3</v>
      </c>
      <c r="H670" s="11">
        <v>2E-3</v>
      </c>
      <c r="I670" s="11">
        <v>0.88</v>
      </c>
      <c r="J670" s="11">
        <v>0.21</v>
      </c>
      <c r="K670" s="11">
        <v>0.47</v>
      </c>
      <c r="L670" s="11">
        <v>8.0000000000000002E-3</v>
      </c>
      <c r="O670" s="11">
        <v>96.688999999999993</v>
      </c>
      <c r="R670" s="11">
        <v>0.03</v>
      </c>
      <c r="S670" s="11">
        <v>4.0000000000000001E-3</v>
      </c>
      <c r="Y670" s="1" t="s">
        <v>89</v>
      </c>
      <c r="Z670" s="1" t="s">
        <v>90</v>
      </c>
      <c r="AA670" s="1">
        <v>660</v>
      </c>
      <c r="AB670" s="1">
        <v>10</v>
      </c>
      <c r="AC670" s="1" t="s">
        <v>86</v>
      </c>
      <c r="AD670" s="1">
        <v>20</v>
      </c>
      <c r="AH670" s="1" t="s">
        <v>68</v>
      </c>
      <c r="AL670" s="1">
        <v>55</v>
      </c>
      <c r="AM670" s="1">
        <v>10</v>
      </c>
      <c r="AN670" s="1">
        <v>10</v>
      </c>
      <c r="AO670" s="1">
        <v>2</v>
      </c>
      <c r="AP670" s="1">
        <v>45</v>
      </c>
      <c r="AQ670" s="1">
        <v>0.25</v>
      </c>
      <c r="AR670" s="1" t="s">
        <v>61</v>
      </c>
      <c r="AS670" s="1" t="s">
        <v>62</v>
      </c>
      <c r="AT670" s="11">
        <v>-10.4186952288218</v>
      </c>
      <c r="AW670" s="11">
        <v>178.53828306264501</v>
      </c>
      <c r="AX670" s="11">
        <v>303.25</v>
      </c>
      <c r="AY670" s="11">
        <v>-1</v>
      </c>
      <c r="AZ670" s="1">
        <v>49</v>
      </c>
    </row>
    <row r="671" spans="1:52" x14ac:dyDescent="0.3">
      <c r="A671" s="1">
        <v>12</v>
      </c>
      <c r="B671" s="1" t="s">
        <v>57</v>
      </c>
      <c r="C671" s="1" t="s">
        <v>58</v>
      </c>
      <c r="D671" s="11">
        <v>0.21</v>
      </c>
      <c r="E671" s="11">
        <v>0.25</v>
      </c>
      <c r="F671" s="11">
        <v>1.24</v>
      </c>
      <c r="G671" s="11">
        <v>7.0000000000000001E-3</v>
      </c>
      <c r="H671" s="11">
        <v>2E-3</v>
      </c>
      <c r="I671" s="11">
        <v>0.88</v>
      </c>
      <c r="J671" s="11">
        <v>0.21</v>
      </c>
      <c r="K671" s="11">
        <v>0.47</v>
      </c>
      <c r="L671" s="11">
        <v>8.0000000000000002E-3</v>
      </c>
      <c r="O671" s="11">
        <v>96.688999999999993</v>
      </c>
      <c r="R671" s="11">
        <v>0.03</v>
      </c>
      <c r="S671" s="11">
        <v>4.0000000000000001E-3</v>
      </c>
      <c r="Y671" s="1" t="s">
        <v>89</v>
      </c>
      <c r="Z671" s="1" t="s">
        <v>90</v>
      </c>
      <c r="AA671" s="1">
        <v>660</v>
      </c>
      <c r="AB671" s="1">
        <v>10</v>
      </c>
      <c r="AC671" s="1" t="s">
        <v>86</v>
      </c>
      <c r="AD671" s="1">
        <v>20</v>
      </c>
      <c r="AH671" s="1" t="s">
        <v>68</v>
      </c>
      <c r="AL671" s="1">
        <v>55</v>
      </c>
      <c r="AM671" s="1">
        <v>10</v>
      </c>
      <c r="AN671" s="1">
        <v>10</v>
      </c>
      <c r="AO671" s="1">
        <v>2</v>
      </c>
      <c r="AP671" s="1">
        <v>45</v>
      </c>
      <c r="AQ671" s="1">
        <v>0.25</v>
      </c>
      <c r="AR671" s="1" t="s">
        <v>61</v>
      </c>
      <c r="AS671" s="1" t="s">
        <v>62</v>
      </c>
      <c r="AT671" s="11">
        <v>-0.438169425511233</v>
      </c>
      <c r="AW671" s="11">
        <v>155.04640371229601</v>
      </c>
      <c r="AX671" s="11">
        <v>303.25</v>
      </c>
      <c r="AY671" s="11">
        <v>-1</v>
      </c>
      <c r="AZ671" s="1">
        <v>49</v>
      </c>
    </row>
    <row r="672" spans="1:52" x14ac:dyDescent="0.3">
      <c r="A672" s="1">
        <v>12</v>
      </c>
      <c r="B672" s="1" t="s">
        <v>57</v>
      </c>
      <c r="C672" s="1" t="s">
        <v>58</v>
      </c>
      <c r="D672" s="11">
        <v>0.21</v>
      </c>
      <c r="E672" s="11">
        <v>0.25</v>
      </c>
      <c r="F672" s="11">
        <v>1.24</v>
      </c>
      <c r="G672" s="11">
        <v>7.0000000000000001E-3</v>
      </c>
      <c r="H672" s="11">
        <v>2E-3</v>
      </c>
      <c r="I672" s="11">
        <v>0.88</v>
      </c>
      <c r="J672" s="11">
        <v>0.21</v>
      </c>
      <c r="K672" s="11">
        <v>0.47</v>
      </c>
      <c r="L672" s="11">
        <v>8.0000000000000002E-3</v>
      </c>
      <c r="O672" s="11">
        <v>96.688999999999993</v>
      </c>
      <c r="R672" s="11">
        <v>0.03</v>
      </c>
      <c r="S672" s="11">
        <v>4.0000000000000001E-3</v>
      </c>
      <c r="Y672" s="1" t="s">
        <v>89</v>
      </c>
      <c r="Z672" s="1" t="s">
        <v>90</v>
      </c>
      <c r="AA672" s="1">
        <v>660</v>
      </c>
      <c r="AB672" s="1">
        <v>10</v>
      </c>
      <c r="AC672" s="1" t="s">
        <v>86</v>
      </c>
      <c r="AD672" s="1">
        <v>20</v>
      </c>
      <c r="AH672" s="1" t="s">
        <v>68</v>
      </c>
      <c r="AL672" s="1">
        <v>55</v>
      </c>
      <c r="AM672" s="1">
        <v>10</v>
      </c>
      <c r="AN672" s="1">
        <v>10</v>
      </c>
      <c r="AO672" s="1">
        <v>2</v>
      </c>
      <c r="AP672" s="1">
        <v>45</v>
      </c>
      <c r="AQ672" s="1">
        <v>0.25</v>
      </c>
      <c r="AR672" s="1" t="s">
        <v>61</v>
      </c>
      <c r="AS672" s="1" t="s">
        <v>62</v>
      </c>
      <c r="AT672" s="11">
        <v>9.5423563777993898</v>
      </c>
      <c r="AW672" s="11">
        <v>142.517401392111</v>
      </c>
      <c r="AX672" s="11">
        <v>303.25</v>
      </c>
      <c r="AY672" s="11">
        <v>-1</v>
      </c>
      <c r="AZ672" s="1">
        <v>49</v>
      </c>
    </row>
    <row r="673" spans="1:52" x14ac:dyDescent="0.3">
      <c r="A673" s="1">
        <v>12</v>
      </c>
      <c r="B673" s="1" t="s">
        <v>57</v>
      </c>
      <c r="C673" s="1" t="s">
        <v>58</v>
      </c>
      <c r="D673" s="11">
        <v>0.21</v>
      </c>
      <c r="E673" s="11">
        <v>0.25</v>
      </c>
      <c r="F673" s="11">
        <v>1.24</v>
      </c>
      <c r="G673" s="11">
        <v>7.0000000000000001E-3</v>
      </c>
      <c r="H673" s="11">
        <v>2E-3</v>
      </c>
      <c r="I673" s="11">
        <v>0.88</v>
      </c>
      <c r="J673" s="11">
        <v>0.21</v>
      </c>
      <c r="K673" s="11">
        <v>0.47</v>
      </c>
      <c r="L673" s="11">
        <v>8.0000000000000002E-3</v>
      </c>
      <c r="O673" s="11">
        <v>96.688999999999993</v>
      </c>
      <c r="R673" s="11">
        <v>0.03</v>
      </c>
      <c r="S673" s="11">
        <v>4.0000000000000001E-3</v>
      </c>
      <c r="Y673" s="1" t="s">
        <v>89</v>
      </c>
      <c r="Z673" s="1" t="s">
        <v>90</v>
      </c>
      <c r="AA673" s="1">
        <v>660</v>
      </c>
      <c r="AB673" s="1">
        <v>10</v>
      </c>
      <c r="AC673" s="1" t="s">
        <v>86</v>
      </c>
      <c r="AD673" s="1">
        <v>20</v>
      </c>
      <c r="AH673" s="1" t="s">
        <v>68</v>
      </c>
      <c r="AL673" s="1">
        <v>55</v>
      </c>
      <c r="AM673" s="1">
        <v>10</v>
      </c>
      <c r="AN673" s="1">
        <v>10</v>
      </c>
      <c r="AO673" s="1">
        <v>2</v>
      </c>
      <c r="AP673" s="1">
        <v>45</v>
      </c>
      <c r="AQ673" s="1">
        <v>0.25</v>
      </c>
      <c r="AR673" s="1" t="s">
        <v>61</v>
      </c>
      <c r="AS673" s="1" t="s">
        <v>62</v>
      </c>
      <c r="AT673" s="11">
        <v>19.522882181109999</v>
      </c>
      <c r="AW673" s="11">
        <v>396.22969837586999</v>
      </c>
      <c r="AX673" s="11">
        <v>303.25</v>
      </c>
      <c r="AY673" s="11">
        <v>-1</v>
      </c>
      <c r="AZ673" s="1">
        <v>49</v>
      </c>
    </row>
    <row r="674" spans="1:52" x14ac:dyDescent="0.3">
      <c r="A674" s="1">
        <v>12</v>
      </c>
      <c r="B674" s="1" t="s">
        <v>57</v>
      </c>
      <c r="C674" s="1" t="s">
        <v>58</v>
      </c>
      <c r="D674" s="11">
        <v>0.21</v>
      </c>
      <c r="E674" s="11">
        <v>0.25</v>
      </c>
      <c r="F674" s="11">
        <v>1.24</v>
      </c>
      <c r="G674" s="11">
        <v>7.0000000000000001E-3</v>
      </c>
      <c r="H674" s="11">
        <v>2E-3</v>
      </c>
      <c r="I674" s="11">
        <v>0.88</v>
      </c>
      <c r="J674" s="11">
        <v>0.21</v>
      </c>
      <c r="K674" s="11">
        <v>0.47</v>
      </c>
      <c r="L674" s="11">
        <v>8.0000000000000002E-3</v>
      </c>
      <c r="O674" s="11">
        <v>96.688999999999993</v>
      </c>
      <c r="R674" s="11">
        <v>0.03</v>
      </c>
      <c r="S674" s="11">
        <v>4.0000000000000001E-3</v>
      </c>
      <c r="Y674" s="1" t="s">
        <v>89</v>
      </c>
      <c r="Z674" s="1" t="s">
        <v>90</v>
      </c>
      <c r="AA674" s="1">
        <v>660</v>
      </c>
      <c r="AB674" s="1">
        <v>10</v>
      </c>
      <c r="AC674" s="1" t="s">
        <v>86</v>
      </c>
      <c r="AD674" s="1">
        <v>20</v>
      </c>
      <c r="AH674" s="1" t="s">
        <v>68</v>
      </c>
      <c r="AL674" s="1">
        <v>55</v>
      </c>
      <c r="AM674" s="1">
        <v>10</v>
      </c>
      <c r="AN674" s="1">
        <v>10</v>
      </c>
      <c r="AO674" s="1">
        <v>2</v>
      </c>
      <c r="AP674" s="1">
        <v>45</v>
      </c>
      <c r="AQ674" s="1">
        <v>0.25</v>
      </c>
      <c r="AR674" s="1" t="s">
        <v>61</v>
      </c>
      <c r="AS674" s="1" t="s">
        <v>62</v>
      </c>
      <c r="AT674" s="11">
        <v>19.522882181109999</v>
      </c>
      <c r="AW674" s="11">
        <v>403.53828306264501</v>
      </c>
      <c r="AX674" s="11">
        <v>303.25</v>
      </c>
      <c r="AY674" s="11">
        <v>-1</v>
      </c>
      <c r="AZ674" s="1">
        <v>49</v>
      </c>
    </row>
    <row r="675" spans="1:52" x14ac:dyDescent="0.3">
      <c r="A675" s="1">
        <v>12</v>
      </c>
      <c r="B675" s="1" t="s">
        <v>57</v>
      </c>
      <c r="C675" s="1" t="s">
        <v>58</v>
      </c>
      <c r="D675" s="11">
        <v>0.21</v>
      </c>
      <c r="E675" s="11">
        <v>0.25</v>
      </c>
      <c r="F675" s="11">
        <v>1.24</v>
      </c>
      <c r="G675" s="11">
        <v>7.0000000000000001E-3</v>
      </c>
      <c r="H675" s="11">
        <v>2E-3</v>
      </c>
      <c r="I675" s="11">
        <v>0.88</v>
      </c>
      <c r="J675" s="11">
        <v>0.21</v>
      </c>
      <c r="K675" s="11">
        <v>0.47</v>
      </c>
      <c r="L675" s="11">
        <v>8.0000000000000002E-3</v>
      </c>
      <c r="O675" s="11">
        <v>96.688999999999993</v>
      </c>
      <c r="R675" s="11">
        <v>0.03</v>
      </c>
      <c r="S675" s="11">
        <v>4.0000000000000001E-3</v>
      </c>
      <c r="Y675" s="1" t="s">
        <v>89</v>
      </c>
      <c r="Z675" s="1" t="s">
        <v>90</v>
      </c>
      <c r="AA675" s="1">
        <v>660</v>
      </c>
      <c r="AB675" s="1">
        <v>10</v>
      </c>
      <c r="AC675" s="1" t="s">
        <v>86</v>
      </c>
      <c r="AD675" s="1">
        <v>20</v>
      </c>
      <c r="AH675" s="1" t="s">
        <v>68</v>
      </c>
      <c r="AL675" s="1">
        <v>55</v>
      </c>
      <c r="AM675" s="1">
        <v>10</v>
      </c>
      <c r="AN675" s="1">
        <v>10</v>
      </c>
      <c r="AO675" s="1">
        <v>2</v>
      </c>
      <c r="AP675" s="1">
        <v>45</v>
      </c>
      <c r="AQ675" s="1">
        <v>0.25</v>
      </c>
      <c r="AR675" s="1" t="s">
        <v>61</v>
      </c>
      <c r="AS675" s="1" t="s">
        <v>62</v>
      </c>
      <c r="AT675" s="11">
        <v>79.162609542356293</v>
      </c>
      <c r="AW675" s="11">
        <v>391.53132250580001</v>
      </c>
      <c r="AX675" s="11">
        <v>303.25</v>
      </c>
      <c r="AY675" s="11">
        <v>-1</v>
      </c>
      <c r="AZ675" s="1">
        <v>49</v>
      </c>
    </row>
    <row r="676" spans="1:52" x14ac:dyDescent="0.3">
      <c r="A676" s="1">
        <v>12</v>
      </c>
      <c r="B676" s="1" t="s">
        <v>57</v>
      </c>
      <c r="C676" s="1" t="s">
        <v>58</v>
      </c>
      <c r="D676" s="11">
        <v>0.21</v>
      </c>
      <c r="E676" s="11">
        <v>0.25</v>
      </c>
      <c r="F676" s="11">
        <v>1.24</v>
      </c>
      <c r="G676" s="11">
        <v>7.0000000000000001E-3</v>
      </c>
      <c r="H676" s="11">
        <v>2E-3</v>
      </c>
      <c r="I676" s="11">
        <v>0.88</v>
      </c>
      <c r="J676" s="11">
        <v>0.21</v>
      </c>
      <c r="K676" s="11">
        <v>0.47</v>
      </c>
      <c r="L676" s="11">
        <v>8.0000000000000002E-3</v>
      </c>
      <c r="O676" s="11">
        <v>96.688999999999993</v>
      </c>
      <c r="R676" s="11">
        <v>0.03</v>
      </c>
      <c r="S676" s="11">
        <v>4.0000000000000001E-3</v>
      </c>
      <c r="Y676" s="1" t="s">
        <v>89</v>
      </c>
      <c r="Z676" s="1" t="s">
        <v>59</v>
      </c>
      <c r="AA676" s="1">
        <v>660</v>
      </c>
      <c r="AB676" s="1">
        <v>10</v>
      </c>
      <c r="AC676" s="1" t="s">
        <v>86</v>
      </c>
      <c r="AD676" s="1">
        <v>20</v>
      </c>
      <c r="AH676" s="1" t="s">
        <v>68</v>
      </c>
      <c r="AL676" s="1">
        <v>55</v>
      </c>
      <c r="AM676" s="1">
        <v>10</v>
      </c>
      <c r="AN676" s="1">
        <v>10</v>
      </c>
      <c r="AO676" s="1">
        <v>2</v>
      </c>
      <c r="AP676" s="1">
        <v>45</v>
      </c>
      <c r="AQ676" s="1">
        <v>0.25</v>
      </c>
      <c r="AR676" s="1" t="s">
        <v>61</v>
      </c>
      <c r="AS676" s="1" t="s">
        <v>62</v>
      </c>
      <c r="AT676" s="11">
        <v>-80.038948393378703</v>
      </c>
      <c r="AW676" s="11">
        <v>4.1763341067285102</v>
      </c>
      <c r="AX676" s="11">
        <v>330.17</v>
      </c>
      <c r="AY676" s="11">
        <v>6</v>
      </c>
      <c r="AZ676" s="1">
        <v>48</v>
      </c>
    </row>
    <row r="677" spans="1:52" x14ac:dyDescent="0.3">
      <c r="A677" s="1">
        <v>12</v>
      </c>
      <c r="B677" s="1" t="s">
        <v>57</v>
      </c>
      <c r="C677" s="1" t="s">
        <v>58</v>
      </c>
      <c r="D677" s="11">
        <v>0.21</v>
      </c>
      <c r="E677" s="11">
        <v>0.25</v>
      </c>
      <c r="F677" s="11">
        <v>1.24</v>
      </c>
      <c r="G677" s="11">
        <v>7.0000000000000001E-3</v>
      </c>
      <c r="H677" s="11">
        <v>2E-3</v>
      </c>
      <c r="I677" s="11">
        <v>0.88</v>
      </c>
      <c r="J677" s="11">
        <v>0.21</v>
      </c>
      <c r="K677" s="11">
        <v>0.47</v>
      </c>
      <c r="L677" s="11">
        <v>8.0000000000000002E-3</v>
      </c>
      <c r="O677" s="11">
        <v>96.688999999999993</v>
      </c>
      <c r="R677" s="11">
        <v>0.03</v>
      </c>
      <c r="S677" s="11">
        <v>4.0000000000000001E-3</v>
      </c>
      <c r="Y677" s="1" t="s">
        <v>89</v>
      </c>
      <c r="Z677" s="1" t="s">
        <v>59</v>
      </c>
      <c r="AA677" s="1">
        <v>660</v>
      </c>
      <c r="AB677" s="1">
        <v>10</v>
      </c>
      <c r="AC677" s="1" t="s">
        <v>86</v>
      </c>
      <c r="AD677" s="1">
        <v>20</v>
      </c>
      <c r="AH677" s="1" t="s">
        <v>68</v>
      </c>
      <c r="AL677" s="1">
        <v>55</v>
      </c>
      <c r="AM677" s="1">
        <v>10</v>
      </c>
      <c r="AN677" s="1">
        <v>10</v>
      </c>
      <c r="AO677" s="1">
        <v>2</v>
      </c>
      <c r="AP677" s="1">
        <v>45</v>
      </c>
      <c r="AQ677" s="1">
        <v>0.25</v>
      </c>
      <c r="AR677" s="1" t="s">
        <v>61</v>
      </c>
      <c r="AS677" s="1" t="s">
        <v>62</v>
      </c>
      <c r="AT677" s="11">
        <v>-20.6426484907497</v>
      </c>
      <c r="AW677" s="11">
        <v>26.102088167053299</v>
      </c>
      <c r="AX677" s="11">
        <v>330.17</v>
      </c>
      <c r="AY677" s="11">
        <v>6</v>
      </c>
      <c r="AZ677" s="1">
        <v>48</v>
      </c>
    </row>
    <row r="678" spans="1:52" x14ac:dyDescent="0.3">
      <c r="A678" s="1">
        <v>12</v>
      </c>
      <c r="B678" s="1" t="s">
        <v>57</v>
      </c>
      <c r="C678" s="1" t="s">
        <v>58</v>
      </c>
      <c r="D678" s="11">
        <v>0.21</v>
      </c>
      <c r="E678" s="11">
        <v>0.25</v>
      </c>
      <c r="F678" s="11">
        <v>1.24</v>
      </c>
      <c r="G678" s="11">
        <v>7.0000000000000001E-3</v>
      </c>
      <c r="H678" s="11">
        <v>2E-3</v>
      </c>
      <c r="I678" s="11">
        <v>0.88</v>
      </c>
      <c r="J678" s="11">
        <v>0.21</v>
      </c>
      <c r="K678" s="11">
        <v>0.47</v>
      </c>
      <c r="L678" s="11">
        <v>8.0000000000000002E-3</v>
      </c>
      <c r="O678" s="11">
        <v>96.688999999999993</v>
      </c>
      <c r="R678" s="11">
        <v>0.03</v>
      </c>
      <c r="S678" s="11">
        <v>4.0000000000000001E-3</v>
      </c>
      <c r="Y678" s="1" t="s">
        <v>89</v>
      </c>
      <c r="Z678" s="1" t="s">
        <v>59</v>
      </c>
      <c r="AA678" s="1">
        <v>660</v>
      </c>
      <c r="AB678" s="1">
        <v>10</v>
      </c>
      <c r="AC678" s="1" t="s">
        <v>86</v>
      </c>
      <c r="AD678" s="1">
        <v>20</v>
      </c>
      <c r="AH678" s="1" t="s">
        <v>68</v>
      </c>
      <c r="AL678" s="1">
        <v>55</v>
      </c>
      <c r="AM678" s="1">
        <v>10</v>
      </c>
      <c r="AN678" s="1">
        <v>10</v>
      </c>
      <c r="AO678" s="1">
        <v>2</v>
      </c>
      <c r="AP678" s="1">
        <v>45</v>
      </c>
      <c r="AQ678" s="1">
        <v>0.25</v>
      </c>
      <c r="AR678" s="1" t="s">
        <v>61</v>
      </c>
      <c r="AS678" s="1" t="s">
        <v>62</v>
      </c>
      <c r="AT678" s="11">
        <v>-10.4186952288218</v>
      </c>
      <c r="AW678" s="11">
        <v>115.893271461716</v>
      </c>
      <c r="AX678" s="11">
        <v>330.17</v>
      </c>
      <c r="AY678" s="11">
        <v>6</v>
      </c>
      <c r="AZ678" s="1">
        <v>48</v>
      </c>
    </row>
    <row r="679" spans="1:52" x14ac:dyDescent="0.3">
      <c r="A679" s="1">
        <v>12</v>
      </c>
      <c r="B679" s="1" t="s">
        <v>57</v>
      </c>
      <c r="C679" s="1" t="s">
        <v>58</v>
      </c>
      <c r="D679" s="11">
        <v>0.21</v>
      </c>
      <c r="E679" s="11">
        <v>0.25</v>
      </c>
      <c r="F679" s="11">
        <v>1.24</v>
      </c>
      <c r="G679" s="11">
        <v>7.0000000000000001E-3</v>
      </c>
      <c r="H679" s="11">
        <v>2E-3</v>
      </c>
      <c r="I679" s="11">
        <v>0.88</v>
      </c>
      <c r="J679" s="11">
        <v>0.21</v>
      </c>
      <c r="K679" s="11">
        <v>0.47</v>
      </c>
      <c r="L679" s="11">
        <v>8.0000000000000002E-3</v>
      </c>
      <c r="O679" s="11">
        <v>96.688999999999993</v>
      </c>
      <c r="R679" s="11">
        <v>0.03</v>
      </c>
      <c r="S679" s="11">
        <v>4.0000000000000001E-3</v>
      </c>
      <c r="Y679" s="1" t="s">
        <v>89</v>
      </c>
      <c r="Z679" s="1" t="s">
        <v>59</v>
      </c>
      <c r="AA679" s="1">
        <v>660</v>
      </c>
      <c r="AB679" s="1">
        <v>10</v>
      </c>
      <c r="AC679" s="1" t="s">
        <v>86</v>
      </c>
      <c r="AD679" s="1">
        <v>20</v>
      </c>
      <c r="AH679" s="1" t="s">
        <v>68</v>
      </c>
      <c r="AL679" s="1">
        <v>55</v>
      </c>
      <c r="AM679" s="1">
        <v>10</v>
      </c>
      <c r="AN679" s="1">
        <v>10</v>
      </c>
      <c r="AO679" s="1">
        <v>2</v>
      </c>
      <c r="AP679" s="1">
        <v>45</v>
      </c>
      <c r="AQ679" s="1">
        <v>0.25</v>
      </c>
      <c r="AR679" s="1" t="s">
        <v>61</v>
      </c>
      <c r="AS679" s="1" t="s">
        <v>62</v>
      </c>
      <c r="AT679" s="11">
        <v>-0.68159688412853803</v>
      </c>
      <c r="AW679" s="11">
        <v>115.893271461716</v>
      </c>
      <c r="AX679" s="11">
        <v>330.17</v>
      </c>
      <c r="AY679" s="11">
        <v>6</v>
      </c>
      <c r="AZ679" s="1">
        <v>48</v>
      </c>
    </row>
    <row r="680" spans="1:52" x14ac:dyDescent="0.3">
      <c r="A680" s="1">
        <v>12</v>
      </c>
      <c r="B680" s="1" t="s">
        <v>57</v>
      </c>
      <c r="C680" s="1" t="s">
        <v>58</v>
      </c>
      <c r="D680" s="11">
        <v>0.21</v>
      </c>
      <c r="E680" s="11">
        <v>0.25</v>
      </c>
      <c r="F680" s="11">
        <v>1.24</v>
      </c>
      <c r="G680" s="11">
        <v>7.0000000000000001E-3</v>
      </c>
      <c r="H680" s="11">
        <v>2E-3</v>
      </c>
      <c r="I680" s="11">
        <v>0.88</v>
      </c>
      <c r="J680" s="11">
        <v>0.21</v>
      </c>
      <c r="K680" s="11">
        <v>0.47</v>
      </c>
      <c r="L680" s="11">
        <v>8.0000000000000002E-3</v>
      </c>
      <c r="O680" s="11">
        <v>96.688999999999993</v>
      </c>
      <c r="R680" s="11">
        <v>0.03</v>
      </c>
      <c r="S680" s="11">
        <v>4.0000000000000001E-3</v>
      </c>
      <c r="Y680" s="1" t="s">
        <v>89</v>
      </c>
      <c r="Z680" s="1" t="s">
        <v>59</v>
      </c>
      <c r="AA680" s="1">
        <v>660</v>
      </c>
      <c r="AB680" s="1">
        <v>10</v>
      </c>
      <c r="AC680" s="1" t="s">
        <v>86</v>
      </c>
      <c r="AD680" s="1">
        <v>20</v>
      </c>
      <c r="AH680" s="1" t="s">
        <v>68</v>
      </c>
      <c r="AL680" s="1">
        <v>55</v>
      </c>
      <c r="AM680" s="1">
        <v>10</v>
      </c>
      <c r="AN680" s="1">
        <v>10</v>
      </c>
      <c r="AO680" s="1">
        <v>2</v>
      </c>
      <c r="AP680" s="1">
        <v>45</v>
      </c>
      <c r="AQ680" s="1">
        <v>0.25</v>
      </c>
      <c r="AR680" s="1" t="s">
        <v>61</v>
      </c>
      <c r="AS680" s="1" t="s">
        <v>62</v>
      </c>
      <c r="AT680" s="11">
        <v>19.7663096397273</v>
      </c>
      <c r="AW680" s="11">
        <v>171.22969837586999</v>
      </c>
      <c r="AX680" s="11">
        <v>330.17</v>
      </c>
      <c r="AY680" s="11">
        <v>6</v>
      </c>
      <c r="AZ680" s="1">
        <v>48</v>
      </c>
    </row>
    <row r="681" spans="1:52" x14ac:dyDescent="0.3">
      <c r="A681" s="1">
        <v>12</v>
      </c>
      <c r="B681" s="1" t="s">
        <v>57</v>
      </c>
      <c r="C681" s="1" t="s">
        <v>58</v>
      </c>
      <c r="D681" s="11">
        <v>0.21</v>
      </c>
      <c r="E681" s="11">
        <v>0.25</v>
      </c>
      <c r="F681" s="11">
        <v>1.24</v>
      </c>
      <c r="G681" s="11">
        <v>7.0000000000000001E-3</v>
      </c>
      <c r="H681" s="11">
        <v>2E-3</v>
      </c>
      <c r="I681" s="11">
        <v>0.88</v>
      </c>
      <c r="J681" s="11">
        <v>0.21</v>
      </c>
      <c r="K681" s="11">
        <v>0.47</v>
      </c>
      <c r="L681" s="11">
        <v>8.0000000000000002E-3</v>
      </c>
      <c r="O681" s="11">
        <v>96.688999999999993</v>
      </c>
      <c r="R681" s="11">
        <v>0.03</v>
      </c>
      <c r="S681" s="11">
        <v>4.0000000000000001E-3</v>
      </c>
      <c r="Y681" s="1" t="s">
        <v>89</v>
      </c>
      <c r="Z681" s="1" t="s">
        <v>59</v>
      </c>
      <c r="AA681" s="1">
        <v>660</v>
      </c>
      <c r="AB681" s="1">
        <v>10</v>
      </c>
      <c r="AC681" s="1" t="s">
        <v>86</v>
      </c>
      <c r="AD681" s="1">
        <v>20</v>
      </c>
      <c r="AH681" s="1" t="s">
        <v>68</v>
      </c>
      <c r="AL681" s="1">
        <v>55</v>
      </c>
      <c r="AM681" s="1">
        <v>10</v>
      </c>
      <c r="AN681" s="1">
        <v>10</v>
      </c>
      <c r="AO681" s="1">
        <v>2</v>
      </c>
      <c r="AP681" s="1">
        <v>45</v>
      </c>
      <c r="AQ681" s="1">
        <v>0.25</v>
      </c>
      <c r="AR681" s="1" t="s">
        <v>61</v>
      </c>
      <c r="AS681" s="1" t="s">
        <v>62</v>
      </c>
      <c r="AT681" s="11">
        <v>49.707887049659099</v>
      </c>
      <c r="AW681" s="11">
        <v>215.60324825986001</v>
      </c>
      <c r="AX681" s="11">
        <v>330.17</v>
      </c>
      <c r="AY681" s="11">
        <v>6</v>
      </c>
      <c r="AZ681" s="1">
        <v>48</v>
      </c>
    </row>
    <row r="682" spans="1:52" x14ac:dyDescent="0.3">
      <c r="A682" s="1">
        <v>12</v>
      </c>
      <c r="B682" s="1" t="s">
        <v>57</v>
      </c>
      <c r="C682" s="1" t="s">
        <v>58</v>
      </c>
      <c r="D682" s="11">
        <v>0.21</v>
      </c>
      <c r="E682" s="11">
        <v>0.25</v>
      </c>
      <c r="F682" s="11">
        <v>1.24</v>
      </c>
      <c r="G682" s="11">
        <v>7.0000000000000001E-3</v>
      </c>
      <c r="H682" s="11">
        <v>2E-3</v>
      </c>
      <c r="I682" s="11">
        <v>0.88</v>
      </c>
      <c r="J682" s="11">
        <v>0.21</v>
      </c>
      <c r="K682" s="11">
        <v>0.47</v>
      </c>
      <c r="L682" s="11">
        <v>8.0000000000000002E-3</v>
      </c>
      <c r="O682" s="11">
        <v>96.688999999999993</v>
      </c>
      <c r="R682" s="11">
        <v>0.03</v>
      </c>
      <c r="S682" s="11">
        <v>4.0000000000000001E-3</v>
      </c>
      <c r="Y682" s="1" t="s">
        <v>89</v>
      </c>
      <c r="Z682" s="1" t="s">
        <v>59</v>
      </c>
      <c r="AA682" s="1">
        <v>660</v>
      </c>
      <c r="AB682" s="1">
        <v>10</v>
      </c>
      <c r="AC682" s="1" t="s">
        <v>86</v>
      </c>
      <c r="AD682" s="1">
        <v>20</v>
      </c>
      <c r="AH682" s="1" t="s">
        <v>68</v>
      </c>
      <c r="AL682" s="1">
        <v>55</v>
      </c>
      <c r="AM682" s="1">
        <v>10</v>
      </c>
      <c r="AN682" s="1">
        <v>10</v>
      </c>
      <c r="AO682" s="1">
        <v>2</v>
      </c>
      <c r="AP682" s="1">
        <v>45</v>
      </c>
      <c r="AQ682" s="1">
        <v>0.25</v>
      </c>
      <c r="AR682" s="1" t="s">
        <v>61</v>
      </c>
      <c r="AS682" s="1" t="s">
        <v>62</v>
      </c>
      <c r="AT682" s="11">
        <v>49.707887049659099</v>
      </c>
      <c r="AW682" s="11">
        <v>250.058004640371</v>
      </c>
      <c r="AX682" s="11">
        <v>330.17</v>
      </c>
      <c r="AY682" s="11">
        <v>6</v>
      </c>
      <c r="AZ682" s="1">
        <v>48</v>
      </c>
    </row>
    <row r="683" spans="1:52" x14ac:dyDescent="0.3">
      <c r="A683" s="1">
        <v>12</v>
      </c>
      <c r="B683" s="1" t="s">
        <v>57</v>
      </c>
      <c r="C683" s="1" t="s">
        <v>58</v>
      </c>
      <c r="D683" s="11">
        <v>0.21</v>
      </c>
      <c r="E683" s="11">
        <v>0.25</v>
      </c>
      <c r="F683" s="11">
        <v>1.24</v>
      </c>
      <c r="G683" s="11">
        <v>7.0000000000000001E-3</v>
      </c>
      <c r="H683" s="11">
        <v>2E-3</v>
      </c>
      <c r="I683" s="11">
        <v>0.88</v>
      </c>
      <c r="J683" s="11">
        <v>0.21</v>
      </c>
      <c r="K683" s="11">
        <v>0.47</v>
      </c>
      <c r="L683" s="11">
        <v>8.0000000000000002E-3</v>
      </c>
      <c r="O683" s="11">
        <v>96.688999999999993</v>
      </c>
      <c r="R683" s="11">
        <v>0.03</v>
      </c>
      <c r="S683" s="11">
        <v>4.0000000000000001E-3</v>
      </c>
      <c r="Y683" s="1" t="s">
        <v>89</v>
      </c>
      <c r="Z683" s="1" t="s">
        <v>59</v>
      </c>
      <c r="AA683" s="1">
        <v>660</v>
      </c>
      <c r="AB683" s="1">
        <v>10</v>
      </c>
      <c r="AC683" s="1" t="s">
        <v>86</v>
      </c>
      <c r="AD683" s="1">
        <v>20</v>
      </c>
      <c r="AH683" s="1" t="s">
        <v>68</v>
      </c>
      <c r="AL683" s="1">
        <v>55</v>
      </c>
      <c r="AM683" s="1">
        <v>10</v>
      </c>
      <c r="AN683" s="1">
        <v>10</v>
      </c>
      <c r="AO683" s="1">
        <v>2</v>
      </c>
      <c r="AP683" s="1">
        <v>45</v>
      </c>
      <c r="AQ683" s="1">
        <v>0.25</v>
      </c>
      <c r="AR683" s="1" t="s">
        <v>61</v>
      </c>
      <c r="AS683" s="1" t="s">
        <v>62</v>
      </c>
      <c r="AT683" s="11">
        <v>79.162609542356293</v>
      </c>
      <c r="AW683" s="11">
        <v>244.315545243619</v>
      </c>
      <c r="AX683" s="11">
        <v>330.17</v>
      </c>
      <c r="AY683" s="11">
        <v>6</v>
      </c>
      <c r="AZ683" s="1">
        <v>48</v>
      </c>
    </row>
    <row r="684" spans="1:52" x14ac:dyDescent="0.3">
      <c r="A684" s="1">
        <v>12</v>
      </c>
      <c r="B684" s="1" t="s">
        <v>57</v>
      </c>
      <c r="C684" s="1" t="s">
        <v>58</v>
      </c>
      <c r="D684" s="11">
        <v>0.21</v>
      </c>
      <c r="E684" s="11">
        <v>0.25</v>
      </c>
      <c r="F684" s="11">
        <v>1.24</v>
      </c>
      <c r="G684" s="11">
        <v>7.0000000000000001E-3</v>
      </c>
      <c r="H684" s="11">
        <v>2E-3</v>
      </c>
      <c r="I684" s="11">
        <v>0.88</v>
      </c>
      <c r="J684" s="11">
        <v>0.21</v>
      </c>
      <c r="K684" s="11">
        <v>0.47</v>
      </c>
      <c r="L684" s="11">
        <v>8.0000000000000002E-3</v>
      </c>
      <c r="O684" s="11">
        <v>96.688999999999993</v>
      </c>
      <c r="R684" s="11">
        <v>0.03</v>
      </c>
      <c r="S684" s="11">
        <v>4.0000000000000001E-3</v>
      </c>
      <c r="Y684" s="1" t="s">
        <v>89</v>
      </c>
      <c r="Z684" s="1" t="s">
        <v>59</v>
      </c>
      <c r="AA684" s="1">
        <v>660</v>
      </c>
      <c r="AB684" s="1">
        <v>10</v>
      </c>
      <c r="AC684" s="1" t="s">
        <v>86</v>
      </c>
      <c r="AD684" s="1">
        <v>20</v>
      </c>
      <c r="AH684" s="1" t="s">
        <v>68</v>
      </c>
      <c r="AL684" s="1">
        <v>55</v>
      </c>
      <c r="AM684" s="1">
        <v>10</v>
      </c>
      <c r="AN684" s="1">
        <v>10</v>
      </c>
      <c r="AO684" s="1">
        <v>2</v>
      </c>
      <c r="AP684" s="1">
        <v>45</v>
      </c>
      <c r="AQ684" s="1">
        <v>0.25</v>
      </c>
      <c r="AR684" s="1" t="s">
        <v>61</v>
      </c>
      <c r="AS684" s="1" t="s">
        <v>62</v>
      </c>
      <c r="AT684" s="11">
        <v>79.162609542356293</v>
      </c>
      <c r="AW684" s="11">
        <v>252.66821345707601</v>
      </c>
      <c r="AX684" s="11">
        <v>330.17</v>
      </c>
      <c r="AY684" s="11">
        <v>6</v>
      </c>
      <c r="AZ684" s="1">
        <v>48</v>
      </c>
    </row>
    <row r="685" spans="1:52" x14ac:dyDescent="0.3">
      <c r="A685" s="1">
        <v>12</v>
      </c>
      <c r="B685" s="1" t="s">
        <v>57</v>
      </c>
      <c r="C685" s="1" t="s">
        <v>58</v>
      </c>
      <c r="D685" s="11">
        <v>0.21</v>
      </c>
      <c r="E685" s="11">
        <v>0.25</v>
      </c>
      <c r="F685" s="11">
        <v>1.24</v>
      </c>
      <c r="G685" s="11">
        <v>7.0000000000000001E-3</v>
      </c>
      <c r="H685" s="11">
        <v>2E-3</v>
      </c>
      <c r="I685" s="11">
        <v>0.88</v>
      </c>
      <c r="J685" s="11">
        <v>0.21</v>
      </c>
      <c r="K685" s="11">
        <v>0.47</v>
      </c>
      <c r="L685" s="11">
        <v>8.0000000000000002E-3</v>
      </c>
      <c r="O685" s="11">
        <v>96.688999999999993</v>
      </c>
      <c r="R685" s="11">
        <v>0.03</v>
      </c>
      <c r="S685" s="11">
        <v>4.0000000000000001E-3</v>
      </c>
      <c r="Y685" s="1" t="s">
        <v>89</v>
      </c>
      <c r="Z685" s="1" t="s">
        <v>59</v>
      </c>
      <c r="AA685" s="1">
        <v>660</v>
      </c>
      <c r="AB685" s="1">
        <v>10</v>
      </c>
      <c r="AC685" s="1" t="s">
        <v>86</v>
      </c>
      <c r="AD685" s="1">
        <v>20</v>
      </c>
      <c r="AH685" s="1" t="s">
        <v>68</v>
      </c>
      <c r="AL685" s="1">
        <v>55</v>
      </c>
      <c r="AM685" s="1">
        <v>10</v>
      </c>
      <c r="AN685" s="1">
        <v>10</v>
      </c>
      <c r="AO685" s="1">
        <v>2</v>
      </c>
      <c r="AP685" s="1">
        <v>45</v>
      </c>
      <c r="AQ685" s="1">
        <v>0.25</v>
      </c>
      <c r="AR685" s="1" t="s">
        <v>61</v>
      </c>
      <c r="AS685" s="1" t="s">
        <v>62</v>
      </c>
      <c r="AT685" s="11">
        <v>99.610516066212199</v>
      </c>
      <c r="AW685" s="11">
        <v>320.53364269141503</v>
      </c>
      <c r="AX685" s="11">
        <v>330.17</v>
      </c>
      <c r="AY685" s="11">
        <v>6</v>
      </c>
      <c r="AZ685" s="1">
        <v>48</v>
      </c>
    </row>
    <row r="686" spans="1:52" x14ac:dyDescent="0.3">
      <c r="A686" s="1">
        <v>12</v>
      </c>
      <c r="B686" s="1" t="s">
        <v>57</v>
      </c>
      <c r="C686" s="1" t="s">
        <v>58</v>
      </c>
      <c r="D686" s="11">
        <v>0.21</v>
      </c>
      <c r="E686" s="11">
        <v>0.25</v>
      </c>
      <c r="F686" s="11">
        <v>1.24</v>
      </c>
      <c r="G686" s="11">
        <v>7.0000000000000001E-3</v>
      </c>
      <c r="H686" s="11">
        <v>2E-3</v>
      </c>
      <c r="I686" s="11">
        <v>0.88</v>
      </c>
      <c r="J686" s="11">
        <v>0.21</v>
      </c>
      <c r="K686" s="11">
        <v>0.47</v>
      </c>
      <c r="L686" s="11">
        <v>8.0000000000000002E-3</v>
      </c>
      <c r="O686" s="11">
        <v>96.688999999999993</v>
      </c>
      <c r="R686" s="11">
        <v>0.03</v>
      </c>
      <c r="S686" s="11">
        <v>4.0000000000000001E-3</v>
      </c>
      <c r="Y686" s="1" t="s">
        <v>89</v>
      </c>
      <c r="Z686" s="1" t="s">
        <v>59</v>
      </c>
      <c r="AA686" s="1">
        <v>660</v>
      </c>
      <c r="AB686" s="1">
        <v>10</v>
      </c>
      <c r="AC686" s="1" t="s">
        <v>86</v>
      </c>
      <c r="AD686" s="1">
        <v>100</v>
      </c>
      <c r="AH686" s="1" t="s">
        <v>68</v>
      </c>
      <c r="AL686" s="1">
        <v>55</v>
      </c>
      <c r="AM686" s="1">
        <v>10</v>
      </c>
      <c r="AN686" s="1">
        <v>10</v>
      </c>
      <c r="AO686" s="1">
        <v>2</v>
      </c>
      <c r="AP686" s="1">
        <v>45</v>
      </c>
      <c r="AQ686" s="1">
        <v>0.25</v>
      </c>
      <c r="AR686" s="1" t="s">
        <v>61</v>
      </c>
      <c r="AS686" s="1" t="s">
        <v>62</v>
      </c>
      <c r="AT686" s="11">
        <v>69.885864793678707</v>
      </c>
      <c r="AW686" s="11">
        <v>276.70514165792201</v>
      </c>
      <c r="AX686" s="11">
        <v>431.06</v>
      </c>
      <c r="AY686" s="11">
        <v>-5</v>
      </c>
      <c r="AZ686" s="1">
        <v>52</v>
      </c>
    </row>
    <row r="687" spans="1:52" x14ac:dyDescent="0.3">
      <c r="A687" s="1">
        <v>12</v>
      </c>
      <c r="B687" s="1" t="s">
        <v>57</v>
      </c>
      <c r="C687" s="1" t="s">
        <v>58</v>
      </c>
      <c r="D687" s="11">
        <v>0.21</v>
      </c>
      <c r="E687" s="11">
        <v>0.25</v>
      </c>
      <c r="F687" s="11">
        <v>1.24</v>
      </c>
      <c r="G687" s="11">
        <v>7.0000000000000001E-3</v>
      </c>
      <c r="H687" s="11">
        <v>2E-3</v>
      </c>
      <c r="I687" s="11">
        <v>0.88</v>
      </c>
      <c r="J687" s="11">
        <v>0.21</v>
      </c>
      <c r="K687" s="11">
        <v>0.47</v>
      </c>
      <c r="L687" s="11">
        <v>8.0000000000000002E-3</v>
      </c>
      <c r="O687" s="11">
        <v>96.688999999999993</v>
      </c>
      <c r="R687" s="11">
        <v>0.03</v>
      </c>
      <c r="S687" s="11">
        <v>4.0000000000000001E-3</v>
      </c>
      <c r="Y687" s="1" t="s">
        <v>89</v>
      </c>
      <c r="Z687" s="1" t="s">
        <v>90</v>
      </c>
      <c r="AA687" s="1">
        <v>640</v>
      </c>
      <c r="AB687" s="1">
        <v>6</v>
      </c>
      <c r="AC687" s="1" t="s">
        <v>86</v>
      </c>
      <c r="AD687" s="1">
        <v>20</v>
      </c>
      <c r="AH687" s="1" t="s">
        <v>68</v>
      </c>
      <c r="AL687" s="1">
        <v>55</v>
      </c>
      <c r="AM687" s="1">
        <v>10</v>
      </c>
      <c r="AN687" s="1">
        <v>10</v>
      </c>
      <c r="AO687" s="1">
        <v>2</v>
      </c>
      <c r="AP687" s="1">
        <v>45</v>
      </c>
      <c r="AQ687" s="1">
        <v>0.25</v>
      </c>
      <c r="AR687" s="1" t="s">
        <v>61</v>
      </c>
      <c r="AS687" s="1" t="s">
        <v>62</v>
      </c>
      <c r="AT687" s="11">
        <v>79.406037000973598</v>
      </c>
      <c r="AW687" s="11">
        <v>383.70069605568398</v>
      </c>
      <c r="AX687" s="11">
        <v>377.25</v>
      </c>
      <c r="AY687" s="11">
        <v>-0.68</v>
      </c>
      <c r="AZ687" s="1">
        <v>50</v>
      </c>
    </row>
    <row r="688" spans="1:52" x14ac:dyDescent="0.3">
      <c r="A688" s="1">
        <v>12</v>
      </c>
      <c r="B688" s="1" t="s">
        <v>57</v>
      </c>
      <c r="C688" s="1" t="s">
        <v>58</v>
      </c>
      <c r="D688" s="11">
        <v>0.21</v>
      </c>
      <c r="E688" s="11">
        <v>0.25</v>
      </c>
      <c r="F688" s="11">
        <v>1.24</v>
      </c>
      <c r="G688" s="11">
        <v>7.0000000000000001E-3</v>
      </c>
      <c r="H688" s="11">
        <v>2E-3</v>
      </c>
      <c r="I688" s="11">
        <v>0.88</v>
      </c>
      <c r="J688" s="11">
        <v>0.21</v>
      </c>
      <c r="K688" s="11">
        <v>0.47</v>
      </c>
      <c r="L688" s="11">
        <v>8.0000000000000002E-3</v>
      </c>
      <c r="O688" s="11">
        <v>96.688999999999993</v>
      </c>
      <c r="R688" s="11">
        <v>0.03</v>
      </c>
      <c r="S688" s="11">
        <v>4.0000000000000001E-3</v>
      </c>
      <c r="Y688" s="1" t="s">
        <v>89</v>
      </c>
      <c r="Z688" s="1" t="s">
        <v>90</v>
      </c>
      <c r="AA688" s="1">
        <v>640</v>
      </c>
      <c r="AB688" s="1">
        <v>6</v>
      </c>
      <c r="AC688" s="1" t="s">
        <v>86</v>
      </c>
      <c r="AD688" s="1">
        <v>20</v>
      </c>
      <c r="AH688" s="1" t="s">
        <v>68</v>
      </c>
      <c r="AL688" s="1">
        <v>55</v>
      </c>
      <c r="AM688" s="1">
        <v>10</v>
      </c>
      <c r="AN688" s="1">
        <v>10</v>
      </c>
      <c r="AO688" s="1">
        <v>2</v>
      </c>
      <c r="AP688" s="1">
        <v>45</v>
      </c>
      <c r="AQ688" s="1">
        <v>0.25</v>
      </c>
      <c r="AR688" s="1" t="s">
        <v>61</v>
      </c>
      <c r="AS688" s="1" t="s">
        <v>62</v>
      </c>
      <c r="AT688" s="11">
        <v>49.464459591041802</v>
      </c>
      <c r="AW688" s="11">
        <v>392.57540603248202</v>
      </c>
      <c r="AX688" s="11">
        <v>377.25</v>
      </c>
      <c r="AY688" s="11">
        <v>-0.68</v>
      </c>
      <c r="AZ688" s="1">
        <v>50</v>
      </c>
    </row>
    <row r="689" spans="1:52" x14ac:dyDescent="0.3">
      <c r="A689" s="1">
        <v>12</v>
      </c>
      <c r="B689" s="1" t="s">
        <v>57</v>
      </c>
      <c r="C689" s="1" t="s">
        <v>58</v>
      </c>
      <c r="D689" s="11">
        <v>0.21</v>
      </c>
      <c r="E689" s="11">
        <v>0.25</v>
      </c>
      <c r="F689" s="11">
        <v>1.24</v>
      </c>
      <c r="G689" s="11">
        <v>7.0000000000000001E-3</v>
      </c>
      <c r="H689" s="11">
        <v>2E-3</v>
      </c>
      <c r="I689" s="11">
        <v>0.88</v>
      </c>
      <c r="J689" s="11">
        <v>0.21</v>
      </c>
      <c r="K689" s="11">
        <v>0.47</v>
      </c>
      <c r="L689" s="11">
        <v>8.0000000000000002E-3</v>
      </c>
      <c r="O689" s="11">
        <v>96.688999999999993</v>
      </c>
      <c r="R689" s="11">
        <v>0.03</v>
      </c>
      <c r="S689" s="11">
        <v>4.0000000000000001E-3</v>
      </c>
      <c r="Y689" s="1" t="s">
        <v>89</v>
      </c>
      <c r="Z689" s="1" t="s">
        <v>90</v>
      </c>
      <c r="AA689" s="1">
        <v>660</v>
      </c>
      <c r="AB689" s="1">
        <v>10</v>
      </c>
      <c r="AC689" s="1" t="s">
        <v>86</v>
      </c>
      <c r="AD689" s="1">
        <v>20</v>
      </c>
      <c r="AH689" s="1" t="s">
        <v>68</v>
      </c>
      <c r="AL689" s="1">
        <v>55</v>
      </c>
      <c r="AM689" s="1">
        <v>10</v>
      </c>
      <c r="AN689" s="1">
        <v>10</v>
      </c>
      <c r="AO689" s="1">
        <v>2</v>
      </c>
      <c r="AP689" s="1">
        <v>45</v>
      </c>
      <c r="AQ689" s="1">
        <v>0.25</v>
      </c>
      <c r="AR689" s="1" t="s">
        <v>61</v>
      </c>
      <c r="AS689" s="1" t="s">
        <v>62</v>
      </c>
      <c r="AT689" s="11">
        <v>49.464459591041802</v>
      </c>
      <c r="AW689" s="11">
        <v>346.11368909512697</v>
      </c>
      <c r="AX689" s="11">
        <v>303.25</v>
      </c>
      <c r="AY689" s="11">
        <v>-1</v>
      </c>
      <c r="AZ689" s="1">
        <v>49</v>
      </c>
    </row>
    <row r="690" spans="1:52" x14ac:dyDescent="0.3">
      <c r="A690" s="1">
        <v>12</v>
      </c>
      <c r="B690" s="1" t="s">
        <v>57</v>
      </c>
      <c r="C690" s="1" t="s">
        <v>58</v>
      </c>
      <c r="D690" s="11">
        <v>0.21</v>
      </c>
      <c r="E690" s="11">
        <v>0.25</v>
      </c>
      <c r="F690" s="11">
        <v>1.24</v>
      </c>
      <c r="G690" s="11">
        <v>7.0000000000000001E-3</v>
      </c>
      <c r="H690" s="11">
        <v>2E-3</v>
      </c>
      <c r="I690" s="11">
        <v>0.88</v>
      </c>
      <c r="J690" s="11">
        <v>0.21</v>
      </c>
      <c r="K690" s="11">
        <v>0.47</v>
      </c>
      <c r="L690" s="11">
        <v>8.0000000000000002E-3</v>
      </c>
      <c r="O690" s="11">
        <v>96.688999999999993</v>
      </c>
      <c r="R690" s="11">
        <v>0.03</v>
      </c>
      <c r="S690" s="11">
        <v>4.0000000000000001E-3</v>
      </c>
      <c r="Y690" s="1" t="s">
        <v>89</v>
      </c>
      <c r="Z690" s="1" t="s">
        <v>90</v>
      </c>
      <c r="AA690" s="1">
        <v>640</v>
      </c>
      <c r="AB690" s="1">
        <v>6</v>
      </c>
      <c r="AC690" s="1" t="s">
        <v>86</v>
      </c>
      <c r="AD690" s="1">
        <v>20</v>
      </c>
      <c r="AH690" s="1" t="s">
        <v>68</v>
      </c>
      <c r="AL690" s="1">
        <v>55</v>
      </c>
      <c r="AM690" s="1">
        <v>10</v>
      </c>
      <c r="AN690" s="1">
        <v>10</v>
      </c>
      <c r="AO690" s="1">
        <v>2</v>
      </c>
      <c r="AP690" s="1">
        <v>45</v>
      </c>
      <c r="AQ690" s="1">
        <v>0.25</v>
      </c>
      <c r="AR690" s="1" t="s">
        <v>61</v>
      </c>
      <c r="AS690" s="1" t="s">
        <v>62</v>
      </c>
      <c r="AT690" s="11">
        <v>19.7663096397273</v>
      </c>
      <c r="AW690" s="11">
        <v>292.86542923433802</v>
      </c>
      <c r="AX690" s="11">
        <v>377.25</v>
      </c>
      <c r="AY690" s="11">
        <v>-0.68</v>
      </c>
      <c r="AZ690" s="1">
        <v>50</v>
      </c>
    </row>
    <row r="691" spans="1:52" x14ac:dyDescent="0.3">
      <c r="A691" s="1">
        <v>12</v>
      </c>
      <c r="B691" s="1" t="s">
        <v>57</v>
      </c>
      <c r="C691" s="1" t="s">
        <v>58</v>
      </c>
      <c r="D691" s="11">
        <v>0.21</v>
      </c>
      <c r="E691" s="11">
        <v>0.25</v>
      </c>
      <c r="F691" s="11">
        <v>1.24</v>
      </c>
      <c r="G691" s="11">
        <v>7.0000000000000001E-3</v>
      </c>
      <c r="H691" s="11">
        <v>2E-3</v>
      </c>
      <c r="I691" s="11">
        <v>0.88</v>
      </c>
      <c r="J691" s="11">
        <v>0.21</v>
      </c>
      <c r="K691" s="11">
        <v>0.47</v>
      </c>
      <c r="L691" s="11">
        <v>8.0000000000000002E-3</v>
      </c>
      <c r="O691" s="11">
        <v>96.688999999999993</v>
      </c>
      <c r="R691" s="11">
        <v>0.03</v>
      </c>
      <c r="S691" s="11">
        <v>4.0000000000000001E-3</v>
      </c>
      <c r="Y691" s="1" t="s">
        <v>89</v>
      </c>
      <c r="Z691" s="1" t="s">
        <v>59</v>
      </c>
      <c r="AA691" s="1">
        <v>660</v>
      </c>
      <c r="AB691" s="1">
        <v>10</v>
      </c>
      <c r="AC691" s="1" t="s">
        <v>86</v>
      </c>
      <c r="AD691" s="1">
        <v>100</v>
      </c>
      <c r="AH691" s="1" t="s">
        <v>68</v>
      </c>
      <c r="AL691" s="1">
        <v>55</v>
      </c>
      <c r="AM691" s="1">
        <v>10</v>
      </c>
      <c r="AN691" s="1">
        <v>10</v>
      </c>
      <c r="AO691" s="1">
        <v>2</v>
      </c>
      <c r="AP691" s="1">
        <v>45</v>
      </c>
      <c r="AQ691" s="1">
        <v>0.25</v>
      </c>
      <c r="AR691" s="1" t="s">
        <v>61</v>
      </c>
      <c r="AS691" s="1" t="s">
        <v>62</v>
      </c>
      <c r="AT691" s="11">
        <v>99.736611062335399</v>
      </c>
      <c r="AW691" s="11">
        <v>347.53410283315799</v>
      </c>
      <c r="AX691" s="11">
        <v>431.06</v>
      </c>
      <c r="AY691" s="11">
        <v>-5</v>
      </c>
      <c r="AZ691" s="1">
        <v>52</v>
      </c>
    </row>
    <row r="692" spans="1:52" x14ac:dyDescent="0.3">
      <c r="A692" s="1">
        <v>12</v>
      </c>
      <c r="B692" s="1" t="s">
        <v>57</v>
      </c>
      <c r="C692" s="1" t="s">
        <v>58</v>
      </c>
      <c r="D692" s="11">
        <v>0.21</v>
      </c>
      <c r="E692" s="11">
        <v>0.25</v>
      </c>
      <c r="F692" s="11">
        <v>1.24</v>
      </c>
      <c r="G692" s="11">
        <v>7.0000000000000001E-3</v>
      </c>
      <c r="H692" s="11">
        <v>2E-3</v>
      </c>
      <c r="I692" s="11">
        <v>0.88</v>
      </c>
      <c r="J692" s="11">
        <v>0.21</v>
      </c>
      <c r="K692" s="11">
        <v>0.47</v>
      </c>
      <c r="L692" s="11">
        <v>8.0000000000000002E-3</v>
      </c>
      <c r="O692" s="11">
        <v>96.688999999999993</v>
      </c>
      <c r="R692" s="11">
        <v>0.03</v>
      </c>
      <c r="S692" s="11">
        <v>4.0000000000000001E-3</v>
      </c>
      <c r="Y692" s="1" t="s">
        <v>89</v>
      </c>
      <c r="Z692" s="1" t="s">
        <v>90</v>
      </c>
      <c r="AA692" s="1">
        <v>640</v>
      </c>
      <c r="AB692" s="1">
        <v>6</v>
      </c>
      <c r="AC692" s="1" t="s">
        <v>86</v>
      </c>
      <c r="AD692" s="1">
        <v>20</v>
      </c>
      <c r="AH692" s="1" t="s">
        <v>68</v>
      </c>
      <c r="AL692" s="1">
        <v>55</v>
      </c>
      <c r="AM692" s="1">
        <v>10</v>
      </c>
      <c r="AN692" s="1">
        <v>10</v>
      </c>
      <c r="AO692" s="1">
        <v>2</v>
      </c>
      <c r="AP692" s="1">
        <v>45</v>
      </c>
      <c r="AQ692" s="1">
        <v>0.25</v>
      </c>
      <c r="AR692" s="1" t="s">
        <v>61</v>
      </c>
      <c r="AS692" s="1" t="s">
        <v>62</v>
      </c>
      <c r="AT692" s="11">
        <v>9.7857838364167193</v>
      </c>
      <c r="AW692" s="11">
        <v>353.944315545243</v>
      </c>
      <c r="AX692" s="11">
        <v>377.25</v>
      </c>
      <c r="AY692" s="11">
        <v>-0.68</v>
      </c>
      <c r="AZ692" s="1">
        <v>50</v>
      </c>
    </row>
    <row r="693" spans="1:52" x14ac:dyDescent="0.3">
      <c r="A693" s="1">
        <v>12</v>
      </c>
      <c r="B693" s="1" t="s">
        <v>57</v>
      </c>
      <c r="C693" s="1" t="s">
        <v>58</v>
      </c>
      <c r="D693" s="11">
        <v>0.21</v>
      </c>
      <c r="E693" s="11">
        <v>0.25</v>
      </c>
      <c r="F693" s="11">
        <v>1.24</v>
      </c>
      <c r="G693" s="11">
        <v>7.0000000000000001E-3</v>
      </c>
      <c r="H693" s="11">
        <v>2E-3</v>
      </c>
      <c r="I693" s="11">
        <v>0.88</v>
      </c>
      <c r="J693" s="11">
        <v>0.21</v>
      </c>
      <c r="K693" s="11">
        <v>0.47</v>
      </c>
      <c r="L693" s="11">
        <v>8.0000000000000002E-3</v>
      </c>
      <c r="O693" s="11">
        <v>96.688999999999993</v>
      </c>
      <c r="R693" s="11">
        <v>0.03</v>
      </c>
      <c r="S693" s="11">
        <v>4.0000000000000001E-3</v>
      </c>
      <c r="Y693" s="1" t="s">
        <v>89</v>
      </c>
      <c r="Z693" s="1" t="s">
        <v>90</v>
      </c>
      <c r="AA693" s="1">
        <v>620</v>
      </c>
      <c r="AB693" s="1">
        <v>6</v>
      </c>
      <c r="AC693" s="1" t="s">
        <v>86</v>
      </c>
      <c r="AD693" s="1">
        <v>20</v>
      </c>
      <c r="AH693" s="1" t="s">
        <v>68</v>
      </c>
      <c r="AL693" s="1">
        <v>55</v>
      </c>
      <c r="AM693" s="1">
        <v>10</v>
      </c>
      <c r="AN693" s="1">
        <v>10</v>
      </c>
      <c r="AO693" s="1">
        <v>2</v>
      </c>
      <c r="AP693" s="1">
        <v>45</v>
      </c>
      <c r="AQ693" s="1">
        <v>0.25</v>
      </c>
      <c r="AR693" s="1" t="s">
        <v>61</v>
      </c>
      <c r="AS693" s="1" t="s">
        <v>62</v>
      </c>
      <c r="AT693" s="11">
        <v>-70.301850048685495</v>
      </c>
      <c r="AW693" s="11">
        <v>6.2645011600928298</v>
      </c>
      <c r="AX693" s="11">
        <v>367.05</v>
      </c>
      <c r="AY693" s="11">
        <v>0.28999999999999998</v>
      </c>
      <c r="AZ693" s="1">
        <v>51</v>
      </c>
    </row>
    <row r="694" spans="1:52" x14ac:dyDescent="0.3">
      <c r="A694" s="1">
        <v>12</v>
      </c>
      <c r="B694" s="1" t="s">
        <v>57</v>
      </c>
      <c r="C694" s="1" t="s">
        <v>58</v>
      </c>
      <c r="D694" s="11">
        <v>0.21</v>
      </c>
      <c r="E694" s="11">
        <v>0.25</v>
      </c>
      <c r="F694" s="11">
        <v>1.24</v>
      </c>
      <c r="G694" s="11">
        <v>7.0000000000000001E-3</v>
      </c>
      <c r="H694" s="11">
        <v>2E-3</v>
      </c>
      <c r="I694" s="11">
        <v>0.88</v>
      </c>
      <c r="J694" s="11">
        <v>0.21</v>
      </c>
      <c r="K694" s="11">
        <v>0.47</v>
      </c>
      <c r="L694" s="11">
        <v>8.0000000000000002E-3</v>
      </c>
      <c r="O694" s="11">
        <v>96.688999999999993</v>
      </c>
      <c r="R694" s="11">
        <v>0.03</v>
      </c>
      <c r="S694" s="11">
        <v>4.0000000000000001E-3</v>
      </c>
      <c r="Y694" s="1" t="s">
        <v>89</v>
      </c>
      <c r="Z694" s="1" t="s">
        <v>90</v>
      </c>
      <c r="AA694" s="1">
        <v>620</v>
      </c>
      <c r="AB694" s="1">
        <v>6</v>
      </c>
      <c r="AC694" s="1" t="s">
        <v>86</v>
      </c>
      <c r="AD694" s="1">
        <v>20</v>
      </c>
      <c r="AH694" s="1" t="s">
        <v>68</v>
      </c>
      <c r="AL694" s="1">
        <v>55</v>
      </c>
      <c r="AM694" s="1">
        <v>10</v>
      </c>
      <c r="AN694" s="1">
        <v>10</v>
      </c>
      <c r="AO694" s="1">
        <v>2</v>
      </c>
      <c r="AP694" s="1">
        <v>45</v>
      </c>
      <c r="AQ694" s="1">
        <v>0.25</v>
      </c>
      <c r="AR694" s="1" t="s">
        <v>61</v>
      </c>
      <c r="AS694" s="1" t="s">
        <v>62</v>
      </c>
      <c r="AT694" s="11">
        <v>-60.077896786757499</v>
      </c>
      <c r="AW694" s="11">
        <v>16.183294663573001</v>
      </c>
      <c r="AX694" s="11">
        <v>367.05</v>
      </c>
      <c r="AY694" s="11">
        <v>0.28999999999999998</v>
      </c>
      <c r="AZ694" s="1">
        <v>51</v>
      </c>
    </row>
    <row r="695" spans="1:52" x14ac:dyDescent="0.3">
      <c r="A695" s="1">
        <v>12</v>
      </c>
      <c r="B695" s="1" t="s">
        <v>57</v>
      </c>
      <c r="C695" s="1" t="s">
        <v>58</v>
      </c>
      <c r="D695" s="11">
        <v>0.21</v>
      </c>
      <c r="E695" s="11">
        <v>0.25</v>
      </c>
      <c r="F695" s="11">
        <v>1.24</v>
      </c>
      <c r="G695" s="11">
        <v>7.0000000000000001E-3</v>
      </c>
      <c r="H695" s="11">
        <v>2E-3</v>
      </c>
      <c r="I695" s="11">
        <v>0.88</v>
      </c>
      <c r="J695" s="11">
        <v>0.21</v>
      </c>
      <c r="K695" s="11">
        <v>0.47</v>
      </c>
      <c r="L695" s="11">
        <v>8.0000000000000002E-3</v>
      </c>
      <c r="O695" s="11">
        <v>96.688999999999993</v>
      </c>
      <c r="R695" s="11">
        <v>0.03</v>
      </c>
      <c r="S695" s="11">
        <v>4.0000000000000001E-3</v>
      </c>
      <c r="Y695" s="1" t="s">
        <v>89</v>
      </c>
      <c r="Z695" s="1" t="s">
        <v>90</v>
      </c>
      <c r="AA695" s="1">
        <v>620</v>
      </c>
      <c r="AB695" s="1">
        <v>6</v>
      </c>
      <c r="AC695" s="1" t="s">
        <v>86</v>
      </c>
      <c r="AD695" s="1">
        <v>20</v>
      </c>
      <c r="AH695" s="1" t="s">
        <v>68</v>
      </c>
      <c r="AL695" s="1">
        <v>55</v>
      </c>
      <c r="AM695" s="1">
        <v>10</v>
      </c>
      <c r="AN695" s="1">
        <v>10</v>
      </c>
      <c r="AO695" s="1">
        <v>2</v>
      </c>
      <c r="AP695" s="1">
        <v>45</v>
      </c>
      <c r="AQ695" s="1">
        <v>0.25</v>
      </c>
      <c r="AR695" s="1" t="s">
        <v>61</v>
      </c>
      <c r="AS695" s="1" t="s">
        <v>62</v>
      </c>
      <c r="AT695" s="11">
        <v>-40.603700097370997</v>
      </c>
      <c r="AW695" s="11">
        <v>60.034802784222599</v>
      </c>
      <c r="AX695" s="11">
        <v>367.05</v>
      </c>
      <c r="AY695" s="11">
        <v>0.28999999999999998</v>
      </c>
      <c r="AZ695" s="1">
        <v>51</v>
      </c>
    </row>
    <row r="696" spans="1:52" x14ac:dyDescent="0.3">
      <c r="A696" s="1">
        <v>12</v>
      </c>
      <c r="B696" s="1" t="s">
        <v>57</v>
      </c>
      <c r="C696" s="1" t="s">
        <v>58</v>
      </c>
      <c r="D696" s="11">
        <v>0.21</v>
      </c>
      <c r="E696" s="11">
        <v>0.25</v>
      </c>
      <c r="F696" s="11">
        <v>1.24</v>
      </c>
      <c r="G696" s="11">
        <v>7.0000000000000001E-3</v>
      </c>
      <c r="H696" s="11">
        <v>2E-3</v>
      </c>
      <c r="I696" s="11">
        <v>0.88</v>
      </c>
      <c r="J696" s="11">
        <v>0.21</v>
      </c>
      <c r="K696" s="11">
        <v>0.47</v>
      </c>
      <c r="L696" s="11">
        <v>8.0000000000000002E-3</v>
      </c>
      <c r="O696" s="11">
        <v>96.688999999999993</v>
      </c>
      <c r="R696" s="11">
        <v>0.03</v>
      </c>
      <c r="S696" s="11">
        <v>4.0000000000000001E-3</v>
      </c>
      <c r="Y696" s="1" t="s">
        <v>89</v>
      </c>
      <c r="Z696" s="1" t="s">
        <v>90</v>
      </c>
      <c r="AA696" s="1">
        <v>620</v>
      </c>
      <c r="AB696" s="1">
        <v>6</v>
      </c>
      <c r="AC696" s="1" t="s">
        <v>86</v>
      </c>
      <c r="AD696" s="1">
        <v>20</v>
      </c>
      <c r="AH696" s="1" t="s">
        <v>68</v>
      </c>
      <c r="AL696" s="1">
        <v>55</v>
      </c>
      <c r="AM696" s="1">
        <v>10</v>
      </c>
      <c r="AN696" s="1">
        <v>10</v>
      </c>
      <c r="AO696" s="1">
        <v>2</v>
      </c>
      <c r="AP696" s="1">
        <v>45</v>
      </c>
      <c r="AQ696" s="1">
        <v>0.25</v>
      </c>
      <c r="AR696" s="1" t="s">
        <v>61</v>
      </c>
      <c r="AS696" s="1" t="s">
        <v>62</v>
      </c>
      <c r="AT696" s="11">
        <v>-30.623174294060298</v>
      </c>
      <c r="AW696" s="11">
        <v>68.387470997679699</v>
      </c>
      <c r="AX696" s="11">
        <v>367.05</v>
      </c>
      <c r="AY696" s="11">
        <v>0.28999999999999998</v>
      </c>
      <c r="AZ696" s="1">
        <v>51</v>
      </c>
    </row>
    <row r="697" spans="1:52" x14ac:dyDescent="0.3">
      <c r="A697" s="1">
        <v>12</v>
      </c>
      <c r="B697" s="1" t="s">
        <v>57</v>
      </c>
      <c r="C697" s="1" t="s">
        <v>58</v>
      </c>
      <c r="D697" s="11">
        <v>0.21</v>
      </c>
      <c r="E697" s="11">
        <v>0.25</v>
      </c>
      <c r="F697" s="11">
        <v>1.24</v>
      </c>
      <c r="G697" s="11">
        <v>7.0000000000000001E-3</v>
      </c>
      <c r="H697" s="11">
        <v>2E-3</v>
      </c>
      <c r="I697" s="11">
        <v>0.88</v>
      </c>
      <c r="J697" s="11">
        <v>0.21</v>
      </c>
      <c r="K697" s="11">
        <v>0.47</v>
      </c>
      <c r="L697" s="11">
        <v>8.0000000000000002E-3</v>
      </c>
      <c r="O697" s="11">
        <v>96.688999999999993</v>
      </c>
      <c r="R697" s="11">
        <v>0.03</v>
      </c>
      <c r="S697" s="11">
        <v>4.0000000000000001E-3</v>
      </c>
      <c r="Y697" s="1" t="s">
        <v>89</v>
      </c>
      <c r="Z697" s="1" t="s">
        <v>90</v>
      </c>
      <c r="AA697" s="1">
        <v>620</v>
      </c>
      <c r="AB697" s="1">
        <v>6</v>
      </c>
      <c r="AC697" s="1" t="s">
        <v>86</v>
      </c>
      <c r="AD697" s="1">
        <v>20</v>
      </c>
      <c r="AH697" s="1" t="s">
        <v>68</v>
      </c>
      <c r="AL697" s="1">
        <v>55</v>
      </c>
      <c r="AM697" s="1">
        <v>10</v>
      </c>
      <c r="AN697" s="1">
        <v>10</v>
      </c>
      <c r="AO697" s="1">
        <v>2</v>
      </c>
      <c r="AP697" s="1">
        <v>45</v>
      </c>
      <c r="AQ697" s="1">
        <v>0.25</v>
      </c>
      <c r="AR697" s="1" t="s">
        <v>61</v>
      </c>
      <c r="AS697" s="1" t="s">
        <v>62</v>
      </c>
      <c r="AT697" s="11">
        <v>-20.6426484907497</v>
      </c>
      <c r="AW697" s="11">
        <v>152.95823665893201</v>
      </c>
      <c r="AX697" s="11">
        <v>367.05</v>
      </c>
      <c r="AY697" s="11">
        <v>0.28999999999999998</v>
      </c>
      <c r="AZ697" s="1">
        <v>51</v>
      </c>
    </row>
    <row r="698" spans="1:52" x14ac:dyDescent="0.3">
      <c r="A698" s="1">
        <v>12</v>
      </c>
      <c r="B698" s="1" t="s">
        <v>57</v>
      </c>
      <c r="C698" s="1" t="s">
        <v>58</v>
      </c>
      <c r="D698" s="11">
        <v>0.21</v>
      </c>
      <c r="E698" s="11">
        <v>0.25</v>
      </c>
      <c r="F698" s="11">
        <v>1.24</v>
      </c>
      <c r="G698" s="11">
        <v>7.0000000000000001E-3</v>
      </c>
      <c r="H698" s="11">
        <v>2E-3</v>
      </c>
      <c r="I698" s="11">
        <v>0.88</v>
      </c>
      <c r="J698" s="11">
        <v>0.21</v>
      </c>
      <c r="K698" s="11">
        <v>0.47</v>
      </c>
      <c r="L698" s="11">
        <v>8.0000000000000002E-3</v>
      </c>
      <c r="O698" s="11">
        <v>96.688999999999993</v>
      </c>
      <c r="R698" s="11">
        <v>0.03</v>
      </c>
      <c r="S698" s="11">
        <v>4.0000000000000001E-3</v>
      </c>
      <c r="Y698" s="1" t="s">
        <v>89</v>
      </c>
      <c r="Z698" s="1" t="s">
        <v>90</v>
      </c>
      <c r="AA698" s="1">
        <v>620</v>
      </c>
      <c r="AB698" s="1">
        <v>6</v>
      </c>
      <c r="AC698" s="1" t="s">
        <v>86</v>
      </c>
      <c r="AD698" s="1">
        <v>20</v>
      </c>
      <c r="AH698" s="1" t="s">
        <v>68</v>
      </c>
      <c r="AL698" s="1">
        <v>55</v>
      </c>
      <c r="AM698" s="1">
        <v>10</v>
      </c>
      <c r="AN698" s="1">
        <v>10</v>
      </c>
      <c r="AO698" s="1">
        <v>2</v>
      </c>
      <c r="AP698" s="1">
        <v>45</v>
      </c>
      <c r="AQ698" s="1">
        <v>0.25</v>
      </c>
      <c r="AR698" s="1" t="s">
        <v>61</v>
      </c>
      <c r="AS698" s="1" t="s">
        <v>62</v>
      </c>
      <c r="AT698" s="11">
        <v>9.7857838364167495</v>
      </c>
      <c r="AW698" s="11">
        <v>185.846867749419</v>
      </c>
      <c r="AX698" s="11">
        <v>367.05</v>
      </c>
      <c r="AY698" s="11">
        <v>0.28999999999999998</v>
      </c>
      <c r="AZ698" s="1">
        <v>51</v>
      </c>
    </row>
    <row r="699" spans="1:52" x14ac:dyDescent="0.3">
      <c r="A699" s="1">
        <v>12</v>
      </c>
      <c r="B699" s="1" t="s">
        <v>57</v>
      </c>
      <c r="C699" s="1" t="s">
        <v>58</v>
      </c>
      <c r="D699" s="11">
        <v>0.21</v>
      </c>
      <c r="E699" s="11">
        <v>0.25</v>
      </c>
      <c r="F699" s="11">
        <v>1.24</v>
      </c>
      <c r="G699" s="11">
        <v>7.0000000000000001E-3</v>
      </c>
      <c r="H699" s="11">
        <v>2E-3</v>
      </c>
      <c r="I699" s="11">
        <v>0.88</v>
      </c>
      <c r="J699" s="11">
        <v>0.21</v>
      </c>
      <c r="K699" s="11">
        <v>0.47</v>
      </c>
      <c r="L699" s="11">
        <v>8.0000000000000002E-3</v>
      </c>
      <c r="O699" s="11">
        <v>96.688999999999993</v>
      </c>
      <c r="R699" s="11">
        <v>0.03</v>
      </c>
      <c r="S699" s="11">
        <v>4.0000000000000001E-3</v>
      </c>
      <c r="Y699" s="1" t="s">
        <v>89</v>
      </c>
      <c r="Z699" s="1" t="s">
        <v>90</v>
      </c>
      <c r="AA699" s="1">
        <v>620</v>
      </c>
      <c r="AB699" s="1">
        <v>6</v>
      </c>
      <c r="AC699" s="1" t="s">
        <v>86</v>
      </c>
      <c r="AD699" s="1">
        <v>20</v>
      </c>
      <c r="AH699" s="1" t="s">
        <v>68</v>
      </c>
      <c r="AL699" s="1">
        <v>55</v>
      </c>
      <c r="AM699" s="1">
        <v>10</v>
      </c>
      <c r="AN699" s="1">
        <v>10</v>
      </c>
      <c r="AO699" s="1">
        <v>2</v>
      </c>
      <c r="AP699" s="1">
        <v>45</v>
      </c>
      <c r="AQ699" s="1">
        <v>0.25</v>
      </c>
      <c r="AR699" s="1" t="s">
        <v>61</v>
      </c>
      <c r="AS699" s="1" t="s">
        <v>62</v>
      </c>
      <c r="AT699" s="11">
        <v>9.5423563777993898</v>
      </c>
      <c r="AW699" s="11">
        <v>196.28770301624101</v>
      </c>
      <c r="AX699" s="11">
        <v>367.05</v>
      </c>
      <c r="AY699" s="11">
        <v>0.28999999999999998</v>
      </c>
      <c r="AZ699" s="1">
        <v>51</v>
      </c>
    </row>
    <row r="700" spans="1:52" x14ac:dyDescent="0.3">
      <c r="A700" s="1">
        <v>12</v>
      </c>
      <c r="B700" s="1" t="s">
        <v>57</v>
      </c>
      <c r="C700" s="1" t="s">
        <v>58</v>
      </c>
      <c r="D700" s="11">
        <v>0.21</v>
      </c>
      <c r="E700" s="11">
        <v>0.25</v>
      </c>
      <c r="F700" s="11">
        <v>1.24</v>
      </c>
      <c r="G700" s="11">
        <v>7.0000000000000001E-3</v>
      </c>
      <c r="H700" s="11">
        <v>2E-3</v>
      </c>
      <c r="I700" s="11">
        <v>0.88</v>
      </c>
      <c r="J700" s="11">
        <v>0.21</v>
      </c>
      <c r="K700" s="11">
        <v>0.47</v>
      </c>
      <c r="L700" s="11">
        <v>8.0000000000000002E-3</v>
      </c>
      <c r="O700" s="11">
        <v>96.688999999999993</v>
      </c>
      <c r="R700" s="11">
        <v>0.03</v>
      </c>
      <c r="S700" s="11">
        <v>4.0000000000000001E-3</v>
      </c>
      <c r="Y700" s="1" t="s">
        <v>89</v>
      </c>
      <c r="Z700" s="1" t="s">
        <v>90</v>
      </c>
      <c r="AA700" s="1">
        <v>620</v>
      </c>
      <c r="AB700" s="1">
        <v>6</v>
      </c>
      <c r="AC700" s="1" t="s">
        <v>86</v>
      </c>
      <c r="AD700" s="1">
        <v>20</v>
      </c>
      <c r="AH700" s="1" t="s">
        <v>68</v>
      </c>
      <c r="AL700" s="1">
        <v>55</v>
      </c>
      <c r="AM700" s="1">
        <v>10</v>
      </c>
      <c r="AN700" s="1">
        <v>10</v>
      </c>
      <c r="AO700" s="1">
        <v>2</v>
      </c>
      <c r="AP700" s="1">
        <v>45</v>
      </c>
      <c r="AQ700" s="1">
        <v>0.25</v>
      </c>
      <c r="AR700" s="1" t="s">
        <v>61</v>
      </c>
      <c r="AS700" s="1" t="s">
        <v>62</v>
      </c>
      <c r="AT700" s="11">
        <v>-0.19474196689387199</v>
      </c>
      <c r="AW700" s="11">
        <v>211.426914153132</v>
      </c>
      <c r="AX700" s="11">
        <v>367.05</v>
      </c>
      <c r="AY700" s="11">
        <v>0.28999999999999998</v>
      </c>
      <c r="AZ700" s="1">
        <v>51</v>
      </c>
    </row>
    <row r="701" spans="1:52" x14ac:dyDescent="0.3">
      <c r="A701" s="1">
        <v>12</v>
      </c>
      <c r="B701" s="1" t="s">
        <v>57</v>
      </c>
      <c r="C701" s="1" t="s">
        <v>58</v>
      </c>
      <c r="D701" s="11">
        <v>0.21</v>
      </c>
      <c r="E701" s="11">
        <v>0.25</v>
      </c>
      <c r="F701" s="11">
        <v>1.24</v>
      </c>
      <c r="G701" s="11">
        <v>7.0000000000000001E-3</v>
      </c>
      <c r="H701" s="11">
        <v>2E-3</v>
      </c>
      <c r="I701" s="11">
        <v>0.88</v>
      </c>
      <c r="J701" s="11">
        <v>0.21</v>
      </c>
      <c r="K701" s="11">
        <v>0.47</v>
      </c>
      <c r="L701" s="11">
        <v>8.0000000000000002E-3</v>
      </c>
      <c r="O701" s="11">
        <v>96.688999999999993</v>
      </c>
      <c r="R701" s="11">
        <v>0.03</v>
      </c>
      <c r="S701" s="11">
        <v>4.0000000000000001E-3</v>
      </c>
      <c r="Y701" s="1" t="s">
        <v>89</v>
      </c>
      <c r="Z701" s="1" t="s">
        <v>90</v>
      </c>
      <c r="AA701" s="1">
        <v>620</v>
      </c>
      <c r="AB701" s="1">
        <v>6</v>
      </c>
      <c r="AC701" s="1" t="s">
        <v>86</v>
      </c>
      <c r="AD701" s="1">
        <v>20</v>
      </c>
      <c r="AH701" s="1" t="s">
        <v>68</v>
      </c>
      <c r="AL701" s="1">
        <v>55</v>
      </c>
      <c r="AM701" s="1">
        <v>10</v>
      </c>
      <c r="AN701" s="1">
        <v>10</v>
      </c>
      <c r="AO701" s="1">
        <v>2</v>
      </c>
      <c r="AP701" s="1">
        <v>45</v>
      </c>
      <c r="AQ701" s="1">
        <v>0.25</v>
      </c>
      <c r="AR701" s="1" t="s">
        <v>61</v>
      </c>
      <c r="AS701" s="1" t="s">
        <v>62</v>
      </c>
      <c r="AT701" s="11">
        <v>19.7663096397273</v>
      </c>
      <c r="AW701" s="11">
        <v>253.71229698375799</v>
      </c>
      <c r="AX701" s="11">
        <v>367.05</v>
      </c>
      <c r="AY701" s="11">
        <v>0.28999999999999998</v>
      </c>
      <c r="AZ701" s="1">
        <v>51</v>
      </c>
    </row>
    <row r="702" spans="1:52" x14ac:dyDescent="0.3">
      <c r="A702" s="1">
        <v>12</v>
      </c>
      <c r="B702" s="1" t="s">
        <v>57</v>
      </c>
      <c r="C702" s="1" t="s">
        <v>58</v>
      </c>
      <c r="D702" s="11">
        <v>0.21</v>
      </c>
      <c r="E702" s="11">
        <v>0.25</v>
      </c>
      <c r="F702" s="11">
        <v>1.24</v>
      </c>
      <c r="G702" s="11">
        <v>7.0000000000000001E-3</v>
      </c>
      <c r="H702" s="11">
        <v>2E-3</v>
      </c>
      <c r="I702" s="11">
        <v>0.88</v>
      </c>
      <c r="J702" s="11">
        <v>0.21</v>
      </c>
      <c r="K702" s="11">
        <v>0.47</v>
      </c>
      <c r="L702" s="11">
        <v>8.0000000000000002E-3</v>
      </c>
      <c r="O702" s="11">
        <v>96.688999999999993</v>
      </c>
      <c r="R702" s="11">
        <v>0.03</v>
      </c>
      <c r="S702" s="11">
        <v>4.0000000000000001E-3</v>
      </c>
      <c r="Y702" s="1" t="s">
        <v>89</v>
      </c>
      <c r="Z702" s="1" t="s">
        <v>90</v>
      </c>
      <c r="AA702" s="1">
        <v>620</v>
      </c>
      <c r="AB702" s="1">
        <v>6</v>
      </c>
      <c r="AC702" s="1" t="s">
        <v>86</v>
      </c>
      <c r="AD702" s="1">
        <v>20</v>
      </c>
      <c r="AH702" s="1" t="s">
        <v>68</v>
      </c>
      <c r="AL702" s="1">
        <v>55</v>
      </c>
      <c r="AM702" s="1">
        <v>10</v>
      </c>
      <c r="AN702" s="1">
        <v>10</v>
      </c>
      <c r="AO702" s="1">
        <v>2</v>
      </c>
      <c r="AP702" s="1">
        <v>45</v>
      </c>
      <c r="AQ702" s="1">
        <v>0.25</v>
      </c>
      <c r="AR702" s="1" t="s">
        <v>61</v>
      </c>
      <c r="AS702" s="1" t="s">
        <v>62</v>
      </c>
      <c r="AT702" s="11">
        <v>29.746835443037899</v>
      </c>
      <c r="AW702" s="11">
        <v>318.44547563805099</v>
      </c>
      <c r="AX702" s="11">
        <v>367.05</v>
      </c>
      <c r="AY702" s="11">
        <v>0.28999999999999998</v>
      </c>
      <c r="AZ702" s="1">
        <v>51</v>
      </c>
    </row>
    <row r="703" spans="1:52" x14ac:dyDescent="0.3">
      <c r="A703" s="1">
        <v>12</v>
      </c>
      <c r="B703" s="1" t="s">
        <v>57</v>
      </c>
      <c r="C703" s="1" t="s">
        <v>58</v>
      </c>
      <c r="D703" s="11">
        <v>0.21</v>
      </c>
      <c r="E703" s="11">
        <v>0.25</v>
      </c>
      <c r="F703" s="11">
        <v>1.24</v>
      </c>
      <c r="G703" s="11">
        <v>7.0000000000000001E-3</v>
      </c>
      <c r="H703" s="11">
        <v>2E-3</v>
      </c>
      <c r="I703" s="11">
        <v>0.88</v>
      </c>
      <c r="J703" s="11">
        <v>0.21</v>
      </c>
      <c r="K703" s="11">
        <v>0.47</v>
      </c>
      <c r="L703" s="11">
        <v>8.0000000000000002E-3</v>
      </c>
      <c r="O703" s="11">
        <v>96.688999999999993</v>
      </c>
      <c r="R703" s="11">
        <v>0.03</v>
      </c>
      <c r="S703" s="11">
        <v>4.0000000000000001E-3</v>
      </c>
      <c r="Y703" s="1" t="s">
        <v>89</v>
      </c>
      <c r="Z703" s="1" t="s">
        <v>90</v>
      </c>
      <c r="AA703" s="1">
        <v>620</v>
      </c>
      <c r="AB703" s="1">
        <v>6</v>
      </c>
      <c r="AC703" s="1" t="s">
        <v>86</v>
      </c>
      <c r="AD703" s="1">
        <v>20</v>
      </c>
      <c r="AH703" s="1" t="s">
        <v>68</v>
      </c>
      <c r="AL703" s="1">
        <v>55</v>
      </c>
      <c r="AM703" s="1">
        <v>10</v>
      </c>
      <c r="AN703" s="1">
        <v>10</v>
      </c>
      <c r="AO703" s="1">
        <v>2</v>
      </c>
      <c r="AP703" s="1">
        <v>45</v>
      </c>
      <c r="AQ703" s="1">
        <v>0.25</v>
      </c>
      <c r="AR703" s="1" t="s">
        <v>61</v>
      </c>
      <c r="AS703" s="1" t="s">
        <v>62</v>
      </c>
      <c r="AT703" s="11">
        <v>-10.4186952288218</v>
      </c>
      <c r="AW703" s="11">
        <v>136.774941995359</v>
      </c>
      <c r="AX703" s="11">
        <v>367.05</v>
      </c>
      <c r="AY703" s="11">
        <v>0.28999999999999998</v>
      </c>
      <c r="AZ703" s="1">
        <v>51</v>
      </c>
    </row>
    <row r="704" spans="1:52" x14ac:dyDescent="0.3">
      <c r="A704" s="1">
        <v>12</v>
      </c>
      <c r="B704" s="1" t="s">
        <v>57</v>
      </c>
      <c r="C704" s="1" t="s">
        <v>58</v>
      </c>
      <c r="D704" s="11">
        <v>0.21</v>
      </c>
      <c r="E704" s="11">
        <v>0.25</v>
      </c>
      <c r="F704" s="11">
        <v>1.24</v>
      </c>
      <c r="G704" s="11">
        <v>7.0000000000000001E-3</v>
      </c>
      <c r="H704" s="11">
        <v>2E-3</v>
      </c>
      <c r="I704" s="11">
        <v>0.88</v>
      </c>
      <c r="J704" s="11">
        <v>0.21</v>
      </c>
      <c r="K704" s="11">
        <v>0.47</v>
      </c>
      <c r="L704" s="11">
        <v>8.0000000000000002E-3</v>
      </c>
      <c r="O704" s="11">
        <v>96.688999999999993</v>
      </c>
      <c r="R704" s="11">
        <v>0.03</v>
      </c>
      <c r="S704" s="11">
        <v>4.0000000000000001E-3</v>
      </c>
      <c r="Y704" s="1" t="s">
        <v>89</v>
      </c>
      <c r="Z704" s="1" t="s">
        <v>90</v>
      </c>
      <c r="AA704" s="1">
        <v>620</v>
      </c>
      <c r="AB704" s="1">
        <v>6</v>
      </c>
      <c r="AC704" s="1" t="s">
        <v>86</v>
      </c>
      <c r="AD704" s="1">
        <v>20</v>
      </c>
      <c r="AH704" s="1" t="s">
        <v>68</v>
      </c>
      <c r="AL704" s="1">
        <v>55</v>
      </c>
      <c r="AM704" s="1">
        <v>10</v>
      </c>
      <c r="AN704" s="1">
        <v>10</v>
      </c>
      <c r="AO704" s="1">
        <v>2</v>
      </c>
      <c r="AP704" s="1">
        <v>45</v>
      </c>
      <c r="AQ704" s="1">
        <v>0.25</v>
      </c>
      <c r="AR704" s="1" t="s">
        <v>61</v>
      </c>
      <c r="AS704" s="1" t="s">
        <v>62</v>
      </c>
      <c r="AT704" s="11">
        <v>19.7663096397273</v>
      </c>
      <c r="AW704" s="11">
        <v>359.686774941995</v>
      </c>
      <c r="AX704" s="11">
        <v>367.05</v>
      </c>
      <c r="AY704" s="11">
        <v>0.28999999999999998</v>
      </c>
      <c r="AZ704" s="1">
        <v>51</v>
      </c>
    </row>
    <row r="705" spans="1:52" x14ac:dyDescent="0.3">
      <c r="A705" s="1">
        <v>12</v>
      </c>
      <c r="B705" s="1" t="s">
        <v>57</v>
      </c>
      <c r="C705" s="1" t="s">
        <v>58</v>
      </c>
      <c r="D705" s="11">
        <v>0.21</v>
      </c>
      <c r="E705" s="11">
        <v>0.25</v>
      </c>
      <c r="F705" s="11">
        <v>1.24</v>
      </c>
      <c r="G705" s="11">
        <v>7.0000000000000001E-3</v>
      </c>
      <c r="H705" s="11">
        <v>2E-3</v>
      </c>
      <c r="I705" s="11">
        <v>0.88</v>
      </c>
      <c r="J705" s="11">
        <v>0.21</v>
      </c>
      <c r="K705" s="11">
        <v>0.47</v>
      </c>
      <c r="L705" s="11">
        <v>8.0000000000000002E-3</v>
      </c>
      <c r="O705" s="11">
        <v>96.688999999999993</v>
      </c>
      <c r="R705" s="11">
        <v>0.03</v>
      </c>
      <c r="S705" s="11">
        <v>4.0000000000000001E-3</v>
      </c>
      <c r="Y705" s="1" t="s">
        <v>89</v>
      </c>
      <c r="Z705" s="1" t="s">
        <v>90</v>
      </c>
      <c r="AA705" s="1">
        <v>620</v>
      </c>
      <c r="AB705" s="1">
        <v>6</v>
      </c>
      <c r="AC705" s="1" t="s">
        <v>86</v>
      </c>
      <c r="AD705" s="1">
        <v>20</v>
      </c>
      <c r="AH705" s="1" t="s">
        <v>68</v>
      </c>
      <c r="AL705" s="1">
        <v>55</v>
      </c>
      <c r="AM705" s="1">
        <v>10</v>
      </c>
      <c r="AN705" s="1">
        <v>10</v>
      </c>
      <c r="AO705" s="1">
        <v>2</v>
      </c>
      <c r="AP705" s="1">
        <v>45</v>
      </c>
      <c r="AQ705" s="1">
        <v>0.25</v>
      </c>
      <c r="AR705" s="1" t="s">
        <v>61</v>
      </c>
      <c r="AS705" s="1" t="s">
        <v>62</v>
      </c>
      <c r="AT705" s="11">
        <v>49.707887049659099</v>
      </c>
      <c r="AW705" s="11">
        <v>361.25290023201802</v>
      </c>
      <c r="AX705" s="11">
        <v>367.05</v>
      </c>
      <c r="AY705" s="11">
        <v>0.28999999999999998</v>
      </c>
      <c r="AZ705" s="1">
        <v>51</v>
      </c>
    </row>
    <row r="706" spans="1:52" x14ac:dyDescent="0.3">
      <c r="A706" s="1">
        <v>12</v>
      </c>
      <c r="B706" s="1" t="s">
        <v>57</v>
      </c>
      <c r="C706" s="1" t="s">
        <v>58</v>
      </c>
      <c r="D706" s="11">
        <v>0.21</v>
      </c>
      <c r="E706" s="11">
        <v>0.25</v>
      </c>
      <c r="F706" s="11">
        <v>1.24</v>
      </c>
      <c r="G706" s="11">
        <v>7.0000000000000001E-3</v>
      </c>
      <c r="H706" s="11">
        <v>2E-3</v>
      </c>
      <c r="I706" s="11">
        <v>0.88</v>
      </c>
      <c r="J706" s="11">
        <v>0.21</v>
      </c>
      <c r="K706" s="11">
        <v>0.47</v>
      </c>
      <c r="L706" s="11">
        <v>8.0000000000000002E-3</v>
      </c>
      <c r="O706" s="11">
        <v>96.688999999999993</v>
      </c>
      <c r="R706" s="11">
        <v>0.03</v>
      </c>
      <c r="S706" s="11">
        <v>4.0000000000000001E-3</v>
      </c>
      <c r="Y706" s="1" t="s">
        <v>89</v>
      </c>
      <c r="Z706" s="1" t="s">
        <v>90</v>
      </c>
      <c r="AA706" s="1">
        <v>620</v>
      </c>
      <c r="AB706" s="1">
        <v>6</v>
      </c>
      <c r="AC706" s="1" t="s">
        <v>86</v>
      </c>
      <c r="AD706" s="1">
        <v>20</v>
      </c>
      <c r="AH706" s="1" t="s">
        <v>68</v>
      </c>
      <c r="AL706" s="1">
        <v>55</v>
      </c>
      <c r="AM706" s="1">
        <v>10</v>
      </c>
      <c r="AN706" s="1">
        <v>10</v>
      </c>
      <c r="AO706" s="1">
        <v>2</v>
      </c>
      <c r="AP706" s="1">
        <v>45</v>
      </c>
      <c r="AQ706" s="1">
        <v>0.25</v>
      </c>
      <c r="AR706" s="1" t="s">
        <v>61</v>
      </c>
      <c r="AS706" s="1" t="s">
        <v>62</v>
      </c>
      <c r="AT706" s="11">
        <v>79.406037000973697</v>
      </c>
      <c r="AW706" s="11">
        <v>331.49651972157699</v>
      </c>
      <c r="AX706" s="11">
        <v>367.05</v>
      </c>
      <c r="AY706" s="11">
        <v>0.28999999999999998</v>
      </c>
      <c r="AZ706" s="1">
        <v>51</v>
      </c>
    </row>
    <row r="707" spans="1:52" x14ac:dyDescent="0.3">
      <c r="A707" s="1">
        <v>12</v>
      </c>
      <c r="B707" s="1" t="s">
        <v>57</v>
      </c>
      <c r="C707" s="1" t="s">
        <v>58</v>
      </c>
      <c r="D707" s="11">
        <v>0.21</v>
      </c>
      <c r="E707" s="11">
        <v>0.25</v>
      </c>
      <c r="F707" s="11">
        <v>1.24</v>
      </c>
      <c r="G707" s="11">
        <v>7.0000000000000001E-3</v>
      </c>
      <c r="H707" s="11">
        <v>2E-3</v>
      </c>
      <c r="I707" s="11">
        <v>0.88</v>
      </c>
      <c r="J707" s="11">
        <v>0.21</v>
      </c>
      <c r="K707" s="11">
        <v>0.47</v>
      </c>
      <c r="L707" s="11">
        <v>8.0000000000000002E-3</v>
      </c>
      <c r="O707" s="11">
        <v>96.688999999999993</v>
      </c>
      <c r="R707" s="11">
        <v>0.03</v>
      </c>
      <c r="S707" s="11">
        <v>4.0000000000000001E-3</v>
      </c>
      <c r="Y707" s="1" t="s">
        <v>89</v>
      </c>
      <c r="Z707" s="1" t="s">
        <v>90</v>
      </c>
      <c r="AA707" s="1">
        <v>640</v>
      </c>
      <c r="AB707" s="1">
        <v>6</v>
      </c>
      <c r="AC707" s="1" t="s">
        <v>86</v>
      </c>
      <c r="AD707" s="1">
        <v>20</v>
      </c>
      <c r="AH707" s="1" t="s">
        <v>68</v>
      </c>
      <c r="AL707" s="1">
        <v>55</v>
      </c>
      <c r="AM707" s="1">
        <v>10</v>
      </c>
      <c r="AN707" s="1">
        <v>10</v>
      </c>
      <c r="AO707" s="1">
        <v>2</v>
      </c>
      <c r="AP707" s="1">
        <v>45</v>
      </c>
      <c r="AQ707" s="1">
        <v>0.25</v>
      </c>
      <c r="AR707" s="1" t="s">
        <v>61</v>
      </c>
      <c r="AS707" s="1" t="s">
        <v>62</v>
      </c>
      <c r="AT707" s="11">
        <v>-80.769230769230703</v>
      </c>
      <c r="AW707" s="11">
        <v>7.8306264501159699</v>
      </c>
      <c r="AX707" s="11">
        <v>377.25</v>
      </c>
      <c r="AY707" s="11">
        <v>-0.68</v>
      </c>
      <c r="AZ707" s="1">
        <v>50</v>
      </c>
    </row>
    <row r="708" spans="1:52" x14ac:dyDescent="0.3">
      <c r="A708" s="1">
        <v>12</v>
      </c>
      <c r="B708" s="1" t="s">
        <v>57</v>
      </c>
      <c r="C708" s="1" t="s">
        <v>58</v>
      </c>
      <c r="D708" s="11">
        <v>0.21</v>
      </c>
      <c r="E708" s="11">
        <v>0.25</v>
      </c>
      <c r="F708" s="11">
        <v>1.24</v>
      </c>
      <c r="G708" s="11">
        <v>7.0000000000000001E-3</v>
      </c>
      <c r="H708" s="11">
        <v>2E-3</v>
      </c>
      <c r="I708" s="11">
        <v>0.88</v>
      </c>
      <c r="J708" s="11">
        <v>0.21</v>
      </c>
      <c r="K708" s="11">
        <v>0.47</v>
      </c>
      <c r="L708" s="11">
        <v>8.0000000000000002E-3</v>
      </c>
      <c r="O708" s="11">
        <v>96.688999999999993</v>
      </c>
      <c r="R708" s="11">
        <v>0.03</v>
      </c>
      <c r="S708" s="11">
        <v>4.0000000000000001E-3</v>
      </c>
      <c r="Y708" s="1" t="s">
        <v>89</v>
      </c>
      <c r="Z708" s="1" t="s">
        <v>90</v>
      </c>
      <c r="AA708" s="1">
        <v>640</v>
      </c>
      <c r="AB708" s="1">
        <v>6</v>
      </c>
      <c r="AC708" s="1" t="s">
        <v>86</v>
      </c>
      <c r="AD708" s="1">
        <v>20</v>
      </c>
      <c r="AH708" s="1" t="s">
        <v>68</v>
      </c>
      <c r="AL708" s="1">
        <v>55</v>
      </c>
      <c r="AM708" s="1">
        <v>10</v>
      </c>
      <c r="AN708" s="1">
        <v>10</v>
      </c>
      <c r="AO708" s="1">
        <v>2</v>
      </c>
      <c r="AP708" s="1">
        <v>45</v>
      </c>
      <c r="AQ708" s="1">
        <v>0.25</v>
      </c>
      <c r="AR708" s="1" t="s">
        <v>61</v>
      </c>
      <c r="AS708" s="1" t="s">
        <v>62</v>
      </c>
      <c r="AT708" s="11">
        <v>-40.360272638753599</v>
      </c>
      <c r="AW708" s="11">
        <v>20.881670533642598</v>
      </c>
      <c r="AX708" s="11">
        <v>377.25</v>
      </c>
      <c r="AY708" s="11">
        <v>-0.68</v>
      </c>
      <c r="AZ708" s="1">
        <v>50</v>
      </c>
    </row>
    <row r="709" spans="1:52" x14ac:dyDescent="0.3">
      <c r="A709" s="1">
        <v>12</v>
      </c>
      <c r="B709" s="1" t="s">
        <v>57</v>
      </c>
      <c r="C709" s="1" t="s">
        <v>58</v>
      </c>
      <c r="D709" s="11">
        <v>0.21</v>
      </c>
      <c r="E709" s="11">
        <v>0.25</v>
      </c>
      <c r="F709" s="11">
        <v>1.24</v>
      </c>
      <c r="G709" s="11">
        <v>7.0000000000000001E-3</v>
      </c>
      <c r="H709" s="11">
        <v>2E-3</v>
      </c>
      <c r="I709" s="11">
        <v>0.88</v>
      </c>
      <c r="J709" s="11">
        <v>0.21</v>
      </c>
      <c r="K709" s="11">
        <v>0.47</v>
      </c>
      <c r="L709" s="11">
        <v>8.0000000000000002E-3</v>
      </c>
      <c r="O709" s="11">
        <v>96.688999999999993</v>
      </c>
      <c r="R709" s="11">
        <v>0.03</v>
      </c>
      <c r="S709" s="11">
        <v>4.0000000000000001E-3</v>
      </c>
      <c r="Y709" s="1" t="s">
        <v>89</v>
      </c>
      <c r="Z709" s="1" t="s">
        <v>90</v>
      </c>
      <c r="AA709" s="1">
        <v>640</v>
      </c>
      <c r="AB709" s="1">
        <v>6</v>
      </c>
      <c r="AC709" s="1" t="s">
        <v>86</v>
      </c>
      <c r="AD709" s="1">
        <v>20</v>
      </c>
      <c r="AH709" s="1" t="s">
        <v>68</v>
      </c>
      <c r="AL709" s="1">
        <v>55</v>
      </c>
      <c r="AM709" s="1">
        <v>10</v>
      </c>
      <c r="AN709" s="1">
        <v>10</v>
      </c>
      <c r="AO709" s="1">
        <v>2</v>
      </c>
      <c r="AP709" s="1">
        <v>45</v>
      </c>
      <c r="AQ709" s="1">
        <v>0.25</v>
      </c>
      <c r="AR709" s="1" t="s">
        <v>61</v>
      </c>
      <c r="AS709" s="1" t="s">
        <v>62</v>
      </c>
      <c r="AT709" s="11">
        <v>-30.379746835443001</v>
      </c>
      <c r="AW709" s="11">
        <v>30.8004640371229</v>
      </c>
      <c r="AX709" s="11">
        <v>377.25</v>
      </c>
      <c r="AY709" s="11">
        <v>-0.68</v>
      </c>
      <c r="AZ709" s="1">
        <v>50</v>
      </c>
    </row>
    <row r="710" spans="1:52" x14ac:dyDescent="0.3">
      <c r="A710" s="1">
        <v>12</v>
      </c>
      <c r="B710" s="1" t="s">
        <v>57</v>
      </c>
      <c r="C710" s="1" t="s">
        <v>58</v>
      </c>
      <c r="D710" s="11">
        <v>0.21</v>
      </c>
      <c r="E710" s="11">
        <v>0.25</v>
      </c>
      <c r="F710" s="11">
        <v>1.24</v>
      </c>
      <c r="G710" s="11">
        <v>7.0000000000000001E-3</v>
      </c>
      <c r="H710" s="11">
        <v>2E-3</v>
      </c>
      <c r="I710" s="11">
        <v>0.88</v>
      </c>
      <c r="J710" s="11">
        <v>0.21</v>
      </c>
      <c r="K710" s="11">
        <v>0.47</v>
      </c>
      <c r="L710" s="11">
        <v>8.0000000000000002E-3</v>
      </c>
      <c r="O710" s="11">
        <v>96.688999999999993</v>
      </c>
      <c r="R710" s="11">
        <v>0.03</v>
      </c>
      <c r="S710" s="11">
        <v>4.0000000000000001E-3</v>
      </c>
      <c r="Y710" s="1" t="s">
        <v>89</v>
      </c>
      <c r="Z710" s="1" t="s">
        <v>90</v>
      </c>
      <c r="AA710" s="1">
        <v>640</v>
      </c>
      <c r="AB710" s="1">
        <v>6</v>
      </c>
      <c r="AC710" s="1" t="s">
        <v>86</v>
      </c>
      <c r="AD710" s="1">
        <v>20</v>
      </c>
      <c r="AH710" s="1" t="s">
        <v>68</v>
      </c>
      <c r="AL710" s="1">
        <v>55</v>
      </c>
      <c r="AM710" s="1">
        <v>10</v>
      </c>
      <c r="AN710" s="1">
        <v>10</v>
      </c>
      <c r="AO710" s="1">
        <v>2</v>
      </c>
      <c r="AP710" s="1">
        <v>45</v>
      </c>
      <c r="AQ710" s="1">
        <v>0.25</v>
      </c>
      <c r="AR710" s="1" t="s">
        <v>61</v>
      </c>
      <c r="AS710" s="1" t="s">
        <v>62</v>
      </c>
      <c r="AT710" s="11">
        <v>-30.379746835443001</v>
      </c>
      <c r="AW710" s="11">
        <v>23.491879350348</v>
      </c>
      <c r="AX710" s="11">
        <v>377.25</v>
      </c>
      <c r="AY710" s="11">
        <v>-0.68</v>
      </c>
      <c r="AZ710" s="1">
        <v>50</v>
      </c>
    </row>
    <row r="711" spans="1:52" x14ac:dyDescent="0.3">
      <c r="A711" s="1">
        <v>12</v>
      </c>
      <c r="B711" s="1" t="s">
        <v>57</v>
      </c>
      <c r="C711" s="1" t="s">
        <v>58</v>
      </c>
      <c r="D711" s="11">
        <v>0.21</v>
      </c>
      <c r="E711" s="11">
        <v>0.25</v>
      </c>
      <c r="F711" s="11">
        <v>1.24</v>
      </c>
      <c r="G711" s="11">
        <v>7.0000000000000001E-3</v>
      </c>
      <c r="H711" s="11">
        <v>2E-3</v>
      </c>
      <c r="I711" s="11">
        <v>0.88</v>
      </c>
      <c r="J711" s="11">
        <v>0.21</v>
      </c>
      <c r="K711" s="11">
        <v>0.47</v>
      </c>
      <c r="L711" s="11">
        <v>8.0000000000000002E-3</v>
      </c>
      <c r="O711" s="11">
        <v>96.688999999999993</v>
      </c>
      <c r="R711" s="11">
        <v>0.03</v>
      </c>
      <c r="S711" s="11">
        <v>4.0000000000000001E-3</v>
      </c>
      <c r="Y711" s="1" t="s">
        <v>89</v>
      </c>
      <c r="Z711" s="1" t="s">
        <v>90</v>
      </c>
      <c r="AA711" s="1">
        <v>640</v>
      </c>
      <c r="AB711" s="1">
        <v>6</v>
      </c>
      <c r="AC711" s="1" t="s">
        <v>86</v>
      </c>
      <c r="AD711" s="1">
        <v>20</v>
      </c>
      <c r="AH711" s="1" t="s">
        <v>68</v>
      </c>
      <c r="AL711" s="1">
        <v>55</v>
      </c>
      <c r="AM711" s="1">
        <v>10</v>
      </c>
      <c r="AN711" s="1">
        <v>10</v>
      </c>
      <c r="AO711" s="1">
        <v>2</v>
      </c>
      <c r="AP711" s="1">
        <v>45</v>
      </c>
      <c r="AQ711" s="1">
        <v>0.25</v>
      </c>
      <c r="AR711" s="1" t="s">
        <v>61</v>
      </c>
      <c r="AS711" s="1" t="s">
        <v>62</v>
      </c>
      <c r="AT711" s="11">
        <v>-10.4186952288218</v>
      </c>
      <c r="AW711" s="11">
        <v>45.417633410672799</v>
      </c>
      <c r="AX711" s="11">
        <v>377.25</v>
      </c>
      <c r="AY711" s="11">
        <v>-0.68</v>
      </c>
      <c r="AZ711" s="1">
        <v>50</v>
      </c>
    </row>
    <row r="712" spans="1:52" x14ac:dyDescent="0.3">
      <c r="A712" s="1">
        <v>12</v>
      </c>
      <c r="B712" s="1" t="s">
        <v>57</v>
      </c>
      <c r="C712" s="1" t="s">
        <v>58</v>
      </c>
      <c r="D712" s="11">
        <v>0.21</v>
      </c>
      <c r="E712" s="11">
        <v>0.25</v>
      </c>
      <c r="F712" s="11">
        <v>1.24</v>
      </c>
      <c r="G712" s="11">
        <v>7.0000000000000001E-3</v>
      </c>
      <c r="H712" s="11">
        <v>2E-3</v>
      </c>
      <c r="I712" s="11">
        <v>0.88</v>
      </c>
      <c r="J712" s="11">
        <v>0.21</v>
      </c>
      <c r="K712" s="11">
        <v>0.47</v>
      </c>
      <c r="L712" s="11">
        <v>8.0000000000000002E-3</v>
      </c>
      <c r="O712" s="11">
        <v>96.688999999999993</v>
      </c>
      <c r="R712" s="11">
        <v>0.03</v>
      </c>
      <c r="S712" s="11">
        <v>4.0000000000000001E-3</v>
      </c>
      <c r="Y712" s="1" t="s">
        <v>89</v>
      </c>
      <c r="Z712" s="1" t="s">
        <v>90</v>
      </c>
      <c r="AA712" s="1">
        <v>640</v>
      </c>
      <c r="AB712" s="1">
        <v>6</v>
      </c>
      <c r="AC712" s="1" t="s">
        <v>86</v>
      </c>
      <c r="AD712" s="1">
        <v>20</v>
      </c>
      <c r="AH712" s="1" t="s">
        <v>68</v>
      </c>
      <c r="AL712" s="1">
        <v>55</v>
      </c>
      <c r="AM712" s="1">
        <v>10</v>
      </c>
      <c r="AN712" s="1">
        <v>10</v>
      </c>
      <c r="AO712" s="1">
        <v>2</v>
      </c>
      <c r="AP712" s="1">
        <v>45</v>
      </c>
      <c r="AQ712" s="1">
        <v>0.25</v>
      </c>
      <c r="AR712" s="1" t="s">
        <v>61</v>
      </c>
      <c r="AS712" s="1" t="s">
        <v>62</v>
      </c>
      <c r="AT712" s="11">
        <v>-20.6426484907497</v>
      </c>
      <c r="AW712" s="11">
        <v>119.54756380510401</v>
      </c>
      <c r="AX712" s="11">
        <v>377.25</v>
      </c>
      <c r="AY712" s="11">
        <v>-0.68</v>
      </c>
      <c r="AZ712" s="1">
        <v>50</v>
      </c>
    </row>
    <row r="713" spans="1:52" x14ac:dyDescent="0.3">
      <c r="A713" s="1">
        <v>12</v>
      </c>
      <c r="B713" s="1" t="s">
        <v>57</v>
      </c>
      <c r="C713" s="1" t="s">
        <v>58</v>
      </c>
      <c r="D713" s="11">
        <v>0.21</v>
      </c>
      <c r="E713" s="11">
        <v>0.25</v>
      </c>
      <c r="F713" s="11">
        <v>1.24</v>
      </c>
      <c r="G713" s="11">
        <v>7.0000000000000001E-3</v>
      </c>
      <c r="H713" s="11">
        <v>2E-3</v>
      </c>
      <c r="I713" s="11">
        <v>0.88</v>
      </c>
      <c r="J713" s="11">
        <v>0.21</v>
      </c>
      <c r="K713" s="11">
        <v>0.47</v>
      </c>
      <c r="L713" s="11">
        <v>8.0000000000000002E-3</v>
      </c>
      <c r="O713" s="11">
        <v>96.688999999999993</v>
      </c>
      <c r="R713" s="11">
        <v>0.03</v>
      </c>
      <c r="S713" s="11">
        <v>4.0000000000000001E-3</v>
      </c>
      <c r="Y713" s="1" t="s">
        <v>89</v>
      </c>
      <c r="Z713" s="1" t="s">
        <v>90</v>
      </c>
      <c r="AA713" s="1">
        <v>640</v>
      </c>
      <c r="AB713" s="1">
        <v>6</v>
      </c>
      <c r="AC713" s="1" t="s">
        <v>86</v>
      </c>
      <c r="AD713" s="1">
        <v>20</v>
      </c>
      <c r="AH713" s="1" t="s">
        <v>68</v>
      </c>
      <c r="AL713" s="1">
        <v>55</v>
      </c>
      <c r="AM713" s="1">
        <v>10</v>
      </c>
      <c r="AN713" s="1">
        <v>10</v>
      </c>
      <c r="AO713" s="1">
        <v>2</v>
      </c>
      <c r="AP713" s="1">
        <v>45</v>
      </c>
      <c r="AQ713" s="1">
        <v>0.25</v>
      </c>
      <c r="AR713" s="1" t="s">
        <v>61</v>
      </c>
      <c r="AS713" s="1" t="s">
        <v>62</v>
      </c>
      <c r="AT713" s="11">
        <v>9.54235637779942</v>
      </c>
      <c r="AW713" s="11">
        <v>171.75174013921099</v>
      </c>
      <c r="AX713" s="11">
        <v>377.25</v>
      </c>
      <c r="AY713" s="11">
        <v>-0.68</v>
      </c>
      <c r="AZ713" s="1">
        <v>50</v>
      </c>
    </row>
    <row r="714" spans="1:52" x14ac:dyDescent="0.3">
      <c r="A714" s="1">
        <v>12</v>
      </c>
      <c r="B714" s="1" t="s">
        <v>57</v>
      </c>
      <c r="C714" s="1" t="s">
        <v>58</v>
      </c>
      <c r="D714" s="11">
        <v>0.21</v>
      </c>
      <c r="E714" s="11">
        <v>0.25</v>
      </c>
      <c r="F714" s="11">
        <v>1.24</v>
      </c>
      <c r="G714" s="11">
        <v>7.0000000000000001E-3</v>
      </c>
      <c r="H714" s="11">
        <v>2E-3</v>
      </c>
      <c r="I714" s="11">
        <v>0.88</v>
      </c>
      <c r="J714" s="11">
        <v>0.21</v>
      </c>
      <c r="K714" s="11">
        <v>0.47</v>
      </c>
      <c r="L714" s="11">
        <v>8.0000000000000002E-3</v>
      </c>
      <c r="O714" s="11">
        <v>96.688999999999993</v>
      </c>
      <c r="R714" s="11">
        <v>0.03</v>
      </c>
      <c r="S714" s="11">
        <v>4.0000000000000001E-3</v>
      </c>
      <c r="Y714" s="1" t="s">
        <v>89</v>
      </c>
      <c r="Z714" s="1" t="s">
        <v>90</v>
      </c>
      <c r="AA714" s="1">
        <v>640</v>
      </c>
      <c r="AB714" s="1">
        <v>6</v>
      </c>
      <c r="AC714" s="1" t="s">
        <v>86</v>
      </c>
      <c r="AD714" s="1">
        <v>20</v>
      </c>
      <c r="AH714" s="1" t="s">
        <v>68</v>
      </c>
      <c r="AL714" s="1">
        <v>55</v>
      </c>
      <c r="AM714" s="1">
        <v>10</v>
      </c>
      <c r="AN714" s="1">
        <v>10</v>
      </c>
      <c r="AO714" s="1">
        <v>2</v>
      </c>
      <c r="AP714" s="1">
        <v>45</v>
      </c>
      <c r="AQ714" s="1">
        <v>0.25</v>
      </c>
      <c r="AR714" s="1" t="s">
        <v>61</v>
      </c>
      <c r="AS714" s="1" t="s">
        <v>62</v>
      </c>
      <c r="AT714" s="11">
        <v>4.86854917234609E-2</v>
      </c>
      <c r="AW714" s="11">
        <v>193.677494199535</v>
      </c>
      <c r="AX714" s="11">
        <v>377.25</v>
      </c>
      <c r="AY714" s="11">
        <v>-0.68</v>
      </c>
      <c r="AZ714" s="1">
        <v>50</v>
      </c>
    </row>
    <row r="715" spans="1:52" x14ac:dyDescent="0.3">
      <c r="A715" s="1">
        <v>13</v>
      </c>
      <c r="B715" s="1" t="s">
        <v>57</v>
      </c>
      <c r="C715" s="1" t="s">
        <v>58</v>
      </c>
      <c r="D715" s="11">
        <v>0.21</v>
      </c>
      <c r="F715" s="11">
        <v>0.3</v>
      </c>
      <c r="I715" s="11">
        <v>3.59</v>
      </c>
      <c r="J715" s="11">
        <v>1.79</v>
      </c>
      <c r="K715" s="11">
        <v>0.54</v>
      </c>
      <c r="O715" s="11">
        <v>93.57</v>
      </c>
      <c r="Z715" s="1" t="s">
        <v>92</v>
      </c>
      <c r="AA715" s="1">
        <v>660</v>
      </c>
      <c r="AB715" s="1">
        <v>10</v>
      </c>
      <c r="AC715" s="1" t="s">
        <v>128</v>
      </c>
      <c r="AH715" s="1" t="s">
        <v>68</v>
      </c>
      <c r="AL715" s="1">
        <v>55</v>
      </c>
      <c r="AM715" s="1">
        <v>10</v>
      </c>
      <c r="AN715" s="1">
        <v>10</v>
      </c>
      <c r="AQ715" s="1">
        <v>0.25</v>
      </c>
      <c r="AR715" s="1" t="s">
        <v>61</v>
      </c>
      <c r="AS715" s="1" t="s">
        <v>93</v>
      </c>
      <c r="AT715" s="11">
        <v>-30.439024390243901</v>
      </c>
      <c r="AW715" s="11">
        <v>238.42482100238601</v>
      </c>
      <c r="AX715" s="11">
        <v>224.65</v>
      </c>
      <c r="AY715" s="11">
        <v>-74</v>
      </c>
      <c r="AZ715" s="1">
        <v>60</v>
      </c>
    </row>
    <row r="716" spans="1:52" x14ac:dyDescent="0.3">
      <c r="A716" s="1">
        <v>13</v>
      </c>
      <c r="B716" s="1" t="s">
        <v>57</v>
      </c>
      <c r="C716" s="1" t="s">
        <v>58</v>
      </c>
      <c r="D716" s="11">
        <v>0.21</v>
      </c>
      <c r="F716" s="11">
        <v>0.3</v>
      </c>
      <c r="I716" s="11">
        <v>3.59</v>
      </c>
      <c r="J716" s="11">
        <v>1.79</v>
      </c>
      <c r="K716" s="11">
        <v>0.54</v>
      </c>
      <c r="O716" s="11">
        <v>93.57</v>
      </c>
      <c r="Z716" s="1" t="s">
        <v>92</v>
      </c>
      <c r="AA716" s="1">
        <v>660</v>
      </c>
      <c r="AB716" s="1">
        <v>10</v>
      </c>
      <c r="AC716" s="1" t="s">
        <v>128</v>
      </c>
      <c r="AH716" s="1" t="s">
        <v>68</v>
      </c>
      <c r="AL716" s="1">
        <v>55</v>
      </c>
      <c r="AM716" s="1">
        <v>10</v>
      </c>
      <c r="AN716" s="1">
        <v>10</v>
      </c>
      <c r="AQ716" s="1">
        <v>0.25</v>
      </c>
      <c r="AR716" s="1" t="s">
        <v>61</v>
      </c>
      <c r="AS716" s="1" t="s">
        <v>93</v>
      </c>
      <c r="AT716" s="11">
        <v>-0.39024390243901003</v>
      </c>
      <c r="AW716" s="11">
        <v>228.04295942720699</v>
      </c>
      <c r="AX716" s="11">
        <v>224.65</v>
      </c>
      <c r="AY716" s="11">
        <v>-74</v>
      </c>
      <c r="AZ716" s="1">
        <v>60</v>
      </c>
    </row>
    <row r="717" spans="1:52" x14ac:dyDescent="0.3">
      <c r="A717" s="1">
        <v>13</v>
      </c>
      <c r="B717" s="1" t="s">
        <v>57</v>
      </c>
      <c r="C717" s="1" t="s">
        <v>58</v>
      </c>
      <c r="D717" s="11">
        <v>0.21</v>
      </c>
      <c r="F717" s="11">
        <v>0.3</v>
      </c>
      <c r="I717" s="11">
        <v>3.59</v>
      </c>
      <c r="J717" s="11">
        <v>1.79</v>
      </c>
      <c r="K717" s="11">
        <v>0.54</v>
      </c>
      <c r="O717" s="11">
        <v>93.57</v>
      </c>
      <c r="Z717" s="1" t="s">
        <v>92</v>
      </c>
      <c r="AA717" s="1">
        <v>660</v>
      </c>
      <c r="AB717" s="1">
        <v>10</v>
      </c>
      <c r="AC717" s="1" t="s">
        <v>128</v>
      </c>
      <c r="AH717" s="1" t="s">
        <v>68</v>
      </c>
      <c r="AL717" s="1">
        <v>55</v>
      </c>
      <c r="AM717" s="1">
        <v>10</v>
      </c>
      <c r="AN717" s="1">
        <v>10</v>
      </c>
      <c r="AQ717" s="1">
        <v>0.25</v>
      </c>
      <c r="AR717" s="1" t="s">
        <v>61</v>
      </c>
      <c r="AS717" s="1" t="s">
        <v>93</v>
      </c>
      <c r="AT717" s="11">
        <v>24.8780487804876</v>
      </c>
      <c r="AW717" s="11">
        <v>228.04295942720699</v>
      </c>
      <c r="AX717" s="11">
        <v>224.65</v>
      </c>
      <c r="AY717" s="11">
        <v>-74</v>
      </c>
      <c r="AZ717" s="1">
        <v>60</v>
      </c>
    </row>
    <row r="718" spans="1:52" x14ac:dyDescent="0.3">
      <c r="A718" s="1">
        <v>13</v>
      </c>
      <c r="B718" s="1" t="s">
        <v>57</v>
      </c>
      <c r="C718" s="1" t="s">
        <v>58</v>
      </c>
      <c r="D718" s="11">
        <v>0.21</v>
      </c>
      <c r="F718" s="11">
        <v>0.3</v>
      </c>
      <c r="I718" s="11">
        <v>3.59</v>
      </c>
      <c r="J718" s="11">
        <v>1.79</v>
      </c>
      <c r="K718" s="11">
        <v>0.54</v>
      </c>
      <c r="O718" s="11">
        <v>93.57</v>
      </c>
      <c r="Z718" s="1" t="s">
        <v>59</v>
      </c>
      <c r="AA718" s="1">
        <v>660</v>
      </c>
      <c r="AB718" s="1">
        <v>10</v>
      </c>
      <c r="AC718" s="1" t="s">
        <v>128</v>
      </c>
      <c r="AH718" s="1" t="s">
        <v>68</v>
      </c>
      <c r="AL718" s="1">
        <v>55</v>
      </c>
      <c r="AM718" s="1">
        <v>10</v>
      </c>
      <c r="AN718" s="1">
        <v>10</v>
      </c>
      <c r="AQ718" s="1">
        <v>0.25</v>
      </c>
      <c r="AR718" s="1" t="s">
        <v>61</v>
      </c>
      <c r="AS718" s="1" t="s">
        <v>93</v>
      </c>
      <c r="AT718" s="11">
        <v>-196.39024390243901</v>
      </c>
      <c r="AW718" s="11">
        <v>7.1599045346060803</v>
      </c>
      <c r="AX718" s="11">
        <v>227.01</v>
      </c>
      <c r="AY718" s="11">
        <v>-83</v>
      </c>
      <c r="AZ718" s="1">
        <v>59</v>
      </c>
    </row>
    <row r="719" spans="1:52" x14ac:dyDescent="0.3">
      <c r="A719" s="1">
        <v>13</v>
      </c>
      <c r="B719" s="1" t="s">
        <v>57</v>
      </c>
      <c r="C719" s="1" t="s">
        <v>58</v>
      </c>
      <c r="D719" s="11">
        <v>0.21</v>
      </c>
      <c r="F719" s="11">
        <v>0.3</v>
      </c>
      <c r="I719" s="11">
        <v>3.59</v>
      </c>
      <c r="J719" s="11">
        <v>1.79</v>
      </c>
      <c r="K719" s="11">
        <v>0.54</v>
      </c>
      <c r="O719" s="11">
        <v>93.57</v>
      </c>
      <c r="Z719" s="1" t="s">
        <v>59</v>
      </c>
      <c r="AA719" s="1">
        <v>660</v>
      </c>
      <c r="AB719" s="1">
        <v>10</v>
      </c>
      <c r="AC719" s="1" t="s">
        <v>128</v>
      </c>
      <c r="AH719" s="1" t="s">
        <v>68</v>
      </c>
      <c r="AL719" s="1">
        <v>55</v>
      </c>
      <c r="AM719" s="1">
        <v>10</v>
      </c>
      <c r="AN719" s="1">
        <v>10</v>
      </c>
      <c r="AQ719" s="1">
        <v>0.25</v>
      </c>
      <c r="AR719" s="1" t="s">
        <v>61</v>
      </c>
      <c r="AS719" s="1" t="s">
        <v>93</v>
      </c>
      <c r="AT719" s="11">
        <v>-150.63414634146301</v>
      </c>
      <c r="AW719" s="11">
        <v>28.639618138424701</v>
      </c>
      <c r="AX719" s="11">
        <v>227.01</v>
      </c>
      <c r="AY719" s="11">
        <v>-83</v>
      </c>
      <c r="AZ719" s="1">
        <v>59</v>
      </c>
    </row>
    <row r="720" spans="1:52" x14ac:dyDescent="0.3">
      <c r="A720" s="1">
        <v>13</v>
      </c>
      <c r="B720" s="1" t="s">
        <v>57</v>
      </c>
      <c r="C720" s="1" t="s">
        <v>58</v>
      </c>
      <c r="D720" s="11">
        <v>0.21</v>
      </c>
      <c r="F720" s="11">
        <v>0.3</v>
      </c>
      <c r="I720" s="11">
        <v>3.59</v>
      </c>
      <c r="J720" s="11">
        <v>1.79</v>
      </c>
      <c r="K720" s="11">
        <v>0.54</v>
      </c>
      <c r="O720" s="11">
        <v>93.57</v>
      </c>
      <c r="Z720" s="1" t="s">
        <v>59</v>
      </c>
      <c r="AA720" s="1">
        <v>660</v>
      </c>
      <c r="AB720" s="1">
        <v>10</v>
      </c>
      <c r="AC720" s="1" t="s">
        <v>128</v>
      </c>
      <c r="AH720" s="1" t="s">
        <v>68</v>
      </c>
      <c r="AL720" s="1">
        <v>55</v>
      </c>
      <c r="AM720" s="1">
        <v>10</v>
      </c>
      <c r="AN720" s="1">
        <v>10</v>
      </c>
      <c r="AQ720" s="1">
        <v>0.25</v>
      </c>
      <c r="AR720" s="1" t="s">
        <v>61</v>
      </c>
      <c r="AS720" s="1" t="s">
        <v>93</v>
      </c>
      <c r="AT720" s="11">
        <v>-60.829268292682997</v>
      </c>
      <c r="AW720" s="11">
        <v>168.615751789976</v>
      </c>
      <c r="AX720" s="11">
        <v>227.01</v>
      </c>
      <c r="AY720" s="11">
        <v>-83</v>
      </c>
      <c r="AZ720" s="1">
        <v>59</v>
      </c>
    </row>
    <row r="721" spans="1:52" x14ac:dyDescent="0.3">
      <c r="A721" s="1">
        <v>13</v>
      </c>
      <c r="B721" s="1" t="s">
        <v>57</v>
      </c>
      <c r="C721" s="1" t="s">
        <v>58</v>
      </c>
      <c r="D721" s="11">
        <v>0.21</v>
      </c>
      <c r="F721" s="11">
        <v>0.3</v>
      </c>
      <c r="I721" s="11">
        <v>3.59</v>
      </c>
      <c r="J721" s="11">
        <v>1.79</v>
      </c>
      <c r="K721" s="11">
        <v>0.54</v>
      </c>
      <c r="O721" s="11">
        <v>93.57</v>
      </c>
      <c r="Z721" s="1" t="s">
        <v>59</v>
      </c>
      <c r="AA721" s="1">
        <v>660</v>
      </c>
      <c r="AB721" s="1">
        <v>10</v>
      </c>
      <c r="AC721" s="1" t="s">
        <v>128</v>
      </c>
      <c r="AH721" s="1" t="s">
        <v>68</v>
      </c>
      <c r="AL721" s="1">
        <v>55</v>
      </c>
      <c r="AM721" s="1">
        <v>10</v>
      </c>
      <c r="AN721" s="1">
        <v>10</v>
      </c>
      <c r="AQ721" s="1">
        <v>0.25</v>
      </c>
      <c r="AR721" s="1" t="s">
        <v>61</v>
      </c>
      <c r="AS721" s="1" t="s">
        <v>93</v>
      </c>
      <c r="AT721" s="11">
        <v>-105.560975609756</v>
      </c>
      <c r="AW721" s="11">
        <v>92.362768496420003</v>
      </c>
      <c r="AX721" s="11">
        <v>227.01</v>
      </c>
      <c r="AY721" s="11">
        <v>-83</v>
      </c>
      <c r="AZ721" s="1">
        <v>59</v>
      </c>
    </row>
    <row r="722" spans="1:52" x14ac:dyDescent="0.3">
      <c r="A722" s="1">
        <v>13</v>
      </c>
      <c r="B722" s="1" t="s">
        <v>57</v>
      </c>
      <c r="C722" s="1" t="s">
        <v>58</v>
      </c>
      <c r="D722" s="11">
        <v>0.21</v>
      </c>
      <c r="F722" s="11">
        <v>0.3</v>
      </c>
      <c r="I722" s="11">
        <v>3.59</v>
      </c>
      <c r="J722" s="11">
        <v>1.79</v>
      </c>
      <c r="K722" s="11">
        <v>0.54</v>
      </c>
      <c r="O722" s="11">
        <v>93.57</v>
      </c>
      <c r="Z722" s="1" t="s">
        <v>59</v>
      </c>
      <c r="AA722" s="1">
        <v>660</v>
      </c>
      <c r="AB722" s="1">
        <v>10</v>
      </c>
      <c r="AC722" s="1" t="s">
        <v>128</v>
      </c>
      <c r="AH722" s="1" t="s">
        <v>68</v>
      </c>
      <c r="AL722" s="1">
        <v>55</v>
      </c>
      <c r="AM722" s="1">
        <v>10</v>
      </c>
      <c r="AN722" s="1">
        <v>10</v>
      </c>
      <c r="AQ722" s="1">
        <v>0.25</v>
      </c>
      <c r="AR722" s="1" t="s">
        <v>61</v>
      </c>
      <c r="AS722" s="1" t="s">
        <v>93</v>
      </c>
      <c r="AT722" s="11">
        <v>-90.536585365853597</v>
      </c>
      <c r="AW722" s="11">
        <v>111.336515513126</v>
      </c>
      <c r="AX722" s="11">
        <v>227.01</v>
      </c>
      <c r="AY722" s="11">
        <v>-83</v>
      </c>
      <c r="AZ722" s="1">
        <v>59</v>
      </c>
    </row>
    <row r="723" spans="1:52" x14ac:dyDescent="0.3">
      <c r="A723" s="1">
        <v>13</v>
      </c>
      <c r="B723" s="1" t="s">
        <v>57</v>
      </c>
      <c r="C723" s="1" t="s">
        <v>58</v>
      </c>
      <c r="D723" s="11">
        <v>0.21</v>
      </c>
      <c r="F723" s="11">
        <v>0.3</v>
      </c>
      <c r="I723" s="11">
        <v>3.59</v>
      </c>
      <c r="J723" s="11">
        <v>1.79</v>
      </c>
      <c r="K723" s="11">
        <v>0.54</v>
      </c>
      <c r="O723" s="11">
        <v>93.57</v>
      </c>
      <c r="Z723" s="1" t="s">
        <v>59</v>
      </c>
      <c r="AA723" s="1">
        <v>660</v>
      </c>
      <c r="AB723" s="1">
        <v>10</v>
      </c>
      <c r="AC723" s="1" t="s">
        <v>128</v>
      </c>
      <c r="AH723" s="1" t="s">
        <v>68</v>
      </c>
      <c r="AL723" s="1">
        <v>55</v>
      </c>
      <c r="AM723" s="1">
        <v>10</v>
      </c>
      <c r="AN723" s="1">
        <v>10</v>
      </c>
      <c r="AQ723" s="1">
        <v>0.25</v>
      </c>
      <c r="AR723" s="1" t="s">
        <v>61</v>
      </c>
      <c r="AS723" s="1" t="s">
        <v>93</v>
      </c>
      <c r="AT723" s="11">
        <v>-0.39024390243901003</v>
      </c>
      <c r="AW723" s="11">
        <v>224.82100238663401</v>
      </c>
      <c r="AX723" s="11">
        <v>227.01</v>
      </c>
      <c r="AY723" s="11">
        <v>-83</v>
      </c>
      <c r="AZ723" s="1">
        <v>59</v>
      </c>
    </row>
    <row r="724" spans="1:52" x14ac:dyDescent="0.3">
      <c r="A724" s="1">
        <v>13</v>
      </c>
      <c r="B724" s="1" t="s">
        <v>57</v>
      </c>
      <c r="C724" s="1" t="s">
        <v>58</v>
      </c>
      <c r="D724" s="11">
        <v>0.21</v>
      </c>
      <c r="F724" s="11">
        <v>0.3</v>
      </c>
      <c r="I724" s="11">
        <v>3.59</v>
      </c>
      <c r="J724" s="11">
        <v>1.79</v>
      </c>
      <c r="K724" s="11">
        <v>0.54</v>
      </c>
      <c r="O724" s="11">
        <v>93.57</v>
      </c>
      <c r="Z724" s="1" t="s">
        <v>59</v>
      </c>
      <c r="AA724" s="1">
        <v>660</v>
      </c>
      <c r="AB724" s="1">
        <v>10</v>
      </c>
      <c r="AC724" s="1" t="s">
        <v>128</v>
      </c>
      <c r="AH724" s="1" t="s">
        <v>68</v>
      </c>
      <c r="AL724" s="1">
        <v>55</v>
      </c>
      <c r="AM724" s="1">
        <v>10</v>
      </c>
      <c r="AN724" s="1">
        <v>10</v>
      </c>
      <c r="AQ724" s="1">
        <v>0.25</v>
      </c>
      <c r="AR724" s="1" t="s">
        <v>61</v>
      </c>
      <c r="AS724" s="1" t="s">
        <v>93</v>
      </c>
      <c r="AT724" s="11">
        <v>-29.7560975609757</v>
      </c>
      <c r="AW724" s="11">
        <v>222.673031026252</v>
      </c>
      <c r="AX724" s="11">
        <v>227.01</v>
      </c>
      <c r="AY724" s="11">
        <v>-83</v>
      </c>
      <c r="AZ724" s="1">
        <v>59</v>
      </c>
    </row>
    <row r="725" spans="1:52" x14ac:dyDescent="0.3">
      <c r="A725" s="1">
        <v>13</v>
      </c>
      <c r="B725" s="1" t="s">
        <v>57</v>
      </c>
      <c r="C725" s="1" t="s">
        <v>58</v>
      </c>
      <c r="D725" s="11">
        <v>0.21</v>
      </c>
      <c r="F725" s="11">
        <v>0.3</v>
      </c>
      <c r="I725" s="11">
        <v>3.59</v>
      </c>
      <c r="J725" s="11">
        <v>1.79</v>
      </c>
      <c r="K725" s="11">
        <v>0.54</v>
      </c>
      <c r="O725" s="11">
        <v>93.57</v>
      </c>
      <c r="Z725" s="1" t="s">
        <v>92</v>
      </c>
      <c r="AA725" s="1">
        <v>660</v>
      </c>
      <c r="AB725" s="1">
        <v>10</v>
      </c>
      <c r="AC725" s="1" t="s">
        <v>128</v>
      </c>
      <c r="AH725" s="1" t="s">
        <v>68</v>
      </c>
      <c r="AL725" s="1">
        <v>55</v>
      </c>
      <c r="AM725" s="1">
        <v>10</v>
      </c>
      <c r="AN725" s="1">
        <v>10</v>
      </c>
      <c r="AQ725" s="1">
        <v>0.25</v>
      </c>
      <c r="AR725" s="1" t="s">
        <v>61</v>
      </c>
      <c r="AS725" s="1" t="s">
        <v>93</v>
      </c>
      <c r="AT725" s="11">
        <v>-60.487804878048699</v>
      </c>
      <c r="AW725" s="11">
        <v>176.491646778042</v>
      </c>
      <c r="AX725" s="11">
        <v>224.65</v>
      </c>
      <c r="AY725" s="11">
        <v>-74</v>
      </c>
      <c r="AZ725" s="1">
        <v>60</v>
      </c>
    </row>
    <row r="726" spans="1:52" x14ac:dyDescent="0.3">
      <c r="A726" s="1">
        <v>13</v>
      </c>
      <c r="B726" s="1" t="s">
        <v>57</v>
      </c>
      <c r="C726" s="1" t="s">
        <v>58</v>
      </c>
      <c r="D726" s="11">
        <v>0.21</v>
      </c>
      <c r="F726" s="11">
        <v>0.3</v>
      </c>
      <c r="I726" s="11">
        <v>3.59</v>
      </c>
      <c r="J726" s="11">
        <v>1.79</v>
      </c>
      <c r="K726" s="11">
        <v>0.54</v>
      </c>
      <c r="O726" s="11">
        <v>93.57</v>
      </c>
      <c r="Z726" s="1" t="s">
        <v>59</v>
      </c>
      <c r="AA726" s="1">
        <v>660</v>
      </c>
      <c r="AB726" s="1">
        <v>10</v>
      </c>
      <c r="AC726" s="1" t="s">
        <v>128</v>
      </c>
      <c r="AH726" s="1" t="s">
        <v>68</v>
      </c>
      <c r="AL726" s="1">
        <v>55</v>
      </c>
      <c r="AM726" s="1">
        <v>10</v>
      </c>
      <c r="AN726" s="1">
        <v>10</v>
      </c>
      <c r="AQ726" s="1">
        <v>0.25</v>
      </c>
      <c r="AR726" s="1" t="s">
        <v>61</v>
      </c>
      <c r="AS726" s="1" t="s">
        <v>93</v>
      </c>
      <c r="AT726" s="11">
        <v>-120.585365853658</v>
      </c>
      <c r="AW726" s="11">
        <v>54.773269689737504</v>
      </c>
      <c r="AX726" s="11">
        <v>227.01</v>
      </c>
      <c r="AY726" s="11">
        <v>-83</v>
      </c>
      <c r="AZ726" s="1">
        <v>59</v>
      </c>
    </row>
    <row r="727" spans="1:52" x14ac:dyDescent="0.3">
      <c r="A727" s="1">
        <v>13</v>
      </c>
      <c r="B727" s="1" t="s">
        <v>57</v>
      </c>
      <c r="C727" s="1" t="s">
        <v>58</v>
      </c>
      <c r="D727" s="11">
        <v>0.21</v>
      </c>
      <c r="F727" s="11">
        <v>0.3</v>
      </c>
      <c r="I727" s="11">
        <v>3.59</v>
      </c>
      <c r="J727" s="11">
        <v>1.79</v>
      </c>
      <c r="K727" s="11">
        <v>0.54</v>
      </c>
      <c r="O727" s="11">
        <v>93.57</v>
      </c>
      <c r="Z727" s="1" t="s">
        <v>92</v>
      </c>
      <c r="AA727" s="1">
        <v>660</v>
      </c>
      <c r="AB727" s="1">
        <v>10</v>
      </c>
      <c r="AC727" s="1" t="s">
        <v>128</v>
      </c>
      <c r="AH727" s="1" t="s">
        <v>68</v>
      </c>
      <c r="AL727" s="1">
        <v>55</v>
      </c>
      <c r="AM727" s="1">
        <v>10</v>
      </c>
      <c r="AN727" s="1">
        <v>10</v>
      </c>
      <c r="AQ727" s="1">
        <v>0.25</v>
      </c>
      <c r="AR727" s="1" t="s">
        <v>61</v>
      </c>
      <c r="AS727" s="1" t="s">
        <v>93</v>
      </c>
      <c r="AT727" s="11">
        <v>-75.512195121951095</v>
      </c>
      <c r="AW727" s="11">
        <v>104.89260143198</v>
      </c>
      <c r="AX727" s="11">
        <v>224.65</v>
      </c>
      <c r="AY727" s="11">
        <v>-74</v>
      </c>
      <c r="AZ727" s="1">
        <v>60</v>
      </c>
    </row>
    <row r="728" spans="1:52" x14ac:dyDescent="0.3">
      <c r="A728" s="1">
        <v>13</v>
      </c>
      <c r="B728" s="1" t="s">
        <v>57</v>
      </c>
      <c r="C728" s="1" t="s">
        <v>58</v>
      </c>
      <c r="D728" s="11">
        <v>0.21</v>
      </c>
      <c r="F728" s="11">
        <v>0.3</v>
      </c>
      <c r="I728" s="11">
        <v>3.59</v>
      </c>
      <c r="J728" s="11">
        <v>1.79</v>
      </c>
      <c r="K728" s="11">
        <v>0.54</v>
      </c>
      <c r="O728" s="11">
        <v>93.57</v>
      </c>
      <c r="Z728" s="1" t="s">
        <v>94</v>
      </c>
      <c r="AA728" s="1">
        <v>660</v>
      </c>
      <c r="AB728" s="1">
        <v>10</v>
      </c>
      <c r="AC728" s="1" t="s">
        <v>128</v>
      </c>
      <c r="AH728" s="1" t="s">
        <v>68</v>
      </c>
      <c r="AL728" s="1">
        <v>55</v>
      </c>
      <c r="AM728" s="1">
        <v>10</v>
      </c>
      <c r="AN728" s="1">
        <v>10</v>
      </c>
      <c r="AQ728" s="1">
        <v>0.25</v>
      </c>
      <c r="AR728" s="1" t="s">
        <v>61</v>
      </c>
      <c r="AS728" s="1" t="s">
        <v>93</v>
      </c>
      <c r="AT728" s="11">
        <v>-120.585365853658</v>
      </c>
      <c r="AW728" s="11">
        <v>23.985680190930701</v>
      </c>
      <c r="AX728" s="11">
        <v>245.19</v>
      </c>
      <c r="AY728" s="11">
        <v>-83</v>
      </c>
      <c r="AZ728" s="1">
        <v>61</v>
      </c>
    </row>
    <row r="729" spans="1:52" x14ac:dyDescent="0.3">
      <c r="A729" s="1">
        <v>13</v>
      </c>
      <c r="B729" s="1" t="s">
        <v>57</v>
      </c>
      <c r="C729" s="1" t="s">
        <v>58</v>
      </c>
      <c r="D729" s="11">
        <v>0.21</v>
      </c>
      <c r="F729" s="11">
        <v>0.3</v>
      </c>
      <c r="I729" s="11">
        <v>3.59</v>
      </c>
      <c r="J729" s="11">
        <v>1.79</v>
      </c>
      <c r="K729" s="11">
        <v>0.54</v>
      </c>
      <c r="O729" s="11">
        <v>93.57</v>
      </c>
      <c r="Z729" s="1" t="s">
        <v>92</v>
      </c>
      <c r="AA729" s="1">
        <v>660</v>
      </c>
      <c r="AB729" s="1">
        <v>10</v>
      </c>
      <c r="AC729" s="1" t="s">
        <v>128</v>
      </c>
      <c r="AH729" s="1" t="s">
        <v>68</v>
      </c>
      <c r="AL729" s="1">
        <v>55</v>
      </c>
      <c r="AM729" s="1">
        <v>10</v>
      </c>
      <c r="AN729" s="1">
        <v>10</v>
      </c>
      <c r="AQ729" s="1">
        <v>0.25</v>
      </c>
      <c r="AR729" s="1" t="s">
        <v>61</v>
      </c>
      <c r="AS729" s="1" t="s">
        <v>93</v>
      </c>
      <c r="AT729" s="11">
        <v>-120.585365853658</v>
      </c>
      <c r="AW729" s="11">
        <v>22.195704057279201</v>
      </c>
      <c r="AX729" s="11">
        <v>224.65</v>
      </c>
      <c r="AY729" s="11">
        <v>-74</v>
      </c>
      <c r="AZ729" s="1">
        <v>60</v>
      </c>
    </row>
    <row r="730" spans="1:52" x14ac:dyDescent="0.3">
      <c r="A730" s="1">
        <v>13</v>
      </c>
      <c r="B730" s="1" t="s">
        <v>57</v>
      </c>
      <c r="C730" s="1" t="s">
        <v>58</v>
      </c>
      <c r="D730" s="11">
        <v>0.21</v>
      </c>
      <c r="F730" s="11">
        <v>0.3</v>
      </c>
      <c r="I730" s="11">
        <v>3.59</v>
      </c>
      <c r="J730" s="11">
        <v>1.79</v>
      </c>
      <c r="K730" s="11">
        <v>0.54</v>
      </c>
      <c r="O730" s="11">
        <v>93.57</v>
      </c>
      <c r="Z730" s="1" t="s">
        <v>92</v>
      </c>
      <c r="AA730" s="1">
        <v>660</v>
      </c>
      <c r="AB730" s="1">
        <v>10</v>
      </c>
      <c r="AC730" s="1" t="s">
        <v>128</v>
      </c>
      <c r="AH730" s="1" t="s">
        <v>68</v>
      </c>
      <c r="AL730" s="1">
        <v>55</v>
      </c>
      <c r="AM730" s="1">
        <v>10</v>
      </c>
      <c r="AN730" s="1">
        <v>10</v>
      </c>
      <c r="AQ730" s="1">
        <v>0.25</v>
      </c>
      <c r="AR730" s="1" t="s">
        <v>61</v>
      </c>
      <c r="AS730" s="1" t="s">
        <v>93</v>
      </c>
      <c r="AT730" s="11">
        <v>-150.63414634146301</v>
      </c>
      <c r="AW730" s="11">
        <v>8.2338902147970394</v>
      </c>
      <c r="AX730" s="11">
        <v>224.65</v>
      </c>
      <c r="AY730" s="11">
        <v>-74</v>
      </c>
      <c r="AZ730" s="1">
        <v>60</v>
      </c>
    </row>
    <row r="731" spans="1:52" x14ac:dyDescent="0.3">
      <c r="A731" s="1">
        <v>13</v>
      </c>
      <c r="B731" s="1" t="s">
        <v>57</v>
      </c>
      <c r="C731" s="1" t="s">
        <v>58</v>
      </c>
      <c r="D731" s="11">
        <v>0.21</v>
      </c>
      <c r="F731" s="11">
        <v>0.3</v>
      </c>
      <c r="I731" s="11">
        <v>3.59</v>
      </c>
      <c r="J731" s="11">
        <v>1.79</v>
      </c>
      <c r="K731" s="11">
        <v>0.54</v>
      </c>
      <c r="O731" s="11">
        <v>93.57</v>
      </c>
      <c r="Z731" s="1" t="s">
        <v>92</v>
      </c>
      <c r="AA731" s="1">
        <v>660</v>
      </c>
      <c r="AB731" s="1">
        <v>10</v>
      </c>
      <c r="AC731" s="1" t="s">
        <v>128</v>
      </c>
      <c r="AH731" s="1" t="s">
        <v>68</v>
      </c>
      <c r="AL731" s="1">
        <v>55</v>
      </c>
      <c r="AM731" s="1">
        <v>10</v>
      </c>
      <c r="AN731" s="1">
        <v>10</v>
      </c>
      <c r="AQ731" s="1">
        <v>0.25</v>
      </c>
      <c r="AR731" s="1" t="s">
        <v>61</v>
      </c>
      <c r="AS731" s="1" t="s">
        <v>93</v>
      </c>
      <c r="AT731" s="11">
        <v>-196.39024390243901</v>
      </c>
      <c r="AW731" s="11">
        <v>0.35799522673016698</v>
      </c>
      <c r="AX731" s="11">
        <v>224.65</v>
      </c>
      <c r="AY731" s="11">
        <v>-74</v>
      </c>
      <c r="AZ731" s="1">
        <v>60</v>
      </c>
    </row>
    <row r="732" spans="1:52" x14ac:dyDescent="0.3">
      <c r="A732" s="1">
        <v>13</v>
      </c>
      <c r="B732" s="1" t="s">
        <v>57</v>
      </c>
      <c r="C732" s="1" t="s">
        <v>58</v>
      </c>
      <c r="D732" s="11">
        <v>0.21</v>
      </c>
      <c r="F732" s="11">
        <v>0.3</v>
      </c>
      <c r="I732" s="11">
        <v>3.59</v>
      </c>
      <c r="J732" s="11">
        <v>1.79</v>
      </c>
      <c r="K732" s="11">
        <v>0.54</v>
      </c>
      <c r="O732" s="11">
        <v>93.57</v>
      </c>
      <c r="Z732" s="1" t="s">
        <v>94</v>
      </c>
      <c r="AA732" s="1">
        <v>660</v>
      </c>
      <c r="AB732" s="1">
        <v>10</v>
      </c>
      <c r="AC732" s="1" t="s">
        <v>128</v>
      </c>
      <c r="AH732" s="1" t="s">
        <v>68</v>
      </c>
      <c r="AL732" s="1">
        <v>55</v>
      </c>
      <c r="AM732" s="1">
        <v>10</v>
      </c>
      <c r="AN732" s="1">
        <v>10</v>
      </c>
      <c r="AQ732" s="1">
        <v>0.25</v>
      </c>
      <c r="AR732" s="1" t="s">
        <v>61</v>
      </c>
      <c r="AS732" s="1" t="s">
        <v>93</v>
      </c>
      <c r="AT732" s="11">
        <v>24.536585365853501</v>
      </c>
      <c r="AW732" s="11">
        <v>244.152744630071</v>
      </c>
      <c r="AX732" s="11">
        <v>245.19</v>
      </c>
      <c r="AY732" s="11">
        <v>-83</v>
      </c>
      <c r="AZ732" s="1">
        <v>61</v>
      </c>
    </row>
    <row r="733" spans="1:52" x14ac:dyDescent="0.3">
      <c r="A733" s="1">
        <v>13</v>
      </c>
      <c r="B733" s="1" t="s">
        <v>57</v>
      </c>
      <c r="C733" s="1" t="s">
        <v>58</v>
      </c>
      <c r="D733" s="11">
        <v>0.21</v>
      </c>
      <c r="F733" s="11">
        <v>0.3</v>
      </c>
      <c r="I733" s="11">
        <v>3.59</v>
      </c>
      <c r="J733" s="11">
        <v>1.79</v>
      </c>
      <c r="K733" s="11">
        <v>0.54</v>
      </c>
      <c r="O733" s="11">
        <v>93.57</v>
      </c>
      <c r="Z733" s="1" t="s">
        <v>94</v>
      </c>
      <c r="AA733" s="1">
        <v>660</v>
      </c>
      <c r="AB733" s="1">
        <v>10</v>
      </c>
      <c r="AC733" s="1" t="s">
        <v>128</v>
      </c>
      <c r="AH733" s="1" t="s">
        <v>68</v>
      </c>
      <c r="AL733" s="1">
        <v>55</v>
      </c>
      <c r="AM733" s="1">
        <v>10</v>
      </c>
      <c r="AN733" s="1">
        <v>10</v>
      </c>
      <c r="AQ733" s="1">
        <v>0.25</v>
      </c>
      <c r="AR733" s="1" t="s">
        <v>61</v>
      </c>
      <c r="AS733" s="1" t="s">
        <v>93</v>
      </c>
      <c r="AT733" s="11">
        <v>-0.39024390243906698</v>
      </c>
      <c r="AW733" s="11">
        <v>233.05489260143099</v>
      </c>
      <c r="AX733" s="11">
        <v>245.19</v>
      </c>
      <c r="AY733" s="11">
        <v>-83</v>
      </c>
      <c r="AZ733" s="1">
        <v>61</v>
      </c>
    </row>
    <row r="734" spans="1:52" x14ac:dyDescent="0.3">
      <c r="A734" s="1">
        <v>13</v>
      </c>
      <c r="B734" s="1" t="s">
        <v>57</v>
      </c>
      <c r="C734" s="1" t="s">
        <v>58</v>
      </c>
      <c r="D734" s="11">
        <v>0.21</v>
      </c>
      <c r="F734" s="11">
        <v>0.3</v>
      </c>
      <c r="I734" s="11">
        <v>3.59</v>
      </c>
      <c r="J734" s="11">
        <v>1.79</v>
      </c>
      <c r="K734" s="11">
        <v>0.54</v>
      </c>
      <c r="O734" s="11">
        <v>93.57</v>
      </c>
      <c r="Z734" s="1" t="s">
        <v>94</v>
      </c>
      <c r="AA734" s="1">
        <v>660</v>
      </c>
      <c r="AB734" s="1">
        <v>10</v>
      </c>
      <c r="AC734" s="1" t="s">
        <v>128</v>
      </c>
      <c r="AH734" s="1" t="s">
        <v>68</v>
      </c>
      <c r="AL734" s="1">
        <v>55</v>
      </c>
      <c r="AM734" s="1">
        <v>10</v>
      </c>
      <c r="AN734" s="1">
        <v>10</v>
      </c>
      <c r="AQ734" s="1">
        <v>0.25</v>
      </c>
      <c r="AR734" s="1" t="s">
        <v>61</v>
      </c>
      <c r="AS734" s="1" t="s">
        <v>93</v>
      </c>
      <c r="AT734" s="11">
        <v>-30.097560975609699</v>
      </c>
      <c r="AW734" s="11">
        <v>209.069212410501</v>
      </c>
      <c r="AX734" s="11">
        <v>245.19</v>
      </c>
      <c r="AY734" s="11">
        <v>-83</v>
      </c>
      <c r="AZ734" s="1">
        <v>61</v>
      </c>
    </row>
    <row r="735" spans="1:52" x14ac:dyDescent="0.3">
      <c r="A735" s="1">
        <v>13</v>
      </c>
      <c r="B735" s="1" t="s">
        <v>57</v>
      </c>
      <c r="C735" s="1" t="s">
        <v>58</v>
      </c>
      <c r="D735" s="11">
        <v>0.21</v>
      </c>
      <c r="F735" s="11">
        <v>0.3</v>
      </c>
      <c r="I735" s="11">
        <v>3.59</v>
      </c>
      <c r="J735" s="11">
        <v>1.79</v>
      </c>
      <c r="K735" s="11">
        <v>0.54</v>
      </c>
      <c r="O735" s="11">
        <v>93.57</v>
      </c>
      <c r="Z735" s="1" t="s">
        <v>94</v>
      </c>
      <c r="AA735" s="1">
        <v>660</v>
      </c>
      <c r="AB735" s="1">
        <v>10</v>
      </c>
      <c r="AC735" s="1" t="s">
        <v>128</v>
      </c>
      <c r="AH735" s="1" t="s">
        <v>68</v>
      </c>
      <c r="AL735" s="1">
        <v>55</v>
      </c>
      <c r="AM735" s="1">
        <v>10</v>
      </c>
      <c r="AN735" s="1">
        <v>10</v>
      </c>
      <c r="AQ735" s="1">
        <v>0.25</v>
      </c>
      <c r="AR735" s="1" t="s">
        <v>61</v>
      </c>
      <c r="AS735" s="1" t="s">
        <v>93</v>
      </c>
      <c r="AT735" s="11">
        <v>-60.487804878048699</v>
      </c>
      <c r="AW735" s="11">
        <v>166.10978520286301</v>
      </c>
      <c r="AX735" s="11">
        <v>245.19</v>
      </c>
      <c r="AY735" s="11">
        <v>-83</v>
      </c>
      <c r="AZ735" s="1">
        <v>61</v>
      </c>
    </row>
    <row r="736" spans="1:52" x14ac:dyDescent="0.3">
      <c r="A736" s="1">
        <v>13</v>
      </c>
      <c r="B736" s="1" t="s">
        <v>57</v>
      </c>
      <c r="C736" s="1" t="s">
        <v>58</v>
      </c>
      <c r="D736" s="11">
        <v>0.21</v>
      </c>
      <c r="F736" s="11">
        <v>0.3</v>
      </c>
      <c r="I736" s="11">
        <v>3.59</v>
      </c>
      <c r="J736" s="11">
        <v>1.79</v>
      </c>
      <c r="K736" s="11">
        <v>0.54</v>
      </c>
      <c r="O736" s="11">
        <v>93.57</v>
      </c>
      <c r="Z736" s="1" t="s">
        <v>94</v>
      </c>
      <c r="AA736" s="1">
        <v>660</v>
      </c>
      <c r="AB736" s="1">
        <v>10</v>
      </c>
      <c r="AC736" s="1" t="s">
        <v>128</v>
      </c>
      <c r="AH736" s="1" t="s">
        <v>68</v>
      </c>
      <c r="AL736" s="1">
        <v>55</v>
      </c>
      <c r="AM736" s="1">
        <v>10</v>
      </c>
      <c r="AN736" s="1">
        <v>10</v>
      </c>
      <c r="AQ736" s="1">
        <v>0.25</v>
      </c>
      <c r="AR736" s="1" t="s">
        <v>61</v>
      </c>
      <c r="AS736" s="1" t="s">
        <v>93</v>
      </c>
      <c r="AT736" s="11">
        <v>-75.512195121951294</v>
      </c>
      <c r="AW736" s="11">
        <v>146.42004773269599</v>
      </c>
      <c r="AX736" s="11">
        <v>245.19</v>
      </c>
      <c r="AY736" s="11">
        <v>-83</v>
      </c>
      <c r="AZ736" s="1">
        <v>61</v>
      </c>
    </row>
    <row r="737" spans="1:52" x14ac:dyDescent="0.3">
      <c r="A737" s="1">
        <v>13</v>
      </c>
      <c r="B737" s="1" t="s">
        <v>57</v>
      </c>
      <c r="C737" s="1" t="s">
        <v>58</v>
      </c>
      <c r="D737" s="11">
        <v>0.21</v>
      </c>
      <c r="F737" s="11">
        <v>0.3</v>
      </c>
      <c r="I737" s="11">
        <v>3.59</v>
      </c>
      <c r="J737" s="11">
        <v>1.79</v>
      </c>
      <c r="K737" s="11">
        <v>0.54</v>
      </c>
      <c r="O737" s="11">
        <v>93.57</v>
      </c>
      <c r="Z737" s="1" t="s">
        <v>94</v>
      </c>
      <c r="AA737" s="1">
        <v>660</v>
      </c>
      <c r="AB737" s="1">
        <v>10</v>
      </c>
      <c r="AC737" s="1" t="s">
        <v>128</v>
      </c>
      <c r="AH737" s="1" t="s">
        <v>68</v>
      </c>
      <c r="AL737" s="1">
        <v>55</v>
      </c>
      <c r="AM737" s="1">
        <v>10</v>
      </c>
      <c r="AN737" s="1">
        <v>10</v>
      </c>
      <c r="AQ737" s="1">
        <v>0.25</v>
      </c>
      <c r="AR737" s="1" t="s">
        <v>61</v>
      </c>
      <c r="AS737" s="1" t="s">
        <v>93</v>
      </c>
      <c r="AT737" s="11">
        <v>-90.195121951219505</v>
      </c>
      <c r="AW737" s="11">
        <v>98.090692124104905</v>
      </c>
      <c r="AX737" s="11">
        <v>245.19</v>
      </c>
      <c r="AY737" s="11">
        <v>-83</v>
      </c>
      <c r="AZ737" s="1">
        <v>61</v>
      </c>
    </row>
    <row r="738" spans="1:52" x14ac:dyDescent="0.3">
      <c r="A738" s="1">
        <v>13</v>
      </c>
      <c r="B738" s="1" t="s">
        <v>57</v>
      </c>
      <c r="C738" s="1" t="s">
        <v>58</v>
      </c>
      <c r="D738" s="11">
        <v>0.21</v>
      </c>
      <c r="F738" s="11">
        <v>0.3</v>
      </c>
      <c r="I738" s="11">
        <v>3.59</v>
      </c>
      <c r="J738" s="11">
        <v>1.79</v>
      </c>
      <c r="K738" s="11">
        <v>0.54</v>
      </c>
      <c r="O738" s="11">
        <v>93.57</v>
      </c>
      <c r="Z738" s="1" t="s">
        <v>94</v>
      </c>
      <c r="AA738" s="1">
        <v>660</v>
      </c>
      <c r="AB738" s="1">
        <v>10</v>
      </c>
      <c r="AC738" s="1" t="s">
        <v>128</v>
      </c>
      <c r="AH738" s="1" t="s">
        <v>68</v>
      </c>
      <c r="AL738" s="1">
        <v>55</v>
      </c>
      <c r="AM738" s="1">
        <v>10</v>
      </c>
      <c r="AN738" s="1">
        <v>10</v>
      </c>
      <c r="AQ738" s="1">
        <v>0.25</v>
      </c>
      <c r="AR738" s="1" t="s">
        <v>61</v>
      </c>
      <c r="AS738" s="1" t="s">
        <v>93</v>
      </c>
      <c r="AT738" s="11">
        <v>-150.63414634146301</v>
      </c>
      <c r="AW738" s="11">
        <v>11.455847255369701</v>
      </c>
      <c r="AX738" s="11">
        <v>245.19</v>
      </c>
      <c r="AY738" s="11">
        <v>-83</v>
      </c>
      <c r="AZ738" s="1">
        <v>61</v>
      </c>
    </row>
    <row r="739" spans="1:52" x14ac:dyDescent="0.3">
      <c r="A739" s="1">
        <v>13</v>
      </c>
      <c r="B739" s="1" t="s">
        <v>57</v>
      </c>
      <c r="C739" s="1" t="s">
        <v>58</v>
      </c>
      <c r="D739" s="11">
        <v>0.21</v>
      </c>
      <c r="F739" s="11">
        <v>0.3</v>
      </c>
      <c r="I739" s="11">
        <v>3.59</v>
      </c>
      <c r="J739" s="11">
        <v>1.79</v>
      </c>
      <c r="K739" s="11">
        <v>0.54</v>
      </c>
      <c r="O739" s="11">
        <v>93.57</v>
      </c>
      <c r="Z739" s="1" t="s">
        <v>94</v>
      </c>
      <c r="AA739" s="1">
        <v>660</v>
      </c>
      <c r="AB739" s="1">
        <v>10</v>
      </c>
      <c r="AC739" s="1" t="s">
        <v>128</v>
      </c>
      <c r="AH739" s="1" t="s">
        <v>68</v>
      </c>
      <c r="AL739" s="1">
        <v>55</v>
      </c>
      <c r="AM739" s="1">
        <v>10</v>
      </c>
      <c r="AN739" s="1">
        <v>10</v>
      </c>
      <c r="AQ739" s="1">
        <v>0.25</v>
      </c>
      <c r="AR739" s="1" t="s">
        <v>61</v>
      </c>
      <c r="AS739" s="1" t="s">
        <v>93</v>
      </c>
      <c r="AT739" s="11">
        <v>-196.39024390243901</v>
      </c>
      <c r="AW739" s="11">
        <v>0.35799522673016698</v>
      </c>
      <c r="AX739" s="11">
        <v>245.19</v>
      </c>
      <c r="AY739" s="11">
        <v>-83</v>
      </c>
      <c r="AZ739" s="1">
        <v>61</v>
      </c>
    </row>
    <row r="740" spans="1:52" x14ac:dyDescent="0.3">
      <c r="A740" s="1">
        <v>13</v>
      </c>
      <c r="B740" s="1" t="s">
        <v>57</v>
      </c>
      <c r="C740" s="1" t="s">
        <v>58</v>
      </c>
      <c r="D740" s="11">
        <v>0.21</v>
      </c>
      <c r="F740" s="11">
        <v>0.3</v>
      </c>
      <c r="I740" s="11">
        <v>3.59</v>
      </c>
      <c r="J740" s="11">
        <v>1.79</v>
      </c>
      <c r="K740" s="11">
        <v>0.54</v>
      </c>
      <c r="O740" s="11">
        <v>93.57</v>
      </c>
      <c r="Z740" s="1" t="s">
        <v>59</v>
      </c>
      <c r="AA740" s="1">
        <v>660</v>
      </c>
      <c r="AB740" s="1">
        <v>10</v>
      </c>
      <c r="AC740" s="1" t="s">
        <v>128</v>
      </c>
      <c r="AH740" s="1" t="s">
        <v>68</v>
      </c>
      <c r="AL740" s="1">
        <v>55</v>
      </c>
      <c r="AM740" s="1">
        <v>10</v>
      </c>
      <c r="AN740" s="1">
        <v>10</v>
      </c>
      <c r="AQ740" s="1">
        <v>0.25</v>
      </c>
      <c r="AR740" s="1" t="s">
        <v>61</v>
      </c>
      <c r="AS740" s="1" t="s">
        <v>93</v>
      </c>
      <c r="AT740" s="11">
        <v>24.5365853658536</v>
      </c>
      <c r="AW740" s="11">
        <v>236.27684964200401</v>
      </c>
      <c r="AX740" s="11">
        <v>227.01</v>
      </c>
      <c r="AY740" s="11">
        <v>-83</v>
      </c>
      <c r="AZ740" s="1">
        <v>59</v>
      </c>
    </row>
    <row r="741" spans="1:52" x14ac:dyDescent="0.3">
      <c r="A741" s="1">
        <v>13</v>
      </c>
      <c r="B741" s="1" t="s">
        <v>57</v>
      </c>
      <c r="C741" s="1" t="s">
        <v>58</v>
      </c>
      <c r="D741" s="11">
        <v>0.21</v>
      </c>
      <c r="F741" s="11">
        <v>0.3</v>
      </c>
      <c r="I741" s="11">
        <v>3.59</v>
      </c>
      <c r="J741" s="11">
        <v>1.79</v>
      </c>
      <c r="K741" s="11">
        <v>0.54</v>
      </c>
      <c r="O741" s="11">
        <v>93.57</v>
      </c>
      <c r="Z741" s="1" t="s">
        <v>92</v>
      </c>
      <c r="AA741" s="1">
        <v>660</v>
      </c>
      <c r="AB741" s="1">
        <v>10</v>
      </c>
      <c r="AC741" s="1" t="s">
        <v>128</v>
      </c>
      <c r="AH741" s="1" t="s">
        <v>68</v>
      </c>
      <c r="AL741" s="1">
        <v>55</v>
      </c>
      <c r="AM741" s="1">
        <v>10</v>
      </c>
      <c r="AN741" s="1">
        <v>10</v>
      </c>
      <c r="AQ741" s="1">
        <v>0.25</v>
      </c>
      <c r="AR741" s="1" t="s">
        <v>61</v>
      </c>
      <c r="AS741" s="1" t="s">
        <v>93</v>
      </c>
      <c r="AT741" s="11">
        <v>-90.536585365853597</v>
      </c>
      <c r="AW741" s="11">
        <v>55.847255369928298</v>
      </c>
      <c r="AX741" s="11">
        <v>224.65</v>
      </c>
      <c r="AY741" s="11">
        <v>-74</v>
      </c>
      <c r="AZ741" s="1">
        <v>60</v>
      </c>
    </row>
    <row r="742" spans="1:52" x14ac:dyDescent="0.3">
      <c r="A742" s="1">
        <v>13</v>
      </c>
      <c r="B742" s="1" t="s">
        <v>57</v>
      </c>
      <c r="C742" s="1" t="s">
        <v>58</v>
      </c>
      <c r="D742" s="11">
        <v>0.21</v>
      </c>
      <c r="F742" s="11">
        <v>0.3</v>
      </c>
      <c r="I742" s="11">
        <v>3.59</v>
      </c>
      <c r="J742" s="11">
        <v>1.79</v>
      </c>
      <c r="K742" s="11">
        <v>0.54</v>
      </c>
      <c r="O742" s="11">
        <v>93.57</v>
      </c>
      <c r="Z742" s="1" t="s">
        <v>59</v>
      </c>
      <c r="AA742" s="1">
        <v>660</v>
      </c>
      <c r="AB742" s="1">
        <v>10</v>
      </c>
      <c r="AC742" s="1" t="s">
        <v>128</v>
      </c>
      <c r="AH742" s="1" t="s">
        <v>68</v>
      </c>
      <c r="AL742" s="1">
        <v>55</v>
      </c>
      <c r="AM742" s="1">
        <v>10</v>
      </c>
      <c r="AN742" s="1">
        <v>10</v>
      </c>
      <c r="AQ742" s="1">
        <v>0.25</v>
      </c>
      <c r="AR742" s="1" t="s">
        <v>61</v>
      </c>
      <c r="AS742" s="1" t="s">
        <v>93</v>
      </c>
      <c r="AT742" s="11">
        <v>99.658536585365795</v>
      </c>
      <c r="AW742" s="11">
        <v>223.74701670644299</v>
      </c>
      <c r="AX742" s="11">
        <v>227.01</v>
      </c>
      <c r="AY742" s="11">
        <v>-83</v>
      </c>
      <c r="AZ742" s="1">
        <v>59</v>
      </c>
    </row>
    <row r="743" spans="1:52" x14ac:dyDescent="0.3">
      <c r="A743" s="1">
        <v>13</v>
      </c>
      <c r="B743" s="1" t="s">
        <v>57</v>
      </c>
      <c r="C743" s="1" t="s">
        <v>58</v>
      </c>
      <c r="D743" s="11">
        <v>0.21</v>
      </c>
      <c r="F743" s="11">
        <v>0.3</v>
      </c>
      <c r="I743" s="11">
        <v>3.59</v>
      </c>
      <c r="J743" s="11">
        <v>1.79</v>
      </c>
      <c r="K743" s="11">
        <v>0.54</v>
      </c>
      <c r="O743" s="11">
        <v>93.57</v>
      </c>
      <c r="Z743" s="1" t="s">
        <v>94</v>
      </c>
      <c r="AA743" s="1">
        <v>660</v>
      </c>
      <c r="AB743" s="1">
        <v>10</v>
      </c>
      <c r="AC743" s="1" t="s">
        <v>128</v>
      </c>
      <c r="AH743" s="1" t="s">
        <v>68</v>
      </c>
      <c r="AL743" s="1">
        <v>55</v>
      </c>
      <c r="AM743" s="1">
        <v>10</v>
      </c>
      <c r="AN743" s="1">
        <v>10</v>
      </c>
      <c r="AQ743" s="1">
        <v>0.25</v>
      </c>
      <c r="AR743" s="1" t="s">
        <v>61</v>
      </c>
      <c r="AS743" s="1" t="s">
        <v>93</v>
      </c>
      <c r="AT743" s="11">
        <v>-105.560975609756</v>
      </c>
      <c r="AW743" s="11">
        <v>67.303102625298294</v>
      </c>
      <c r="AX743" s="11">
        <v>245.19</v>
      </c>
      <c r="AY743" s="11">
        <v>-83</v>
      </c>
      <c r="AZ743" s="1">
        <v>61</v>
      </c>
    </row>
    <row r="744" spans="1:52" x14ac:dyDescent="0.3">
      <c r="A744" s="1">
        <v>13</v>
      </c>
      <c r="B744" s="1" t="s">
        <v>57</v>
      </c>
      <c r="C744" s="1" t="s">
        <v>58</v>
      </c>
      <c r="D744" s="11">
        <v>0.21</v>
      </c>
      <c r="F744" s="11">
        <v>0.3</v>
      </c>
      <c r="I744" s="11">
        <v>3.59</v>
      </c>
      <c r="J744" s="11">
        <v>1.79</v>
      </c>
      <c r="K744" s="11">
        <v>0.54</v>
      </c>
      <c r="O744" s="11">
        <v>93.57</v>
      </c>
      <c r="Z744" s="1" t="s">
        <v>94</v>
      </c>
      <c r="AA744" s="1">
        <v>630</v>
      </c>
      <c r="AB744" s="1">
        <v>10</v>
      </c>
      <c r="AC744" s="1" t="s">
        <v>128</v>
      </c>
      <c r="AH744" s="1" t="s">
        <v>68</v>
      </c>
      <c r="AL744" s="1">
        <v>55</v>
      </c>
      <c r="AM744" s="1">
        <v>10</v>
      </c>
      <c r="AN744" s="1">
        <v>10</v>
      </c>
      <c r="AQ744" s="1">
        <v>0.25</v>
      </c>
      <c r="AR744" s="1" t="s">
        <v>61</v>
      </c>
      <c r="AS744" s="1" t="s">
        <v>93</v>
      </c>
      <c r="AT744" s="11">
        <v>-149.31506849314999</v>
      </c>
      <c r="AW744" s="11">
        <v>7.1856287425150001</v>
      </c>
      <c r="AX744" s="11">
        <v>242.18</v>
      </c>
      <c r="AY744" s="11">
        <v>-78</v>
      </c>
      <c r="AZ744" s="1">
        <v>58</v>
      </c>
    </row>
    <row r="745" spans="1:52" x14ac:dyDescent="0.3">
      <c r="A745" s="1">
        <v>13</v>
      </c>
      <c r="B745" s="1" t="s">
        <v>57</v>
      </c>
      <c r="C745" s="1" t="s">
        <v>58</v>
      </c>
      <c r="D745" s="11">
        <v>0.21</v>
      </c>
      <c r="F745" s="11">
        <v>0.3</v>
      </c>
      <c r="I745" s="11">
        <v>3.59</v>
      </c>
      <c r="J745" s="11">
        <v>1.79</v>
      </c>
      <c r="K745" s="11">
        <v>0.54</v>
      </c>
      <c r="O745" s="11">
        <v>93.57</v>
      </c>
      <c r="Z745" s="1" t="s">
        <v>94</v>
      </c>
      <c r="AA745" s="1">
        <v>630</v>
      </c>
      <c r="AB745" s="1">
        <v>10</v>
      </c>
      <c r="AC745" s="1" t="s">
        <v>128</v>
      </c>
      <c r="AH745" s="1" t="s">
        <v>68</v>
      </c>
      <c r="AL745" s="1">
        <v>55</v>
      </c>
      <c r="AM745" s="1">
        <v>10</v>
      </c>
      <c r="AN745" s="1">
        <v>10</v>
      </c>
      <c r="AQ745" s="1">
        <v>0.25</v>
      </c>
      <c r="AR745" s="1" t="s">
        <v>61</v>
      </c>
      <c r="AS745" s="1" t="s">
        <v>93</v>
      </c>
      <c r="AT745" s="11">
        <v>-195.890410958904</v>
      </c>
      <c r="AW745" s="11">
        <v>0.71856287425151699</v>
      </c>
      <c r="AX745" s="11">
        <v>242.18</v>
      </c>
      <c r="AY745" s="11">
        <v>-78</v>
      </c>
      <c r="AZ745" s="1">
        <v>58</v>
      </c>
    </row>
    <row r="746" spans="1:52" x14ac:dyDescent="0.3">
      <c r="A746" s="1">
        <v>13</v>
      </c>
      <c r="B746" s="1" t="s">
        <v>57</v>
      </c>
      <c r="C746" s="1" t="s">
        <v>58</v>
      </c>
      <c r="D746" s="11">
        <v>0.21</v>
      </c>
      <c r="F746" s="11">
        <v>0.3</v>
      </c>
      <c r="I746" s="11">
        <v>3.59</v>
      </c>
      <c r="J746" s="11">
        <v>1.79</v>
      </c>
      <c r="K746" s="11">
        <v>0.54</v>
      </c>
      <c r="O746" s="11">
        <v>93.57</v>
      </c>
      <c r="Z746" s="1" t="s">
        <v>59</v>
      </c>
      <c r="AA746" s="1">
        <v>630</v>
      </c>
      <c r="AB746" s="1">
        <v>10</v>
      </c>
      <c r="AC746" s="1" t="s">
        <v>128</v>
      </c>
      <c r="AH746" s="1" t="s">
        <v>68</v>
      </c>
      <c r="AL746" s="1">
        <v>55</v>
      </c>
      <c r="AM746" s="1">
        <v>10</v>
      </c>
      <c r="AN746" s="1">
        <v>10</v>
      </c>
      <c r="AQ746" s="1">
        <v>0.25</v>
      </c>
      <c r="AR746" s="1" t="s">
        <v>61</v>
      </c>
      <c r="AS746" s="1" t="s">
        <v>93</v>
      </c>
      <c r="AT746" s="11">
        <v>25</v>
      </c>
      <c r="AW746" s="11">
        <v>185.02994011976</v>
      </c>
      <c r="AX746" s="11">
        <v>169.62</v>
      </c>
      <c r="AY746" s="11">
        <v>-66</v>
      </c>
      <c r="AZ746" s="1">
        <v>56</v>
      </c>
    </row>
    <row r="747" spans="1:52" x14ac:dyDescent="0.3">
      <c r="A747" s="1">
        <v>13</v>
      </c>
      <c r="B747" s="1" t="s">
        <v>57</v>
      </c>
      <c r="C747" s="1" t="s">
        <v>58</v>
      </c>
      <c r="D747" s="11">
        <v>0.21</v>
      </c>
      <c r="F747" s="11">
        <v>0.3</v>
      </c>
      <c r="I747" s="11">
        <v>3.59</v>
      </c>
      <c r="J747" s="11">
        <v>1.79</v>
      </c>
      <c r="K747" s="11">
        <v>0.54</v>
      </c>
      <c r="O747" s="11">
        <v>93.57</v>
      </c>
      <c r="Z747" s="1" t="s">
        <v>59</v>
      </c>
      <c r="AA747" s="1">
        <v>630</v>
      </c>
      <c r="AB747" s="1">
        <v>10</v>
      </c>
      <c r="AC747" s="1" t="s">
        <v>128</v>
      </c>
      <c r="AH747" s="1" t="s">
        <v>68</v>
      </c>
      <c r="AL747" s="1">
        <v>55</v>
      </c>
      <c r="AM747" s="1">
        <v>10</v>
      </c>
      <c r="AN747" s="1">
        <v>10</v>
      </c>
      <c r="AQ747" s="1">
        <v>0.25</v>
      </c>
      <c r="AR747" s="1" t="s">
        <v>61</v>
      </c>
      <c r="AS747" s="1" t="s">
        <v>93</v>
      </c>
      <c r="AT747" s="11">
        <v>0</v>
      </c>
      <c r="AW747" s="11">
        <v>180.35928143712499</v>
      </c>
      <c r="AX747" s="11">
        <v>169.62</v>
      </c>
      <c r="AY747" s="11">
        <v>-66</v>
      </c>
      <c r="AZ747" s="1">
        <v>56</v>
      </c>
    </row>
    <row r="748" spans="1:52" x14ac:dyDescent="0.3">
      <c r="A748" s="1">
        <v>13</v>
      </c>
      <c r="B748" s="1" t="s">
        <v>57</v>
      </c>
      <c r="C748" s="1" t="s">
        <v>58</v>
      </c>
      <c r="D748" s="11">
        <v>0.21</v>
      </c>
      <c r="F748" s="11">
        <v>0.3</v>
      </c>
      <c r="I748" s="11">
        <v>3.59</v>
      </c>
      <c r="J748" s="11">
        <v>1.79</v>
      </c>
      <c r="K748" s="11">
        <v>0.54</v>
      </c>
      <c r="O748" s="11">
        <v>93.57</v>
      </c>
      <c r="Z748" s="1" t="s">
        <v>59</v>
      </c>
      <c r="AA748" s="1">
        <v>630</v>
      </c>
      <c r="AB748" s="1">
        <v>10</v>
      </c>
      <c r="AC748" s="1" t="s">
        <v>128</v>
      </c>
      <c r="AH748" s="1" t="s">
        <v>68</v>
      </c>
      <c r="AL748" s="1">
        <v>55</v>
      </c>
      <c r="AM748" s="1">
        <v>10</v>
      </c>
      <c r="AN748" s="1">
        <v>10</v>
      </c>
      <c r="AQ748" s="1">
        <v>0.25</v>
      </c>
      <c r="AR748" s="1" t="s">
        <v>61</v>
      </c>
      <c r="AS748" s="1" t="s">
        <v>93</v>
      </c>
      <c r="AT748" s="11">
        <v>-30.136986301369799</v>
      </c>
      <c r="AW748" s="11">
        <v>144.43113772455001</v>
      </c>
      <c r="AX748" s="11">
        <v>169.62</v>
      </c>
      <c r="AY748" s="11">
        <v>-66</v>
      </c>
      <c r="AZ748" s="1">
        <v>56</v>
      </c>
    </row>
    <row r="749" spans="1:52" x14ac:dyDescent="0.3">
      <c r="A749" s="1">
        <v>13</v>
      </c>
      <c r="B749" s="1" t="s">
        <v>57</v>
      </c>
      <c r="C749" s="1" t="s">
        <v>58</v>
      </c>
      <c r="D749" s="11">
        <v>0.21</v>
      </c>
      <c r="F749" s="11">
        <v>0.3</v>
      </c>
      <c r="I749" s="11">
        <v>3.59</v>
      </c>
      <c r="J749" s="11">
        <v>1.79</v>
      </c>
      <c r="K749" s="11">
        <v>0.54</v>
      </c>
      <c r="O749" s="11">
        <v>93.57</v>
      </c>
      <c r="Z749" s="1" t="s">
        <v>59</v>
      </c>
      <c r="AA749" s="1">
        <v>630</v>
      </c>
      <c r="AB749" s="1">
        <v>10</v>
      </c>
      <c r="AC749" s="1" t="s">
        <v>128</v>
      </c>
      <c r="AH749" s="1" t="s">
        <v>68</v>
      </c>
      <c r="AL749" s="1">
        <v>55</v>
      </c>
      <c r="AM749" s="1">
        <v>10</v>
      </c>
      <c r="AN749" s="1">
        <v>10</v>
      </c>
      <c r="AQ749" s="1">
        <v>0.25</v>
      </c>
      <c r="AR749" s="1" t="s">
        <v>61</v>
      </c>
      <c r="AS749" s="1" t="s">
        <v>93</v>
      </c>
      <c r="AT749" s="11">
        <v>-60.273972602739697</v>
      </c>
      <c r="AW749" s="11">
        <v>122.51497005988</v>
      </c>
      <c r="AX749" s="11">
        <v>169.62</v>
      </c>
      <c r="AY749" s="11">
        <v>-66</v>
      </c>
      <c r="AZ749" s="1">
        <v>56</v>
      </c>
    </row>
    <row r="750" spans="1:52" x14ac:dyDescent="0.3">
      <c r="A750" s="1">
        <v>13</v>
      </c>
      <c r="B750" s="1" t="s">
        <v>57</v>
      </c>
      <c r="C750" s="1" t="s">
        <v>58</v>
      </c>
      <c r="D750" s="11">
        <v>0.21</v>
      </c>
      <c r="F750" s="11">
        <v>0.3</v>
      </c>
      <c r="I750" s="11">
        <v>3.59</v>
      </c>
      <c r="J750" s="11">
        <v>1.79</v>
      </c>
      <c r="K750" s="11">
        <v>0.54</v>
      </c>
      <c r="O750" s="11">
        <v>93.57</v>
      </c>
      <c r="Z750" s="1" t="s">
        <v>59</v>
      </c>
      <c r="AA750" s="1">
        <v>630</v>
      </c>
      <c r="AB750" s="1">
        <v>10</v>
      </c>
      <c r="AC750" s="1" t="s">
        <v>128</v>
      </c>
      <c r="AH750" s="1" t="s">
        <v>68</v>
      </c>
      <c r="AL750" s="1">
        <v>55</v>
      </c>
      <c r="AM750" s="1">
        <v>10</v>
      </c>
      <c r="AN750" s="1">
        <v>10</v>
      </c>
      <c r="AQ750" s="1">
        <v>0.25</v>
      </c>
      <c r="AR750" s="1" t="s">
        <v>61</v>
      </c>
      <c r="AS750" s="1" t="s">
        <v>93</v>
      </c>
      <c r="AT750" s="11">
        <v>-75</v>
      </c>
      <c r="AW750" s="11">
        <v>46.706586826347298</v>
      </c>
      <c r="AX750" s="11">
        <v>169.62</v>
      </c>
      <c r="AY750" s="11">
        <v>-66</v>
      </c>
      <c r="AZ750" s="1">
        <v>56</v>
      </c>
    </row>
    <row r="751" spans="1:52" x14ac:dyDescent="0.3">
      <c r="A751" s="1">
        <v>13</v>
      </c>
      <c r="B751" s="1" t="s">
        <v>57</v>
      </c>
      <c r="C751" s="1" t="s">
        <v>58</v>
      </c>
      <c r="D751" s="11">
        <v>0.21</v>
      </c>
      <c r="F751" s="11">
        <v>0.3</v>
      </c>
      <c r="I751" s="11">
        <v>3.59</v>
      </c>
      <c r="J751" s="11">
        <v>1.79</v>
      </c>
      <c r="K751" s="11">
        <v>0.54</v>
      </c>
      <c r="O751" s="11">
        <v>93.57</v>
      </c>
      <c r="Z751" s="1" t="s">
        <v>59</v>
      </c>
      <c r="AA751" s="1">
        <v>630</v>
      </c>
      <c r="AB751" s="1">
        <v>10</v>
      </c>
      <c r="AC751" s="1" t="s">
        <v>128</v>
      </c>
      <c r="AH751" s="1" t="s">
        <v>68</v>
      </c>
      <c r="AL751" s="1">
        <v>55</v>
      </c>
      <c r="AM751" s="1">
        <v>10</v>
      </c>
      <c r="AN751" s="1">
        <v>10</v>
      </c>
      <c r="AQ751" s="1">
        <v>0.25</v>
      </c>
      <c r="AR751" s="1" t="s">
        <v>61</v>
      </c>
      <c r="AS751" s="1" t="s">
        <v>93</v>
      </c>
      <c r="AT751" s="11">
        <v>-105.13698630136901</v>
      </c>
      <c r="AW751" s="11">
        <v>10.778443113772401</v>
      </c>
      <c r="AX751" s="11">
        <v>169.62</v>
      </c>
      <c r="AY751" s="11">
        <v>-66</v>
      </c>
      <c r="AZ751" s="1">
        <v>56</v>
      </c>
    </row>
    <row r="752" spans="1:52" x14ac:dyDescent="0.3">
      <c r="A752" s="1">
        <v>13</v>
      </c>
      <c r="B752" s="1" t="s">
        <v>57</v>
      </c>
      <c r="C752" s="1" t="s">
        <v>58</v>
      </c>
      <c r="D752" s="11">
        <v>0.21</v>
      </c>
      <c r="F752" s="11">
        <v>0.3</v>
      </c>
      <c r="I752" s="11">
        <v>3.59</v>
      </c>
      <c r="J752" s="11">
        <v>1.79</v>
      </c>
      <c r="K752" s="11">
        <v>0.54</v>
      </c>
      <c r="O752" s="11">
        <v>93.57</v>
      </c>
      <c r="Z752" s="1" t="s">
        <v>59</v>
      </c>
      <c r="AA752" s="1">
        <v>630</v>
      </c>
      <c r="AB752" s="1">
        <v>10</v>
      </c>
      <c r="AC752" s="1" t="s">
        <v>128</v>
      </c>
      <c r="AH752" s="1" t="s">
        <v>68</v>
      </c>
      <c r="AL752" s="1">
        <v>55</v>
      </c>
      <c r="AM752" s="1">
        <v>10</v>
      </c>
      <c r="AN752" s="1">
        <v>10</v>
      </c>
      <c r="AQ752" s="1">
        <v>0.25</v>
      </c>
      <c r="AR752" s="1" t="s">
        <v>61</v>
      </c>
      <c r="AS752" s="1" t="s">
        <v>93</v>
      </c>
      <c r="AT752" s="11">
        <v>-119.86301369863</v>
      </c>
      <c r="AW752" s="11">
        <v>38.443113772455</v>
      </c>
      <c r="AX752" s="11">
        <v>169.62</v>
      </c>
      <c r="AY752" s="11">
        <v>-66</v>
      </c>
      <c r="AZ752" s="1">
        <v>56</v>
      </c>
    </row>
    <row r="753" spans="1:52" x14ac:dyDescent="0.3">
      <c r="A753" s="1">
        <v>13</v>
      </c>
      <c r="B753" s="1" t="s">
        <v>57</v>
      </c>
      <c r="C753" s="1" t="s">
        <v>58</v>
      </c>
      <c r="D753" s="11">
        <v>0.21</v>
      </c>
      <c r="F753" s="11">
        <v>0.3</v>
      </c>
      <c r="I753" s="11">
        <v>3.59</v>
      </c>
      <c r="J753" s="11">
        <v>1.79</v>
      </c>
      <c r="K753" s="11">
        <v>0.54</v>
      </c>
      <c r="O753" s="11">
        <v>93.57</v>
      </c>
      <c r="Z753" s="1" t="s">
        <v>59</v>
      </c>
      <c r="AA753" s="1">
        <v>630</v>
      </c>
      <c r="AB753" s="1">
        <v>10</v>
      </c>
      <c r="AC753" s="1" t="s">
        <v>128</v>
      </c>
      <c r="AH753" s="1" t="s">
        <v>68</v>
      </c>
      <c r="AL753" s="1">
        <v>55</v>
      </c>
      <c r="AM753" s="1">
        <v>10</v>
      </c>
      <c r="AN753" s="1">
        <v>10</v>
      </c>
      <c r="AQ753" s="1">
        <v>0.25</v>
      </c>
      <c r="AR753" s="1" t="s">
        <v>61</v>
      </c>
      <c r="AS753" s="1" t="s">
        <v>93</v>
      </c>
      <c r="AT753" s="11">
        <v>-149.65753424657501</v>
      </c>
      <c r="AW753" s="11">
        <v>10.4191616766467</v>
      </c>
      <c r="AX753" s="11">
        <v>169.62</v>
      </c>
      <c r="AY753" s="11">
        <v>-66</v>
      </c>
      <c r="AZ753" s="1">
        <v>56</v>
      </c>
    </row>
    <row r="754" spans="1:52" x14ac:dyDescent="0.3">
      <c r="A754" s="1">
        <v>13</v>
      </c>
      <c r="B754" s="1" t="s">
        <v>57</v>
      </c>
      <c r="C754" s="1" t="s">
        <v>58</v>
      </c>
      <c r="D754" s="11">
        <v>0.21</v>
      </c>
      <c r="F754" s="11">
        <v>0.3</v>
      </c>
      <c r="I754" s="11">
        <v>3.59</v>
      </c>
      <c r="J754" s="11">
        <v>1.79</v>
      </c>
      <c r="K754" s="11">
        <v>0.54</v>
      </c>
      <c r="O754" s="11">
        <v>93.57</v>
      </c>
      <c r="Z754" s="1" t="s">
        <v>59</v>
      </c>
      <c r="AA754" s="1">
        <v>630</v>
      </c>
      <c r="AB754" s="1">
        <v>10</v>
      </c>
      <c r="AC754" s="1" t="s">
        <v>128</v>
      </c>
      <c r="AH754" s="1" t="s">
        <v>68</v>
      </c>
      <c r="AL754" s="1">
        <v>55</v>
      </c>
      <c r="AM754" s="1">
        <v>10</v>
      </c>
      <c r="AN754" s="1">
        <v>10</v>
      </c>
      <c r="AQ754" s="1">
        <v>0.25</v>
      </c>
      <c r="AR754" s="1" t="s">
        <v>61</v>
      </c>
      <c r="AS754" s="1" t="s">
        <v>93</v>
      </c>
      <c r="AT754" s="11">
        <v>-195.890410958904</v>
      </c>
      <c r="AW754" s="11">
        <v>0.71856287425151699</v>
      </c>
      <c r="AX754" s="11">
        <v>169.62</v>
      </c>
      <c r="AY754" s="11">
        <v>-66</v>
      </c>
      <c r="AZ754" s="1">
        <v>56</v>
      </c>
    </row>
    <row r="755" spans="1:52" x14ac:dyDescent="0.3">
      <c r="A755" s="1">
        <v>13</v>
      </c>
      <c r="B755" s="1" t="s">
        <v>57</v>
      </c>
      <c r="C755" s="1" t="s">
        <v>58</v>
      </c>
      <c r="D755" s="11">
        <v>0.21</v>
      </c>
      <c r="F755" s="11">
        <v>0.3</v>
      </c>
      <c r="I755" s="11">
        <v>3.59</v>
      </c>
      <c r="J755" s="11">
        <v>1.79</v>
      </c>
      <c r="K755" s="11">
        <v>0.54</v>
      </c>
      <c r="O755" s="11">
        <v>93.57</v>
      </c>
      <c r="Z755" s="1" t="s">
        <v>92</v>
      </c>
      <c r="AA755" s="1">
        <v>630</v>
      </c>
      <c r="AB755" s="1">
        <v>10</v>
      </c>
      <c r="AC755" s="1" t="s">
        <v>128</v>
      </c>
      <c r="AH755" s="1" t="s">
        <v>68</v>
      </c>
      <c r="AL755" s="1">
        <v>55</v>
      </c>
      <c r="AM755" s="1">
        <v>10</v>
      </c>
      <c r="AN755" s="1">
        <v>10</v>
      </c>
      <c r="AQ755" s="1">
        <v>0.25</v>
      </c>
      <c r="AR755" s="1" t="s">
        <v>61</v>
      </c>
      <c r="AS755" s="1" t="s">
        <v>93</v>
      </c>
      <c r="AT755" s="11">
        <v>25</v>
      </c>
      <c r="AW755" s="11">
        <v>228.86227544910099</v>
      </c>
      <c r="AX755" s="11">
        <v>221.9</v>
      </c>
      <c r="AY755" s="11">
        <v>-70</v>
      </c>
      <c r="AZ755" s="1">
        <v>57</v>
      </c>
    </row>
    <row r="756" spans="1:52" x14ac:dyDescent="0.3">
      <c r="A756" s="1">
        <v>13</v>
      </c>
      <c r="B756" s="1" t="s">
        <v>57</v>
      </c>
      <c r="C756" s="1" t="s">
        <v>58</v>
      </c>
      <c r="D756" s="11">
        <v>0.21</v>
      </c>
      <c r="F756" s="11">
        <v>0.3</v>
      </c>
      <c r="I756" s="11">
        <v>3.59</v>
      </c>
      <c r="J756" s="11">
        <v>1.79</v>
      </c>
      <c r="K756" s="11">
        <v>0.54</v>
      </c>
      <c r="O756" s="11">
        <v>93.57</v>
      </c>
      <c r="Z756" s="1" t="s">
        <v>92</v>
      </c>
      <c r="AA756" s="1">
        <v>630</v>
      </c>
      <c r="AB756" s="1">
        <v>10</v>
      </c>
      <c r="AC756" s="1" t="s">
        <v>128</v>
      </c>
      <c r="AH756" s="1" t="s">
        <v>68</v>
      </c>
      <c r="AL756" s="1">
        <v>55</v>
      </c>
      <c r="AM756" s="1">
        <v>10</v>
      </c>
      <c r="AN756" s="1">
        <v>10</v>
      </c>
      <c r="AQ756" s="1">
        <v>0.25</v>
      </c>
      <c r="AR756" s="1" t="s">
        <v>61</v>
      </c>
      <c r="AS756" s="1" t="s">
        <v>93</v>
      </c>
      <c r="AT756" s="11">
        <v>0</v>
      </c>
      <c r="AW756" s="11">
        <v>215.56886227544899</v>
      </c>
      <c r="AX756" s="11">
        <v>221.9</v>
      </c>
      <c r="AY756" s="11">
        <v>-70</v>
      </c>
      <c r="AZ756" s="1">
        <v>57</v>
      </c>
    </row>
    <row r="757" spans="1:52" x14ac:dyDescent="0.3">
      <c r="A757" s="1">
        <v>13</v>
      </c>
      <c r="B757" s="1" t="s">
        <v>57</v>
      </c>
      <c r="C757" s="1" t="s">
        <v>58</v>
      </c>
      <c r="D757" s="11">
        <v>0.21</v>
      </c>
      <c r="F757" s="11">
        <v>0.3</v>
      </c>
      <c r="I757" s="11">
        <v>3.59</v>
      </c>
      <c r="J757" s="11">
        <v>1.79</v>
      </c>
      <c r="K757" s="11">
        <v>0.54</v>
      </c>
      <c r="O757" s="11">
        <v>93.57</v>
      </c>
      <c r="Z757" s="1" t="s">
        <v>92</v>
      </c>
      <c r="AA757" s="1">
        <v>630</v>
      </c>
      <c r="AB757" s="1">
        <v>10</v>
      </c>
      <c r="AC757" s="1" t="s">
        <v>128</v>
      </c>
      <c r="AH757" s="1" t="s">
        <v>68</v>
      </c>
      <c r="AL757" s="1">
        <v>55</v>
      </c>
      <c r="AM757" s="1">
        <v>10</v>
      </c>
      <c r="AN757" s="1">
        <v>10</v>
      </c>
      <c r="AQ757" s="1">
        <v>0.25</v>
      </c>
      <c r="AR757" s="1" t="s">
        <v>61</v>
      </c>
      <c r="AS757" s="1" t="s">
        <v>93</v>
      </c>
      <c r="AT757" s="11">
        <v>-30.136986301369799</v>
      </c>
      <c r="AW757" s="11">
        <v>186.46706586826301</v>
      </c>
      <c r="AX757" s="11">
        <v>221.9</v>
      </c>
      <c r="AY757" s="11">
        <v>-70</v>
      </c>
      <c r="AZ757" s="1">
        <v>57</v>
      </c>
    </row>
    <row r="758" spans="1:52" x14ac:dyDescent="0.3">
      <c r="A758" s="1">
        <v>13</v>
      </c>
      <c r="B758" s="1" t="s">
        <v>57</v>
      </c>
      <c r="C758" s="1" t="s">
        <v>58</v>
      </c>
      <c r="D758" s="11">
        <v>0.21</v>
      </c>
      <c r="F758" s="11">
        <v>0.3</v>
      </c>
      <c r="I758" s="11">
        <v>3.59</v>
      </c>
      <c r="J758" s="11">
        <v>1.79</v>
      </c>
      <c r="K758" s="11">
        <v>0.54</v>
      </c>
      <c r="O758" s="11">
        <v>93.57</v>
      </c>
      <c r="Z758" s="1" t="s">
        <v>59</v>
      </c>
      <c r="AA758" s="1">
        <v>630</v>
      </c>
      <c r="AB758" s="1">
        <v>10</v>
      </c>
      <c r="AC758" s="1" t="s">
        <v>128</v>
      </c>
      <c r="AH758" s="1" t="s">
        <v>68</v>
      </c>
      <c r="AL758" s="1">
        <v>55</v>
      </c>
      <c r="AM758" s="1">
        <v>10</v>
      </c>
      <c r="AN758" s="1">
        <v>10</v>
      </c>
      <c r="AQ758" s="1">
        <v>0.25</v>
      </c>
      <c r="AR758" s="1" t="s">
        <v>61</v>
      </c>
      <c r="AS758" s="1" t="s">
        <v>93</v>
      </c>
      <c r="AT758" s="11">
        <v>-89.726027397260196</v>
      </c>
      <c r="AW758" s="11">
        <v>35.928143712574801</v>
      </c>
      <c r="AX758" s="11">
        <v>169.62</v>
      </c>
      <c r="AY758" s="11">
        <v>-66</v>
      </c>
      <c r="AZ758" s="1">
        <v>56</v>
      </c>
    </row>
    <row r="759" spans="1:52" x14ac:dyDescent="0.3">
      <c r="A759" s="1">
        <v>13</v>
      </c>
      <c r="B759" s="1" t="s">
        <v>57</v>
      </c>
      <c r="C759" s="1" t="s">
        <v>58</v>
      </c>
      <c r="D759" s="11">
        <v>0.21</v>
      </c>
      <c r="F759" s="11">
        <v>0.3</v>
      </c>
      <c r="I759" s="11">
        <v>3.59</v>
      </c>
      <c r="J759" s="11">
        <v>1.79</v>
      </c>
      <c r="K759" s="11">
        <v>0.54</v>
      </c>
      <c r="O759" s="11">
        <v>93.57</v>
      </c>
      <c r="Z759" s="1" t="s">
        <v>92</v>
      </c>
      <c r="AA759" s="1">
        <v>630</v>
      </c>
      <c r="AB759" s="1">
        <v>10</v>
      </c>
      <c r="AC759" s="1" t="s">
        <v>128</v>
      </c>
      <c r="AH759" s="1" t="s">
        <v>68</v>
      </c>
      <c r="AL759" s="1">
        <v>55</v>
      </c>
      <c r="AM759" s="1">
        <v>10</v>
      </c>
      <c r="AN759" s="1">
        <v>10</v>
      </c>
      <c r="AQ759" s="1">
        <v>0.25</v>
      </c>
      <c r="AR759" s="1" t="s">
        <v>61</v>
      </c>
      <c r="AS759" s="1" t="s">
        <v>93</v>
      </c>
      <c r="AT759" s="11">
        <v>-75</v>
      </c>
      <c r="AW759" s="11">
        <v>124.31137724550899</v>
      </c>
      <c r="AX759" s="11">
        <v>221.9</v>
      </c>
      <c r="AY759" s="11">
        <v>-70</v>
      </c>
      <c r="AZ759" s="1">
        <v>57</v>
      </c>
    </row>
    <row r="760" spans="1:52" x14ac:dyDescent="0.3">
      <c r="A760" s="1">
        <v>13</v>
      </c>
      <c r="B760" s="1" t="s">
        <v>57</v>
      </c>
      <c r="C760" s="1" t="s">
        <v>58</v>
      </c>
      <c r="D760" s="11">
        <v>0.21</v>
      </c>
      <c r="F760" s="11">
        <v>0.3</v>
      </c>
      <c r="I760" s="11">
        <v>3.59</v>
      </c>
      <c r="J760" s="11">
        <v>1.79</v>
      </c>
      <c r="K760" s="11">
        <v>0.54</v>
      </c>
      <c r="O760" s="11">
        <v>93.57</v>
      </c>
      <c r="Z760" s="1" t="s">
        <v>92</v>
      </c>
      <c r="AA760" s="1">
        <v>630</v>
      </c>
      <c r="AB760" s="1">
        <v>10</v>
      </c>
      <c r="AC760" s="1" t="s">
        <v>128</v>
      </c>
      <c r="AH760" s="1" t="s">
        <v>68</v>
      </c>
      <c r="AL760" s="1">
        <v>55</v>
      </c>
      <c r="AM760" s="1">
        <v>10</v>
      </c>
      <c r="AN760" s="1">
        <v>10</v>
      </c>
      <c r="AQ760" s="1">
        <v>0.25</v>
      </c>
      <c r="AR760" s="1" t="s">
        <v>61</v>
      </c>
      <c r="AS760" s="1" t="s">
        <v>93</v>
      </c>
      <c r="AT760" s="11">
        <v>-60.273972602739697</v>
      </c>
      <c r="AW760" s="11">
        <v>136.88622754491001</v>
      </c>
      <c r="AX760" s="11">
        <v>221.9</v>
      </c>
      <c r="AY760" s="11">
        <v>-70</v>
      </c>
      <c r="AZ760" s="1">
        <v>57</v>
      </c>
    </row>
    <row r="761" spans="1:52" x14ac:dyDescent="0.3">
      <c r="A761" s="1">
        <v>13</v>
      </c>
      <c r="B761" s="1" t="s">
        <v>57</v>
      </c>
      <c r="C761" s="1" t="s">
        <v>58</v>
      </c>
      <c r="D761" s="11">
        <v>0.21</v>
      </c>
      <c r="F761" s="11">
        <v>0.3</v>
      </c>
      <c r="I761" s="11">
        <v>3.59</v>
      </c>
      <c r="J761" s="11">
        <v>1.79</v>
      </c>
      <c r="K761" s="11">
        <v>0.54</v>
      </c>
      <c r="O761" s="11">
        <v>93.57</v>
      </c>
      <c r="Z761" s="1" t="s">
        <v>94</v>
      </c>
      <c r="AA761" s="1">
        <v>630</v>
      </c>
      <c r="AB761" s="1">
        <v>10</v>
      </c>
      <c r="AC761" s="1" t="s">
        <v>128</v>
      </c>
      <c r="AH761" s="1" t="s">
        <v>68</v>
      </c>
      <c r="AL761" s="1">
        <v>55</v>
      </c>
      <c r="AM761" s="1">
        <v>10</v>
      </c>
      <c r="AN761" s="1">
        <v>10</v>
      </c>
      <c r="AQ761" s="1">
        <v>0.25</v>
      </c>
      <c r="AR761" s="1" t="s">
        <v>61</v>
      </c>
      <c r="AS761" s="1" t="s">
        <v>93</v>
      </c>
      <c r="AT761" s="11">
        <v>-119.520547945205</v>
      </c>
      <c r="AW761" s="11">
        <v>16.167664670658699</v>
      </c>
      <c r="AX761" s="11">
        <v>242.18</v>
      </c>
      <c r="AY761" s="11">
        <v>-78</v>
      </c>
      <c r="AZ761" s="1">
        <v>58</v>
      </c>
    </row>
    <row r="762" spans="1:52" x14ac:dyDescent="0.3">
      <c r="A762" s="1">
        <v>13</v>
      </c>
      <c r="B762" s="1" t="s">
        <v>57</v>
      </c>
      <c r="C762" s="1" t="s">
        <v>58</v>
      </c>
      <c r="D762" s="11">
        <v>0.21</v>
      </c>
      <c r="F762" s="11">
        <v>0.3</v>
      </c>
      <c r="I762" s="11">
        <v>3.59</v>
      </c>
      <c r="J762" s="11">
        <v>1.79</v>
      </c>
      <c r="K762" s="11">
        <v>0.54</v>
      </c>
      <c r="O762" s="11">
        <v>93.57</v>
      </c>
      <c r="Z762" s="1" t="s">
        <v>94</v>
      </c>
      <c r="AA762" s="1">
        <v>630</v>
      </c>
      <c r="AB762" s="1">
        <v>10</v>
      </c>
      <c r="AC762" s="1" t="s">
        <v>128</v>
      </c>
      <c r="AH762" s="1" t="s">
        <v>68</v>
      </c>
      <c r="AL762" s="1">
        <v>55</v>
      </c>
      <c r="AM762" s="1">
        <v>10</v>
      </c>
      <c r="AN762" s="1">
        <v>10</v>
      </c>
      <c r="AQ762" s="1">
        <v>0.25</v>
      </c>
      <c r="AR762" s="1" t="s">
        <v>61</v>
      </c>
      <c r="AS762" s="1" t="s">
        <v>93</v>
      </c>
      <c r="AT762" s="11">
        <v>-89.726027397260196</v>
      </c>
      <c r="AW762" s="11">
        <v>64.670658682634695</v>
      </c>
      <c r="AX762" s="11">
        <v>242.18</v>
      </c>
      <c r="AY762" s="11">
        <v>-78</v>
      </c>
      <c r="AZ762" s="1">
        <v>58</v>
      </c>
    </row>
    <row r="763" spans="1:52" x14ac:dyDescent="0.3">
      <c r="A763" s="1">
        <v>13</v>
      </c>
      <c r="B763" s="1" t="s">
        <v>57</v>
      </c>
      <c r="C763" s="1" t="s">
        <v>58</v>
      </c>
      <c r="D763" s="11">
        <v>0.21</v>
      </c>
      <c r="F763" s="11">
        <v>0.3</v>
      </c>
      <c r="I763" s="11">
        <v>3.59</v>
      </c>
      <c r="J763" s="11">
        <v>1.79</v>
      </c>
      <c r="K763" s="11">
        <v>0.54</v>
      </c>
      <c r="O763" s="11">
        <v>93.57</v>
      </c>
      <c r="Z763" s="1" t="s">
        <v>94</v>
      </c>
      <c r="AA763" s="1">
        <v>630</v>
      </c>
      <c r="AB763" s="1">
        <v>10</v>
      </c>
      <c r="AC763" s="1" t="s">
        <v>128</v>
      </c>
      <c r="AH763" s="1" t="s">
        <v>68</v>
      </c>
      <c r="AL763" s="1">
        <v>55</v>
      </c>
      <c r="AM763" s="1">
        <v>10</v>
      </c>
      <c r="AN763" s="1">
        <v>10</v>
      </c>
      <c r="AQ763" s="1">
        <v>0.25</v>
      </c>
      <c r="AR763" s="1" t="s">
        <v>61</v>
      </c>
      <c r="AS763" s="1" t="s">
        <v>93</v>
      </c>
      <c r="AT763" s="11">
        <v>-74.657534246575295</v>
      </c>
      <c r="AW763" s="11">
        <v>140.47904191616701</v>
      </c>
      <c r="AX763" s="11">
        <v>242.18</v>
      </c>
      <c r="AY763" s="11">
        <v>-78</v>
      </c>
      <c r="AZ763" s="1">
        <v>58</v>
      </c>
    </row>
    <row r="764" spans="1:52" x14ac:dyDescent="0.3">
      <c r="A764" s="1">
        <v>13</v>
      </c>
      <c r="B764" s="1" t="s">
        <v>57</v>
      </c>
      <c r="C764" s="1" t="s">
        <v>58</v>
      </c>
      <c r="D764" s="11">
        <v>0.21</v>
      </c>
      <c r="F764" s="11">
        <v>0.3</v>
      </c>
      <c r="I764" s="11">
        <v>3.59</v>
      </c>
      <c r="J764" s="11">
        <v>1.79</v>
      </c>
      <c r="K764" s="11">
        <v>0.54</v>
      </c>
      <c r="O764" s="11">
        <v>93.57</v>
      </c>
      <c r="Z764" s="1" t="s">
        <v>94</v>
      </c>
      <c r="AA764" s="1">
        <v>630</v>
      </c>
      <c r="AB764" s="1">
        <v>10</v>
      </c>
      <c r="AC764" s="1" t="s">
        <v>128</v>
      </c>
      <c r="AH764" s="1" t="s">
        <v>68</v>
      </c>
      <c r="AL764" s="1">
        <v>55</v>
      </c>
      <c r="AM764" s="1">
        <v>10</v>
      </c>
      <c r="AN764" s="1">
        <v>10</v>
      </c>
      <c r="AQ764" s="1">
        <v>0.25</v>
      </c>
      <c r="AR764" s="1" t="s">
        <v>61</v>
      </c>
      <c r="AS764" s="1" t="s">
        <v>93</v>
      </c>
      <c r="AT764" s="11">
        <v>-29.794520547945201</v>
      </c>
      <c r="AW764" s="11">
        <v>218.08383233532899</v>
      </c>
      <c r="AX764" s="11">
        <v>242.18</v>
      </c>
      <c r="AY764" s="11">
        <v>-78</v>
      </c>
      <c r="AZ764" s="1">
        <v>58</v>
      </c>
    </row>
    <row r="765" spans="1:52" x14ac:dyDescent="0.3">
      <c r="A765" s="1">
        <v>13</v>
      </c>
      <c r="B765" s="1" t="s">
        <v>57</v>
      </c>
      <c r="C765" s="1" t="s">
        <v>58</v>
      </c>
      <c r="D765" s="11">
        <v>0.21</v>
      </c>
      <c r="F765" s="11">
        <v>0.3</v>
      </c>
      <c r="I765" s="11">
        <v>3.59</v>
      </c>
      <c r="J765" s="11">
        <v>1.79</v>
      </c>
      <c r="K765" s="11">
        <v>0.54</v>
      </c>
      <c r="O765" s="11">
        <v>93.57</v>
      </c>
      <c r="Z765" s="1" t="s">
        <v>94</v>
      </c>
      <c r="AA765" s="1">
        <v>630</v>
      </c>
      <c r="AB765" s="1">
        <v>10</v>
      </c>
      <c r="AC765" s="1" t="s">
        <v>128</v>
      </c>
      <c r="AH765" s="1" t="s">
        <v>68</v>
      </c>
      <c r="AL765" s="1">
        <v>55</v>
      </c>
      <c r="AM765" s="1">
        <v>10</v>
      </c>
      <c r="AN765" s="1">
        <v>10</v>
      </c>
      <c r="AQ765" s="1">
        <v>0.25</v>
      </c>
      <c r="AR765" s="1" t="s">
        <v>61</v>
      </c>
      <c r="AS765" s="1" t="s">
        <v>93</v>
      </c>
      <c r="AT765" s="11">
        <v>0</v>
      </c>
      <c r="AW765" s="11">
        <v>241.07784431137699</v>
      </c>
      <c r="AX765" s="11">
        <v>242.18</v>
      </c>
      <c r="AY765" s="11">
        <v>-78</v>
      </c>
      <c r="AZ765" s="1">
        <v>58</v>
      </c>
    </row>
    <row r="766" spans="1:52" x14ac:dyDescent="0.3">
      <c r="A766" s="1">
        <v>13</v>
      </c>
      <c r="B766" s="1" t="s">
        <v>57</v>
      </c>
      <c r="C766" s="1" t="s">
        <v>58</v>
      </c>
      <c r="D766" s="11">
        <v>0.21</v>
      </c>
      <c r="F766" s="11">
        <v>0.3</v>
      </c>
      <c r="I766" s="11">
        <v>3.59</v>
      </c>
      <c r="J766" s="11">
        <v>1.79</v>
      </c>
      <c r="K766" s="11">
        <v>0.54</v>
      </c>
      <c r="O766" s="11">
        <v>93.57</v>
      </c>
      <c r="Z766" s="1" t="s">
        <v>94</v>
      </c>
      <c r="AA766" s="1">
        <v>630</v>
      </c>
      <c r="AB766" s="1">
        <v>10</v>
      </c>
      <c r="AC766" s="1" t="s">
        <v>128</v>
      </c>
      <c r="AH766" s="1" t="s">
        <v>68</v>
      </c>
      <c r="AL766" s="1">
        <v>55</v>
      </c>
      <c r="AM766" s="1">
        <v>10</v>
      </c>
      <c r="AN766" s="1">
        <v>10</v>
      </c>
      <c r="AQ766" s="1">
        <v>0.25</v>
      </c>
      <c r="AR766" s="1" t="s">
        <v>61</v>
      </c>
      <c r="AS766" s="1" t="s">
        <v>93</v>
      </c>
      <c r="AT766" s="11">
        <v>-59.931506849315099</v>
      </c>
      <c r="AW766" s="11">
        <v>178.56287425149699</v>
      </c>
      <c r="AX766" s="11">
        <v>242.18</v>
      </c>
      <c r="AY766" s="11">
        <v>-78</v>
      </c>
      <c r="AZ766" s="1">
        <v>58</v>
      </c>
    </row>
    <row r="767" spans="1:52" x14ac:dyDescent="0.3">
      <c r="A767" s="1">
        <v>13</v>
      </c>
      <c r="B767" s="1" t="s">
        <v>57</v>
      </c>
      <c r="C767" s="1" t="s">
        <v>58</v>
      </c>
      <c r="D767" s="11">
        <v>0.21</v>
      </c>
      <c r="F767" s="11">
        <v>0.3</v>
      </c>
      <c r="I767" s="11">
        <v>3.59</v>
      </c>
      <c r="J767" s="11">
        <v>1.79</v>
      </c>
      <c r="K767" s="11">
        <v>0.54</v>
      </c>
      <c r="O767" s="11">
        <v>93.57</v>
      </c>
      <c r="Z767" s="1" t="s">
        <v>94</v>
      </c>
      <c r="AA767" s="1">
        <v>630</v>
      </c>
      <c r="AB767" s="1">
        <v>10</v>
      </c>
      <c r="AC767" s="1" t="s">
        <v>128</v>
      </c>
      <c r="AH767" s="1" t="s">
        <v>68</v>
      </c>
      <c r="AL767" s="1">
        <v>55</v>
      </c>
      <c r="AM767" s="1">
        <v>10</v>
      </c>
      <c r="AN767" s="1">
        <v>10</v>
      </c>
      <c r="AQ767" s="1">
        <v>0.25</v>
      </c>
      <c r="AR767" s="1" t="s">
        <v>61</v>
      </c>
      <c r="AS767" s="1" t="s">
        <v>93</v>
      </c>
      <c r="AT767" s="11">
        <v>25</v>
      </c>
      <c r="AW767" s="11">
        <v>253.293413173652</v>
      </c>
      <c r="AX767" s="11">
        <v>242.18</v>
      </c>
      <c r="AY767" s="11">
        <v>-78</v>
      </c>
      <c r="AZ767" s="1">
        <v>58</v>
      </c>
    </row>
    <row r="768" spans="1:52" x14ac:dyDescent="0.3">
      <c r="A768" s="1">
        <v>13</v>
      </c>
      <c r="B768" s="1" t="s">
        <v>57</v>
      </c>
      <c r="C768" s="1" t="s">
        <v>58</v>
      </c>
      <c r="D768" s="11">
        <v>0.21</v>
      </c>
      <c r="F768" s="11">
        <v>0.3</v>
      </c>
      <c r="I768" s="11">
        <v>3.59</v>
      </c>
      <c r="J768" s="11">
        <v>1.79</v>
      </c>
      <c r="K768" s="11">
        <v>0.54</v>
      </c>
      <c r="O768" s="11">
        <v>93.57</v>
      </c>
      <c r="Z768" s="1" t="s">
        <v>92</v>
      </c>
      <c r="AA768" s="1">
        <v>630</v>
      </c>
      <c r="AB768" s="1">
        <v>10</v>
      </c>
      <c r="AC768" s="1" t="s">
        <v>128</v>
      </c>
      <c r="AH768" s="1" t="s">
        <v>68</v>
      </c>
      <c r="AL768" s="1">
        <v>55</v>
      </c>
      <c r="AM768" s="1">
        <v>10</v>
      </c>
      <c r="AN768" s="1">
        <v>10</v>
      </c>
      <c r="AQ768" s="1">
        <v>0.25</v>
      </c>
      <c r="AR768" s="1" t="s">
        <v>61</v>
      </c>
      <c r="AS768" s="1" t="s">
        <v>93</v>
      </c>
      <c r="AT768" s="11">
        <v>-195.890410958904</v>
      </c>
      <c r="AW768" s="11">
        <v>0.35928143712578697</v>
      </c>
      <c r="AX768" s="11">
        <v>221.9</v>
      </c>
      <c r="AY768" s="11">
        <v>-70</v>
      </c>
      <c r="AZ768" s="1">
        <v>57</v>
      </c>
    </row>
    <row r="769" spans="1:52" x14ac:dyDescent="0.3">
      <c r="A769" s="1">
        <v>13</v>
      </c>
      <c r="B769" s="1" t="s">
        <v>57</v>
      </c>
      <c r="C769" s="1" t="s">
        <v>58</v>
      </c>
      <c r="D769" s="11">
        <v>0.21</v>
      </c>
      <c r="F769" s="11">
        <v>0.3</v>
      </c>
      <c r="I769" s="11">
        <v>3.59</v>
      </c>
      <c r="J769" s="11">
        <v>1.79</v>
      </c>
      <c r="K769" s="11">
        <v>0.54</v>
      </c>
      <c r="O769" s="11">
        <v>93.57</v>
      </c>
      <c r="Z769" s="1" t="s">
        <v>92</v>
      </c>
      <c r="AA769" s="1">
        <v>630</v>
      </c>
      <c r="AB769" s="1">
        <v>10</v>
      </c>
      <c r="AC769" s="1" t="s">
        <v>128</v>
      </c>
      <c r="AH769" s="1" t="s">
        <v>68</v>
      </c>
      <c r="AL769" s="1">
        <v>55</v>
      </c>
      <c r="AM769" s="1">
        <v>10</v>
      </c>
      <c r="AN769" s="1">
        <v>10</v>
      </c>
      <c r="AQ769" s="1">
        <v>0.25</v>
      </c>
      <c r="AR769" s="1" t="s">
        <v>61</v>
      </c>
      <c r="AS769" s="1" t="s">
        <v>93</v>
      </c>
      <c r="AT769" s="11">
        <v>-150</v>
      </c>
      <c r="AW769" s="11">
        <v>10.778443113772401</v>
      </c>
      <c r="AX769" s="11">
        <v>221.9</v>
      </c>
      <c r="AY769" s="11">
        <v>-70</v>
      </c>
      <c r="AZ769" s="1">
        <v>57</v>
      </c>
    </row>
    <row r="770" spans="1:52" x14ac:dyDescent="0.3">
      <c r="A770" s="1">
        <v>13</v>
      </c>
      <c r="B770" s="1" t="s">
        <v>57</v>
      </c>
      <c r="C770" s="1" t="s">
        <v>58</v>
      </c>
      <c r="D770" s="11">
        <v>0.21</v>
      </c>
      <c r="F770" s="11">
        <v>0.3</v>
      </c>
      <c r="I770" s="11">
        <v>3.59</v>
      </c>
      <c r="J770" s="11">
        <v>1.79</v>
      </c>
      <c r="K770" s="11">
        <v>0.54</v>
      </c>
      <c r="O770" s="11">
        <v>93.57</v>
      </c>
      <c r="Z770" s="1" t="s">
        <v>92</v>
      </c>
      <c r="AA770" s="1">
        <v>630</v>
      </c>
      <c r="AB770" s="1">
        <v>10</v>
      </c>
      <c r="AC770" s="1" t="s">
        <v>128</v>
      </c>
      <c r="AH770" s="1" t="s">
        <v>68</v>
      </c>
      <c r="AL770" s="1">
        <v>55</v>
      </c>
      <c r="AM770" s="1">
        <v>10</v>
      </c>
      <c r="AN770" s="1">
        <v>10</v>
      </c>
      <c r="AQ770" s="1">
        <v>0.25</v>
      </c>
      <c r="AR770" s="1" t="s">
        <v>61</v>
      </c>
      <c r="AS770" s="1" t="s">
        <v>93</v>
      </c>
      <c r="AT770" s="11">
        <v>-119.86301369863</v>
      </c>
      <c r="AW770" s="11">
        <v>16.886227544910099</v>
      </c>
      <c r="AX770" s="11">
        <v>221.9</v>
      </c>
      <c r="AY770" s="11">
        <v>-70</v>
      </c>
      <c r="AZ770" s="1">
        <v>57</v>
      </c>
    </row>
    <row r="771" spans="1:52" x14ac:dyDescent="0.3">
      <c r="A771" s="1">
        <v>13</v>
      </c>
      <c r="B771" s="1" t="s">
        <v>57</v>
      </c>
      <c r="C771" s="1" t="s">
        <v>58</v>
      </c>
      <c r="D771" s="11">
        <v>0.21</v>
      </c>
      <c r="F771" s="11">
        <v>0.3</v>
      </c>
      <c r="I771" s="11">
        <v>3.59</v>
      </c>
      <c r="J771" s="11">
        <v>1.79</v>
      </c>
      <c r="K771" s="11">
        <v>0.54</v>
      </c>
      <c r="O771" s="11">
        <v>93.57</v>
      </c>
      <c r="Z771" s="1" t="s">
        <v>92</v>
      </c>
      <c r="AA771" s="1">
        <v>630</v>
      </c>
      <c r="AB771" s="1">
        <v>10</v>
      </c>
      <c r="AC771" s="1" t="s">
        <v>128</v>
      </c>
      <c r="AH771" s="1" t="s">
        <v>68</v>
      </c>
      <c r="AL771" s="1">
        <v>55</v>
      </c>
      <c r="AM771" s="1">
        <v>10</v>
      </c>
      <c r="AN771" s="1">
        <v>10</v>
      </c>
      <c r="AQ771" s="1">
        <v>0.25</v>
      </c>
      <c r="AR771" s="1" t="s">
        <v>61</v>
      </c>
      <c r="AS771" s="1" t="s">
        <v>93</v>
      </c>
      <c r="AT771" s="11">
        <v>-89.726027397260196</v>
      </c>
      <c r="AW771" s="11">
        <v>40.958083832335298</v>
      </c>
      <c r="AX771" s="11">
        <v>221.9</v>
      </c>
      <c r="AY771" s="11">
        <v>-70</v>
      </c>
      <c r="AZ771" s="1">
        <v>57</v>
      </c>
    </row>
    <row r="772" spans="1:52" x14ac:dyDescent="0.3">
      <c r="A772" s="1">
        <v>14</v>
      </c>
      <c r="B772" s="1" t="s">
        <v>57</v>
      </c>
      <c r="C772" s="1" t="s">
        <v>58</v>
      </c>
      <c r="D772" s="11">
        <v>0.2</v>
      </c>
      <c r="F772" s="11">
        <v>0.3</v>
      </c>
      <c r="I772" s="11">
        <v>3.64</v>
      </c>
      <c r="J772" s="11">
        <v>1.8</v>
      </c>
      <c r="K772" s="11">
        <v>0.49</v>
      </c>
      <c r="O772" s="11">
        <v>93.57</v>
      </c>
      <c r="Z772" s="1" t="s">
        <v>95</v>
      </c>
      <c r="AA772" s="1">
        <v>660</v>
      </c>
      <c r="AB772" s="1">
        <v>10</v>
      </c>
      <c r="AC772" s="1" t="s">
        <v>96</v>
      </c>
      <c r="AD772" s="1">
        <v>16</v>
      </c>
      <c r="AE772" s="1" t="s">
        <v>80</v>
      </c>
      <c r="AH772" s="1" t="s">
        <v>68</v>
      </c>
      <c r="AL772" s="1">
        <v>55</v>
      </c>
      <c r="AM772" s="1">
        <v>10</v>
      </c>
      <c r="AN772" s="1">
        <v>10</v>
      </c>
      <c r="AQ772" s="1">
        <v>0.25</v>
      </c>
      <c r="AR772" s="1" t="s">
        <v>61</v>
      </c>
      <c r="AT772" s="11">
        <v>0.19138755980873101</v>
      </c>
      <c r="AW772" s="11">
        <v>278.34586466165399</v>
      </c>
      <c r="AX772" s="11">
        <v>285.74</v>
      </c>
      <c r="AY772" s="11">
        <v>-88</v>
      </c>
      <c r="AZ772" s="1">
        <v>64</v>
      </c>
    </row>
    <row r="773" spans="1:52" x14ac:dyDescent="0.3">
      <c r="A773" s="1">
        <v>14</v>
      </c>
      <c r="B773" s="1" t="s">
        <v>57</v>
      </c>
      <c r="C773" s="1" t="s">
        <v>58</v>
      </c>
      <c r="D773" s="11">
        <v>0.2</v>
      </c>
      <c r="F773" s="11">
        <v>0.3</v>
      </c>
      <c r="I773" s="11">
        <v>3.64</v>
      </c>
      <c r="J773" s="11">
        <v>1.8</v>
      </c>
      <c r="K773" s="11">
        <v>0.49</v>
      </c>
      <c r="O773" s="11">
        <v>93.57</v>
      </c>
      <c r="Z773" s="1" t="s">
        <v>95</v>
      </c>
      <c r="AA773" s="1">
        <v>660</v>
      </c>
      <c r="AB773" s="1">
        <v>10</v>
      </c>
      <c r="AC773" s="1" t="s">
        <v>128</v>
      </c>
      <c r="AD773" s="1">
        <v>0.47</v>
      </c>
      <c r="AE773" s="1" t="s">
        <v>379</v>
      </c>
      <c r="AH773" s="1" t="s">
        <v>68</v>
      </c>
      <c r="AL773" s="1">
        <v>55</v>
      </c>
      <c r="AM773" s="1">
        <v>10</v>
      </c>
      <c r="AN773" s="1">
        <v>10</v>
      </c>
      <c r="AQ773" s="1">
        <v>0.25</v>
      </c>
      <c r="AR773" s="1" t="s">
        <v>61</v>
      </c>
      <c r="AT773" s="11">
        <v>-150.095693779904</v>
      </c>
      <c r="AW773" s="11">
        <v>27.067669172932099</v>
      </c>
      <c r="AX773" s="11">
        <v>229.29</v>
      </c>
      <c r="AY773" s="11">
        <v>-89</v>
      </c>
      <c r="AZ773" s="1">
        <v>63</v>
      </c>
    </row>
    <row r="774" spans="1:52" x14ac:dyDescent="0.3">
      <c r="A774" s="1">
        <v>14</v>
      </c>
      <c r="B774" s="1" t="s">
        <v>57</v>
      </c>
      <c r="C774" s="1" t="s">
        <v>58</v>
      </c>
      <c r="D774" s="11">
        <v>0.2</v>
      </c>
      <c r="F774" s="11">
        <v>0.3</v>
      </c>
      <c r="I774" s="11">
        <v>3.64</v>
      </c>
      <c r="J774" s="11">
        <v>1.8</v>
      </c>
      <c r="K774" s="11">
        <v>0.49</v>
      </c>
      <c r="O774" s="11">
        <v>93.57</v>
      </c>
      <c r="Z774" s="1" t="s">
        <v>95</v>
      </c>
      <c r="AA774" s="1">
        <v>660</v>
      </c>
      <c r="AB774" s="1">
        <v>10</v>
      </c>
      <c r="AC774" s="1" t="s">
        <v>128</v>
      </c>
      <c r="AD774" s="1">
        <v>0.47</v>
      </c>
      <c r="AE774" s="1" t="s">
        <v>379</v>
      </c>
      <c r="AH774" s="1" t="s">
        <v>68</v>
      </c>
      <c r="AL774" s="1">
        <v>55</v>
      </c>
      <c r="AM774" s="1">
        <v>10</v>
      </c>
      <c r="AN774" s="1">
        <v>10</v>
      </c>
      <c r="AQ774" s="1">
        <v>0.25</v>
      </c>
      <c r="AR774" s="1" t="s">
        <v>61</v>
      </c>
      <c r="AT774" s="11">
        <v>-196.17224880382699</v>
      </c>
      <c r="AW774" s="11">
        <v>4.9624060150375104</v>
      </c>
      <c r="AX774" s="11">
        <v>229.29</v>
      </c>
      <c r="AY774" s="11">
        <v>-89</v>
      </c>
      <c r="AZ774" s="1">
        <v>63</v>
      </c>
    </row>
    <row r="775" spans="1:52" x14ac:dyDescent="0.3">
      <c r="A775" s="1">
        <v>14</v>
      </c>
      <c r="B775" s="1" t="s">
        <v>57</v>
      </c>
      <c r="C775" s="1" t="s">
        <v>58</v>
      </c>
      <c r="D775" s="11">
        <v>0.2</v>
      </c>
      <c r="F775" s="11">
        <v>0.3</v>
      </c>
      <c r="I775" s="11">
        <v>3.64</v>
      </c>
      <c r="J775" s="11">
        <v>1.8</v>
      </c>
      <c r="K775" s="11">
        <v>0.49</v>
      </c>
      <c r="O775" s="11">
        <v>93.57</v>
      </c>
      <c r="Z775" s="1" t="s">
        <v>95</v>
      </c>
      <c r="AA775" s="1">
        <v>660</v>
      </c>
      <c r="AB775" s="1">
        <v>10</v>
      </c>
      <c r="AC775" s="1" t="s">
        <v>96</v>
      </c>
      <c r="AD775" s="1">
        <v>16</v>
      </c>
      <c r="AE775" s="1" t="s">
        <v>80</v>
      </c>
      <c r="AH775" s="1" t="s">
        <v>68</v>
      </c>
      <c r="AL775" s="1">
        <v>55</v>
      </c>
      <c r="AM775" s="1">
        <v>10</v>
      </c>
      <c r="AN775" s="1">
        <v>10</v>
      </c>
      <c r="AQ775" s="1">
        <v>0.25</v>
      </c>
      <c r="AR775" s="1" t="s">
        <v>61</v>
      </c>
      <c r="AT775" s="11">
        <v>100.095693779904</v>
      </c>
      <c r="AW775" s="11">
        <v>265.26315789473603</v>
      </c>
      <c r="AX775" s="11">
        <v>285.74</v>
      </c>
      <c r="AY775" s="11">
        <v>-88</v>
      </c>
      <c r="AZ775" s="1">
        <v>64</v>
      </c>
    </row>
    <row r="776" spans="1:52" x14ac:dyDescent="0.3">
      <c r="A776" s="1">
        <v>14</v>
      </c>
      <c r="B776" s="1" t="s">
        <v>57</v>
      </c>
      <c r="C776" s="1" t="s">
        <v>58</v>
      </c>
      <c r="D776" s="11">
        <v>0.2</v>
      </c>
      <c r="F776" s="11">
        <v>0.3</v>
      </c>
      <c r="I776" s="11">
        <v>3.64</v>
      </c>
      <c r="J776" s="11">
        <v>1.8</v>
      </c>
      <c r="K776" s="11">
        <v>0.49</v>
      </c>
      <c r="O776" s="11">
        <v>93.57</v>
      </c>
      <c r="Z776" s="1" t="s">
        <v>95</v>
      </c>
      <c r="AA776" s="1">
        <v>660</v>
      </c>
      <c r="AB776" s="1">
        <v>10</v>
      </c>
      <c r="AC776" s="1" t="s">
        <v>96</v>
      </c>
      <c r="AD776" s="1">
        <v>16</v>
      </c>
      <c r="AE776" s="1" t="s">
        <v>80</v>
      </c>
      <c r="AH776" s="1" t="s">
        <v>68</v>
      </c>
      <c r="AL776" s="1">
        <v>55</v>
      </c>
      <c r="AM776" s="1">
        <v>10</v>
      </c>
      <c r="AN776" s="1">
        <v>10</v>
      </c>
      <c r="AQ776" s="1">
        <v>0.25</v>
      </c>
      <c r="AR776" s="1" t="s">
        <v>61</v>
      </c>
      <c r="AT776" s="11">
        <v>12.679425837320601</v>
      </c>
      <c r="AW776" s="11">
        <v>263.00751879699197</v>
      </c>
      <c r="AX776" s="11">
        <v>285.74</v>
      </c>
      <c r="AY776" s="11">
        <v>-88</v>
      </c>
      <c r="AZ776" s="1">
        <v>64</v>
      </c>
    </row>
    <row r="777" spans="1:52" x14ac:dyDescent="0.3">
      <c r="A777" s="1">
        <v>14</v>
      </c>
      <c r="B777" s="1" t="s">
        <v>57</v>
      </c>
      <c r="C777" s="1" t="s">
        <v>58</v>
      </c>
      <c r="D777" s="11">
        <v>0.2</v>
      </c>
      <c r="F777" s="11">
        <v>0.3</v>
      </c>
      <c r="I777" s="11">
        <v>3.64</v>
      </c>
      <c r="J777" s="11">
        <v>1.8</v>
      </c>
      <c r="K777" s="11">
        <v>0.49</v>
      </c>
      <c r="O777" s="11">
        <v>93.57</v>
      </c>
      <c r="Z777" s="1" t="s">
        <v>95</v>
      </c>
      <c r="AA777" s="1">
        <v>660</v>
      </c>
      <c r="AB777" s="1">
        <v>10</v>
      </c>
      <c r="AC777" s="1" t="s">
        <v>128</v>
      </c>
      <c r="AD777" s="1">
        <v>0.47</v>
      </c>
      <c r="AE777" s="1" t="s">
        <v>379</v>
      </c>
      <c r="AH777" s="1" t="s">
        <v>68</v>
      </c>
      <c r="AL777" s="1">
        <v>55</v>
      </c>
      <c r="AM777" s="1">
        <v>10</v>
      </c>
      <c r="AN777" s="1">
        <v>10</v>
      </c>
      <c r="AQ777" s="1">
        <v>0.25</v>
      </c>
      <c r="AR777" s="1" t="s">
        <v>61</v>
      </c>
      <c r="AT777" s="11">
        <v>-119.95215311004701</v>
      </c>
      <c r="AW777" s="11">
        <v>53.684210526315603</v>
      </c>
      <c r="AX777" s="11">
        <v>229.29</v>
      </c>
      <c r="AY777" s="11">
        <v>-89</v>
      </c>
      <c r="AZ777" s="1">
        <v>63</v>
      </c>
    </row>
    <row r="778" spans="1:52" x14ac:dyDescent="0.3">
      <c r="A778" s="1">
        <v>14</v>
      </c>
      <c r="B778" s="1" t="s">
        <v>57</v>
      </c>
      <c r="C778" s="1" t="s">
        <v>58</v>
      </c>
      <c r="D778" s="11">
        <v>0.2</v>
      </c>
      <c r="F778" s="11">
        <v>0.3</v>
      </c>
      <c r="I778" s="11">
        <v>3.64</v>
      </c>
      <c r="J778" s="11">
        <v>1.8</v>
      </c>
      <c r="K778" s="11">
        <v>0.49</v>
      </c>
      <c r="O778" s="11">
        <v>93.57</v>
      </c>
      <c r="Z778" s="1" t="s">
        <v>95</v>
      </c>
      <c r="AA778" s="1">
        <v>660</v>
      </c>
      <c r="AB778" s="1">
        <v>10</v>
      </c>
      <c r="AC778" s="1" t="s">
        <v>96</v>
      </c>
      <c r="AD778" s="1">
        <v>16</v>
      </c>
      <c r="AE778" s="1" t="s">
        <v>80</v>
      </c>
      <c r="AH778" s="1" t="s">
        <v>68</v>
      </c>
      <c r="AL778" s="1">
        <v>55</v>
      </c>
      <c r="AM778" s="1">
        <v>10</v>
      </c>
      <c r="AN778" s="1">
        <v>10</v>
      </c>
      <c r="AQ778" s="1">
        <v>0.25</v>
      </c>
      <c r="AR778" s="1" t="s">
        <v>61</v>
      </c>
      <c r="AT778" s="11">
        <v>-29.952153110047899</v>
      </c>
      <c r="AW778" s="11">
        <v>252.63157894736801</v>
      </c>
      <c r="AX778" s="11">
        <v>285.74</v>
      </c>
      <c r="AY778" s="11">
        <v>-88</v>
      </c>
      <c r="AZ778" s="1">
        <v>64</v>
      </c>
    </row>
    <row r="779" spans="1:52" x14ac:dyDescent="0.3">
      <c r="A779" s="1">
        <v>14</v>
      </c>
      <c r="B779" s="1" t="s">
        <v>57</v>
      </c>
      <c r="C779" s="1" t="s">
        <v>58</v>
      </c>
      <c r="D779" s="11">
        <v>0.2</v>
      </c>
      <c r="F779" s="11">
        <v>0.3</v>
      </c>
      <c r="I779" s="11">
        <v>3.64</v>
      </c>
      <c r="J779" s="11">
        <v>1.8</v>
      </c>
      <c r="K779" s="11">
        <v>0.49</v>
      </c>
      <c r="O779" s="11">
        <v>93.57</v>
      </c>
      <c r="Z779" s="1" t="s">
        <v>95</v>
      </c>
      <c r="AA779" s="1">
        <v>660</v>
      </c>
      <c r="AB779" s="1">
        <v>10</v>
      </c>
      <c r="AC779" s="1" t="s">
        <v>96</v>
      </c>
      <c r="AD779" s="1">
        <v>16</v>
      </c>
      <c r="AE779" s="1" t="s">
        <v>80</v>
      </c>
      <c r="AH779" s="1" t="s">
        <v>68</v>
      </c>
      <c r="AL779" s="1">
        <v>55</v>
      </c>
      <c r="AM779" s="1">
        <v>10</v>
      </c>
      <c r="AN779" s="1">
        <v>10</v>
      </c>
      <c r="AQ779" s="1">
        <v>0.25</v>
      </c>
      <c r="AR779" s="1" t="s">
        <v>61</v>
      </c>
      <c r="AT779" s="11">
        <v>-119.95215311004701</v>
      </c>
      <c r="AW779" s="11">
        <v>9.0225563909774493</v>
      </c>
      <c r="AX779" s="11">
        <v>285.74</v>
      </c>
      <c r="AY779" s="11">
        <v>-88</v>
      </c>
      <c r="AZ779" s="1">
        <v>64</v>
      </c>
    </row>
    <row r="780" spans="1:52" x14ac:dyDescent="0.3">
      <c r="A780" s="1">
        <v>14</v>
      </c>
      <c r="B780" s="1" t="s">
        <v>57</v>
      </c>
      <c r="C780" s="1" t="s">
        <v>58</v>
      </c>
      <c r="D780" s="11">
        <v>0.2</v>
      </c>
      <c r="F780" s="11">
        <v>0.3</v>
      </c>
      <c r="I780" s="11">
        <v>3.64</v>
      </c>
      <c r="J780" s="11">
        <v>1.8</v>
      </c>
      <c r="K780" s="11">
        <v>0.49</v>
      </c>
      <c r="O780" s="11">
        <v>93.57</v>
      </c>
      <c r="Z780" s="1" t="s">
        <v>95</v>
      </c>
      <c r="AA780" s="1">
        <v>660</v>
      </c>
      <c r="AB780" s="1">
        <v>10</v>
      </c>
      <c r="AC780" s="1" t="s">
        <v>96</v>
      </c>
      <c r="AD780" s="1">
        <v>16</v>
      </c>
      <c r="AE780" s="1" t="s">
        <v>80</v>
      </c>
      <c r="AH780" s="1" t="s">
        <v>68</v>
      </c>
      <c r="AL780" s="1">
        <v>55</v>
      </c>
      <c r="AM780" s="1">
        <v>10</v>
      </c>
      <c r="AN780" s="1">
        <v>10</v>
      </c>
      <c r="AQ780" s="1">
        <v>0.25</v>
      </c>
      <c r="AR780" s="1" t="s">
        <v>61</v>
      </c>
      <c r="AT780" s="11">
        <v>-60.095693779904302</v>
      </c>
      <c r="AW780" s="11">
        <v>191.72932330827001</v>
      </c>
      <c r="AX780" s="11">
        <v>285.74</v>
      </c>
      <c r="AY780" s="11">
        <v>-88</v>
      </c>
      <c r="AZ780" s="1">
        <v>64</v>
      </c>
    </row>
    <row r="781" spans="1:52" x14ac:dyDescent="0.3">
      <c r="A781" s="1">
        <v>14</v>
      </c>
      <c r="B781" s="1" t="s">
        <v>57</v>
      </c>
      <c r="C781" s="1" t="s">
        <v>58</v>
      </c>
      <c r="D781" s="11">
        <v>0.2</v>
      </c>
      <c r="F781" s="11">
        <v>0.3</v>
      </c>
      <c r="I781" s="11">
        <v>3.64</v>
      </c>
      <c r="J781" s="11">
        <v>1.8</v>
      </c>
      <c r="K781" s="11">
        <v>0.49</v>
      </c>
      <c r="O781" s="11">
        <v>93.57</v>
      </c>
      <c r="Z781" s="1" t="s">
        <v>95</v>
      </c>
      <c r="AA781" s="1">
        <v>660</v>
      </c>
      <c r="AB781" s="1">
        <v>10</v>
      </c>
      <c r="AC781" s="1" t="s">
        <v>96</v>
      </c>
      <c r="AD781" s="1">
        <v>16</v>
      </c>
      <c r="AE781" s="1" t="s">
        <v>80</v>
      </c>
      <c r="AH781" s="1" t="s">
        <v>68</v>
      </c>
      <c r="AL781" s="1">
        <v>55</v>
      </c>
      <c r="AM781" s="1">
        <v>10</v>
      </c>
      <c r="AN781" s="1">
        <v>10</v>
      </c>
      <c r="AQ781" s="1">
        <v>0.25</v>
      </c>
      <c r="AR781" s="1" t="s">
        <v>61</v>
      </c>
      <c r="AT781" s="11">
        <v>-89.808612440191396</v>
      </c>
      <c r="AW781" s="11">
        <v>164.210526315789</v>
      </c>
      <c r="AX781" s="11">
        <v>285.74</v>
      </c>
      <c r="AY781" s="11">
        <v>-88</v>
      </c>
      <c r="AZ781" s="1">
        <v>64</v>
      </c>
    </row>
    <row r="782" spans="1:52" x14ac:dyDescent="0.3">
      <c r="A782" s="1">
        <v>14</v>
      </c>
      <c r="B782" s="1" t="s">
        <v>57</v>
      </c>
      <c r="C782" s="1" t="s">
        <v>58</v>
      </c>
      <c r="D782" s="11">
        <v>0.2</v>
      </c>
      <c r="F782" s="11">
        <v>0.3</v>
      </c>
      <c r="I782" s="11">
        <v>3.64</v>
      </c>
      <c r="J782" s="11">
        <v>1.8</v>
      </c>
      <c r="K782" s="11">
        <v>0.49</v>
      </c>
      <c r="O782" s="11">
        <v>93.57</v>
      </c>
      <c r="Z782" s="1" t="s">
        <v>95</v>
      </c>
      <c r="AA782" s="1">
        <v>660</v>
      </c>
      <c r="AB782" s="1">
        <v>10</v>
      </c>
      <c r="AC782" s="1" t="s">
        <v>96</v>
      </c>
      <c r="AD782" s="1">
        <v>16</v>
      </c>
      <c r="AE782" s="1" t="s">
        <v>80</v>
      </c>
      <c r="AH782" s="1" t="s">
        <v>68</v>
      </c>
      <c r="AL782" s="1">
        <v>55</v>
      </c>
      <c r="AM782" s="1">
        <v>10</v>
      </c>
      <c r="AN782" s="1">
        <v>10</v>
      </c>
      <c r="AQ782" s="1">
        <v>0.25</v>
      </c>
      <c r="AR782" s="1" t="s">
        <v>61</v>
      </c>
      <c r="AT782" s="11">
        <v>-104.880382775119</v>
      </c>
      <c r="AW782" s="11">
        <v>64.060150375939799</v>
      </c>
      <c r="AX782" s="11">
        <v>285.74</v>
      </c>
      <c r="AY782" s="11">
        <v>-88</v>
      </c>
      <c r="AZ782" s="1">
        <v>64</v>
      </c>
    </row>
    <row r="783" spans="1:52" x14ac:dyDescent="0.3">
      <c r="A783" s="1">
        <v>14</v>
      </c>
      <c r="B783" s="1" t="s">
        <v>57</v>
      </c>
      <c r="C783" s="1" t="s">
        <v>58</v>
      </c>
      <c r="D783" s="11">
        <v>0.2</v>
      </c>
      <c r="F783" s="11">
        <v>0.3</v>
      </c>
      <c r="I783" s="11">
        <v>3.64</v>
      </c>
      <c r="J783" s="11">
        <v>1.8</v>
      </c>
      <c r="K783" s="11">
        <v>0.49</v>
      </c>
      <c r="O783" s="11">
        <v>93.57</v>
      </c>
      <c r="Z783" s="1" t="s">
        <v>95</v>
      </c>
      <c r="AA783" s="1">
        <v>660</v>
      </c>
      <c r="AB783" s="1">
        <v>10</v>
      </c>
      <c r="AC783" s="1" t="s">
        <v>96</v>
      </c>
      <c r="AD783" s="1">
        <v>16</v>
      </c>
      <c r="AE783" s="1" t="s">
        <v>80</v>
      </c>
      <c r="AH783" s="1" t="s">
        <v>68</v>
      </c>
      <c r="AL783" s="1">
        <v>55</v>
      </c>
      <c r="AM783" s="1">
        <v>10</v>
      </c>
      <c r="AN783" s="1">
        <v>10</v>
      </c>
      <c r="AQ783" s="1">
        <v>0.25</v>
      </c>
      <c r="AR783" s="1" t="s">
        <v>61</v>
      </c>
      <c r="AT783" s="11">
        <v>-119.95215311004701</v>
      </c>
      <c r="AW783" s="11">
        <v>25.2631578947367</v>
      </c>
      <c r="AX783" s="11">
        <v>285.74</v>
      </c>
      <c r="AY783" s="11">
        <v>-88</v>
      </c>
      <c r="AZ783" s="1">
        <v>64</v>
      </c>
    </row>
    <row r="784" spans="1:52" x14ac:dyDescent="0.3">
      <c r="A784" s="1">
        <v>14</v>
      </c>
      <c r="B784" s="1" t="s">
        <v>57</v>
      </c>
      <c r="C784" s="1" t="s">
        <v>58</v>
      </c>
      <c r="D784" s="11">
        <v>0.2</v>
      </c>
      <c r="F784" s="11">
        <v>0.3</v>
      </c>
      <c r="I784" s="11">
        <v>3.64</v>
      </c>
      <c r="J784" s="11">
        <v>1.8</v>
      </c>
      <c r="K784" s="11">
        <v>0.49</v>
      </c>
      <c r="O784" s="11">
        <v>93.57</v>
      </c>
      <c r="Z784" s="1" t="s">
        <v>95</v>
      </c>
      <c r="AA784" s="1">
        <v>660</v>
      </c>
      <c r="AB784" s="1">
        <v>10</v>
      </c>
      <c r="AC784" s="1" t="s">
        <v>96</v>
      </c>
      <c r="AD784" s="1">
        <v>16</v>
      </c>
      <c r="AE784" s="1" t="s">
        <v>80</v>
      </c>
      <c r="AH784" s="1" t="s">
        <v>68</v>
      </c>
      <c r="AL784" s="1">
        <v>55</v>
      </c>
      <c r="AM784" s="1">
        <v>10</v>
      </c>
      <c r="AN784" s="1">
        <v>10</v>
      </c>
      <c r="AQ784" s="1">
        <v>0.25</v>
      </c>
      <c r="AR784" s="1" t="s">
        <v>61</v>
      </c>
      <c r="AT784" s="11">
        <v>-150.52631578947299</v>
      </c>
      <c r="AW784" s="11">
        <v>5.4135338345864099</v>
      </c>
      <c r="AX784" s="11">
        <v>285.74</v>
      </c>
      <c r="AY784" s="11">
        <v>-88</v>
      </c>
      <c r="AZ784" s="1">
        <v>64</v>
      </c>
    </row>
    <row r="785" spans="1:52" x14ac:dyDescent="0.3">
      <c r="A785" s="1">
        <v>14</v>
      </c>
      <c r="B785" s="1" t="s">
        <v>57</v>
      </c>
      <c r="C785" s="1" t="s">
        <v>58</v>
      </c>
      <c r="D785" s="11">
        <v>0.2</v>
      </c>
      <c r="F785" s="11">
        <v>0.3</v>
      </c>
      <c r="I785" s="11">
        <v>3.64</v>
      </c>
      <c r="J785" s="11">
        <v>1.8</v>
      </c>
      <c r="K785" s="11">
        <v>0.49</v>
      </c>
      <c r="O785" s="11">
        <v>93.57</v>
      </c>
      <c r="Z785" s="1" t="s">
        <v>95</v>
      </c>
      <c r="AA785" s="1">
        <v>660</v>
      </c>
      <c r="AB785" s="1">
        <v>10</v>
      </c>
      <c r="AC785" s="1" t="s">
        <v>128</v>
      </c>
      <c r="AD785" s="1">
        <v>0.47</v>
      </c>
      <c r="AE785" s="1" t="s">
        <v>379</v>
      </c>
      <c r="AH785" s="1" t="s">
        <v>68</v>
      </c>
      <c r="AL785" s="1">
        <v>55</v>
      </c>
      <c r="AM785" s="1">
        <v>10</v>
      </c>
      <c r="AN785" s="1">
        <v>10</v>
      </c>
      <c r="AQ785" s="1">
        <v>0.25</v>
      </c>
      <c r="AR785" s="1" t="s">
        <v>61</v>
      </c>
      <c r="AT785" s="11">
        <v>-89.808612440191297</v>
      </c>
      <c r="AW785" s="11">
        <v>110.977443609022</v>
      </c>
      <c r="AX785" s="11">
        <v>229.29</v>
      </c>
      <c r="AY785" s="11">
        <v>-89</v>
      </c>
      <c r="AZ785" s="1">
        <v>63</v>
      </c>
    </row>
    <row r="786" spans="1:52" x14ac:dyDescent="0.3">
      <c r="A786" s="1">
        <v>14</v>
      </c>
      <c r="B786" s="1" t="s">
        <v>57</v>
      </c>
      <c r="C786" s="1" t="s">
        <v>58</v>
      </c>
      <c r="D786" s="11">
        <v>0.2</v>
      </c>
      <c r="F786" s="11">
        <v>0.3</v>
      </c>
      <c r="I786" s="11">
        <v>3.64</v>
      </c>
      <c r="J786" s="11">
        <v>1.8</v>
      </c>
      <c r="K786" s="11">
        <v>0.49</v>
      </c>
      <c r="O786" s="11">
        <v>93.57</v>
      </c>
      <c r="Z786" s="1" t="s">
        <v>95</v>
      </c>
      <c r="AA786" s="1">
        <v>660</v>
      </c>
      <c r="AB786" s="1">
        <v>10</v>
      </c>
      <c r="AC786" s="1" t="s">
        <v>96</v>
      </c>
      <c r="AD786" s="1">
        <v>16</v>
      </c>
      <c r="AE786" s="1" t="s">
        <v>80</v>
      </c>
      <c r="AH786" s="1" t="s">
        <v>68</v>
      </c>
      <c r="AL786" s="1">
        <v>55</v>
      </c>
      <c r="AM786" s="1">
        <v>10</v>
      </c>
      <c r="AN786" s="1">
        <v>10</v>
      </c>
      <c r="AQ786" s="1">
        <v>0.25</v>
      </c>
      <c r="AR786" s="1" t="s">
        <v>61</v>
      </c>
      <c r="AT786" s="11">
        <v>-45.023923444976099</v>
      </c>
      <c r="AW786" s="11">
        <v>244.962406015037</v>
      </c>
      <c r="AX786" s="11">
        <v>285.74</v>
      </c>
      <c r="AY786" s="11">
        <v>-88</v>
      </c>
      <c r="AZ786" s="1">
        <v>64</v>
      </c>
    </row>
    <row r="787" spans="1:52" x14ac:dyDescent="0.3">
      <c r="A787" s="1">
        <v>14</v>
      </c>
      <c r="B787" s="1" t="s">
        <v>57</v>
      </c>
      <c r="C787" s="1" t="s">
        <v>58</v>
      </c>
      <c r="D787" s="11">
        <v>0.2</v>
      </c>
      <c r="F787" s="11">
        <v>0.3</v>
      </c>
      <c r="I787" s="11">
        <v>3.64</v>
      </c>
      <c r="J787" s="11">
        <v>1.8</v>
      </c>
      <c r="K787" s="11">
        <v>0.49</v>
      </c>
      <c r="O787" s="11">
        <v>93.57</v>
      </c>
      <c r="Z787" s="1" t="s">
        <v>95</v>
      </c>
      <c r="AA787" s="1">
        <v>660</v>
      </c>
      <c r="AB787" s="1">
        <v>10</v>
      </c>
      <c r="AC787" s="1" t="s">
        <v>128</v>
      </c>
      <c r="AD787" s="1">
        <v>0.47</v>
      </c>
      <c r="AE787" s="1" t="s">
        <v>379</v>
      </c>
      <c r="AH787" s="1" t="s">
        <v>68</v>
      </c>
      <c r="AL787" s="1">
        <v>55</v>
      </c>
      <c r="AM787" s="1">
        <v>10</v>
      </c>
      <c r="AN787" s="1">
        <v>10</v>
      </c>
      <c r="AQ787" s="1">
        <v>0.25</v>
      </c>
      <c r="AR787" s="1" t="s">
        <v>61</v>
      </c>
      <c r="AT787" s="11">
        <v>-60.095693779904302</v>
      </c>
      <c r="AW787" s="11">
        <v>167.36842105263099</v>
      </c>
      <c r="AX787" s="11">
        <v>229.29</v>
      </c>
      <c r="AY787" s="11">
        <v>-89</v>
      </c>
      <c r="AZ787" s="1">
        <v>63</v>
      </c>
    </row>
    <row r="788" spans="1:52" x14ac:dyDescent="0.3">
      <c r="A788" s="1">
        <v>14</v>
      </c>
      <c r="B788" s="1" t="s">
        <v>57</v>
      </c>
      <c r="C788" s="1" t="s">
        <v>58</v>
      </c>
      <c r="D788" s="11">
        <v>0.2</v>
      </c>
      <c r="F788" s="11">
        <v>0.3</v>
      </c>
      <c r="I788" s="11">
        <v>3.64</v>
      </c>
      <c r="J788" s="11">
        <v>1.8</v>
      </c>
      <c r="K788" s="11">
        <v>0.49</v>
      </c>
      <c r="O788" s="11">
        <v>93.57</v>
      </c>
      <c r="Z788" s="1" t="s">
        <v>95</v>
      </c>
      <c r="AA788" s="1">
        <v>660</v>
      </c>
      <c r="AB788" s="1">
        <v>10</v>
      </c>
      <c r="AC788" s="1" t="s">
        <v>128</v>
      </c>
      <c r="AD788" s="1">
        <v>0.47</v>
      </c>
      <c r="AE788" s="1" t="s">
        <v>379</v>
      </c>
      <c r="AH788" s="1" t="s">
        <v>68</v>
      </c>
      <c r="AL788" s="1">
        <v>55</v>
      </c>
      <c r="AM788" s="1">
        <v>10</v>
      </c>
      <c r="AN788" s="1">
        <v>10</v>
      </c>
      <c r="AQ788" s="1">
        <v>0.25</v>
      </c>
      <c r="AR788" s="1" t="s">
        <v>61</v>
      </c>
      <c r="AT788" s="11">
        <v>-104.880382775119</v>
      </c>
      <c r="AW788" s="11">
        <v>91.578947368420998</v>
      </c>
      <c r="AX788" s="11">
        <v>229.29</v>
      </c>
      <c r="AY788" s="11">
        <v>-89</v>
      </c>
      <c r="AZ788" s="1">
        <v>63</v>
      </c>
    </row>
    <row r="789" spans="1:52" x14ac:dyDescent="0.3">
      <c r="A789" s="1">
        <v>14</v>
      </c>
      <c r="B789" s="1" t="s">
        <v>57</v>
      </c>
      <c r="C789" s="1" t="s">
        <v>58</v>
      </c>
      <c r="D789" s="11">
        <v>0.2</v>
      </c>
      <c r="F789" s="11">
        <v>0.3</v>
      </c>
      <c r="I789" s="11">
        <v>3.64</v>
      </c>
      <c r="J789" s="11">
        <v>1.8</v>
      </c>
      <c r="K789" s="11">
        <v>0.49</v>
      </c>
      <c r="O789" s="11">
        <v>93.57</v>
      </c>
      <c r="Z789" s="1" t="s">
        <v>95</v>
      </c>
      <c r="AA789" s="1">
        <v>660</v>
      </c>
      <c r="AB789" s="1">
        <v>10</v>
      </c>
      <c r="AC789" s="1" t="s">
        <v>128</v>
      </c>
      <c r="AD789" s="1">
        <v>0.47</v>
      </c>
      <c r="AE789" s="1" t="s">
        <v>379</v>
      </c>
      <c r="AH789" s="1" t="s">
        <v>68</v>
      </c>
      <c r="AL789" s="1">
        <v>55</v>
      </c>
      <c r="AM789" s="1">
        <v>10</v>
      </c>
      <c r="AN789" s="1">
        <v>10</v>
      </c>
      <c r="AQ789" s="1">
        <v>0.25</v>
      </c>
      <c r="AR789" s="1" t="s">
        <v>61</v>
      </c>
      <c r="AT789" s="11">
        <v>-0.23923444976094199</v>
      </c>
      <c r="AW789" s="11">
        <v>224.66165413533801</v>
      </c>
      <c r="AX789" s="11">
        <v>229.29</v>
      </c>
      <c r="AY789" s="11">
        <v>-89</v>
      </c>
      <c r="AZ789" s="1">
        <v>63</v>
      </c>
    </row>
    <row r="790" spans="1:52" x14ac:dyDescent="0.3">
      <c r="A790" s="1">
        <v>14</v>
      </c>
      <c r="B790" s="1" t="s">
        <v>57</v>
      </c>
      <c r="C790" s="1" t="s">
        <v>58</v>
      </c>
      <c r="D790" s="11">
        <v>0.2</v>
      </c>
      <c r="F790" s="11">
        <v>0.3</v>
      </c>
      <c r="I790" s="11">
        <v>3.64</v>
      </c>
      <c r="J790" s="11">
        <v>1.8</v>
      </c>
      <c r="K790" s="11">
        <v>0.49</v>
      </c>
      <c r="O790" s="11">
        <v>93.57</v>
      </c>
      <c r="Z790" s="1" t="s">
        <v>95</v>
      </c>
      <c r="AA790" s="1">
        <v>660</v>
      </c>
      <c r="AB790" s="1">
        <v>10</v>
      </c>
      <c r="AC790" s="1" t="s">
        <v>128</v>
      </c>
      <c r="AD790" s="1">
        <v>0.47</v>
      </c>
      <c r="AE790" s="1" t="s">
        <v>379</v>
      </c>
      <c r="AH790" s="1" t="s">
        <v>68</v>
      </c>
      <c r="AL790" s="1">
        <v>55</v>
      </c>
      <c r="AM790" s="1">
        <v>10</v>
      </c>
      <c r="AN790" s="1">
        <v>10</v>
      </c>
      <c r="AQ790" s="1">
        <v>0.25</v>
      </c>
      <c r="AR790" s="1" t="s">
        <v>61</v>
      </c>
      <c r="AT790" s="11">
        <v>-28.6602870813397</v>
      </c>
      <c r="AW790" s="11">
        <v>221.954887218045</v>
      </c>
      <c r="AX790" s="11">
        <v>229.29</v>
      </c>
      <c r="AY790" s="11">
        <v>-89</v>
      </c>
      <c r="AZ790" s="1">
        <v>63</v>
      </c>
    </row>
    <row r="791" spans="1:52" x14ac:dyDescent="0.3">
      <c r="A791" s="1">
        <v>14</v>
      </c>
      <c r="B791" s="1" t="s">
        <v>57</v>
      </c>
      <c r="C791" s="1" t="s">
        <v>58</v>
      </c>
      <c r="D791" s="11">
        <v>0.2</v>
      </c>
      <c r="F791" s="11">
        <v>0.3</v>
      </c>
      <c r="I791" s="11">
        <v>3.64</v>
      </c>
      <c r="J791" s="11">
        <v>1.8</v>
      </c>
      <c r="K791" s="11">
        <v>0.49</v>
      </c>
      <c r="O791" s="11">
        <v>93.57</v>
      </c>
      <c r="Z791" s="1" t="s">
        <v>95</v>
      </c>
      <c r="AA791" s="1">
        <v>660</v>
      </c>
      <c r="AB791" s="1">
        <v>10</v>
      </c>
      <c r="AC791" s="1" t="s">
        <v>148</v>
      </c>
      <c r="AD791" s="1">
        <v>0.05</v>
      </c>
      <c r="AE791" s="1" t="s">
        <v>87</v>
      </c>
      <c r="AH791" s="1" t="s">
        <v>68</v>
      </c>
      <c r="AL791" s="1">
        <v>55</v>
      </c>
      <c r="AM791" s="1">
        <v>10</v>
      </c>
      <c r="AN791" s="1">
        <v>10</v>
      </c>
      <c r="AQ791" s="1">
        <v>0.25</v>
      </c>
      <c r="AR791" s="1" t="s">
        <v>61</v>
      </c>
      <c r="AT791" s="11">
        <v>49.712918660287102</v>
      </c>
      <c r="AW791" s="11">
        <v>202.105263157894</v>
      </c>
      <c r="AX791" s="11">
        <v>212.26</v>
      </c>
      <c r="AY791" s="11">
        <v>-62</v>
      </c>
      <c r="AZ791" s="1">
        <v>62</v>
      </c>
    </row>
    <row r="792" spans="1:52" x14ac:dyDescent="0.3">
      <c r="A792" s="1">
        <v>14</v>
      </c>
      <c r="B792" s="1" t="s">
        <v>57</v>
      </c>
      <c r="C792" s="1" t="s">
        <v>58</v>
      </c>
      <c r="D792" s="11">
        <v>0.2</v>
      </c>
      <c r="F792" s="11">
        <v>0.3</v>
      </c>
      <c r="I792" s="11">
        <v>3.64</v>
      </c>
      <c r="J792" s="11">
        <v>1.8</v>
      </c>
      <c r="K792" s="11">
        <v>0.49</v>
      </c>
      <c r="O792" s="11">
        <v>93.57</v>
      </c>
      <c r="Z792" s="1" t="s">
        <v>95</v>
      </c>
      <c r="AA792" s="1">
        <v>660</v>
      </c>
      <c r="AB792" s="1">
        <v>10</v>
      </c>
      <c r="AC792" s="1" t="s">
        <v>148</v>
      </c>
      <c r="AD792" s="1">
        <v>0.05</v>
      </c>
      <c r="AE792" s="1" t="s">
        <v>87</v>
      </c>
      <c r="AH792" s="1" t="s">
        <v>68</v>
      </c>
      <c r="AL792" s="1">
        <v>55</v>
      </c>
      <c r="AM792" s="1">
        <v>10</v>
      </c>
      <c r="AN792" s="1">
        <v>10</v>
      </c>
      <c r="AQ792" s="1">
        <v>0.25</v>
      </c>
      <c r="AR792" s="1" t="s">
        <v>61</v>
      </c>
      <c r="AT792" s="11">
        <v>12.6794258373204</v>
      </c>
      <c r="AW792" s="11">
        <v>193.53383458646601</v>
      </c>
      <c r="AX792" s="11">
        <v>212.26</v>
      </c>
      <c r="AY792" s="11">
        <v>-62</v>
      </c>
      <c r="AZ792" s="1">
        <v>62</v>
      </c>
    </row>
    <row r="793" spans="1:52" x14ac:dyDescent="0.3">
      <c r="A793" s="1">
        <v>14</v>
      </c>
      <c r="B793" s="1" t="s">
        <v>57</v>
      </c>
      <c r="C793" s="1" t="s">
        <v>58</v>
      </c>
      <c r="D793" s="11">
        <v>0.2</v>
      </c>
      <c r="F793" s="11">
        <v>0.3</v>
      </c>
      <c r="I793" s="11">
        <v>3.64</v>
      </c>
      <c r="J793" s="11">
        <v>1.8</v>
      </c>
      <c r="K793" s="11">
        <v>0.49</v>
      </c>
      <c r="O793" s="11">
        <v>93.57</v>
      </c>
      <c r="Z793" s="1" t="s">
        <v>95</v>
      </c>
      <c r="AA793" s="1">
        <v>660</v>
      </c>
      <c r="AB793" s="1">
        <v>10</v>
      </c>
      <c r="AC793" s="1" t="s">
        <v>148</v>
      </c>
      <c r="AD793" s="1">
        <v>0.05</v>
      </c>
      <c r="AE793" s="1" t="s">
        <v>87</v>
      </c>
      <c r="AH793" s="1" t="s">
        <v>68</v>
      </c>
      <c r="AL793" s="1">
        <v>55</v>
      </c>
      <c r="AM793" s="1">
        <v>10</v>
      </c>
      <c r="AN793" s="1">
        <v>10</v>
      </c>
      <c r="AQ793" s="1">
        <v>0.25</v>
      </c>
      <c r="AR793" s="1" t="s">
        <v>61</v>
      </c>
      <c r="AT793" s="11">
        <v>-0.23923444976071501</v>
      </c>
      <c r="AW793" s="11">
        <v>189.47368421052599</v>
      </c>
      <c r="AX793" s="11">
        <v>212.26</v>
      </c>
      <c r="AY793" s="11">
        <v>-62</v>
      </c>
      <c r="AZ793" s="1">
        <v>62</v>
      </c>
    </row>
    <row r="794" spans="1:52" x14ac:dyDescent="0.3">
      <c r="A794" s="1">
        <v>14</v>
      </c>
      <c r="B794" s="1" t="s">
        <v>57</v>
      </c>
      <c r="C794" s="1" t="s">
        <v>58</v>
      </c>
      <c r="D794" s="11">
        <v>0.2</v>
      </c>
      <c r="F794" s="11">
        <v>0.3</v>
      </c>
      <c r="I794" s="11">
        <v>3.64</v>
      </c>
      <c r="J794" s="11">
        <v>1.8</v>
      </c>
      <c r="K794" s="11">
        <v>0.49</v>
      </c>
      <c r="O794" s="11">
        <v>93.57</v>
      </c>
      <c r="Z794" s="1" t="s">
        <v>95</v>
      </c>
      <c r="AA794" s="1">
        <v>660</v>
      </c>
      <c r="AB794" s="1">
        <v>10</v>
      </c>
      <c r="AC794" s="1" t="s">
        <v>148</v>
      </c>
      <c r="AD794" s="1">
        <v>0.05</v>
      </c>
      <c r="AE794" s="1" t="s">
        <v>87</v>
      </c>
      <c r="AH794" s="1" t="s">
        <v>68</v>
      </c>
      <c r="AL794" s="1">
        <v>55</v>
      </c>
      <c r="AM794" s="1">
        <v>10</v>
      </c>
      <c r="AN794" s="1">
        <v>10</v>
      </c>
      <c r="AQ794" s="1">
        <v>0.25</v>
      </c>
      <c r="AR794" s="1" t="s">
        <v>61</v>
      </c>
      <c r="AT794" s="11">
        <v>-29.952153110047899</v>
      </c>
      <c r="AW794" s="11">
        <v>157.894736842105</v>
      </c>
      <c r="AX794" s="11">
        <v>212.26</v>
      </c>
      <c r="AY794" s="11">
        <v>-62</v>
      </c>
      <c r="AZ794" s="1">
        <v>62</v>
      </c>
    </row>
    <row r="795" spans="1:52" x14ac:dyDescent="0.3">
      <c r="A795" s="1">
        <v>14</v>
      </c>
      <c r="B795" s="1" t="s">
        <v>57</v>
      </c>
      <c r="C795" s="1" t="s">
        <v>58</v>
      </c>
      <c r="D795" s="11">
        <v>0.2</v>
      </c>
      <c r="F795" s="11">
        <v>0.3</v>
      </c>
      <c r="I795" s="11">
        <v>3.64</v>
      </c>
      <c r="J795" s="11">
        <v>1.8</v>
      </c>
      <c r="K795" s="11">
        <v>0.49</v>
      </c>
      <c r="O795" s="11">
        <v>93.57</v>
      </c>
      <c r="Z795" s="1" t="s">
        <v>95</v>
      </c>
      <c r="AA795" s="1">
        <v>660</v>
      </c>
      <c r="AB795" s="1">
        <v>10</v>
      </c>
      <c r="AC795" s="1" t="s">
        <v>148</v>
      </c>
      <c r="AD795" s="1">
        <v>0.05</v>
      </c>
      <c r="AE795" s="1" t="s">
        <v>87</v>
      </c>
      <c r="AH795" s="1" t="s">
        <v>68</v>
      </c>
      <c r="AL795" s="1">
        <v>55</v>
      </c>
      <c r="AM795" s="1">
        <v>10</v>
      </c>
      <c r="AN795" s="1">
        <v>10</v>
      </c>
      <c r="AQ795" s="1">
        <v>0.25</v>
      </c>
      <c r="AR795" s="1" t="s">
        <v>61</v>
      </c>
      <c r="AT795" s="11">
        <v>-45.023923444975999</v>
      </c>
      <c r="AW795" s="11">
        <v>120</v>
      </c>
      <c r="AX795" s="11">
        <v>212.26</v>
      </c>
      <c r="AY795" s="11">
        <v>-62</v>
      </c>
      <c r="AZ795" s="1">
        <v>62</v>
      </c>
    </row>
    <row r="796" spans="1:52" x14ac:dyDescent="0.3">
      <c r="A796" s="1">
        <v>14</v>
      </c>
      <c r="B796" s="1" t="s">
        <v>57</v>
      </c>
      <c r="C796" s="1" t="s">
        <v>58</v>
      </c>
      <c r="D796" s="11">
        <v>0.2</v>
      </c>
      <c r="F796" s="11">
        <v>0.3</v>
      </c>
      <c r="I796" s="11">
        <v>3.64</v>
      </c>
      <c r="J796" s="11">
        <v>1.8</v>
      </c>
      <c r="K796" s="11">
        <v>0.49</v>
      </c>
      <c r="O796" s="11">
        <v>93.57</v>
      </c>
      <c r="Z796" s="1" t="s">
        <v>95</v>
      </c>
      <c r="AA796" s="1">
        <v>660</v>
      </c>
      <c r="AB796" s="1">
        <v>10</v>
      </c>
      <c r="AC796" s="1" t="s">
        <v>148</v>
      </c>
      <c r="AD796" s="1">
        <v>0.05</v>
      </c>
      <c r="AE796" s="1" t="s">
        <v>87</v>
      </c>
      <c r="AH796" s="1" t="s">
        <v>68</v>
      </c>
      <c r="AL796" s="1">
        <v>55</v>
      </c>
      <c r="AM796" s="1">
        <v>10</v>
      </c>
      <c r="AN796" s="1">
        <v>10</v>
      </c>
      <c r="AQ796" s="1">
        <v>0.25</v>
      </c>
      <c r="AR796" s="1" t="s">
        <v>61</v>
      </c>
      <c r="AT796" s="11">
        <v>-59.665071770334897</v>
      </c>
      <c r="AW796" s="11">
        <v>99.248120300751793</v>
      </c>
      <c r="AX796" s="11">
        <v>212.26</v>
      </c>
      <c r="AY796" s="11">
        <v>-62</v>
      </c>
      <c r="AZ796" s="1">
        <v>62</v>
      </c>
    </row>
    <row r="797" spans="1:52" x14ac:dyDescent="0.3">
      <c r="A797" s="1">
        <v>14</v>
      </c>
      <c r="B797" s="1" t="s">
        <v>57</v>
      </c>
      <c r="C797" s="1" t="s">
        <v>58</v>
      </c>
      <c r="D797" s="11">
        <v>0.2</v>
      </c>
      <c r="F797" s="11">
        <v>0.3</v>
      </c>
      <c r="I797" s="11">
        <v>3.64</v>
      </c>
      <c r="J797" s="11">
        <v>1.8</v>
      </c>
      <c r="K797" s="11">
        <v>0.49</v>
      </c>
      <c r="O797" s="11">
        <v>93.57</v>
      </c>
      <c r="Z797" s="1" t="s">
        <v>95</v>
      </c>
      <c r="AA797" s="1">
        <v>660</v>
      </c>
      <c r="AB797" s="1">
        <v>10</v>
      </c>
      <c r="AC797" s="1" t="s">
        <v>148</v>
      </c>
      <c r="AD797" s="1">
        <v>0.05</v>
      </c>
      <c r="AE797" s="1" t="s">
        <v>87</v>
      </c>
      <c r="AH797" s="1" t="s">
        <v>68</v>
      </c>
      <c r="AL797" s="1">
        <v>55</v>
      </c>
      <c r="AM797" s="1">
        <v>10</v>
      </c>
      <c r="AN797" s="1">
        <v>10</v>
      </c>
      <c r="AQ797" s="1">
        <v>0.25</v>
      </c>
      <c r="AR797" s="1" t="s">
        <v>61</v>
      </c>
      <c r="AT797" s="11">
        <v>100.095693779904</v>
      </c>
      <c r="AW797" s="11">
        <v>204.36090225563899</v>
      </c>
      <c r="AX797" s="11">
        <v>212.26</v>
      </c>
      <c r="AY797" s="11">
        <v>-62</v>
      </c>
      <c r="AZ797" s="1">
        <v>62</v>
      </c>
    </row>
    <row r="798" spans="1:52" x14ac:dyDescent="0.3">
      <c r="A798" s="1">
        <v>14</v>
      </c>
      <c r="B798" s="1" t="s">
        <v>57</v>
      </c>
      <c r="C798" s="1" t="s">
        <v>58</v>
      </c>
      <c r="D798" s="11">
        <v>0.2</v>
      </c>
      <c r="F798" s="11">
        <v>0.3</v>
      </c>
      <c r="I798" s="11">
        <v>3.64</v>
      </c>
      <c r="J798" s="11">
        <v>1.8</v>
      </c>
      <c r="K798" s="11">
        <v>0.49</v>
      </c>
      <c r="O798" s="11">
        <v>93.57</v>
      </c>
      <c r="Z798" s="1" t="s">
        <v>95</v>
      </c>
      <c r="AA798" s="1">
        <v>660</v>
      </c>
      <c r="AB798" s="1">
        <v>10</v>
      </c>
      <c r="AC798" s="1" t="s">
        <v>148</v>
      </c>
      <c r="AD798" s="1">
        <v>0.05</v>
      </c>
      <c r="AE798" s="1" t="s">
        <v>87</v>
      </c>
      <c r="AH798" s="1" t="s">
        <v>68</v>
      </c>
      <c r="AL798" s="1">
        <v>55</v>
      </c>
      <c r="AM798" s="1">
        <v>10</v>
      </c>
      <c r="AN798" s="1">
        <v>10</v>
      </c>
      <c r="AQ798" s="1">
        <v>0.25</v>
      </c>
      <c r="AR798" s="1" t="s">
        <v>61</v>
      </c>
      <c r="AT798" s="11">
        <v>-90.239234449760701</v>
      </c>
      <c r="AW798" s="11">
        <v>57.7443609022556</v>
      </c>
      <c r="AX798" s="11">
        <v>212.26</v>
      </c>
      <c r="AY798" s="11">
        <v>-62</v>
      </c>
      <c r="AZ798" s="1">
        <v>62</v>
      </c>
    </row>
    <row r="799" spans="1:52" x14ac:dyDescent="0.3">
      <c r="A799" s="1">
        <v>14</v>
      </c>
      <c r="B799" s="1" t="s">
        <v>57</v>
      </c>
      <c r="C799" s="1" t="s">
        <v>58</v>
      </c>
      <c r="D799" s="11">
        <v>0.2</v>
      </c>
      <c r="F799" s="11">
        <v>0.3</v>
      </c>
      <c r="I799" s="11">
        <v>3.64</v>
      </c>
      <c r="J799" s="11">
        <v>1.8</v>
      </c>
      <c r="K799" s="11">
        <v>0.49</v>
      </c>
      <c r="O799" s="11">
        <v>93.57</v>
      </c>
      <c r="Z799" s="1" t="s">
        <v>95</v>
      </c>
      <c r="AA799" s="1">
        <v>660</v>
      </c>
      <c r="AB799" s="1">
        <v>10</v>
      </c>
      <c r="AC799" s="1" t="s">
        <v>148</v>
      </c>
      <c r="AD799" s="1">
        <v>0.05</v>
      </c>
      <c r="AE799" s="1" t="s">
        <v>87</v>
      </c>
      <c r="AH799" s="1" t="s">
        <v>68</v>
      </c>
      <c r="AL799" s="1">
        <v>55</v>
      </c>
      <c r="AM799" s="1">
        <v>10</v>
      </c>
      <c r="AN799" s="1">
        <v>10</v>
      </c>
      <c r="AQ799" s="1">
        <v>0.25</v>
      </c>
      <c r="AR799" s="1" t="s">
        <v>61</v>
      </c>
      <c r="AT799" s="11">
        <v>-104.880382775119</v>
      </c>
      <c r="AW799" s="11">
        <v>29.323308270676499</v>
      </c>
      <c r="AX799" s="11">
        <v>212.26</v>
      </c>
      <c r="AY799" s="11">
        <v>-62</v>
      </c>
      <c r="AZ799" s="1">
        <v>62</v>
      </c>
    </row>
    <row r="800" spans="1:52" x14ac:dyDescent="0.3">
      <c r="A800" s="1">
        <v>14</v>
      </c>
      <c r="B800" s="1" t="s">
        <v>57</v>
      </c>
      <c r="C800" s="1" t="s">
        <v>58</v>
      </c>
      <c r="D800" s="11">
        <v>0.2</v>
      </c>
      <c r="F800" s="11">
        <v>0.3</v>
      </c>
      <c r="I800" s="11">
        <v>3.64</v>
      </c>
      <c r="J800" s="11">
        <v>1.8</v>
      </c>
      <c r="K800" s="11">
        <v>0.49</v>
      </c>
      <c r="O800" s="11">
        <v>93.57</v>
      </c>
      <c r="Z800" s="1" t="s">
        <v>95</v>
      </c>
      <c r="AA800" s="1">
        <v>660</v>
      </c>
      <c r="AB800" s="1">
        <v>10</v>
      </c>
      <c r="AC800" s="1" t="s">
        <v>148</v>
      </c>
      <c r="AD800" s="1">
        <v>0.05</v>
      </c>
      <c r="AE800" s="1" t="s">
        <v>87</v>
      </c>
      <c r="AH800" s="1" t="s">
        <v>68</v>
      </c>
      <c r="AL800" s="1">
        <v>55</v>
      </c>
      <c r="AM800" s="1">
        <v>10</v>
      </c>
      <c r="AN800" s="1">
        <v>10</v>
      </c>
      <c r="AQ800" s="1">
        <v>0.25</v>
      </c>
      <c r="AR800" s="1" t="s">
        <v>61</v>
      </c>
      <c r="AT800" s="11">
        <v>-120.38277511961699</v>
      </c>
      <c r="AW800" s="11">
        <v>12.1804511278195</v>
      </c>
      <c r="AX800" s="11">
        <v>212.26</v>
      </c>
      <c r="AY800" s="11">
        <v>-62</v>
      </c>
      <c r="AZ800" s="1">
        <v>62</v>
      </c>
    </row>
    <row r="801" spans="1:52" x14ac:dyDescent="0.3">
      <c r="A801" s="1">
        <v>14</v>
      </c>
      <c r="B801" s="1" t="s">
        <v>57</v>
      </c>
      <c r="C801" s="1" t="s">
        <v>58</v>
      </c>
      <c r="D801" s="11">
        <v>0.2</v>
      </c>
      <c r="F801" s="11">
        <v>0.3</v>
      </c>
      <c r="I801" s="11">
        <v>3.64</v>
      </c>
      <c r="J801" s="11">
        <v>1.8</v>
      </c>
      <c r="K801" s="11">
        <v>0.49</v>
      </c>
      <c r="O801" s="11">
        <v>93.57</v>
      </c>
      <c r="Z801" s="1" t="s">
        <v>95</v>
      </c>
      <c r="AA801" s="1">
        <v>660</v>
      </c>
      <c r="AB801" s="1">
        <v>10</v>
      </c>
      <c r="AC801" s="1" t="s">
        <v>148</v>
      </c>
      <c r="AD801" s="1">
        <v>0.05</v>
      </c>
      <c r="AE801" s="1" t="s">
        <v>87</v>
      </c>
      <c r="AH801" s="1" t="s">
        <v>68</v>
      </c>
      <c r="AL801" s="1">
        <v>55</v>
      </c>
      <c r="AM801" s="1">
        <v>10</v>
      </c>
      <c r="AN801" s="1">
        <v>10</v>
      </c>
      <c r="AQ801" s="1">
        <v>0.25</v>
      </c>
      <c r="AR801" s="1" t="s">
        <v>61</v>
      </c>
      <c r="AT801" s="11">
        <v>-149.66507177033401</v>
      </c>
      <c r="AW801" s="11">
        <v>7.6691729323306301</v>
      </c>
      <c r="AX801" s="11">
        <v>212.26</v>
      </c>
      <c r="AY801" s="11">
        <v>-62</v>
      </c>
      <c r="AZ801" s="1">
        <v>62</v>
      </c>
    </row>
    <row r="802" spans="1:52" x14ac:dyDescent="0.3">
      <c r="A802" s="1">
        <v>14</v>
      </c>
      <c r="B802" s="1" t="s">
        <v>57</v>
      </c>
      <c r="C802" s="1" t="s">
        <v>58</v>
      </c>
      <c r="D802" s="11">
        <v>0.2</v>
      </c>
      <c r="F802" s="11">
        <v>0.3</v>
      </c>
      <c r="I802" s="11">
        <v>3.64</v>
      </c>
      <c r="J802" s="11">
        <v>1.8</v>
      </c>
      <c r="K802" s="11">
        <v>0.49</v>
      </c>
      <c r="O802" s="11">
        <v>93.57</v>
      </c>
      <c r="Z802" s="1" t="s">
        <v>95</v>
      </c>
      <c r="AA802" s="1">
        <v>660</v>
      </c>
      <c r="AB802" s="1">
        <v>10</v>
      </c>
      <c r="AC802" s="1" t="s">
        <v>128</v>
      </c>
      <c r="AD802" s="1">
        <v>0.47</v>
      </c>
      <c r="AE802" s="1" t="s">
        <v>379</v>
      </c>
      <c r="AH802" s="1" t="s">
        <v>68</v>
      </c>
      <c r="AL802" s="1">
        <v>55</v>
      </c>
      <c r="AM802" s="1">
        <v>10</v>
      </c>
      <c r="AN802" s="1">
        <v>10</v>
      </c>
      <c r="AQ802" s="1">
        <v>0.25</v>
      </c>
      <c r="AR802" s="1" t="s">
        <v>61</v>
      </c>
      <c r="AT802" s="11">
        <v>99.665071770334904</v>
      </c>
      <c r="AW802" s="11">
        <v>223.308270676691</v>
      </c>
      <c r="AX802" s="11">
        <v>229.29</v>
      </c>
      <c r="AY802" s="11">
        <v>-89</v>
      </c>
      <c r="AZ802" s="1">
        <v>63</v>
      </c>
    </row>
    <row r="803" spans="1:52" x14ac:dyDescent="0.3">
      <c r="A803" s="1">
        <v>14</v>
      </c>
      <c r="B803" s="1" t="s">
        <v>57</v>
      </c>
      <c r="C803" s="1" t="s">
        <v>58</v>
      </c>
      <c r="D803" s="11">
        <v>0.2</v>
      </c>
      <c r="F803" s="11">
        <v>0.3</v>
      </c>
      <c r="I803" s="11">
        <v>3.64</v>
      </c>
      <c r="J803" s="11">
        <v>1.8</v>
      </c>
      <c r="K803" s="11">
        <v>0.49</v>
      </c>
      <c r="O803" s="11">
        <v>93.57</v>
      </c>
      <c r="Z803" s="1" t="s">
        <v>95</v>
      </c>
      <c r="AA803" s="1">
        <v>660</v>
      </c>
      <c r="AB803" s="1">
        <v>10</v>
      </c>
      <c r="AC803" s="1" t="s">
        <v>128</v>
      </c>
      <c r="AD803" s="1">
        <v>0.47</v>
      </c>
      <c r="AE803" s="1" t="s">
        <v>379</v>
      </c>
      <c r="AH803" s="1" t="s">
        <v>68</v>
      </c>
      <c r="AL803" s="1">
        <v>55</v>
      </c>
      <c r="AM803" s="1">
        <v>10</v>
      </c>
      <c r="AN803" s="1">
        <v>10</v>
      </c>
      <c r="AQ803" s="1">
        <v>0.25</v>
      </c>
      <c r="AR803" s="1" t="s">
        <v>61</v>
      </c>
      <c r="AT803" s="11">
        <v>24.736842105263101</v>
      </c>
      <c r="AW803" s="11">
        <v>235.93984962406</v>
      </c>
      <c r="AX803" s="11">
        <v>229.29</v>
      </c>
      <c r="AY803" s="11">
        <v>-89</v>
      </c>
      <c r="AZ803" s="1">
        <v>63</v>
      </c>
    </row>
    <row r="804" spans="1:52" x14ac:dyDescent="0.3">
      <c r="A804" s="1">
        <v>14</v>
      </c>
      <c r="B804" s="1" t="s">
        <v>57</v>
      </c>
      <c r="C804" s="1" t="s">
        <v>58</v>
      </c>
      <c r="D804" s="11">
        <v>0.2</v>
      </c>
      <c r="F804" s="11">
        <v>0.3</v>
      </c>
      <c r="I804" s="11">
        <v>3.64</v>
      </c>
      <c r="J804" s="11">
        <v>1.8</v>
      </c>
      <c r="K804" s="11">
        <v>0.49</v>
      </c>
      <c r="O804" s="11">
        <v>93.57</v>
      </c>
      <c r="Z804" s="1" t="s">
        <v>95</v>
      </c>
      <c r="AA804" s="1">
        <v>660</v>
      </c>
      <c r="AB804" s="1">
        <v>10</v>
      </c>
      <c r="AC804" s="1" t="s">
        <v>148</v>
      </c>
      <c r="AD804" s="1">
        <v>0.05</v>
      </c>
      <c r="AE804" s="1" t="s">
        <v>87</v>
      </c>
      <c r="AH804" s="1" t="s">
        <v>68</v>
      </c>
      <c r="AL804" s="1">
        <v>55</v>
      </c>
      <c r="AM804" s="1">
        <v>10</v>
      </c>
      <c r="AN804" s="1">
        <v>10</v>
      </c>
      <c r="AQ804" s="1">
        <v>0.25</v>
      </c>
      <c r="AR804" s="1" t="s">
        <v>61</v>
      </c>
      <c r="AT804" s="11">
        <v>-74.736842105263094</v>
      </c>
      <c r="AW804" s="11">
        <v>84.812030075187906</v>
      </c>
      <c r="AX804" s="11">
        <v>212.26</v>
      </c>
      <c r="AY804" s="11">
        <v>-62</v>
      </c>
      <c r="AZ804" s="1">
        <v>62</v>
      </c>
    </row>
    <row r="805" spans="1:52" x14ac:dyDescent="0.3">
      <c r="A805" s="1">
        <v>15</v>
      </c>
      <c r="B805" s="1" t="s">
        <v>57</v>
      </c>
      <c r="C805" s="1" t="s">
        <v>58</v>
      </c>
      <c r="D805" s="11">
        <v>0.2</v>
      </c>
      <c r="F805" s="11">
        <v>0.32</v>
      </c>
      <c r="I805" s="11">
        <v>3.56</v>
      </c>
      <c r="J805" s="11">
        <v>1.78</v>
      </c>
      <c r="K805" s="11">
        <v>0.49</v>
      </c>
      <c r="O805" s="11">
        <v>93.65</v>
      </c>
      <c r="Z805" s="1" t="s">
        <v>97</v>
      </c>
      <c r="AA805" s="1">
        <v>660</v>
      </c>
      <c r="AB805" s="1">
        <v>10</v>
      </c>
      <c r="AC805" s="1" t="s">
        <v>128</v>
      </c>
      <c r="AH805" s="1" t="s">
        <v>68</v>
      </c>
      <c r="AL805" s="1">
        <v>55</v>
      </c>
      <c r="AM805" s="1">
        <v>10</v>
      </c>
      <c r="AN805" s="1">
        <v>10</v>
      </c>
      <c r="AQ805" s="1">
        <v>0.25</v>
      </c>
      <c r="AR805" s="1" t="s">
        <v>61</v>
      </c>
      <c r="AT805" s="11">
        <v>-120.38988408851399</v>
      </c>
      <c r="AV805" s="1" t="s">
        <v>98</v>
      </c>
      <c r="AW805" s="11">
        <v>5.5109070034443404</v>
      </c>
      <c r="AX805" s="11">
        <v>256.42</v>
      </c>
      <c r="AY805" s="11">
        <v>-39</v>
      </c>
      <c r="AZ805" s="1">
        <v>73</v>
      </c>
    </row>
    <row r="806" spans="1:52" x14ac:dyDescent="0.3">
      <c r="A806" s="1">
        <v>15</v>
      </c>
      <c r="B806" s="1" t="s">
        <v>57</v>
      </c>
      <c r="C806" s="1" t="s">
        <v>58</v>
      </c>
      <c r="D806" s="11">
        <v>0.2</v>
      </c>
      <c r="F806" s="11">
        <v>0.32</v>
      </c>
      <c r="I806" s="11">
        <v>3.56</v>
      </c>
      <c r="J806" s="11">
        <v>1.78</v>
      </c>
      <c r="K806" s="11">
        <v>0.49</v>
      </c>
      <c r="O806" s="11">
        <v>93.65</v>
      </c>
      <c r="Z806" s="1" t="s">
        <v>99</v>
      </c>
      <c r="AA806" s="1">
        <v>660</v>
      </c>
      <c r="AB806" s="1">
        <v>10</v>
      </c>
      <c r="AC806" s="1" t="s">
        <v>128</v>
      </c>
      <c r="AH806" s="1" t="s">
        <v>68</v>
      </c>
      <c r="AL806" s="1">
        <v>55</v>
      </c>
      <c r="AM806" s="1">
        <v>10</v>
      </c>
      <c r="AN806" s="1">
        <v>10</v>
      </c>
      <c r="AQ806" s="1">
        <v>0.25</v>
      </c>
      <c r="AR806" s="1" t="s">
        <v>61</v>
      </c>
      <c r="AT806" s="11">
        <v>99.8419388830347</v>
      </c>
      <c r="AV806" s="1" t="s">
        <v>98</v>
      </c>
      <c r="AW806" s="11">
        <v>272.78989667049302</v>
      </c>
      <c r="AX806" s="11">
        <v>273.41000000000003</v>
      </c>
      <c r="AY806" s="11">
        <v>-78</v>
      </c>
      <c r="AZ806" s="1">
        <v>74</v>
      </c>
    </row>
    <row r="807" spans="1:52" x14ac:dyDescent="0.3">
      <c r="A807" s="1">
        <v>15</v>
      </c>
      <c r="B807" s="1" t="s">
        <v>57</v>
      </c>
      <c r="C807" s="1" t="s">
        <v>58</v>
      </c>
      <c r="D807" s="11">
        <v>0.2</v>
      </c>
      <c r="F807" s="11">
        <v>0.32</v>
      </c>
      <c r="I807" s="11">
        <v>3.56</v>
      </c>
      <c r="J807" s="11">
        <v>1.78</v>
      </c>
      <c r="K807" s="11">
        <v>0.49</v>
      </c>
      <c r="O807" s="11">
        <v>93.65</v>
      </c>
      <c r="Z807" s="1" t="s">
        <v>99</v>
      </c>
      <c r="AA807" s="1">
        <v>660</v>
      </c>
      <c r="AB807" s="1">
        <v>10</v>
      </c>
      <c r="AC807" s="1" t="s">
        <v>128</v>
      </c>
      <c r="AH807" s="1" t="s">
        <v>68</v>
      </c>
      <c r="AL807" s="1">
        <v>55</v>
      </c>
      <c r="AM807" s="1">
        <v>10</v>
      </c>
      <c r="AN807" s="1">
        <v>10</v>
      </c>
      <c r="AQ807" s="1">
        <v>0.25</v>
      </c>
      <c r="AR807" s="1" t="s">
        <v>61</v>
      </c>
      <c r="AT807" s="11">
        <v>24.499473129610099</v>
      </c>
      <c r="AV807" s="1" t="s">
        <v>98</v>
      </c>
      <c r="AW807" s="11">
        <v>253.84615384615299</v>
      </c>
      <c r="AX807" s="11">
        <v>273.41000000000003</v>
      </c>
      <c r="AY807" s="11">
        <v>-78</v>
      </c>
      <c r="AZ807" s="1">
        <v>74</v>
      </c>
    </row>
    <row r="808" spans="1:52" x14ac:dyDescent="0.3">
      <c r="A808" s="1">
        <v>15</v>
      </c>
      <c r="B808" s="1" t="s">
        <v>57</v>
      </c>
      <c r="C808" s="1" t="s">
        <v>58</v>
      </c>
      <c r="D808" s="11">
        <v>0.2</v>
      </c>
      <c r="F808" s="11">
        <v>0.32</v>
      </c>
      <c r="I808" s="11">
        <v>3.56</v>
      </c>
      <c r="J808" s="11">
        <v>1.78</v>
      </c>
      <c r="K808" s="11">
        <v>0.49</v>
      </c>
      <c r="O808" s="11">
        <v>93.65</v>
      </c>
      <c r="Z808" s="1" t="s">
        <v>99</v>
      </c>
      <c r="AA808" s="1">
        <v>660</v>
      </c>
      <c r="AB808" s="1">
        <v>10</v>
      </c>
      <c r="AC808" s="1" t="s">
        <v>128</v>
      </c>
      <c r="AH808" s="1" t="s">
        <v>68</v>
      </c>
      <c r="AL808" s="1">
        <v>55</v>
      </c>
      <c r="AM808" s="1">
        <v>10</v>
      </c>
      <c r="AN808" s="1">
        <v>10</v>
      </c>
      <c r="AQ808" s="1">
        <v>0.25</v>
      </c>
      <c r="AR808" s="1" t="s">
        <v>61</v>
      </c>
      <c r="AT808" s="11">
        <v>-0.26343519494213202</v>
      </c>
      <c r="AV808" s="1" t="s">
        <v>98</v>
      </c>
      <c r="AW808" s="11">
        <v>250.40183696900101</v>
      </c>
      <c r="AX808" s="11">
        <v>273.41000000000003</v>
      </c>
      <c r="AY808" s="11">
        <v>-78</v>
      </c>
      <c r="AZ808" s="1">
        <v>74</v>
      </c>
    </row>
    <row r="809" spans="1:52" x14ac:dyDescent="0.3">
      <c r="A809" s="1">
        <v>15</v>
      </c>
      <c r="B809" s="1" t="s">
        <v>57</v>
      </c>
      <c r="C809" s="1" t="s">
        <v>58</v>
      </c>
      <c r="D809" s="11">
        <v>0.2</v>
      </c>
      <c r="F809" s="11">
        <v>0.32</v>
      </c>
      <c r="I809" s="11">
        <v>3.56</v>
      </c>
      <c r="J809" s="11">
        <v>1.78</v>
      </c>
      <c r="K809" s="11">
        <v>0.49</v>
      </c>
      <c r="O809" s="11">
        <v>93.65</v>
      </c>
      <c r="Z809" s="1" t="s">
        <v>100</v>
      </c>
      <c r="AA809" s="1">
        <v>660</v>
      </c>
      <c r="AB809" s="1">
        <v>10</v>
      </c>
      <c r="AC809" s="1" t="s">
        <v>128</v>
      </c>
      <c r="AH809" s="1" t="s">
        <v>68</v>
      </c>
      <c r="AL809" s="1">
        <v>55</v>
      </c>
      <c r="AM809" s="1">
        <v>10</v>
      </c>
      <c r="AN809" s="1">
        <v>10</v>
      </c>
      <c r="AQ809" s="1">
        <v>0.25</v>
      </c>
      <c r="AR809" s="1" t="s">
        <v>61</v>
      </c>
      <c r="AT809" s="11">
        <v>-0.263435194942019</v>
      </c>
      <c r="AV809" s="1" t="s">
        <v>98</v>
      </c>
      <c r="AW809" s="11">
        <v>228.013777267508</v>
      </c>
      <c r="AX809" s="11">
        <v>228.58</v>
      </c>
      <c r="AY809" s="11">
        <v>-40</v>
      </c>
      <c r="AZ809" s="1">
        <v>75</v>
      </c>
    </row>
    <row r="810" spans="1:52" x14ac:dyDescent="0.3">
      <c r="A810" s="1">
        <v>15</v>
      </c>
      <c r="B810" s="1" t="s">
        <v>57</v>
      </c>
      <c r="C810" s="1" t="s">
        <v>58</v>
      </c>
      <c r="D810" s="11">
        <v>0.2</v>
      </c>
      <c r="F810" s="11">
        <v>0.32</v>
      </c>
      <c r="I810" s="11">
        <v>3.56</v>
      </c>
      <c r="J810" s="11">
        <v>1.78</v>
      </c>
      <c r="K810" s="11">
        <v>0.49</v>
      </c>
      <c r="O810" s="11">
        <v>93.65</v>
      </c>
      <c r="Z810" s="1" t="s">
        <v>99</v>
      </c>
      <c r="AA810" s="1">
        <v>660</v>
      </c>
      <c r="AB810" s="1">
        <v>10</v>
      </c>
      <c r="AC810" s="1" t="s">
        <v>128</v>
      </c>
      <c r="AH810" s="1" t="s">
        <v>68</v>
      </c>
      <c r="AL810" s="1">
        <v>55</v>
      </c>
      <c r="AM810" s="1">
        <v>10</v>
      </c>
      <c r="AN810" s="1">
        <v>10</v>
      </c>
      <c r="AQ810" s="1">
        <v>0.25</v>
      </c>
      <c r="AR810" s="1" t="s">
        <v>61</v>
      </c>
      <c r="AT810" s="11">
        <v>-29.2413066385669</v>
      </c>
      <c r="AV810" s="1" t="s">
        <v>98</v>
      </c>
      <c r="AW810" s="11">
        <v>233.869115958668</v>
      </c>
      <c r="AX810" s="11">
        <v>273.41000000000003</v>
      </c>
      <c r="AY810" s="11">
        <v>-78</v>
      </c>
      <c r="AZ810" s="1">
        <v>74</v>
      </c>
    </row>
    <row r="811" spans="1:52" x14ac:dyDescent="0.3">
      <c r="A811" s="1">
        <v>15</v>
      </c>
      <c r="B811" s="1" t="s">
        <v>57</v>
      </c>
      <c r="C811" s="1" t="s">
        <v>58</v>
      </c>
      <c r="D811" s="11">
        <v>0.2</v>
      </c>
      <c r="F811" s="11">
        <v>0.32</v>
      </c>
      <c r="I811" s="11">
        <v>3.56</v>
      </c>
      <c r="J811" s="11">
        <v>1.78</v>
      </c>
      <c r="K811" s="11">
        <v>0.49</v>
      </c>
      <c r="O811" s="11">
        <v>93.65</v>
      </c>
      <c r="Z811" s="1" t="s">
        <v>99</v>
      </c>
      <c r="AA811" s="1">
        <v>660</v>
      </c>
      <c r="AB811" s="1">
        <v>10</v>
      </c>
      <c r="AC811" s="1" t="s">
        <v>128</v>
      </c>
      <c r="AH811" s="1" t="s">
        <v>68</v>
      </c>
      <c r="AL811" s="1">
        <v>55</v>
      </c>
      <c r="AM811" s="1">
        <v>10</v>
      </c>
      <c r="AN811" s="1">
        <v>10</v>
      </c>
      <c r="AQ811" s="1">
        <v>0.25</v>
      </c>
      <c r="AR811" s="1" t="s">
        <v>61</v>
      </c>
      <c r="AT811" s="11">
        <v>-120.38988408851399</v>
      </c>
      <c r="AV811" s="1" t="s">
        <v>98</v>
      </c>
      <c r="AW811" s="11">
        <v>14.121699196326</v>
      </c>
      <c r="AX811" s="11">
        <v>273.41000000000003</v>
      </c>
      <c r="AY811" s="11">
        <v>-78</v>
      </c>
      <c r="AZ811" s="1">
        <v>74</v>
      </c>
    </row>
    <row r="812" spans="1:52" x14ac:dyDescent="0.3">
      <c r="A812" s="1">
        <v>15</v>
      </c>
      <c r="B812" s="1" t="s">
        <v>57</v>
      </c>
      <c r="C812" s="1" t="s">
        <v>58</v>
      </c>
      <c r="D812" s="11">
        <v>0.2</v>
      </c>
      <c r="F812" s="11">
        <v>0.32</v>
      </c>
      <c r="I812" s="11">
        <v>3.56</v>
      </c>
      <c r="J812" s="11">
        <v>1.78</v>
      </c>
      <c r="K812" s="11">
        <v>0.49</v>
      </c>
      <c r="O812" s="11">
        <v>93.65</v>
      </c>
      <c r="Z812" s="1" t="s">
        <v>99</v>
      </c>
      <c r="AA812" s="1">
        <v>660</v>
      </c>
      <c r="AB812" s="1">
        <v>10</v>
      </c>
      <c r="AC812" s="1" t="s">
        <v>128</v>
      </c>
      <c r="AH812" s="1" t="s">
        <v>68</v>
      </c>
      <c r="AL812" s="1">
        <v>55</v>
      </c>
      <c r="AM812" s="1">
        <v>10</v>
      </c>
      <c r="AN812" s="1">
        <v>10</v>
      </c>
      <c r="AQ812" s="1">
        <v>0.25</v>
      </c>
      <c r="AR812" s="1" t="s">
        <v>61</v>
      </c>
      <c r="AT812" s="11">
        <v>-90.358271865121196</v>
      </c>
      <c r="AV812" s="1" t="s">
        <v>98</v>
      </c>
      <c r="AW812" s="11">
        <v>102.985074626865</v>
      </c>
      <c r="AX812" s="11">
        <v>273.41000000000003</v>
      </c>
      <c r="AY812" s="11">
        <v>-78</v>
      </c>
      <c r="AZ812" s="1">
        <v>74</v>
      </c>
    </row>
    <row r="813" spans="1:52" x14ac:dyDescent="0.3">
      <c r="A813" s="1">
        <v>15</v>
      </c>
      <c r="B813" s="1" t="s">
        <v>57</v>
      </c>
      <c r="C813" s="1" t="s">
        <v>58</v>
      </c>
      <c r="D813" s="11">
        <v>0.2</v>
      </c>
      <c r="F813" s="11">
        <v>0.32</v>
      </c>
      <c r="I813" s="11">
        <v>3.56</v>
      </c>
      <c r="J813" s="11">
        <v>1.78</v>
      </c>
      <c r="K813" s="11">
        <v>0.49</v>
      </c>
      <c r="O813" s="11">
        <v>93.65</v>
      </c>
      <c r="Z813" s="1" t="s">
        <v>99</v>
      </c>
      <c r="AA813" s="1">
        <v>660</v>
      </c>
      <c r="AB813" s="1">
        <v>10</v>
      </c>
      <c r="AC813" s="1" t="s">
        <v>128</v>
      </c>
      <c r="AH813" s="1" t="s">
        <v>68</v>
      </c>
      <c r="AL813" s="1">
        <v>55</v>
      </c>
      <c r="AM813" s="1">
        <v>10</v>
      </c>
      <c r="AN813" s="1">
        <v>10</v>
      </c>
      <c r="AQ813" s="1">
        <v>0.25</v>
      </c>
      <c r="AR813" s="1" t="s">
        <v>61</v>
      </c>
      <c r="AT813" s="11">
        <v>-105.110642781875</v>
      </c>
      <c r="AV813" s="1" t="s">
        <v>98</v>
      </c>
      <c r="AW813" s="11">
        <v>33.754305396096399</v>
      </c>
      <c r="AX813" s="11">
        <v>273.41000000000003</v>
      </c>
      <c r="AY813" s="11">
        <v>-78</v>
      </c>
      <c r="AZ813" s="1">
        <v>74</v>
      </c>
    </row>
    <row r="814" spans="1:52" x14ac:dyDescent="0.3">
      <c r="A814" s="1">
        <v>15</v>
      </c>
      <c r="B814" s="1" t="s">
        <v>57</v>
      </c>
      <c r="C814" s="1" t="s">
        <v>58</v>
      </c>
      <c r="D814" s="11">
        <v>0.2</v>
      </c>
      <c r="F814" s="11">
        <v>0.32</v>
      </c>
      <c r="I814" s="11">
        <v>3.56</v>
      </c>
      <c r="J814" s="11">
        <v>1.78</v>
      </c>
      <c r="K814" s="11">
        <v>0.49</v>
      </c>
      <c r="O814" s="11">
        <v>93.65</v>
      </c>
      <c r="Z814" s="1" t="s">
        <v>99</v>
      </c>
      <c r="AA814" s="1">
        <v>660</v>
      </c>
      <c r="AB814" s="1">
        <v>10</v>
      </c>
      <c r="AC814" s="1" t="s">
        <v>128</v>
      </c>
      <c r="AH814" s="1" t="s">
        <v>68</v>
      </c>
      <c r="AL814" s="1">
        <v>55</v>
      </c>
      <c r="AM814" s="1">
        <v>10</v>
      </c>
      <c r="AN814" s="1">
        <v>10</v>
      </c>
      <c r="AQ814" s="1">
        <v>0.25</v>
      </c>
      <c r="AR814" s="1" t="s">
        <v>61</v>
      </c>
      <c r="AT814" s="11">
        <v>-150.42149631190699</v>
      </c>
      <c r="AV814" s="1" t="s">
        <v>98</v>
      </c>
      <c r="AW814" s="11">
        <v>6.1997703788748497</v>
      </c>
      <c r="AX814" s="11">
        <v>273.41000000000003</v>
      </c>
      <c r="AY814" s="11">
        <v>-78</v>
      </c>
      <c r="AZ814" s="1">
        <v>74</v>
      </c>
    </row>
    <row r="815" spans="1:52" x14ac:dyDescent="0.3">
      <c r="A815" s="1">
        <v>15</v>
      </c>
      <c r="B815" s="1" t="s">
        <v>57</v>
      </c>
      <c r="C815" s="1" t="s">
        <v>58</v>
      </c>
      <c r="D815" s="11">
        <v>0.2</v>
      </c>
      <c r="F815" s="11">
        <v>0.32</v>
      </c>
      <c r="I815" s="11">
        <v>3.56</v>
      </c>
      <c r="J815" s="11">
        <v>1.78</v>
      </c>
      <c r="K815" s="11">
        <v>0.49</v>
      </c>
      <c r="O815" s="11">
        <v>93.65</v>
      </c>
      <c r="Z815" s="1" t="s">
        <v>100</v>
      </c>
      <c r="AA815" s="1">
        <v>660</v>
      </c>
      <c r="AB815" s="1">
        <v>10</v>
      </c>
      <c r="AC815" s="1" t="s">
        <v>128</v>
      </c>
      <c r="AH815" s="1" t="s">
        <v>68</v>
      </c>
      <c r="AL815" s="1">
        <v>55</v>
      </c>
      <c r="AM815" s="1">
        <v>10</v>
      </c>
      <c r="AN815" s="1">
        <v>10</v>
      </c>
      <c r="AQ815" s="1">
        <v>0.25</v>
      </c>
      <c r="AR815" s="1" t="s">
        <v>61</v>
      </c>
      <c r="AT815" s="11">
        <v>99.8419388830347</v>
      </c>
      <c r="AV815" s="1" t="s">
        <v>98</v>
      </c>
      <c r="AW815" s="11">
        <v>251.77956371986201</v>
      </c>
      <c r="AX815" s="11">
        <v>228.58</v>
      </c>
      <c r="AY815" s="11">
        <v>-40</v>
      </c>
      <c r="AZ815" s="1">
        <v>75</v>
      </c>
    </row>
    <row r="816" spans="1:52" x14ac:dyDescent="0.3">
      <c r="A816" s="1">
        <v>15</v>
      </c>
      <c r="B816" s="1" t="s">
        <v>57</v>
      </c>
      <c r="C816" s="1" t="s">
        <v>58</v>
      </c>
      <c r="D816" s="11">
        <v>0.2</v>
      </c>
      <c r="F816" s="11">
        <v>0.32</v>
      </c>
      <c r="I816" s="11">
        <v>3.56</v>
      </c>
      <c r="J816" s="11">
        <v>1.78</v>
      </c>
      <c r="K816" s="11">
        <v>0.49</v>
      </c>
      <c r="O816" s="11">
        <v>93.65</v>
      </c>
      <c r="Z816" s="1" t="s">
        <v>100</v>
      </c>
      <c r="AA816" s="1">
        <v>660</v>
      </c>
      <c r="AB816" s="1">
        <v>10</v>
      </c>
      <c r="AC816" s="1" t="s">
        <v>128</v>
      </c>
      <c r="AH816" s="1" t="s">
        <v>68</v>
      </c>
      <c r="AL816" s="1">
        <v>55</v>
      </c>
      <c r="AM816" s="1">
        <v>10</v>
      </c>
      <c r="AN816" s="1">
        <v>10</v>
      </c>
      <c r="AQ816" s="1">
        <v>0.25</v>
      </c>
      <c r="AR816" s="1" t="s">
        <v>61</v>
      </c>
      <c r="AT816" s="11">
        <v>24.499473129610099</v>
      </c>
      <c r="AV816" s="1" t="s">
        <v>98</v>
      </c>
      <c r="AW816" s="11">
        <v>221.469575200918</v>
      </c>
      <c r="AX816" s="11">
        <v>228.58</v>
      </c>
      <c r="AY816" s="11">
        <v>-40</v>
      </c>
      <c r="AZ816" s="1">
        <v>75</v>
      </c>
    </row>
    <row r="817" spans="1:52" x14ac:dyDescent="0.3">
      <c r="A817" s="1">
        <v>15</v>
      </c>
      <c r="B817" s="1" t="s">
        <v>57</v>
      </c>
      <c r="C817" s="1" t="s">
        <v>58</v>
      </c>
      <c r="D817" s="11">
        <v>0.2</v>
      </c>
      <c r="F817" s="11">
        <v>0.32</v>
      </c>
      <c r="I817" s="11">
        <v>3.56</v>
      </c>
      <c r="J817" s="11">
        <v>1.78</v>
      </c>
      <c r="K817" s="11">
        <v>0.49</v>
      </c>
      <c r="O817" s="11">
        <v>93.65</v>
      </c>
      <c r="Z817" s="1" t="s">
        <v>97</v>
      </c>
      <c r="AA817" s="1">
        <v>660</v>
      </c>
      <c r="AB817" s="1">
        <v>10</v>
      </c>
      <c r="AC817" s="1" t="s">
        <v>128</v>
      </c>
      <c r="AH817" s="1" t="s">
        <v>68</v>
      </c>
      <c r="AL817" s="1">
        <v>55</v>
      </c>
      <c r="AM817" s="1">
        <v>10</v>
      </c>
      <c r="AN817" s="1">
        <v>10</v>
      </c>
      <c r="AQ817" s="1">
        <v>0.25</v>
      </c>
      <c r="AR817" s="1" t="s">
        <v>61</v>
      </c>
      <c r="AT817" s="11">
        <v>-90.885142255005206</v>
      </c>
      <c r="AV817" s="1" t="s">
        <v>98</v>
      </c>
      <c r="AW817" s="11">
        <v>15.499425947187101</v>
      </c>
      <c r="AX817" s="11">
        <v>256.42</v>
      </c>
      <c r="AY817" s="11">
        <v>-39</v>
      </c>
      <c r="AZ817" s="1">
        <v>73</v>
      </c>
    </row>
    <row r="818" spans="1:52" x14ac:dyDescent="0.3">
      <c r="A818" s="1">
        <v>15</v>
      </c>
      <c r="B818" s="1" t="s">
        <v>57</v>
      </c>
      <c r="C818" s="1" t="s">
        <v>58</v>
      </c>
      <c r="D818" s="11">
        <v>0.2</v>
      </c>
      <c r="F818" s="11">
        <v>0.32</v>
      </c>
      <c r="I818" s="11">
        <v>3.56</v>
      </c>
      <c r="J818" s="11">
        <v>1.78</v>
      </c>
      <c r="K818" s="11">
        <v>0.49</v>
      </c>
      <c r="O818" s="11">
        <v>93.65</v>
      </c>
      <c r="Z818" s="1" t="s">
        <v>99</v>
      </c>
      <c r="AA818" s="1">
        <v>660</v>
      </c>
      <c r="AB818" s="1">
        <v>10</v>
      </c>
      <c r="AC818" s="1" t="s">
        <v>128</v>
      </c>
      <c r="AH818" s="1" t="s">
        <v>68</v>
      </c>
      <c r="AL818" s="1">
        <v>55</v>
      </c>
      <c r="AM818" s="1">
        <v>10</v>
      </c>
      <c r="AN818" s="1">
        <v>10</v>
      </c>
      <c r="AQ818" s="1">
        <v>0.25</v>
      </c>
      <c r="AR818" s="1" t="s">
        <v>61</v>
      </c>
      <c r="AT818" s="11">
        <v>-60.326659641728099</v>
      </c>
      <c r="AV818" s="1" t="s">
        <v>98</v>
      </c>
      <c r="AW818" s="11">
        <v>172.56027554535001</v>
      </c>
      <c r="AX818" s="11">
        <v>273.41000000000003</v>
      </c>
      <c r="AY818" s="11">
        <v>-78</v>
      </c>
      <c r="AZ818" s="1">
        <v>74</v>
      </c>
    </row>
    <row r="819" spans="1:52" x14ac:dyDescent="0.3">
      <c r="A819" s="1">
        <v>15</v>
      </c>
      <c r="B819" s="1" t="s">
        <v>57</v>
      </c>
      <c r="C819" s="1" t="s">
        <v>58</v>
      </c>
      <c r="D819" s="11">
        <v>0.2</v>
      </c>
      <c r="F819" s="11">
        <v>0.32</v>
      </c>
      <c r="I819" s="11">
        <v>3.56</v>
      </c>
      <c r="J819" s="11">
        <v>1.78</v>
      </c>
      <c r="K819" s="11">
        <v>0.49</v>
      </c>
      <c r="O819" s="11">
        <v>93.65</v>
      </c>
      <c r="Z819" s="1" t="s">
        <v>97</v>
      </c>
      <c r="AA819" s="1">
        <v>660</v>
      </c>
      <c r="AB819" s="1">
        <v>10</v>
      </c>
      <c r="AC819" s="1" t="s">
        <v>128</v>
      </c>
      <c r="AH819" s="1" t="s">
        <v>68</v>
      </c>
      <c r="AL819" s="1">
        <v>55</v>
      </c>
      <c r="AM819" s="1">
        <v>10</v>
      </c>
      <c r="AN819" s="1">
        <v>10</v>
      </c>
      <c r="AQ819" s="1">
        <v>0.25</v>
      </c>
      <c r="AR819" s="1" t="s">
        <v>61</v>
      </c>
      <c r="AT819" s="11">
        <v>-60.326659641728099</v>
      </c>
      <c r="AV819" s="1" t="s">
        <v>98</v>
      </c>
      <c r="AW819" s="11">
        <v>40.298507462686501</v>
      </c>
      <c r="AX819" s="11">
        <v>256.42</v>
      </c>
      <c r="AY819" s="11">
        <v>-39</v>
      </c>
      <c r="AZ819" s="1">
        <v>73</v>
      </c>
    </row>
    <row r="820" spans="1:52" x14ac:dyDescent="0.3">
      <c r="A820" s="1">
        <v>15</v>
      </c>
      <c r="B820" s="1" t="s">
        <v>57</v>
      </c>
      <c r="C820" s="1" t="s">
        <v>58</v>
      </c>
      <c r="D820" s="11">
        <v>0.2</v>
      </c>
      <c r="F820" s="11">
        <v>0.32</v>
      </c>
      <c r="I820" s="11">
        <v>3.56</v>
      </c>
      <c r="J820" s="11">
        <v>1.78</v>
      </c>
      <c r="K820" s="11">
        <v>0.49</v>
      </c>
      <c r="O820" s="11">
        <v>93.65</v>
      </c>
      <c r="Z820" s="1" t="s">
        <v>101</v>
      </c>
      <c r="AA820" s="1">
        <v>660</v>
      </c>
      <c r="AB820" s="1">
        <v>10</v>
      </c>
      <c r="AC820" s="1" t="s">
        <v>128</v>
      </c>
      <c r="AH820" s="1" t="s">
        <v>68</v>
      </c>
      <c r="AL820" s="1">
        <v>55</v>
      </c>
      <c r="AM820" s="1">
        <v>10</v>
      </c>
      <c r="AN820" s="1">
        <v>10</v>
      </c>
      <c r="AQ820" s="1">
        <v>0.25</v>
      </c>
      <c r="AR820" s="1" t="s">
        <v>61</v>
      </c>
      <c r="AT820" s="11">
        <v>-120.916754478398</v>
      </c>
      <c r="AV820" s="1" t="s">
        <v>98</v>
      </c>
      <c r="AW820" s="11">
        <v>9.9885189437428004</v>
      </c>
      <c r="AX820" s="11">
        <v>246.33</v>
      </c>
      <c r="AY820" s="11">
        <v>-52</v>
      </c>
      <c r="AZ820" s="1">
        <v>72</v>
      </c>
    </row>
    <row r="821" spans="1:52" x14ac:dyDescent="0.3">
      <c r="A821" s="1">
        <v>15</v>
      </c>
      <c r="B821" s="1" t="s">
        <v>57</v>
      </c>
      <c r="C821" s="1" t="s">
        <v>58</v>
      </c>
      <c r="D821" s="11">
        <v>0.2</v>
      </c>
      <c r="F821" s="11">
        <v>0.32</v>
      </c>
      <c r="I821" s="11">
        <v>3.56</v>
      </c>
      <c r="J821" s="11">
        <v>1.78</v>
      </c>
      <c r="K821" s="11">
        <v>0.49</v>
      </c>
      <c r="O821" s="11">
        <v>93.65</v>
      </c>
      <c r="Z821" s="1" t="s">
        <v>97</v>
      </c>
      <c r="AA821" s="1">
        <v>660</v>
      </c>
      <c r="AB821" s="1">
        <v>10</v>
      </c>
      <c r="AC821" s="1" t="s">
        <v>128</v>
      </c>
      <c r="AH821" s="1" t="s">
        <v>68</v>
      </c>
      <c r="AL821" s="1">
        <v>55</v>
      </c>
      <c r="AM821" s="1">
        <v>10</v>
      </c>
      <c r="AN821" s="1">
        <v>10</v>
      </c>
      <c r="AQ821" s="1">
        <v>0.25</v>
      </c>
      <c r="AR821" s="1" t="s">
        <v>61</v>
      </c>
      <c r="AT821" s="11">
        <v>-40.832455216016903</v>
      </c>
      <c r="AV821" s="1" t="s">
        <v>98</v>
      </c>
      <c r="AW821" s="11">
        <v>141.21699196326</v>
      </c>
      <c r="AX821" s="11">
        <v>256.42</v>
      </c>
      <c r="AY821" s="11">
        <v>-39</v>
      </c>
      <c r="AZ821" s="1">
        <v>73</v>
      </c>
    </row>
    <row r="822" spans="1:52" x14ac:dyDescent="0.3">
      <c r="A822" s="1">
        <v>15</v>
      </c>
      <c r="B822" s="1" t="s">
        <v>57</v>
      </c>
      <c r="C822" s="1" t="s">
        <v>58</v>
      </c>
      <c r="D822" s="11">
        <v>0.2</v>
      </c>
      <c r="F822" s="11">
        <v>0.32</v>
      </c>
      <c r="I822" s="11">
        <v>3.56</v>
      </c>
      <c r="J822" s="11">
        <v>1.78</v>
      </c>
      <c r="K822" s="11">
        <v>0.49</v>
      </c>
      <c r="O822" s="11">
        <v>93.65</v>
      </c>
      <c r="Z822" s="1" t="s">
        <v>100</v>
      </c>
      <c r="AA822" s="1">
        <v>660</v>
      </c>
      <c r="AB822" s="1">
        <v>10</v>
      </c>
      <c r="AC822" s="1" t="s">
        <v>128</v>
      </c>
      <c r="AH822" s="1" t="s">
        <v>68</v>
      </c>
      <c r="AL822" s="1">
        <v>55</v>
      </c>
      <c r="AM822" s="1">
        <v>10</v>
      </c>
      <c r="AN822" s="1">
        <v>10</v>
      </c>
      <c r="AQ822" s="1">
        <v>0.25</v>
      </c>
      <c r="AR822" s="1" t="s">
        <v>61</v>
      </c>
      <c r="AT822" s="11">
        <v>-29.2413066385669</v>
      </c>
      <c r="AV822" s="1" t="s">
        <v>98</v>
      </c>
      <c r="AW822" s="11">
        <v>190.12629161882799</v>
      </c>
      <c r="AX822" s="11">
        <v>228.58</v>
      </c>
      <c r="AY822" s="11">
        <v>-40</v>
      </c>
      <c r="AZ822" s="1">
        <v>75</v>
      </c>
    </row>
    <row r="823" spans="1:52" x14ac:dyDescent="0.3">
      <c r="A823" s="1">
        <v>15</v>
      </c>
      <c r="B823" s="1" t="s">
        <v>57</v>
      </c>
      <c r="C823" s="1" t="s">
        <v>58</v>
      </c>
      <c r="D823" s="11">
        <v>0.2</v>
      </c>
      <c r="F823" s="11">
        <v>0.32</v>
      </c>
      <c r="I823" s="11">
        <v>3.56</v>
      </c>
      <c r="J823" s="11">
        <v>1.78</v>
      </c>
      <c r="K823" s="11">
        <v>0.49</v>
      </c>
      <c r="O823" s="11">
        <v>93.65</v>
      </c>
      <c r="Z823" s="1" t="s">
        <v>102</v>
      </c>
      <c r="AA823" s="1">
        <v>660</v>
      </c>
      <c r="AB823" s="1">
        <v>10</v>
      </c>
      <c r="AC823" s="1" t="s">
        <v>128</v>
      </c>
      <c r="AH823" s="1" t="s">
        <v>68</v>
      </c>
      <c r="AL823" s="1">
        <v>55</v>
      </c>
      <c r="AM823" s="1">
        <v>10</v>
      </c>
      <c r="AN823" s="1">
        <v>10</v>
      </c>
      <c r="AQ823" s="1">
        <v>0.25</v>
      </c>
      <c r="AR823" s="1" t="s">
        <v>61</v>
      </c>
      <c r="AT823" s="11">
        <v>-195.79646017699099</v>
      </c>
      <c r="AV823" s="1" t="s">
        <v>103</v>
      </c>
      <c r="AW823" s="11">
        <v>13.588850174216001</v>
      </c>
      <c r="AX823" s="11">
        <v>265.07</v>
      </c>
      <c r="AY823" s="11">
        <v>-86</v>
      </c>
      <c r="AZ823" s="1">
        <v>71</v>
      </c>
    </row>
    <row r="824" spans="1:52" x14ac:dyDescent="0.3">
      <c r="A824" s="1">
        <v>15</v>
      </c>
      <c r="B824" s="1" t="s">
        <v>57</v>
      </c>
      <c r="C824" s="1" t="s">
        <v>58</v>
      </c>
      <c r="D824" s="11">
        <v>0.2</v>
      </c>
      <c r="F824" s="11">
        <v>0.32</v>
      </c>
      <c r="I824" s="11">
        <v>3.56</v>
      </c>
      <c r="J824" s="11">
        <v>1.78</v>
      </c>
      <c r="K824" s="11">
        <v>0.49</v>
      </c>
      <c r="O824" s="11">
        <v>93.65</v>
      </c>
      <c r="Z824" s="1" t="s">
        <v>101</v>
      </c>
      <c r="AA824" s="1">
        <v>660</v>
      </c>
      <c r="AB824" s="1">
        <v>10</v>
      </c>
      <c r="AC824" s="1" t="s">
        <v>128</v>
      </c>
      <c r="AH824" s="1" t="s">
        <v>68</v>
      </c>
      <c r="AL824" s="1">
        <v>55</v>
      </c>
      <c r="AM824" s="1">
        <v>10</v>
      </c>
      <c r="AN824" s="1">
        <v>10</v>
      </c>
      <c r="AQ824" s="1">
        <v>0.25</v>
      </c>
      <c r="AR824" s="1" t="s">
        <v>61</v>
      </c>
      <c r="AT824" s="11">
        <v>99.315068493150505</v>
      </c>
      <c r="AV824" s="1" t="s">
        <v>98</v>
      </c>
      <c r="AW824" s="11">
        <v>253.15729047072301</v>
      </c>
      <c r="AX824" s="11">
        <v>246.33</v>
      </c>
      <c r="AY824" s="11">
        <v>-52</v>
      </c>
      <c r="AZ824" s="1">
        <v>72</v>
      </c>
    </row>
    <row r="825" spans="1:52" x14ac:dyDescent="0.3">
      <c r="A825" s="1">
        <v>15</v>
      </c>
      <c r="B825" s="1" t="s">
        <v>57</v>
      </c>
      <c r="C825" s="1" t="s">
        <v>58</v>
      </c>
      <c r="D825" s="11">
        <v>0.2</v>
      </c>
      <c r="F825" s="11">
        <v>0.32</v>
      </c>
      <c r="I825" s="11">
        <v>3.56</v>
      </c>
      <c r="J825" s="11">
        <v>1.78</v>
      </c>
      <c r="K825" s="11">
        <v>0.49</v>
      </c>
      <c r="O825" s="11">
        <v>93.65</v>
      </c>
      <c r="Z825" s="1" t="s">
        <v>101</v>
      </c>
      <c r="AA825" s="1">
        <v>660</v>
      </c>
      <c r="AB825" s="1">
        <v>10</v>
      </c>
      <c r="AC825" s="1" t="s">
        <v>128</v>
      </c>
      <c r="AH825" s="1" t="s">
        <v>68</v>
      </c>
      <c r="AL825" s="1">
        <v>55</v>
      </c>
      <c r="AM825" s="1">
        <v>10</v>
      </c>
      <c r="AN825" s="1">
        <v>10</v>
      </c>
      <c r="AQ825" s="1">
        <v>0.25</v>
      </c>
      <c r="AR825" s="1" t="s">
        <v>61</v>
      </c>
      <c r="AT825" s="11">
        <v>-29.2413066385669</v>
      </c>
      <c r="AV825" s="1" t="s">
        <v>98</v>
      </c>
      <c r="AW825" s="11">
        <v>188.40413318025199</v>
      </c>
      <c r="AX825" s="11">
        <v>246.33</v>
      </c>
      <c r="AY825" s="11">
        <v>-52</v>
      </c>
      <c r="AZ825" s="1">
        <v>72</v>
      </c>
    </row>
    <row r="826" spans="1:52" x14ac:dyDescent="0.3">
      <c r="A826" s="1">
        <v>15</v>
      </c>
      <c r="B826" s="1" t="s">
        <v>57</v>
      </c>
      <c r="C826" s="1" t="s">
        <v>58</v>
      </c>
      <c r="D826" s="11">
        <v>0.2</v>
      </c>
      <c r="F826" s="11">
        <v>0.32</v>
      </c>
      <c r="I826" s="11">
        <v>3.56</v>
      </c>
      <c r="J826" s="11">
        <v>1.78</v>
      </c>
      <c r="K826" s="11">
        <v>0.49</v>
      </c>
      <c r="O826" s="11">
        <v>93.65</v>
      </c>
      <c r="Z826" s="1" t="s">
        <v>102</v>
      </c>
      <c r="AA826" s="1">
        <v>660</v>
      </c>
      <c r="AB826" s="1">
        <v>10</v>
      </c>
      <c r="AC826" s="1" t="s">
        <v>128</v>
      </c>
      <c r="AH826" s="1" t="s">
        <v>68</v>
      </c>
      <c r="AL826" s="1">
        <v>55</v>
      </c>
      <c r="AM826" s="1">
        <v>10</v>
      </c>
      <c r="AN826" s="1">
        <v>10</v>
      </c>
      <c r="AQ826" s="1">
        <v>0.25</v>
      </c>
      <c r="AR826" s="1" t="s">
        <v>61</v>
      </c>
      <c r="AT826" s="11">
        <v>-149.33628318583999</v>
      </c>
      <c r="AV826" s="1" t="s">
        <v>103</v>
      </c>
      <c r="AW826" s="11">
        <v>42.160278745644497</v>
      </c>
      <c r="AX826" s="11">
        <v>265.07</v>
      </c>
      <c r="AY826" s="11">
        <v>-86</v>
      </c>
      <c r="AZ826" s="1">
        <v>71</v>
      </c>
    </row>
    <row r="827" spans="1:52" x14ac:dyDescent="0.3">
      <c r="A827" s="1">
        <v>15</v>
      </c>
      <c r="B827" s="1" t="s">
        <v>57</v>
      </c>
      <c r="C827" s="1" t="s">
        <v>58</v>
      </c>
      <c r="D827" s="11">
        <v>0.2</v>
      </c>
      <c r="F827" s="11">
        <v>0.32</v>
      </c>
      <c r="I827" s="11">
        <v>3.56</v>
      </c>
      <c r="J827" s="11">
        <v>1.78</v>
      </c>
      <c r="K827" s="11">
        <v>0.49</v>
      </c>
      <c r="O827" s="11">
        <v>93.65</v>
      </c>
      <c r="Z827" s="1" t="s">
        <v>101</v>
      </c>
      <c r="AA827" s="1">
        <v>660</v>
      </c>
      <c r="AB827" s="1">
        <v>10</v>
      </c>
      <c r="AC827" s="1" t="s">
        <v>128</v>
      </c>
      <c r="AH827" s="1" t="s">
        <v>68</v>
      </c>
      <c r="AL827" s="1">
        <v>55</v>
      </c>
      <c r="AM827" s="1">
        <v>10</v>
      </c>
      <c r="AN827" s="1">
        <v>10</v>
      </c>
      <c r="AQ827" s="1">
        <v>0.25</v>
      </c>
      <c r="AR827" s="1" t="s">
        <v>61</v>
      </c>
      <c r="AT827" s="11">
        <v>-45.574288724973698</v>
      </c>
      <c r="AV827" s="1" t="s">
        <v>98</v>
      </c>
      <c r="AW827" s="11">
        <v>169.80482204362701</v>
      </c>
      <c r="AX827" s="11">
        <v>246.33</v>
      </c>
      <c r="AY827" s="11">
        <v>-52</v>
      </c>
      <c r="AZ827" s="1">
        <v>72</v>
      </c>
    </row>
    <row r="828" spans="1:52" x14ac:dyDescent="0.3">
      <c r="A828" s="1">
        <v>15</v>
      </c>
      <c r="B828" s="1" t="s">
        <v>57</v>
      </c>
      <c r="C828" s="1" t="s">
        <v>58</v>
      </c>
      <c r="D828" s="11">
        <v>0.2</v>
      </c>
      <c r="F828" s="11">
        <v>0.32</v>
      </c>
      <c r="I828" s="11">
        <v>3.56</v>
      </c>
      <c r="J828" s="11">
        <v>1.78</v>
      </c>
      <c r="K828" s="11">
        <v>0.49</v>
      </c>
      <c r="O828" s="11">
        <v>93.65</v>
      </c>
      <c r="Z828" s="1" t="s">
        <v>97</v>
      </c>
      <c r="AA828" s="1">
        <v>660</v>
      </c>
      <c r="AB828" s="1">
        <v>10</v>
      </c>
      <c r="AC828" s="1" t="s">
        <v>128</v>
      </c>
      <c r="AH828" s="1" t="s">
        <v>68</v>
      </c>
      <c r="AL828" s="1">
        <v>55</v>
      </c>
      <c r="AM828" s="1">
        <v>10</v>
      </c>
      <c r="AN828" s="1">
        <v>10</v>
      </c>
      <c r="AQ828" s="1">
        <v>0.25</v>
      </c>
      <c r="AR828" s="1" t="s">
        <v>61</v>
      </c>
      <c r="AT828" s="11">
        <v>-50.842992623814503</v>
      </c>
      <c r="AV828" s="1" t="s">
        <v>98</v>
      </c>
      <c r="AW828" s="11">
        <v>65.786452353616497</v>
      </c>
      <c r="AX828" s="11">
        <v>256.42</v>
      </c>
      <c r="AY828" s="11">
        <v>-39</v>
      </c>
      <c r="AZ828" s="1">
        <v>73</v>
      </c>
    </row>
    <row r="829" spans="1:52" x14ac:dyDescent="0.3">
      <c r="A829" s="1">
        <v>15</v>
      </c>
      <c r="B829" s="1" t="s">
        <v>57</v>
      </c>
      <c r="C829" s="1" t="s">
        <v>58</v>
      </c>
      <c r="D829" s="11">
        <v>0.2</v>
      </c>
      <c r="F829" s="11">
        <v>0.32</v>
      </c>
      <c r="I829" s="11">
        <v>3.56</v>
      </c>
      <c r="J829" s="11">
        <v>1.78</v>
      </c>
      <c r="K829" s="11">
        <v>0.49</v>
      </c>
      <c r="O829" s="11">
        <v>93.65</v>
      </c>
      <c r="Z829" s="1" t="s">
        <v>101</v>
      </c>
      <c r="AA829" s="1">
        <v>660</v>
      </c>
      <c r="AB829" s="1">
        <v>10</v>
      </c>
      <c r="AC829" s="1" t="s">
        <v>128</v>
      </c>
      <c r="AH829" s="1" t="s">
        <v>68</v>
      </c>
      <c r="AL829" s="1">
        <v>55</v>
      </c>
      <c r="AM829" s="1">
        <v>10</v>
      </c>
      <c r="AN829" s="1">
        <v>10</v>
      </c>
      <c r="AQ829" s="1">
        <v>0.25</v>
      </c>
      <c r="AR829" s="1" t="s">
        <v>61</v>
      </c>
      <c r="AT829" s="11">
        <v>-60.326659641728099</v>
      </c>
      <c r="AV829" s="1" t="s">
        <v>98</v>
      </c>
      <c r="AW829" s="11">
        <v>89.896670493685406</v>
      </c>
      <c r="AX829" s="11">
        <v>246.33</v>
      </c>
      <c r="AY829" s="11">
        <v>-52</v>
      </c>
      <c r="AZ829" s="1">
        <v>72</v>
      </c>
    </row>
    <row r="830" spans="1:52" x14ac:dyDescent="0.3">
      <c r="A830" s="1">
        <v>15</v>
      </c>
      <c r="B830" s="1" t="s">
        <v>57</v>
      </c>
      <c r="C830" s="1" t="s">
        <v>58</v>
      </c>
      <c r="D830" s="11">
        <v>0.2</v>
      </c>
      <c r="F830" s="11">
        <v>0.32</v>
      </c>
      <c r="I830" s="11">
        <v>3.56</v>
      </c>
      <c r="J830" s="11">
        <v>1.78</v>
      </c>
      <c r="K830" s="11">
        <v>0.49</v>
      </c>
      <c r="O830" s="11">
        <v>93.65</v>
      </c>
      <c r="Z830" s="1" t="s">
        <v>101</v>
      </c>
      <c r="AA830" s="1">
        <v>660</v>
      </c>
      <c r="AB830" s="1">
        <v>10</v>
      </c>
      <c r="AC830" s="1" t="s">
        <v>128</v>
      </c>
      <c r="AH830" s="1" t="s">
        <v>68</v>
      </c>
      <c r="AL830" s="1">
        <v>55</v>
      </c>
      <c r="AM830" s="1">
        <v>10</v>
      </c>
      <c r="AN830" s="1">
        <v>10</v>
      </c>
      <c r="AQ830" s="1">
        <v>0.25</v>
      </c>
      <c r="AR830" s="1" t="s">
        <v>61</v>
      </c>
      <c r="AT830" s="11">
        <v>-90.358271865121196</v>
      </c>
      <c r="AV830" s="1" t="s">
        <v>98</v>
      </c>
      <c r="AW830" s="11">
        <v>23.076923076922998</v>
      </c>
      <c r="AX830" s="11">
        <v>246.33</v>
      </c>
      <c r="AY830" s="11">
        <v>-52</v>
      </c>
      <c r="AZ830" s="1">
        <v>72</v>
      </c>
    </row>
    <row r="831" spans="1:52" x14ac:dyDescent="0.3">
      <c r="A831" s="1">
        <v>15</v>
      </c>
      <c r="B831" s="1" t="s">
        <v>57</v>
      </c>
      <c r="C831" s="1" t="s">
        <v>58</v>
      </c>
      <c r="D831" s="11">
        <v>0.2</v>
      </c>
      <c r="F831" s="11">
        <v>0.32</v>
      </c>
      <c r="I831" s="11">
        <v>3.56</v>
      </c>
      <c r="J831" s="11">
        <v>1.78</v>
      </c>
      <c r="K831" s="11">
        <v>0.49</v>
      </c>
      <c r="O831" s="11">
        <v>93.65</v>
      </c>
      <c r="Z831" s="1" t="s">
        <v>101</v>
      </c>
      <c r="AA831" s="1">
        <v>660</v>
      </c>
      <c r="AB831" s="1">
        <v>10</v>
      </c>
      <c r="AC831" s="1" t="s">
        <v>128</v>
      </c>
      <c r="AH831" s="1" t="s">
        <v>68</v>
      </c>
      <c r="AL831" s="1">
        <v>55</v>
      </c>
      <c r="AM831" s="1">
        <v>10</v>
      </c>
      <c r="AN831" s="1">
        <v>10</v>
      </c>
      <c r="AQ831" s="1">
        <v>0.25</v>
      </c>
      <c r="AR831" s="1" t="s">
        <v>61</v>
      </c>
      <c r="AT831" s="11">
        <v>-150.42149631190699</v>
      </c>
      <c r="AV831" s="1" t="s">
        <v>98</v>
      </c>
      <c r="AW831" s="11">
        <v>5.1664753157290297</v>
      </c>
      <c r="AX831" s="11">
        <v>246.33</v>
      </c>
      <c r="AY831" s="11">
        <v>-52</v>
      </c>
      <c r="AZ831" s="1">
        <v>72</v>
      </c>
    </row>
    <row r="832" spans="1:52" x14ac:dyDescent="0.3">
      <c r="A832" s="1">
        <v>15</v>
      </c>
      <c r="B832" s="1" t="s">
        <v>57</v>
      </c>
      <c r="C832" s="1" t="s">
        <v>58</v>
      </c>
      <c r="D832" s="11">
        <v>0.2</v>
      </c>
      <c r="F832" s="11">
        <v>0.32</v>
      </c>
      <c r="I832" s="11">
        <v>3.56</v>
      </c>
      <c r="J832" s="11">
        <v>1.78</v>
      </c>
      <c r="K832" s="11">
        <v>0.49</v>
      </c>
      <c r="O832" s="11">
        <v>93.65</v>
      </c>
      <c r="Z832" s="1" t="s">
        <v>97</v>
      </c>
      <c r="AA832" s="1">
        <v>660</v>
      </c>
      <c r="AB832" s="1">
        <v>10</v>
      </c>
      <c r="AC832" s="1" t="s">
        <v>128</v>
      </c>
      <c r="AH832" s="1" t="s">
        <v>68</v>
      </c>
      <c r="AL832" s="1">
        <v>55</v>
      </c>
      <c r="AM832" s="1">
        <v>10</v>
      </c>
      <c r="AN832" s="1">
        <v>10</v>
      </c>
      <c r="AQ832" s="1">
        <v>0.25</v>
      </c>
      <c r="AR832" s="1" t="s">
        <v>61</v>
      </c>
      <c r="AT832" s="11">
        <v>99.8419388830347</v>
      </c>
      <c r="AV832" s="1" t="s">
        <v>98</v>
      </c>
      <c r="AW832" s="11">
        <v>267.96785304247902</v>
      </c>
      <c r="AX832" s="11">
        <v>256.42</v>
      </c>
      <c r="AY832" s="11">
        <v>-39</v>
      </c>
      <c r="AZ832" s="1">
        <v>73</v>
      </c>
    </row>
    <row r="833" spans="1:52" x14ac:dyDescent="0.3">
      <c r="A833" s="1">
        <v>15</v>
      </c>
      <c r="B833" s="1" t="s">
        <v>57</v>
      </c>
      <c r="C833" s="1" t="s">
        <v>58</v>
      </c>
      <c r="D833" s="11">
        <v>0.2</v>
      </c>
      <c r="F833" s="11">
        <v>0.32</v>
      </c>
      <c r="I833" s="11">
        <v>3.56</v>
      </c>
      <c r="J833" s="11">
        <v>1.78</v>
      </c>
      <c r="K833" s="11">
        <v>0.49</v>
      </c>
      <c r="O833" s="11">
        <v>93.65</v>
      </c>
      <c r="Z833" s="1" t="s">
        <v>97</v>
      </c>
      <c r="AA833" s="1">
        <v>660</v>
      </c>
      <c r="AB833" s="1">
        <v>10</v>
      </c>
      <c r="AC833" s="1" t="s">
        <v>128</v>
      </c>
      <c r="AH833" s="1" t="s">
        <v>68</v>
      </c>
      <c r="AL833" s="1">
        <v>55</v>
      </c>
      <c r="AM833" s="1">
        <v>10</v>
      </c>
      <c r="AN833" s="1">
        <v>10</v>
      </c>
      <c r="AQ833" s="1">
        <v>0.25</v>
      </c>
      <c r="AR833" s="1" t="s">
        <v>61</v>
      </c>
      <c r="AT833" s="11">
        <v>24.499473129609999</v>
      </c>
      <c r="AV833" s="1" t="s">
        <v>98</v>
      </c>
      <c r="AW833" s="11">
        <v>261.42365097588902</v>
      </c>
      <c r="AX833" s="11">
        <v>256.42</v>
      </c>
      <c r="AY833" s="11">
        <v>-39</v>
      </c>
      <c r="AZ833" s="1">
        <v>73</v>
      </c>
    </row>
    <row r="834" spans="1:52" x14ac:dyDescent="0.3">
      <c r="A834" s="1">
        <v>15</v>
      </c>
      <c r="B834" s="1" t="s">
        <v>57</v>
      </c>
      <c r="C834" s="1" t="s">
        <v>58</v>
      </c>
      <c r="D834" s="11">
        <v>0.2</v>
      </c>
      <c r="F834" s="11">
        <v>0.32</v>
      </c>
      <c r="I834" s="11">
        <v>3.56</v>
      </c>
      <c r="J834" s="11">
        <v>1.78</v>
      </c>
      <c r="K834" s="11">
        <v>0.49</v>
      </c>
      <c r="O834" s="11">
        <v>93.65</v>
      </c>
      <c r="Z834" s="1" t="s">
        <v>97</v>
      </c>
      <c r="AA834" s="1">
        <v>660</v>
      </c>
      <c r="AB834" s="1">
        <v>10</v>
      </c>
      <c r="AC834" s="1" t="s">
        <v>128</v>
      </c>
      <c r="AH834" s="1" t="s">
        <v>68</v>
      </c>
      <c r="AL834" s="1">
        <v>55</v>
      </c>
      <c r="AM834" s="1">
        <v>10</v>
      </c>
      <c r="AN834" s="1">
        <v>10</v>
      </c>
      <c r="AQ834" s="1">
        <v>0.25</v>
      </c>
      <c r="AR834" s="1" t="s">
        <v>61</v>
      </c>
      <c r="AT834" s="11">
        <v>-0.79030558482617097</v>
      </c>
      <c r="AV834" s="1" t="s">
        <v>98</v>
      </c>
      <c r="AW834" s="11">
        <v>232.491389207807</v>
      </c>
      <c r="AX834" s="11">
        <v>256.42</v>
      </c>
      <c r="AY834" s="11">
        <v>-39</v>
      </c>
      <c r="AZ834" s="1">
        <v>73</v>
      </c>
    </row>
    <row r="835" spans="1:52" x14ac:dyDescent="0.3">
      <c r="A835" s="1">
        <v>15</v>
      </c>
      <c r="B835" s="1" t="s">
        <v>57</v>
      </c>
      <c r="C835" s="1" t="s">
        <v>58</v>
      </c>
      <c r="D835" s="11">
        <v>0.2</v>
      </c>
      <c r="F835" s="11">
        <v>0.32</v>
      </c>
      <c r="I835" s="11">
        <v>3.56</v>
      </c>
      <c r="J835" s="11">
        <v>1.78</v>
      </c>
      <c r="K835" s="11">
        <v>0.49</v>
      </c>
      <c r="O835" s="11">
        <v>93.65</v>
      </c>
      <c r="Z835" s="1" t="s">
        <v>97</v>
      </c>
      <c r="AA835" s="1">
        <v>660</v>
      </c>
      <c r="AB835" s="1">
        <v>10</v>
      </c>
      <c r="AC835" s="1" t="s">
        <v>128</v>
      </c>
      <c r="AH835" s="1" t="s">
        <v>68</v>
      </c>
      <c r="AL835" s="1">
        <v>55</v>
      </c>
      <c r="AM835" s="1">
        <v>10</v>
      </c>
      <c r="AN835" s="1">
        <v>10</v>
      </c>
      <c r="AQ835" s="1">
        <v>0.25</v>
      </c>
      <c r="AR835" s="1" t="s">
        <v>61</v>
      </c>
      <c r="AT835" s="11">
        <v>-29.768177028451099</v>
      </c>
      <c r="AV835" s="1" t="s">
        <v>98</v>
      </c>
      <c r="AW835" s="11">
        <v>167.04936854190501</v>
      </c>
      <c r="AX835" s="11">
        <v>256.42</v>
      </c>
      <c r="AY835" s="11">
        <v>-39</v>
      </c>
      <c r="AZ835" s="1">
        <v>73</v>
      </c>
    </row>
    <row r="836" spans="1:52" x14ac:dyDescent="0.3">
      <c r="A836" s="1">
        <v>15</v>
      </c>
      <c r="B836" s="1" t="s">
        <v>57</v>
      </c>
      <c r="C836" s="1" t="s">
        <v>58</v>
      </c>
      <c r="D836" s="11">
        <v>0.2</v>
      </c>
      <c r="F836" s="11">
        <v>0.32</v>
      </c>
      <c r="I836" s="11">
        <v>3.56</v>
      </c>
      <c r="J836" s="11">
        <v>1.78</v>
      </c>
      <c r="K836" s="11">
        <v>0.49</v>
      </c>
      <c r="O836" s="11">
        <v>93.65</v>
      </c>
      <c r="Z836" s="1" t="s">
        <v>101</v>
      </c>
      <c r="AA836" s="1">
        <v>660</v>
      </c>
      <c r="AB836" s="1">
        <v>10</v>
      </c>
      <c r="AC836" s="1" t="s">
        <v>128</v>
      </c>
      <c r="AH836" s="1" t="s">
        <v>68</v>
      </c>
      <c r="AL836" s="1">
        <v>55</v>
      </c>
      <c r="AM836" s="1">
        <v>10</v>
      </c>
      <c r="AN836" s="1">
        <v>10</v>
      </c>
      <c r="AQ836" s="1">
        <v>0.25</v>
      </c>
      <c r="AR836" s="1" t="s">
        <v>61</v>
      </c>
      <c r="AT836" s="11">
        <v>-75.605900948366696</v>
      </c>
      <c r="AV836" s="1" t="s">
        <v>98</v>
      </c>
      <c r="AW836" s="11">
        <v>55.7979334098736</v>
      </c>
      <c r="AX836" s="11">
        <v>246.33</v>
      </c>
      <c r="AY836" s="11">
        <v>-52</v>
      </c>
      <c r="AZ836" s="1">
        <v>72</v>
      </c>
    </row>
    <row r="837" spans="1:52" x14ac:dyDescent="0.3">
      <c r="A837" s="1">
        <v>15</v>
      </c>
      <c r="B837" s="1" t="s">
        <v>57</v>
      </c>
      <c r="C837" s="1" t="s">
        <v>58</v>
      </c>
      <c r="D837" s="11">
        <v>0.2</v>
      </c>
      <c r="F837" s="11">
        <v>0.32</v>
      </c>
      <c r="I837" s="11">
        <v>3.56</v>
      </c>
      <c r="J837" s="11">
        <v>1.78</v>
      </c>
      <c r="K837" s="11">
        <v>0.49</v>
      </c>
      <c r="O837" s="11">
        <v>93.65</v>
      </c>
      <c r="Z837" s="1" t="s">
        <v>100</v>
      </c>
      <c r="AA837" s="1">
        <v>660</v>
      </c>
      <c r="AB837" s="1">
        <v>10</v>
      </c>
      <c r="AC837" s="1" t="s">
        <v>128</v>
      </c>
      <c r="AH837" s="1" t="s">
        <v>68</v>
      </c>
      <c r="AL837" s="1">
        <v>55</v>
      </c>
      <c r="AM837" s="1">
        <v>10</v>
      </c>
      <c r="AN837" s="1">
        <v>10</v>
      </c>
      <c r="AQ837" s="1">
        <v>0.25</v>
      </c>
      <c r="AR837" s="1" t="s">
        <v>61</v>
      </c>
      <c r="AT837" s="11">
        <v>-40.305584826132701</v>
      </c>
      <c r="AV837" s="1" t="s">
        <v>98</v>
      </c>
      <c r="AW837" s="11">
        <v>126.06199770378799</v>
      </c>
      <c r="AX837" s="11">
        <v>228.58</v>
      </c>
      <c r="AY837" s="11">
        <v>-40</v>
      </c>
      <c r="AZ837" s="1">
        <v>75</v>
      </c>
    </row>
    <row r="838" spans="1:52" x14ac:dyDescent="0.3">
      <c r="A838" s="1">
        <v>15</v>
      </c>
      <c r="B838" s="1" t="s">
        <v>57</v>
      </c>
      <c r="C838" s="1" t="s">
        <v>58</v>
      </c>
      <c r="D838" s="11">
        <v>0.2</v>
      </c>
      <c r="F838" s="11">
        <v>0.32</v>
      </c>
      <c r="I838" s="11">
        <v>3.56</v>
      </c>
      <c r="J838" s="11">
        <v>1.78</v>
      </c>
      <c r="K838" s="11">
        <v>0.49</v>
      </c>
      <c r="O838" s="11">
        <v>93.65</v>
      </c>
      <c r="Z838" s="1" t="s">
        <v>104</v>
      </c>
      <c r="AA838" s="1">
        <v>660</v>
      </c>
      <c r="AB838" s="1">
        <v>10</v>
      </c>
      <c r="AC838" s="1" t="s">
        <v>128</v>
      </c>
      <c r="AH838" s="1" t="s">
        <v>68</v>
      </c>
      <c r="AL838" s="1">
        <v>55</v>
      </c>
      <c r="AM838" s="1">
        <v>10</v>
      </c>
      <c r="AN838" s="1">
        <v>10</v>
      </c>
      <c r="AQ838" s="1">
        <v>0.25</v>
      </c>
      <c r="AR838" s="1" t="s">
        <v>61</v>
      </c>
      <c r="AT838" s="11">
        <v>-99.8419388830348</v>
      </c>
      <c r="AV838" s="1" t="s">
        <v>98</v>
      </c>
      <c r="AW838" s="11">
        <v>95.752009184844894</v>
      </c>
      <c r="AX838" s="11">
        <v>337.97</v>
      </c>
      <c r="AY838" s="11">
        <v>-81</v>
      </c>
      <c r="AZ838" s="1">
        <v>78</v>
      </c>
    </row>
    <row r="839" spans="1:52" x14ac:dyDescent="0.3">
      <c r="A839" s="1">
        <v>15</v>
      </c>
      <c r="B839" s="1" t="s">
        <v>57</v>
      </c>
      <c r="C839" s="1" t="s">
        <v>58</v>
      </c>
      <c r="D839" s="11">
        <v>0.2</v>
      </c>
      <c r="F839" s="11">
        <v>0.32</v>
      </c>
      <c r="I839" s="11">
        <v>3.56</v>
      </c>
      <c r="J839" s="11">
        <v>1.78</v>
      </c>
      <c r="K839" s="11">
        <v>0.49</v>
      </c>
      <c r="O839" s="11">
        <v>93.65</v>
      </c>
      <c r="Z839" s="1" t="s">
        <v>100</v>
      </c>
      <c r="AA839" s="1">
        <v>660</v>
      </c>
      <c r="AB839" s="1">
        <v>10</v>
      </c>
      <c r="AC839" s="1" t="s">
        <v>128</v>
      </c>
      <c r="AH839" s="1" t="s">
        <v>68</v>
      </c>
      <c r="AL839" s="1">
        <v>55</v>
      </c>
      <c r="AM839" s="1">
        <v>10</v>
      </c>
      <c r="AN839" s="1">
        <v>10</v>
      </c>
      <c r="AQ839" s="1">
        <v>0.25</v>
      </c>
      <c r="AR839" s="1" t="s">
        <v>61</v>
      </c>
      <c r="AT839" s="11">
        <v>-60.853530031612202</v>
      </c>
      <c r="AV839" s="1" t="s">
        <v>98</v>
      </c>
      <c r="AW839" s="11">
        <v>44.087256027554503</v>
      </c>
      <c r="AX839" s="11">
        <v>228.58</v>
      </c>
      <c r="AY839" s="11">
        <v>-40</v>
      </c>
      <c r="AZ839" s="1">
        <v>75</v>
      </c>
    </row>
    <row r="840" spans="1:52" x14ac:dyDescent="0.3">
      <c r="A840" s="1">
        <v>15</v>
      </c>
      <c r="B840" s="1" t="s">
        <v>57</v>
      </c>
      <c r="C840" s="1" t="s">
        <v>58</v>
      </c>
      <c r="D840" s="11">
        <v>0.2</v>
      </c>
      <c r="F840" s="11">
        <v>0.32</v>
      </c>
      <c r="I840" s="11">
        <v>3.56</v>
      </c>
      <c r="J840" s="11">
        <v>1.78</v>
      </c>
      <c r="K840" s="11">
        <v>0.49</v>
      </c>
      <c r="O840" s="11">
        <v>93.65</v>
      </c>
      <c r="Z840" s="1" t="s">
        <v>105</v>
      </c>
      <c r="AA840" s="1">
        <v>660</v>
      </c>
      <c r="AB840" s="1">
        <v>10</v>
      </c>
      <c r="AC840" s="1" t="s">
        <v>128</v>
      </c>
      <c r="AH840" s="1" t="s">
        <v>68</v>
      </c>
      <c r="AL840" s="1">
        <v>55</v>
      </c>
      <c r="AM840" s="1">
        <v>10</v>
      </c>
      <c r="AN840" s="1">
        <v>10</v>
      </c>
      <c r="AQ840" s="1">
        <v>0.25</v>
      </c>
      <c r="AR840" s="1" t="s">
        <v>61</v>
      </c>
      <c r="AT840" s="11">
        <v>-90.358271865121196</v>
      </c>
      <c r="AV840" s="1" t="s">
        <v>98</v>
      </c>
      <c r="AW840" s="11">
        <v>153.960964408725</v>
      </c>
      <c r="AX840" s="11">
        <v>301.08</v>
      </c>
      <c r="AY840" s="11">
        <v>-90</v>
      </c>
      <c r="AZ840" s="1">
        <v>77</v>
      </c>
    </row>
    <row r="841" spans="1:52" x14ac:dyDescent="0.3">
      <c r="A841" s="1">
        <v>15</v>
      </c>
      <c r="B841" s="1" t="s">
        <v>57</v>
      </c>
      <c r="C841" s="1" t="s">
        <v>58</v>
      </c>
      <c r="D841" s="11">
        <v>0.2</v>
      </c>
      <c r="F841" s="11">
        <v>0.32</v>
      </c>
      <c r="I841" s="11">
        <v>3.56</v>
      </c>
      <c r="J841" s="11">
        <v>1.78</v>
      </c>
      <c r="K841" s="11">
        <v>0.49</v>
      </c>
      <c r="O841" s="11">
        <v>93.65</v>
      </c>
      <c r="Z841" s="1" t="s">
        <v>105</v>
      </c>
      <c r="AA841" s="1">
        <v>660</v>
      </c>
      <c r="AB841" s="1">
        <v>10</v>
      </c>
      <c r="AC841" s="1" t="s">
        <v>128</v>
      </c>
      <c r="AH841" s="1" t="s">
        <v>68</v>
      </c>
      <c r="AL841" s="1">
        <v>55</v>
      </c>
      <c r="AM841" s="1">
        <v>10</v>
      </c>
      <c r="AN841" s="1">
        <v>10</v>
      </c>
      <c r="AQ841" s="1">
        <v>0.25</v>
      </c>
      <c r="AR841" s="1" t="s">
        <v>61</v>
      </c>
      <c r="AT841" s="11">
        <v>-105.110642781875</v>
      </c>
      <c r="AV841" s="1" t="s">
        <v>98</v>
      </c>
      <c r="AW841" s="11">
        <v>112.973593570608</v>
      </c>
      <c r="AX841" s="11">
        <v>301.08</v>
      </c>
      <c r="AY841" s="11">
        <v>-90</v>
      </c>
      <c r="AZ841" s="1">
        <v>77</v>
      </c>
    </row>
    <row r="842" spans="1:52" x14ac:dyDescent="0.3">
      <c r="A842" s="1">
        <v>15</v>
      </c>
      <c r="B842" s="1" t="s">
        <v>57</v>
      </c>
      <c r="C842" s="1" t="s">
        <v>58</v>
      </c>
      <c r="D842" s="11">
        <v>0.2</v>
      </c>
      <c r="F842" s="11">
        <v>0.32</v>
      </c>
      <c r="I842" s="11">
        <v>3.56</v>
      </c>
      <c r="J842" s="11">
        <v>1.78</v>
      </c>
      <c r="K842" s="11">
        <v>0.49</v>
      </c>
      <c r="O842" s="11">
        <v>93.65</v>
      </c>
      <c r="Z842" s="1" t="s">
        <v>105</v>
      </c>
      <c r="AA842" s="1">
        <v>660</v>
      </c>
      <c r="AB842" s="1">
        <v>10</v>
      </c>
      <c r="AC842" s="1" t="s">
        <v>128</v>
      </c>
      <c r="AH842" s="1" t="s">
        <v>68</v>
      </c>
      <c r="AL842" s="1">
        <v>55</v>
      </c>
      <c r="AM842" s="1">
        <v>10</v>
      </c>
      <c r="AN842" s="1">
        <v>10</v>
      </c>
      <c r="AQ842" s="1">
        <v>0.25</v>
      </c>
      <c r="AR842" s="1" t="s">
        <v>61</v>
      </c>
      <c r="AT842" s="11">
        <v>-120.38988408851399</v>
      </c>
      <c r="AV842" s="1" t="s">
        <v>98</v>
      </c>
      <c r="AW842" s="11">
        <v>60.964408725602702</v>
      </c>
      <c r="AX842" s="11">
        <v>301.08</v>
      </c>
      <c r="AY842" s="11">
        <v>-90</v>
      </c>
      <c r="AZ842" s="1">
        <v>77</v>
      </c>
    </row>
    <row r="843" spans="1:52" x14ac:dyDescent="0.3">
      <c r="A843" s="1">
        <v>15</v>
      </c>
      <c r="B843" s="1" t="s">
        <v>57</v>
      </c>
      <c r="C843" s="1" t="s">
        <v>58</v>
      </c>
      <c r="D843" s="11">
        <v>0.2</v>
      </c>
      <c r="F843" s="11">
        <v>0.32</v>
      </c>
      <c r="I843" s="11">
        <v>3.56</v>
      </c>
      <c r="J843" s="11">
        <v>1.78</v>
      </c>
      <c r="K843" s="11">
        <v>0.49</v>
      </c>
      <c r="O843" s="11">
        <v>93.65</v>
      </c>
      <c r="Z843" s="1" t="s">
        <v>105</v>
      </c>
      <c r="AA843" s="1">
        <v>660</v>
      </c>
      <c r="AB843" s="1">
        <v>10</v>
      </c>
      <c r="AC843" s="1" t="s">
        <v>128</v>
      </c>
      <c r="AH843" s="1" t="s">
        <v>68</v>
      </c>
      <c r="AL843" s="1">
        <v>55</v>
      </c>
      <c r="AM843" s="1">
        <v>10</v>
      </c>
      <c r="AN843" s="1">
        <v>10</v>
      </c>
      <c r="AQ843" s="1">
        <v>0.25</v>
      </c>
      <c r="AR843" s="1" t="s">
        <v>61</v>
      </c>
      <c r="AT843" s="11">
        <v>-150.42149631190699</v>
      </c>
      <c r="AV843" s="1" t="s">
        <v>98</v>
      </c>
      <c r="AW843" s="11">
        <v>34.098737083811599</v>
      </c>
      <c r="AX843" s="11">
        <v>301.08</v>
      </c>
      <c r="AY843" s="11">
        <v>-90</v>
      </c>
      <c r="AZ843" s="1">
        <v>77</v>
      </c>
    </row>
    <row r="844" spans="1:52" x14ac:dyDescent="0.3">
      <c r="A844" s="1">
        <v>15</v>
      </c>
      <c r="B844" s="1" t="s">
        <v>57</v>
      </c>
      <c r="C844" s="1" t="s">
        <v>58</v>
      </c>
      <c r="D844" s="11">
        <v>0.2</v>
      </c>
      <c r="F844" s="11">
        <v>0.32</v>
      </c>
      <c r="I844" s="11">
        <v>3.56</v>
      </c>
      <c r="J844" s="11">
        <v>1.78</v>
      </c>
      <c r="K844" s="11">
        <v>0.49</v>
      </c>
      <c r="O844" s="11">
        <v>93.65</v>
      </c>
      <c r="Z844" s="1" t="s">
        <v>104</v>
      </c>
      <c r="AA844" s="1">
        <v>660</v>
      </c>
      <c r="AB844" s="1">
        <v>10</v>
      </c>
      <c r="AC844" s="1" t="s">
        <v>128</v>
      </c>
      <c r="AH844" s="1" t="s">
        <v>68</v>
      </c>
      <c r="AL844" s="1">
        <v>55</v>
      </c>
      <c r="AM844" s="1">
        <v>10</v>
      </c>
      <c r="AN844" s="1">
        <v>10</v>
      </c>
      <c r="AQ844" s="1">
        <v>0.25</v>
      </c>
      <c r="AR844" s="1" t="s">
        <v>61</v>
      </c>
      <c r="AT844" s="11">
        <v>99.8419388830347</v>
      </c>
      <c r="AV844" s="1" t="s">
        <v>98</v>
      </c>
      <c r="AW844" s="11">
        <v>289.66704936854097</v>
      </c>
      <c r="AX844" s="11">
        <v>337.97</v>
      </c>
      <c r="AY844" s="11">
        <v>-81</v>
      </c>
      <c r="AZ844" s="1">
        <v>78</v>
      </c>
    </row>
    <row r="845" spans="1:52" x14ac:dyDescent="0.3">
      <c r="A845" s="1">
        <v>15</v>
      </c>
      <c r="B845" s="1" t="s">
        <v>57</v>
      </c>
      <c r="C845" s="1" t="s">
        <v>58</v>
      </c>
      <c r="D845" s="11">
        <v>0.2</v>
      </c>
      <c r="F845" s="11">
        <v>0.32</v>
      </c>
      <c r="I845" s="11">
        <v>3.56</v>
      </c>
      <c r="J845" s="11">
        <v>1.78</v>
      </c>
      <c r="K845" s="11">
        <v>0.49</v>
      </c>
      <c r="O845" s="11">
        <v>93.65</v>
      </c>
      <c r="Z845" s="1" t="s">
        <v>104</v>
      </c>
      <c r="AA845" s="1">
        <v>660</v>
      </c>
      <c r="AB845" s="1">
        <v>10</v>
      </c>
      <c r="AC845" s="1" t="s">
        <v>128</v>
      </c>
      <c r="AH845" s="1" t="s">
        <v>68</v>
      </c>
      <c r="AL845" s="1">
        <v>55</v>
      </c>
      <c r="AM845" s="1">
        <v>10</v>
      </c>
      <c r="AN845" s="1">
        <v>10</v>
      </c>
      <c r="AQ845" s="1">
        <v>0.25</v>
      </c>
      <c r="AR845" s="1" t="s">
        <v>61</v>
      </c>
      <c r="AT845" s="11">
        <v>24.499473129609999</v>
      </c>
      <c r="AV845" s="1" t="s">
        <v>98</v>
      </c>
      <c r="AW845" s="11">
        <v>277.956371986222</v>
      </c>
      <c r="AX845" s="11">
        <v>337.97</v>
      </c>
      <c r="AY845" s="11">
        <v>-81</v>
      </c>
      <c r="AZ845" s="1">
        <v>78</v>
      </c>
    </row>
    <row r="846" spans="1:52" x14ac:dyDescent="0.3">
      <c r="A846" s="1">
        <v>15</v>
      </c>
      <c r="B846" s="1" t="s">
        <v>57</v>
      </c>
      <c r="C846" s="1" t="s">
        <v>58</v>
      </c>
      <c r="D846" s="11">
        <v>0.2</v>
      </c>
      <c r="F846" s="11">
        <v>0.32</v>
      </c>
      <c r="I846" s="11">
        <v>3.56</v>
      </c>
      <c r="J846" s="11">
        <v>1.78</v>
      </c>
      <c r="K846" s="11">
        <v>0.49</v>
      </c>
      <c r="O846" s="11">
        <v>93.65</v>
      </c>
      <c r="Z846" s="1" t="s">
        <v>105</v>
      </c>
      <c r="AA846" s="1">
        <v>660</v>
      </c>
      <c r="AB846" s="1">
        <v>10</v>
      </c>
      <c r="AC846" s="1" t="s">
        <v>128</v>
      </c>
      <c r="AH846" s="1" t="s">
        <v>68</v>
      </c>
      <c r="AL846" s="1">
        <v>55</v>
      </c>
      <c r="AM846" s="1">
        <v>10</v>
      </c>
      <c r="AN846" s="1">
        <v>10</v>
      </c>
      <c r="AQ846" s="1">
        <v>0.25</v>
      </c>
      <c r="AR846" s="1" t="s">
        <v>61</v>
      </c>
      <c r="AT846" s="11">
        <v>-60.326659641728099</v>
      </c>
      <c r="AV846" s="1" t="s">
        <v>98</v>
      </c>
      <c r="AW846" s="11">
        <v>190.47072330654399</v>
      </c>
      <c r="AX846" s="11">
        <v>301.08</v>
      </c>
      <c r="AY846" s="11">
        <v>-90</v>
      </c>
      <c r="AZ846" s="1">
        <v>77</v>
      </c>
    </row>
    <row r="847" spans="1:52" x14ac:dyDescent="0.3">
      <c r="A847" s="1">
        <v>15</v>
      </c>
      <c r="B847" s="1" t="s">
        <v>57</v>
      </c>
      <c r="C847" s="1" t="s">
        <v>58</v>
      </c>
      <c r="D847" s="11">
        <v>0.2</v>
      </c>
      <c r="F847" s="11">
        <v>0.32</v>
      </c>
      <c r="I847" s="11">
        <v>3.56</v>
      </c>
      <c r="J847" s="11">
        <v>1.78</v>
      </c>
      <c r="K847" s="11">
        <v>0.49</v>
      </c>
      <c r="O847" s="11">
        <v>93.65</v>
      </c>
      <c r="Z847" s="1" t="s">
        <v>104</v>
      </c>
      <c r="AA847" s="1">
        <v>660</v>
      </c>
      <c r="AB847" s="1">
        <v>10</v>
      </c>
      <c r="AC847" s="1" t="s">
        <v>128</v>
      </c>
      <c r="AH847" s="1" t="s">
        <v>68</v>
      </c>
      <c r="AL847" s="1">
        <v>55</v>
      </c>
      <c r="AM847" s="1">
        <v>10</v>
      </c>
      <c r="AN847" s="1">
        <v>10</v>
      </c>
      <c r="AQ847" s="1">
        <v>0.25</v>
      </c>
      <c r="AR847" s="1" t="s">
        <v>61</v>
      </c>
      <c r="AT847" s="11">
        <v>-0.26343519494207601</v>
      </c>
      <c r="AV847" s="1" t="s">
        <v>98</v>
      </c>
      <c r="AW847" s="11">
        <v>279.67853042479902</v>
      </c>
      <c r="AX847" s="11">
        <v>337.97</v>
      </c>
      <c r="AY847" s="11">
        <v>-81</v>
      </c>
      <c r="AZ847" s="1">
        <v>78</v>
      </c>
    </row>
    <row r="848" spans="1:52" x14ac:dyDescent="0.3">
      <c r="A848" s="1">
        <v>15</v>
      </c>
      <c r="B848" s="1" t="s">
        <v>57</v>
      </c>
      <c r="C848" s="1" t="s">
        <v>58</v>
      </c>
      <c r="D848" s="11">
        <v>0.2</v>
      </c>
      <c r="F848" s="11">
        <v>0.32</v>
      </c>
      <c r="I848" s="11">
        <v>3.56</v>
      </c>
      <c r="J848" s="11">
        <v>1.78</v>
      </c>
      <c r="K848" s="11">
        <v>0.49</v>
      </c>
      <c r="O848" s="11">
        <v>93.65</v>
      </c>
      <c r="Z848" s="1" t="s">
        <v>104</v>
      </c>
      <c r="AA848" s="1">
        <v>660</v>
      </c>
      <c r="AB848" s="1">
        <v>10</v>
      </c>
      <c r="AC848" s="1" t="s">
        <v>128</v>
      </c>
      <c r="AH848" s="1" t="s">
        <v>68</v>
      </c>
      <c r="AL848" s="1">
        <v>55</v>
      </c>
      <c r="AM848" s="1">
        <v>10</v>
      </c>
      <c r="AN848" s="1">
        <v>10</v>
      </c>
      <c r="AQ848" s="1">
        <v>0.25</v>
      </c>
      <c r="AR848" s="1" t="s">
        <v>61</v>
      </c>
      <c r="AT848" s="11">
        <v>-60.326659641728199</v>
      </c>
      <c r="AV848" s="1" t="s">
        <v>98</v>
      </c>
      <c r="AW848" s="11">
        <v>188.74856486796699</v>
      </c>
      <c r="AX848" s="11">
        <v>337.97</v>
      </c>
      <c r="AY848" s="11">
        <v>-81</v>
      </c>
      <c r="AZ848" s="1">
        <v>78</v>
      </c>
    </row>
    <row r="849" spans="1:52" x14ac:dyDescent="0.3">
      <c r="A849" s="1">
        <v>15</v>
      </c>
      <c r="B849" s="1" t="s">
        <v>57</v>
      </c>
      <c r="C849" s="1" t="s">
        <v>58</v>
      </c>
      <c r="D849" s="11">
        <v>0.2</v>
      </c>
      <c r="F849" s="11">
        <v>0.32</v>
      </c>
      <c r="I849" s="11">
        <v>3.56</v>
      </c>
      <c r="J849" s="11">
        <v>1.78</v>
      </c>
      <c r="K849" s="11">
        <v>0.49</v>
      </c>
      <c r="O849" s="11">
        <v>93.65</v>
      </c>
      <c r="Z849" s="1" t="s">
        <v>104</v>
      </c>
      <c r="AA849" s="1">
        <v>660</v>
      </c>
      <c r="AB849" s="1">
        <v>10</v>
      </c>
      <c r="AC849" s="1" t="s">
        <v>128</v>
      </c>
      <c r="AH849" s="1" t="s">
        <v>68</v>
      </c>
      <c r="AL849" s="1">
        <v>55</v>
      </c>
      <c r="AM849" s="1">
        <v>10</v>
      </c>
      <c r="AN849" s="1">
        <v>10</v>
      </c>
      <c r="AQ849" s="1">
        <v>0.25</v>
      </c>
      <c r="AR849" s="1" t="s">
        <v>61</v>
      </c>
      <c r="AT849" s="11">
        <v>-90.358271865121196</v>
      </c>
      <c r="AV849" s="1" t="s">
        <v>98</v>
      </c>
      <c r="AW849" s="11">
        <v>132.95063145809399</v>
      </c>
      <c r="AX849" s="11">
        <v>337.97</v>
      </c>
      <c r="AY849" s="11">
        <v>-81</v>
      </c>
      <c r="AZ849" s="1">
        <v>78</v>
      </c>
    </row>
    <row r="850" spans="1:52" x14ac:dyDescent="0.3">
      <c r="A850" s="1">
        <v>15</v>
      </c>
      <c r="B850" s="1" t="s">
        <v>57</v>
      </c>
      <c r="C850" s="1" t="s">
        <v>58</v>
      </c>
      <c r="D850" s="11">
        <v>0.2</v>
      </c>
      <c r="F850" s="11">
        <v>0.32</v>
      </c>
      <c r="I850" s="11">
        <v>3.56</v>
      </c>
      <c r="J850" s="11">
        <v>1.78</v>
      </c>
      <c r="K850" s="11">
        <v>0.49</v>
      </c>
      <c r="O850" s="11">
        <v>93.65</v>
      </c>
      <c r="Z850" s="1" t="s">
        <v>104</v>
      </c>
      <c r="AA850" s="1">
        <v>660</v>
      </c>
      <c r="AB850" s="1">
        <v>10</v>
      </c>
      <c r="AC850" s="1" t="s">
        <v>128</v>
      </c>
      <c r="AH850" s="1" t="s">
        <v>68</v>
      </c>
      <c r="AL850" s="1">
        <v>55</v>
      </c>
      <c r="AM850" s="1">
        <v>10</v>
      </c>
      <c r="AN850" s="1">
        <v>10</v>
      </c>
      <c r="AQ850" s="1">
        <v>0.25</v>
      </c>
      <c r="AR850" s="1" t="s">
        <v>61</v>
      </c>
      <c r="AT850" s="11">
        <v>-110.379346680716</v>
      </c>
      <c r="AV850" s="1" t="s">
        <v>98</v>
      </c>
      <c r="AW850" s="11">
        <v>54.075774971297299</v>
      </c>
      <c r="AX850" s="11">
        <v>337.97</v>
      </c>
      <c r="AY850" s="11">
        <v>-81</v>
      </c>
      <c r="AZ850" s="1">
        <v>78</v>
      </c>
    </row>
    <row r="851" spans="1:52" x14ac:dyDescent="0.3">
      <c r="A851" s="1">
        <v>15</v>
      </c>
      <c r="B851" s="1" t="s">
        <v>57</v>
      </c>
      <c r="C851" s="1" t="s">
        <v>58</v>
      </c>
      <c r="D851" s="11">
        <v>0.2</v>
      </c>
      <c r="F851" s="11">
        <v>0.32</v>
      </c>
      <c r="I851" s="11">
        <v>3.56</v>
      </c>
      <c r="J851" s="11">
        <v>1.78</v>
      </c>
      <c r="K851" s="11">
        <v>0.49</v>
      </c>
      <c r="O851" s="11">
        <v>93.65</v>
      </c>
      <c r="Z851" s="1" t="s">
        <v>104</v>
      </c>
      <c r="AA851" s="1">
        <v>660</v>
      </c>
      <c r="AB851" s="1">
        <v>10</v>
      </c>
      <c r="AC851" s="1" t="s">
        <v>128</v>
      </c>
      <c r="AH851" s="1" t="s">
        <v>68</v>
      </c>
      <c r="AL851" s="1">
        <v>55</v>
      </c>
      <c r="AM851" s="1">
        <v>10</v>
      </c>
      <c r="AN851" s="1">
        <v>10</v>
      </c>
      <c r="AQ851" s="1">
        <v>0.25</v>
      </c>
      <c r="AR851" s="1" t="s">
        <v>61</v>
      </c>
      <c r="AT851" s="11">
        <v>-120.916754478398</v>
      </c>
      <c r="AV851" s="1" t="s">
        <v>98</v>
      </c>
      <c r="AW851" s="11">
        <v>20.665901262916101</v>
      </c>
      <c r="AX851" s="11">
        <v>337.97</v>
      </c>
      <c r="AY851" s="11">
        <v>-81</v>
      </c>
      <c r="AZ851" s="1">
        <v>78</v>
      </c>
    </row>
    <row r="852" spans="1:52" x14ac:dyDescent="0.3">
      <c r="A852" s="1">
        <v>15</v>
      </c>
      <c r="B852" s="1" t="s">
        <v>57</v>
      </c>
      <c r="C852" s="1" t="s">
        <v>58</v>
      </c>
      <c r="D852" s="11">
        <v>0.2</v>
      </c>
      <c r="F852" s="11">
        <v>0.32</v>
      </c>
      <c r="I852" s="11">
        <v>3.56</v>
      </c>
      <c r="J852" s="11">
        <v>1.78</v>
      </c>
      <c r="K852" s="11">
        <v>0.49</v>
      </c>
      <c r="O852" s="11">
        <v>93.65</v>
      </c>
      <c r="Z852" s="1" t="s">
        <v>104</v>
      </c>
      <c r="AA852" s="1">
        <v>660</v>
      </c>
      <c r="AB852" s="1">
        <v>10</v>
      </c>
      <c r="AC852" s="1" t="s">
        <v>128</v>
      </c>
      <c r="AH852" s="1" t="s">
        <v>68</v>
      </c>
      <c r="AL852" s="1">
        <v>55</v>
      </c>
      <c r="AM852" s="1">
        <v>10</v>
      </c>
      <c r="AN852" s="1">
        <v>10</v>
      </c>
      <c r="AQ852" s="1">
        <v>0.25</v>
      </c>
      <c r="AR852" s="1" t="s">
        <v>61</v>
      </c>
      <c r="AT852" s="11">
        <v>-149.89462592202301</v>
      </c>
      <c r="AV852" s="1" t="s">
        <v>98</v>
      </c>
      <c r="AW852" s="11">
        <v>9.6440872560274897</v>
      </c>
      <c r="AX852" s="11">
        <v>337.97</v>
      </c>
      <c r="AY852" s="11">
        <v>-81</v>
      </c>
      <c r="AZ852" s="1">
        <v>78</v>
      </c>
    </row>
    <row r="853" spans="1:52" x14ac:dyDescent="0.3">
      <c r="A853" s="1">
        <v>15</v>
      </c>
      <c r="B853" s="1" t="s">
        <v>57</v>
      </c>
      <c r="C853" s="1" t="s">
        <v>58</v>
      </c>
      <c r="D853" s="11">
        <v>0.2</v>
      </c>
      <c r="F853" s="11">
        <v>0.32</v>
      </c>
      <c r="I853" s="11">
        <v>3.56</v>
      </c>
      <c r="J853" s="11">
        <v>1.78</v>
      </c>
      <c r="K853" s="11">
        <v>0.49</v>
      </c>
      <c r="O853" s="11">
        <v>93.65</v>
      </c>
      <c r="Z853" s="1" t="s">
        <v>102</v>
      </c>
      <c r="AA853" s="1">
        <v>660</v>
      </c>
      <c r="AB853" s="1">
        <v>10</v>
      </c>
      <c r="AC853" s="1" t="s">
        <v>128</v>
      </c>
      <c r="AH853" s="1" t="s">
        <v>68</v>
      </c>
      <c r="AL853" s="1">
        <v>55</v>
      </c>
      <c r="AM853" s="1">
        <v>10</v>
      </c>
      <c r="AN853" s="1">
        <v>10</v>
      </c>
      <c r="AQ853" s="1">
        <v>0.25</v>
      </c>
      <c r="AR853" s="1" t="s">
        <v>61</v>
      </c>
      <c r="AT853" s="11">
        <v>-133.29646017699099</v>
      </c>
      <c r="AV853" s="1" t="s">
        <v>103</v>
      </c>
      <c r="AW853" s="11">
        <v>69.686411149825702</v>
      </c>
      <c r="AX853" s="11">
        <v>265.07</v>
      </c>
      <c r="AY853" s="11">
        <v>-86</v>
      </c>
      <c r="AZ853" s="1">
        <v>71</v>
      </c>
    </row>
    <row r="854" spans="1:52" x14ac:dyDescent="0.3">
      <c r="A854" s="1">
        <v>15</v>
      </c>
      <c r="B854" s="1" t="s">
        <v>57</v>
      </c>
      <c r="C854" s="1" t="s">
        <v>58</v>
      </c>
      <c r="D854" s="11">
        <v>0.2</v>
      </c>
      <c r="F854" s="11">
        <v>0.32</v>
      </c>
      <c r="I854" s="11">
        <v>3.56</v>
      </c>
      <c r="J854" s="11">
        <v>1.78</v>
      </c>
      <c r="K854" s="11">
        <v>0.49</v>
      </c>
      <c r="O854" s="11">
        <v>93.65</v>
      </c>
      <c r="Z854" s="1" t="s">
        <v>104</v>
      </c>
      <c r="AA854" s="1">
        <v>660</v>
      </c>
      <c r="AB854" s="1">
        <v>10</v>
      </c>
      <c r="AC854" s="1" t="s">
        <v>128</v>
      </c>
      <c r="AH854" s="1" t="s">
        <v>68</v>
      </c>
      <c r="AL854" s="1">
        <v>55</v>
      </c>
      <c r="AM854" s="1">
        <v>10</v>
      </c>
      <c r="AN854" s="1">
        <v>10</v>
      </c>
      <c r="AQ854" s="1">
        <v>0.25</v>
      </c>
      <c r="AR854" s="1" t="s">
        <v>61</v>
      </c>
      <c r="AT854" s="11">
        <v>-29.2413066385669</v>
      </c>
      <c r="AV854" s="1" t="s">
        <v>98</v>
      </c>
      <c r="AW854" s="11">
        <v>212.858783008036</v>
      </c>
      <c r="AX854" s="11">
        <v>337.97</v>
      </c>
      <c r="AY854" s="11">
        <v>-81</v>
      </c>
      <c r="AZ854" s="1">
        <v>78</v>
      </c>
    </row>
    <row r="855" spans="1:52" x14ac:dyDescent="0.3">
      <c r="A855" s="1">
        <v>15</v>
      </c>
      <c r="B855" s="1" t="s">
        <v>57</v>
      </c>
      <c r="C855" s="1" t="s">
        <v>58</v>
      </c>
      <c r="D855" s="11">
        <v>0.2</v>
      </c>
      <c r="F855" s="11">
        <v>0.32</v>
      </c>
      <c r="I855" s="11">
        <v>3.56</v>
      </c>
      <c r="J855" s="11">
        <v>1.78</v>
      </c>
      <c r="K855" s="11">
        <v>0.49</v>
      </c>
      <c r="O855" s="11">
        <v>93.65</v>
      </c>
      <c r="Z855" s="1" t="s">
        <v>100</v>
      </c>
      <c r="AA855" s="1">
        <v>660</v>
      </c>
      <c r="AB855" s="1">
        <v>10</v>
      </c>
      <c r="AC855" s="1" t="s">
        <v>128</v>
      </c>
      <c r="AH855" s="1" t="s">
        <v>68</v>
      </c>
      <c r="AL855" s="1">
        <v>55</v>
      </c>
      <c r="AM855" s="1">
        <v>10</v>
      </c>
      <c r="AN855" s="1">
        <v>10</v>
      </c>
      <c r="AQ855" s="1">
        <v>0.25</v>
      </c>
      <c r="AR855" s="1" t="s">
        <v>61</v>
      </c>
      <c r="AT855" s="11">
        <v>-50.3161222339305</v>
      </c>
      <c r="AV855" s="1" t="s">
        <v>98</v>
      </c>
      <c r="AW855" s="11">
        <v>93.685419058553293</v>
      </c>
      <c r="AX855" s="11">
        <v>228.58</v>
      </c>
      <c r="AY855" s="11">
        <v>-40</v>
      </c>
      <c r="AZ855" s="1">
        <v>75</v>
      </c>
    </row>
    <row r="856" spans="1:52" x14ac:dyDescent="0.3">
      <c r="A856" s="1">
        <v>15</v>
      </c>
      <c r="B856" s="1" t="s">
        <v>57</v>
      </c>
      <c r="C856" s="1" t="s">
        <v>58</v>
      </c>
      <c r="D856" s="11">
        <v>0.2</v>
      </c>
      <c r="F856" s="11">
        <v>0.32</v>
      </c>
      <c r="I856" s="11">
        <v>3.56</v>
      </c>
      <c r="J856" s="11">
        <v>1.78</v>
      </c>
      <c r="K856" s="11">
        <v>0.49</v>
      </c>
      <c r="O856" s="11">
        <v>93.65</v>
      </c>
      <c r="Z856" s="1" t="s">
        <v>105</v>
      </c>
      <c r="AA856" s="1">
        <v>660</v>
      </c>
      <c r="AB856" s="1">
        <v>10</v>
      </c>
      <c r="AC856" s="1" t="s">
        <v>128</v>
      </c>
      <c r="AH856" s="1" t="s">
        <v>68</v>
      </c>
      <c r="AL856" s="1">
        <v>55</v>
      </c>
      <c r="AM856" s="1">
        <v>10</v>
      </c>
      <c r="AN856" s="1">
        <v>10</v>
      </c>
      <c r="AQ856" s="1">
        <v>0.25</v>
      </c>
      <c r="AR856" s="1" t="s">
        <v>61</v>
      </c>
      <c r="AT856" s="11">
        <v>-45.574288724973698</v>
      </c>
      <c r="AV856" s="1" t="s">
        <v>98</v>
      </c>
      <c r="AW856" s="11">
        <v>220.091848450057</v>
      </c>
      <c r="AX856" s="11">
        <v>301.08</v>
      </c>
      <c r="AY856" s="11">
        <v>-90</v>
      </c>
      <c r="AZ856" s="1">
        <v>77</v>
      </c>
    </row>
    <row r="857" spans="1:52" x14ac:dyDescent="0.3">
      <c r="A857" s="1">
        <v>15</v>
      </c>
      <c r="B857" s="1" t="s">
        <v>57</v>
      </c>
      <c r="C857" s="1" t="s">
        <v>58</v>
      </c>
      <c r="D857" s="11">
        <v>0.2</v>
      </c>
      <c r="F857" s="11">
        <v>0.32</v>
      </c>
      <c r="I857" s="11">
        <v>3.56</v>
      </c>
      <c r="J857" s="11">
        <v>1.78</v>
      </c>
      <c r="K857" s="11">
        <v>0.49</v>
      </c>
      <c r="O857" s="11">
        <v>93.65</v>
      </c>
      <c r="Z857" s="1" t="s">
        <v>105</v>
      </c>
      <c r="AA857" s="1">
        <v>660</v>
      </c>
      <c r="AB857" s="1">
        <v>10</v>
      </c>
      <c r="AC857" s="1" t="s">
        <v>128</v>
      </c>
      <c r="AH857" s="1" t="s">
        <v>68</v>
      </c>
      <c r="AL857" s="1">
        <v>55</v>
      </c>
      <c r="AM857" s="1">
        <v>10</v>
      </c>
      <c r="AN857" s="1">
        <v>10</v>
      </c>
      <c r="AQ857" s="1">
        <v>0.25</v>
      </c>
      <c r="AR857" s="1" t="s">
        <v>61</v>
      </c>
      <c r="AT857" s="11">
        <v>24.499473129610099</v>
      </c>
      <c r="AV857" s="1" t="s">
        <v>98</v>
      </c>
      <c r="AW857" s="11">
        <v>263.83467278989599</v>
      </c>
      <c r="AX857" s="11">
        <v>301.08</v>
      </c>
      <c r="AY857" s="11">
        <v>-90</v>
      </c>
      <c r="AZ857" s="1">
        <v>77</v>
      </c>
    </row>
    <row r="858" spans="1:52" x14ac:dyDescent="0.3">
      <c r="A858" s="1">
        <v>15</v>
      </c>
      <c r="B858" s="1" t="s">
        <v>57</v>
      </c>
      <c r="C858" s="1" t="s">
        <v>58</v>
      </c>
      <c r="D858" s="11">
        <v>0.2</v>
      </c>
      <c r="F858" s="11">
        <v>0.32</v>
      </c>
      <c r="I858" s="11">
        <v>3.56</v>
      </c>
      <c r="J858" s="11">
        <v>1.78</v>
      </c>
      <c r="K858" s="11">
        <v>0.49</v>
      </c>
      <c r="O858" s="11">
        <v>93.65</v>
      </c>
      <c r="Z858" s="1" t="s">
        <v>100</v>
      </c>
      <c r="AA858" s="1">
        <v>660</v>
      </c>
      <c r="AB858" s="1">
        <v>10</v>
      </c>
      <c r="AC858" s="1" t="s">
        <v>128</v>
      </c>
      <c r="AH858" s="1" t="s">
        <v>68</v>
      </c>
      <c r="AL858" s="1">
        <v>55</v>
      </c>
      <c r="AM858" s="1">
        <v>10</v>
      </c>
      <c r="AN858" s="1">
        <v>10</v>
      </c>
      <c r="AQ858" s="1">
        <v>0.25</v>
      </c>
      <c r="AR858" s="1" t="s">
        <v>61</v>
      </c>
      <c r="AT858" s="11">
        <v>-90.358271865121196</v>
      </c>
      <c r="AV858" s="1" t="s">
        <v>98</v>
      </c>
      <c r="AW858" s="11">
        <v>15.843857634902299</v>
      </c>
      <c r="AX858" s="11">
        <v>228.58</v>
      </c>
      <c r="AY858" s="11">
        <v>-40</v>
      </c>
      <c r="AZ858" s="1">
        <v>75</v>
      </c>
    </row>
    <row r="859" spans="1:52" x14ac:dyDescent="0.3">
      <c r="A859" s="1">
        <v>15</v>
      </c>
      <c r="B859" s="1" t="s">
        <v>57</v>
      </c>
      <c r="C859" s="1" t="s">
        <v>58</v>
      </c>
      <c r="D859" s="11">
        <v>0.2</v>
      </c>
      <c r="F859" s="11">
        <v>0.32</v>
      </c>
      <c r="I859" s="11">
        <v>3.56</v>
      </c>
      <c r="J859" s="11">
        <v>1.78</v>
      </c>
      <c r="K859" s="11">
        <v>0.49</v>
      </c>
      <c r="O859" s="11">
        <v>93.65</v>
      </c>
      <c r="Z859" s="1" t="s">
        <v>100</v>
      </c>
      <c r="AA859" s="1">
        <v>660</v>
      </c>
      <c r="AB859" s="1">
        <v>10</v>
      </c>
      <c r="AC859" s="1" t="s">
        <v>128</v>
      </c>
      <c r="AH859" s="1" t="s">
        <v>68</v>
      </c>
      <c r="AL859" s="1">
        <v>55</v>
      </c>
      <c r="AM859" s="1">
        <v>10</v>
      </c>
      <c r="AN859" s="1">
        <v>10</v>
      </c>
      <c r="AQ859" s="1">
        <v>0.25</v>
      </c>
      <c r="AR859" s="1" t="s">
        <v>61</v>
      </c>
      <c r="AT859" s="11">
        <v>-120.38988408851399</v>
      </c>
      <c r="AV859" s="1" t="s">
        <v>98</v>
      </c>
      <c r="AW859" s="11">
        <v>8.6107921928816609</v>
      </c>
      <c r="AX859" s="11">
        <v>228.58</v>
      </c>
      <c r="AY859" s="11">
        <v>-40</v>
      </c>
      <c r="AZ859" s="1">
        <v>75</v>
      </c>
    </row>
    <row r="860" spans="1:52" x14ac:dyDescent="0.3">
      <c r="A860" s="1">
        <v>15</v>
      </c>
      <c r="B860" s="1" t="s">
        <v>57</v>
      </c>
      <c r="C860" s="1" t="s">
        <v>58</v>
      </c>
      <c r="D860" s="11">
        <v>0.2</v>
      </c>
      <c r="F860" s="11">
        <v>0.32</v>
      </c>
      <c r="I860" s="11">
        <v>3.56</v>
      </c>
      <c r="J860" s="11">
        <v>1.78</v>
      </c>
      <c r="K860" s="11">
        <v>0.49</v>
      </c>
      <c r="O860" s="11">
        <v>93.65</v>
      </c>
      <c r="Z860" s="1" t="s">
        <v>100</v>
      </c>
      <c r="AA860" s="1">
        <v>660</v>
      </c>
      <c r="AB860" s="1">
        <v>10</v>
      </c>
      <c r="AC860" s="1" t="s">
        <v>128</v>
      </c>
      <c r="AH860" s="1" t="s">
        <v>68</v>
      </c>
      <c r="AL860" s="1">
        <v>55</v>
      </c>
      <c r="AM860" s="1">
        <v>10</v>
      </c>
      <c r="AN860" s="1">
        <v>10</v>
      </c>
      <c r="AQ860" s="1">
        <v>0.25</v>
      </c>
      <c r="AR860" s="1" t="s">
        <v>61</v>
      </c>
      <c r="AT860" s="11">
        <v>-150.42149631190699</v>
      </c>
      <c r="AV860" s="1" t="s">
        <v>98</v>
      </c>
      <c r="AW860" s="11">
        <v>4.4776119402984502</v>
      </c>
      <c r="AX860" s="11">
        <v>228.58</v>
      </c>
      <c r="AY860" s="11">
        <v>-40</v>
      </c>
      <c r="AZ860" s="1">
        <v>75</v>
      </c>
    </row>
    <row r="861" spans="1:52" x14ac:dyDescent="0.3">
      <c r="A861" s="1">
        <v>15</v>
      </c>
      <c r="B861" s="1" t="s">
        <v>57</v>
      </c>
      <c r="C861" s="1" t="s">
        <v>58</v>
      </c>
      <c r="D861" s="11">
        <v>0.2</v>
      </c>
      <c r="F861" s="11">
        <v>0.32</v>
      </c>
      <c r="I861" s="11">
        <v>3.56</v>
      </c>
      <c r="J861" s="11">
        <v>1.78</v>
      </c>
      <c r="K861" s="11">
        <v>0.49</v>
      </c>
      <c r="O861" s="11">
        <v>93.65</v>
      </c>
      <c r="Z861" s="1" t="s">
        <v>106</v>
      </c>
      <c r="AA861" s="1">
        <v>660</v>
      </c>
      <c r="AB861" s="1">
        <v>10</v>
      </c>
      <c r="AC861" s="1" t="s">
        <v>128</v>
      </c>
      <c r="AH861" s="1" t="s">
        <v>68</v>
      </c>
      <c r="AL861" s="1">
        <v>55</v>
      </c>
      <c r="AM861" s="1">
        <v>10</v>
      </c>
      <c r="AN861" s="1">
        <v>10</v>
      </c>
      <c r="AQ861" s="1">
        <v>0.25</v>
      </c>
      <c r="AR861" s="1" t="s">
        <v>61</v>
      </c>
      <c r="AT861" s="11">
        <v>99.8419388830347</v>
      </c>
      <c r="AV861" s="1" t="s">
        <v>98</v>
      </c>
      <c r="AW861" s="11">
        <v>282.43398392652102</v>
      </c>
      <c r="AX861" s="11">
        <v>266.67</v>
      </c>
      <c r="AY861" s="11">
        <v>-89</v>
      </c>
      <c r="AZ861" s="1">
        <v>76</v>
      </c>
    </row>
    <row r="862" spans="1:52" x14ac:dyDescent="0.3">
      <c r="A862" s="1">
        <v>15</v>
      </c>
      <c r="B862" s="1" t="s">
        <v>57</v>
      </c>
      <c r="C862" s="1" t="s">
        <v>58</v>
      </c>
      <c r="D862" s="11">
        <v>0.2</v>
      </c>
      <c r="F862" s="11">
        <v>0.32</v>
      </c>
      <c r="I862" s="11">
        <v>3.56</v>
      </c>
      <c r="J862" s="11">
        <v>1.78</v>
      </c>
      <c r="K862" s="11">
        <v>0.49</v>
      </c>
      <c r="O862" s="11">
        <v>93.65</v>
      </c>
      <c r="Z862" s="1" t="s">
        <v>106</v>
      </c>
      <c r="AA862" s="1">
        <v>660</v>
      </c>
      <c r="AB862" s="1">
        <v>10</v>
      </c>
      <c r="AC862" s="1" t="s">
        <v>128</v>
      </c>
      <c r="AH862" s="1" t="s">
        <v>68</v>
      </c>
      <c r="AL862" s="1">
        <v>55</v>
      </c>
      <c r="AM862" s="1">
        <v>10</v>
      </c>
      <c r="AN862" s="1">
        <v>10</v>
      </c>
      <c r="AQ862" s="1">
        <v>0.25</v>
      </c>
      <c r="AR862" s="1" t="s">
        <v>61</v>
      </c>
      <c r="AT862" s="11">
        <v>24.499473129610099</v>
      </c>
      <c r="AV862" s="1" t="s">
        <v>98</v>
      </c>
      <c r="AW862" s="11">
        <v>271.75660160734702</v>
      </c>
      <c r="AX862" s="11">
        <v>266.67</v>
      </c>
      <c r="AY862" s="11">
        <v>-89</v>
      </c>
      <c r="AZ862" s="1">
        <v>76</v>
      </c>
    </row>
    <row r="863" spans="1:52" x14ac:dyDescent="0.3">
      <c r="A863" s="1">
        <v>15</v>
      </c>
      <c r="B863" s="1" t="s">
        <v>57</v>
      </c>
      <c r="C863" s="1" t="s">
        <v>58</v>
      </c>
      <c r="D863" s="11">
        <v>0.2</v>
      </c>
      <c r="F863" s="11">
        <v>0.32</v>
      </c>
      <c r="I863" s="11">
        <v>3.56</v>
      </c>
      <c r="J863" s="11">
        <v>1.78</v>
      </c>
      <c r="K863" s="11">
        <v>0.49</v>
      </c>
      <c r="O863" s="11">
        <v>93.65</v>
      </c>
      <c r="Z863" s="1" t="s">
        <v>106</v>
      </c>
      <c r="AA863" s="1">
        <v>660</v>
      </c>
      <c r="AB863" s="1">
        <v>10</v>
      </c>
      <c r="AC863" s="1" t="s">
        <v>128</v>
      </c>
      <c r="AH863" s="1" t="s">
        <v>68</v>
      </c>
      <c r="AL863" s="1">
        <v>55</v>
      </c>
      <c r="AM863" s="1">
        <v>10</v>
      </c>
      <c r="AN863" s="1">
        <v>10</v>
      </c>
      <c r="AQ863" s="1">
        <v>0.25</v>
      </c>
      <c r="AR863" s="1" t="s">
        <v>61</v>
      </c>
      <c r="AT863" s="11">
        <v>-0.26343519494207601</v>
      </c>
      <c r="AV863" s="1" t="s">
        <v>98</v>
      </c>
      <c r="AW863" s="11">
        <v>266.24569460390302</v>
      </c>
      <c r="AX863" s="11">
        <v>266.67</v>
      </c>
      <c r="AY863" s="11">
        <v>-89</v>
      </c>
      <c r="AZ863" s="1">
        <v>76</v>
      </c>
    </row>
    <row r="864" spans="1:52" x14ac:dyDescent="0.3">
      <c r="A864" s="1">
        <v>15</v>
      </c>
      <c r="B864" s="1" t="s">
        <v>57</v>
      </c>
      <c r="C864" s="1" t="s">
        <v>58</v>
      </c>
      <c r="D864" s="11">
        <v>0.2</v>
      </c>
      <c r="F864" s="11">
        <v>0.32</v>
      </c>
      <c r="I864" s="11">
        <v>3.56</v>
      </c>
      <c r="J864" s="11">
        <v>1.78</v>
      </c>
      <c r="K864" s="11">
        <v>0.49</v>
      </c>
      <c r="O864" s="11">
        <v>93.65</v>
      </c>
      <c r="Z864" s="1" t="s">
        <v>105</v>
      </c>
      <c r="AA864" s="1">
        <v>660</v>
      </c>
      <c r="AB864" s="1">
        <v>10</v>
      </c>
      <c r="AC864" s="1" t="s">
        <v>128</v>
      </c>
      <c r="AH864" s="1" t="s">
        <v>68</v>
      </c>
      <c r="AL864" s="1">
        <v>55</v>
      </c>
      <c r="AM864" s="1">
        <v>10</v>
      </c>
      <c r="AN864" s="1">
        <v>10</v>
      </c>
      <c r="AQ864" s="1">
        <v>0.25</v>
      </c>
      <c r="AR864" s="1" t="s">
        <v>61</v>
      </c>
      <c r="AT864" s="11">
        <v>-29.2413066385669</v>
      </c>
      <c r="AV864" s="1" t="s">
        <v>98</v>
      </c>
      <c r="AW864" s="11">
        <v>253.84615384615299</v>
      </c>
      <c r="AX864" s="11">
        <v>301.08</v>
      </c>
      <c r="AY864" s="11">
        <v>-90</v>
      </c>
      <c r="AZ864" s="1">
        <v>77</v>
      </c>
    </row>
    <row r="865" spans="1:52" x14ac:dyDescent="0.3">
      <c r="A865" s="1">
        <v>15</v>
      </c>
      <c r="B865" s="1" t="s">
        <v>57</v>
      </c>
      <c r="C865" s="1" t="s">
        <v>58</v>
      </c>
      <c r="D865" s="11">
        <v>0.2</v>
      </c>
      <c r="F865" s="11">
        <v>0.32</v>
      </c>
      <c r="I865" s="11">
        <v>3.56</v>
      </c>
      <c r="J865" s="11">
        <v>1.78</v>
      </c>
      <c r="K865" s="11">
        <v>0.49</v>
      </c>
      <c r="O865" s="11">
        <v>93.65</v>
      </c>
      <c r="Z865" s="1" t="s">
        <v>106</v>
      </c>
      <c r="AA865" s="1">
        <v>660</v>
      </c>
      <c r="AB865" s="1">
        <v>10</v>
      </c>
      <c r="AC865" s="1" t="s">
        <v>128</v>
      </c>
      <c r="AH865" s="1" t="s">
        <v>68</v>
      </c>
      <c r="AL865" s="1">
        <v>55</v>
      </c>
      <c r="AM865" s="1">
        <v>10</v>
      </c>
      <c r="AN865" s="1">
        <v>10</v>
      </c>
      <c r="AQ865" s="1">
        <v>0.25</v>
      </c>
      <c r="AR865" s="1" t="s">
        <v>61</v>
      </c>
      <c r="AT865" s="11">
        <v>-29.2413066385669</v>
      </c>
      <c r="AV865" s="1" t="s">
        <v>98</v>
      </c>
      <c r="AW865" s="11">
        <v>270.72330654420199</v>
      </c>
      <c r="AX865" s="11">
        <v>266.67</v>
      </c>
      <c r="AY865" s="11">
        <v>-89</v>
      </c>
      <c r="AZ865" s="1">
        <v>76</v>
      </c>
    </row>
    <row r="866" spans="1:52" x14ac:dyDescent="0.3">
      <c r="A866" s="1">
        <v>15</v>
      </c>
      <c r="B866" s="1" t="s">
        <v>57</v>
      </c>
      <c r="C866" s="1" t="s">
        <v>58</v>
      </c>
      <c r="D866" s="11">
        <v>0.2</v>
      </c>
      <c r="F866" s="11">
        <v>0.32</v>
      </c>
      <c r="I866" s="11">
        <v>3.56</v>
      </c>
      <c r="J866" s="11">
        <v>1.78</v>
      </c>
      <c r="K866" s="11">
        <v>0.49</v>
      </c>
      <c r="O866" s="11">
        <v>93.65</v>
      </c>
      <c r="Z866" s="1" t="s">
        <v>106</v>
      </c>
      <c r="AA866" s="1">
        <v>660</v>
      </c>
      <c r="AB866" s="1">
        <v>10</v>
      </c>
      <c r="AC866" s="1" t="s">
        <v>128</v>
      </c>
      <c r="AH866" s="1" t="s">
        <v>68</v>
      </c>
      <c r="AL866" s="1">
        <v>55</v>
      </c>
      <c r="AM866" s="1">
        <v>10</v>
      </c>
      <c r="AN866" s="1">
        <v>10</v>
      </c>
      <c r="AQ866" s="1">
        <v>0.25</v>
      </c>
      <c r="AR866" s="1" t="s">
        <v>61</v>
      </c>
      <c r="AT866" s="11">
        <v>-90.358271865121196</v>
      </c>
      <c r="AV866" s="1" t="s">
        <v>98</v>
      </c>
      <c r="AW866" s="11">
        <v>143.972445464982</v>
      </c>
      <c r="AX866" s="11">
        <v>266.67</v>
      </c>
      <c r="AY866" s="11">
        <v>-89</v>
      </c>
      <c r="AZ866" s="1">
        <v>76</v>
      </c>
    </row>
    <row r="867" spans="1:52" x14ac:dyDescent="0.3">
      <c r="A867" s="1">
        <v>15</v>
      </c>
      <c r="B867" s="1" t="s">
        <v>57</v>
      </c>
      <c r="C867" s="1" t="s">
        <v>58</v>
      </c>
      <c r="D867" s="11">
        <v>0.2</v>
      </c>
      <c r="F867" s="11">
        <v>0.32</v>
      </c>
      <c r="I867" s="11">
        <v>3.56</v>
      </c>
      <c r="J867" s="11">
        <v>1.78</v>
      </c>
      <c r="K867" s="11">
        <v>0.49</v>
      </c>
      <c r="O867" s="11">
        <v>93.65</v>
      </c>
      <c r="Z867" s="1" t="s">
        <v>106</v>
      </c>
      <c r="AA867" s="1">
        <v>660</v>
      </c>
      <c r="AB867" s="1">
        <v>10</v>
      </c>
      <c r="AC867" s="1" t="s">
        <v>128</v>
      </c>
      <c r="AH867" s="1" t="s">
        <v>68</v>
      </c>
      <c r="AL867" s="1">
        <v>55</v>
      </c>
      <c r="AM867" s="1">
        <v>10</v>
      </c>
      <c r="AN867" s="1">
        <v>10</v>
      </c>
      <c r="AQ867" s="1">
        <v>0.25</v>
      </c>
      <c r="AR867" s="1" t="s">
        <v>61</v>
      </c>
      <c r="AT867" s="11">
        <v>-104.583772391991</v>
      </c>
      <c r="AV867" s="1" t="s">
        <v>98</v>
      </c>
      <c r="AW867" s="11">
        <v>97.818599311136595</v>
      </c>
      <c r="AX867" s="11">
        <v>266.67</v>
      </c>
      <c r="AY867" s="11">
        <v>-89</v>
      </c>
      <c r="AZ867" s="1">
        <v>76</v>
      </c>
    </row>
    <row r="868" spans="1:52" x14ac:dyDescent="0.3">
      <c r="A868" s="1">
        <v>15</v>
      </c>
      <c r="B868" s="1" t="s">
        <v>57</v>
      </c>
      <c r="C868" s="1" t="s">
        <v>58</v>
      </c>
      <c r="D868" s="11">
        <v>0.2</v>
      </c>
      <c r="F868" s="11">
        <v>0.32</v>
      </c>
      <c r="I868" s="11">
        <v>3.56</v>
      </c>
      <c r="J868" s="11">
        <v>1.78</v>
      </c>
      <c r="K868" s="11">
        <v>0.49</v>
      </c>
      <c r="O868" s="11">
        <v>93.65</v>
      </c>
      <c r="Z868" s="1" t="s">
        <v>106</v>
      </c>
      <c r="AA868" s="1">
        <v>660</v>
      </c>
      <c r="AB868" s="1">
        <v>10</v>
      </c>
      <c r="AC868" s="1" t="s">
        <v>128</v>
      </c>
      <c r="AH868" s="1" t="s">
        <v>68</v>
      </c>
      <c r="AL868" s="1">
        <v>55</v>
      </c>
      <c r="AM868" s="1">
        <v>10</v>
      </c>
      <c r="AN868" s="1">
        <v>10</v>
      </c>
      <c r="AQ868" s="1">
        <v>0.25</v>
      </c>
      <c r="AR868" s="1" t="s">
        <v>61</v>
      </c>
      <c r="AT868" s="11">
        <v>-120.38988408851399</v>
      </c>
      <c r="AV868" s="1" t="s">
        <v>98</v>
      </c>
      <c r="AW868" s="11">
        <v>72.675086107921899</v>
      </c>
      <c r="AX868" s="11">
        <v>266.67</v>
      </c>
      <c r="AY868" s="11">
        <v>-89</v>
      </c>
      <c r="AZ868" s="1">
        <v>76</v>
      </c>
    </row>
    <row r="869" spans="1:52" x14ac:dyDescent="0.3">
      <c r="A869" s="1">
        <v>15</v>
      </c>
      <c r="B869" s="1" t="s">
        <v>57</v>
      </c>
      <c r="C869" s="1" t="s">
        <v>58</v>
      </c>
      <c r="D869" s="11">
        <v>0.2</v>
      </c>
      <c r="F869" s="11">
        <v>0.32</v>
      </c>
      <c r="I869" s="11">
        <v>3.56</v>
      </c>
      <c r="J869" s="11">
        <v>1.78</v>
      </c>
      <c r="K869" s="11">
        <v>0.49</v>
      </c>
      <c r="O869" s="11">
        <v>93.65</v>
      </c>
      <c r="Z869" s="1" t="s">
        <v>105</v>
      </c>
      <c r="AA869" s="1">
        <v>660</v>
      </c>
      <c r="AB869" s="1">
        <v>10</v>
      </c>
      <c r="AC869" s="1" t="s">
        <v>128</v>
      </c>
      <c r="AH869" s="1" t="s">
        <v>68</v>
      </c>
      <c r="AL869" s="1">
        <v>55</v>
      </c>
      <c r="AM869" s="1">
        <v>10</v>
      </c>
      <c r="AN869" s="1">
        <v>10</v>
      </c>
      <c r="AQ869" s="1">
        <v>0.25</v>
      </c>
      <c r="AR869" s="1" t="s">
        <v>61</v>
      </c>
      <c r="AT869" s="11">
        <v>-135.142255005268</v>
      </c>
      <c r="AV869" s="1" t="s">
        <v>98</v>
      </c>
      <c r="AW869" s="11">
        <v>48.220436280137697</v>
      </c>
      <c r="AX869" s="11">
        <v>266.67</v>
      </c>
      <c r="AY869" s="11">
        <v>-89</v>
      </c>
      <c r="AZ869" s="1">
        <v>76</v>
      </c>
    </row>
    <row r="870" spans="1:52" x14ac:dyDescent="0.3">
      <c r="A870" s="1">
        <v>15</v>
      </c>
      <c r="B870" s="1" t="s">
        <v>57</v>
      </c>
      <c r="C870" s="1" t="s">
        <v>58</v>
      </c>
      <c r="D870" s="11">
        <v>0.2</v>
      </c>
      <c r="F870" s="11">
        <v>0.32</v>
      </c>
      <c r="I870" s="11">
        <v>3.56</v>
      </c>
      <c r="J870" s="11">
        <v>1.78</v>
      </c>
      <c r="K870" s="11">
        <v>0.49</v>
      </c>
      <c r="O870" s="11">
        <v>93.65</v>
      </c>
      <c r="Z870" s="1" t="s">
        <v>105</v>
      </c>
      <c r="AA870" s="1">
        <v>660</v>
      </c>
      <c r="AB870" s="1">
        <v>10</v>
      </c>
      <c r="AC870" s="1" t="s">
        <v>128</v>
      </c>
      <c r="AH870" s="1" t="s">
        <v>68</v>
      </c>
      <c r="AL870" s="1">
        <v>55</v>
      </c>
      <c r="AM870" s="1">
        <v>10</v>
      </c>
      <c r="AN870" s="1">
        <v>10</v>
      </c>
      <c r="AQ870" s="1">
        <v>0.25</v>
      </c>
      <c r="AR870" s="1" t="s">
        <v>61</v>
      </c>
      <c r="AT870" s="11">
        <v>-150.42149631190699</v>
      </c>
      <c r="AV870" s="1" t="s">
        <v>98</v>
      </c>
      <c r="AW870" s="11">
        <v>27.8989667049368</v>
      </c>
      <c r="AX870" s="11">
        <v>266.67</v>
      </c>
      <c r="AY870" s="11">
        <v>-89</v>
      </c>
      <c r="AZ870" s="1">
        <v>76</v>
      </c>
    </row>
    <row r="871" spans="1:52" x14ac:dyDescent="0.3">
      <c r="A871" s="1">
        <v>15</v>
      </c>
      <c r="B871" s="1" t="s">
        <v>57</v>
      </c>
      <c r="C871" s="1" t="s">
        <v>58</v>
      </c>
      <c r="D871" s="11">
        <v>0.2</v>
      </c>
      <c r="F871" s="11">
        <v>0.32</v>
      </c>
      <c r="I871" s="11">
        <v>3.56</v>
      </c>
      <c r="J871" s="11">
        <v>1.78</v>
      </c>
      <c r="K871" s="11">
        <v>0.49</v>
      </c>
      <c r="O871" s="11">
        <v>93.65</v>
      </c>
      <c r="Z871" s="1" t="s">
        <v>105</v>
      </c>
      <c r="AA871" s="1">
        <v>660</v>
      </c>
      <c r="AB871" s="1">
        <v>10</v>
      </c>
      <c r="AC871" s="1" t="s">
        <v>128</v>
      </c>
      <c r="AH871" s="1" t="s">
        <v>68</v>
      </c>
      <c r="AL871" s="1">
        <v>55</v>
      </c>
      <c r="AM871" s="1">
        <v>10</v>
      </c>
      <c r="AN871" s="1">
        <v>10</v>
      </c>
      <c r="AQ871" s="1">
        <v>0.25</v>
      </c>
      <c r="AR871" s="1" t="s">
        <v>61</v>
      </c>
      <c r="AT871" s="11">
        <v>99.8419388830347</v>
      </c>
      <c r="AV871" s="1" t="s">
        <v>98</v>
      </c>
      <c r="AW871" s="11">
        <v>285.87830080367303</v>
      </c>
      <c r="AX871" s="11">
        <v>301.08</v>
      </c>
      <c r="AY871" s="11">
        <v>-90</v>
      </c>
      <c r="AZ871" s="1">
        <v>77</v>
      </c>
    </row>
    <row r="872" spans="1:52" x14ac:dyDescent="0.3">
      <c r="A872" s="1">
        <v>15</v>
      </c>
      <c r="B872" s="1" t="s">
        <v>57</v>
      </c>
      <c r="C872" s="1" t="s">
        <v>58</v>
      </c>
      <c r="D872" s="11">
        <v>0.2</v>
      </c>
      <c r="F872" s="11">
        <v>0.32</v>
      </c>
      <c r="I872" s="11">
        <v>3.56</v>
      </c>
      <c r="J872" s="11">
        <v>1.78</v>
      </c>
      <c r="K872" s="11">
        <v>0.49</v>
      </c>
      <c r="O872" s="11">
        <v>93.65</v>
      </c>
      <c r="Z872" s="1" t="s">
        <v>106</v>
      </c>
      <c r="AA872" s="1">
        <v>660</v>
      </c>
      <c r="AB872" s="1">
        <v>10</v>
      </c>
      <c r="AC872" s="1" t="s">
        <v>128</v>
      </c>
      <c r="AH872" s="1" t="s">
        <v>68</v>
      </c>
      <c r="AL872" s="1">
        <v>55</v>
      </c>
      <c r="AM872" s="1">
        <v>10</v>
      </c>
      <c r="AN872" s="1">
        <v>10</v>
      </c>
      <c r="AQ872" s="1">
        <v>0.25</v>
      </c>
      <c r="AR872" s="1" t="s">
        <v>61</v>
      </c>
      <c r="AT872" s="11">
        <v>-60.326659641728099</v>
      </c>
      <c r="AV872" s="1" t="s">
        <v>98</v>
      </c>
      <c r="AW872" s="11">
        <v>210.792192881745</v>
      </c>
      <c r="AX872" s="11">
        <v>266.67</v>
      </c>
      <c r="AY872" s="11">
        <v>-89</v>
      </c>
      <c r="AZ872" s="1">
        <v>76</v>
      </c>
    </row>
    <row r="873" spans="1:52" x14ac:dyDescent="0.3">
      <c r="A873" s="1">
        <v>15</v>
      </c>
      <c r="B873" s="1" t="s">
        <v>57</v>
      </c>
      <c r="C873" s="1" t="s">
        <v>58</v>
      </c>
      <c r="D873" s="11">
        <v>0.2</v>
      </c>
      <c r="F873" s="11">
        <v>0.32</v>
      </c>
      <c r="I873" s="11">
        <v>3.56</v>
      </c>
      <c r="J873" s="11">
        <v>1.78</v>
      </c>
      <c r="K873" s="11">
        <v>0.49</v>
      </c>
      <c r="O873" s="11">
        <v>93.65</v>
      </c>
      <c r="Z873" s="1" t="s">
        <v>102</v>
      </c>
      <c r="AA873" s="1">
        <v>660</v>
      </c>
      <c r="AB873" s="1">
        <v>10</v>
      </c>
      <c r="AC873" s="1" t="s">
        <v>128</v>
      </c>
      <c r="AH873" s="1" t="s">
        <v>68</v>
      </c>
      <c r="AL873" s="1">
        <v>55</v>
      </c>
      <c r="AM873" s="1">
        <v>10</v>
      </c>
      <c r="AN873" s="1">
        <v>10</v>
      </c>
      <c r="AQ873" s="1">
        <v>0.25</v>
      </c>
      <c r="AR873" s="1" t="s">
        <v>61</v>
      </c>
      <c r="AT873" s="11">
        <v>-120.022123893805</v>
      </c>
      <c r="AV873" s="1" t="s">
        <v>103</v>
      </c>
      <c r="AW873" s="11">
        <v>79.790940766550506</v>
      </c>
      <c r="AX873" s="11">
        <v>265.07</v>
      </c>
      <c r="AY873" s="11">
        <v>-86</v>
      </c>
      <c r="AZ873" s="1">
        <v>71</v>
      </c>
    </row>
    <row r="874" spans="1:52" x14ac:dyDescent="0.3">
      <c r="A874" s="1">
        <v>15</v>
      </c>
      <c r="B874" s="1" t="s">
        <v>57</v>
      </c>
      <c r="C874" s="1" t="s">
        <v>58</v>
      </c>
      <c r="D874" s="11">
        <v>0.2</v>
      </c>
      <c r="F874" s="11">
        <v>0.32</v>
      </c>
      <c r="I874" s="11">
        <v>3.56</v>
      </c>
      <c r="J874" s="11">
        <v>1.78</v>
      </c>
      <c r="K874" s="11">
        <v>0.49</v>
      </c>
      <c r="O874" s="11">
        <v>93.65</v>
      </c>
      <c r="Z874" s="1" t="s">
        <v>97</v>
      </c>
      <c r="AA874" s="1">
        <v>660</v>
      </c>
      <c r="AB874" s="1">
        <v>10</v>
      </c>
      <c r="AC874" s="1" t="s">
        <v>128</v>
      </c>
      <c r="AH874" s="1" t="s">
        <v>68</v>
      </c>
      <c r="AL874" s="1">
        <v>55</v>
      </c>
      <c r="AM874" s="1">
        <v>10</v>
      </c>
      <c r="AN874" s="1">
        <v>10</v>
      </c>
      <c r="AQ874" s="1">
        <v>0.25</v>
      </c>
      <c r="AR874" s="1" t="s">
        <v>61</v>
      </c>
      <c r="AT874" s="11">
        <v>-150.42149631190699</v>
      </c>
      <c r="AV874" s="1" t="s">
        <v>98</v>
      </c>
      <c r="AW874" s="11">
        <v>4.4776119402984502</v>
      </c>
      <c r="AX874" s="11">
        <v>256.42</v>
      </c>
      <c r="AY874" s="11">
        <v>-39</v>
      </c>
      <c r="AZ874" s="1">
        <v>73</v>
      </c>
    </row>
    <row r="875" spans="1:52" x14ac:dyDescent="0.3">
      <c r="A875" s="1">
        <v>15</v>
      </c>
      <c r="B875" s="1" t="s">
        <v>57</v>
      </c>
      <c r="C875" s="1" t="s">
        <v>58</v>
      </c>
      <c r="D875" s="11">
        <v>0.2</v>
      </c>
      <c r="F875" s="11">
        <v>0.32</v>
      </c>
      <c r="I875" s="11">
        <v>3.56</v>
      </c>
      <c r="J875" s="11">
        <v>1.78</v>
      </c>
      <c r="K875" s="11">
        <v>0.49</v>
      </c>
      <c r="O875" s="11">
        <v>93.65</v>
      </c>
      <c r="Z875" s="1" t="s">
        <v>102</v>
      </c>
      <c r="AA875" s="1">
        <v>660</v>
      </c>
      <c r="AB875" s="1">
        <v>10</v>
      </c>
      <c r="AC875" s="1" t="s">
        <v>128</v>
      </c>
      <c r="AH875" s="1" t="s">
        <v>68</v>
      </c>
      <c r="AL875" s="1">
        <v>55</v>
      </c>
      <c r="AM875" s="1">
        <v>10</v>
      </c>
      <c r="AN875" s="1">
        <v>10</v>
      </c>
      <c r="AQ875" s="1">
        <v>0.25</v>
      </c>
      <c r="AR875" s="1" t="s">
        <v>61</v>
      </c>
      <c r="AT875" s="11">
        <v>-88.495575221238894</v>
      </c>
      <c r="AV875" s="1" t="s">
        <v>103</v>
      </c>
      <c r="AW875" s="11">
        <v>145.99303135888499</v>
      </c>
      <c r="AX875" s="11">
        <v>265.07</v>
      </c>
      <c r="AY875" s="11">
        <v>-86</v>
      </c>
      <c r="AZ875" s="1">
        <v>71</v>
      </c>
    </row>
    <row r="876" spans="1:52" x14ac:dyDescent="0.3">
      <c r="A876" s="1">
        <v>15</v>
      </c>
      <c r="B876" s="1" t="s">
        <v>57</v>
      </c>
      <c r="C876" s="1" t="s">
        <v>58</v>
      </c>
      <c r="D876" s="11">
        <v>0.2</v>
      </c>
      <c r="F876" s="11">
        <v>0.32</v>
      </c>
      <c r="I876" s="11">
        <v>3.56</v>
      </c>
      <c r="J876" s="11">
        <v>1.78</v>
      </c>
      <c r="K876" s="11">
        <v>0.49</v>
      </c>
      <c r="O876" s="11">
        <v>93.65</v>
      </c>
      <c r="Z876" s="1" t="s">
        <v>107</v>
      </c>
      <c r="AA876" s="1">
        <v>660</v>
      </c>
      <c r="AB876" s="1">
        <v>10</v>
      </c>
      <c r="AC876" s="1" t="s">
        <v>128</v>
      </c>
      <c r="AH876" s="1" t="s">
        <v>68</v>
      </c>
      <c r="AL876" s="1">
        <v>55</v>
      </c>
      <c r="AM876" s="1">
        <v>10</v>
      </c>
      <c r="AN876" s="1">
        <v>10</v>
      </c>
      <c r="AQ876" s="1">
        <v>0.25</v>
      </c>
      <c r="AR876" s="1" t="s">
        <v>61</v>
      </c>
      <c r="AT876" s="11">
        <v>49.778761061946803</v>
      </c>
      <c r="AV876" s="1" t="s">
        <v>103</v>
      </c>
      <c r="AW876" s="11">
        <v>94.773519163762998</v>
      </c>
      <c r="AX876" s="11">
        <v>81.69</v>
      </c>
      <c r="AY876" s="11">
        <v>-84</v>
      </c>
      <c r="AZ876" s="1">
        <v>66</v>
      </c>
    </row>
    <row r="877" spans="1:52" x14ac:dyDescent="0.3">
      <c r="A877" s="1">
        <v>15</v>
      </c>
      <c r="B877" s="1" t="s">
        <v>57</v>
      </c>
      <c r="C877" s="1" t="s">
        <v>58</v>
      </c>
      <c r="D877" s="11">
        <v>0.2</v>
      </c>
      <c r="F877" s="11">
        <v>0.32</v>
      </c>
      <c r="I877" s="11">
        <v>3.56</v>
      </c>
      <c r="J877" s="11">
        <v>1.78</v>
      </c>
      <c r="K877" s="11">
        <v>0.49</v>
      </c>
      <c r="O877" s="11">
        <v>93.65</v>
      </c>
      <c r="Z877" s="1" t="s">
        <v>107</v>
      </c>
      <c r="AA877" s="1">
        <v>660</v>
      </c>
      <c r="AB877" s="1">
        <v>10</v>
      </c>
      <c r="AC877" s="1" t="s">
        <v>128</v>
      </c>
      <c r="AH877" s="1" t="s">
        <v>68</v>
      </c>
      <c r="AL877" s="1">
        <v>55</v>
      </c>
      <c r="AM877" s="1">
        <v>10</v>
      </c>
      <c r="AN877" s="1">
        <v>10</v>
      </c>
      <c r="AQ877" s="1">
        <v>0.25</v>
      </c>
      <c r="AR877" s="1" t="s">
        <v>61</v>
      </c>
      <c r="AT877" s="11">
        <v>24.889380530973401</v>
      </c>
      <c r="AV877" s="1" t="s">
        <v>103</v>
      </c>
      <c r="AW877" s="11">
        <v>90.940766550522596</v>
      </c>
      <c r="AX877" s="11">
        <v>81.69</v>
      </c>
      <c r="AY877" s="11">
        <v>-84</v>
      </c>
      <c r="AZ877" s="1">
        <v>66</v>
      </c>
    </row>
    <row r="878" spans="1:52" x14ac:dyDescent="0.3">
      <c r="A878" s="1">
        <v>15</v>
      </c>
      <c r="B878" s="1" t="s">
        <v>57</v>
      </c>
      <c r="C878" s="1" t="s">
        <v>58</v>
      </c>
      <c r="D878" s="11">
        <v>0.2</v>
      </c>
      <c r="F878" s="11">
        <v>0.32</v>
      </c>
      <c r="I878" s="11">
        <v>3.56</v>
      </c>
      <c r="J878" s="11">
        <v>1.78</v>
      </c>
      <c r="K878" s="11">
        <v>0.49</v>
      </c>
      <c r="O878" s="11">
        <v>93.65</v>
      </c>
      <c r="Z878" s="1" t="s">
        <v>107</v>
      </c>
      <c r="AA878" s="1">
        <v>660</v>
      </c>
      <c r="AB878" s="1">
        <v>10</v>
      </c>
      <c r="AC878" s="1" t="s">
        <v>128</v>
      </c>
      <c r="AH878" s="1" t="s">
        <v>68</v>
      </c>
      <c r="AL878" s="1">
        <v>55</v>
      </c>
      <c r="AM878" s="1">
        <v>10</v>
      </c>
      <c r="AN878" s="1">
        <v>10</v>
      </c>
      <c r="AQ878" s="1">
        <v>0.25</v>
      </c>
      <c r="AR878" s="1" t="s">
        <v>61</v>
      </c>
      <c r="AT878" s="11">
        <v>-0.55309734513275499</v>
      </c>
      <c r="AV878" s="1" t="s">
        <v>103</v>
      </c>
      <c r="AW878" s="11">
        <v>88.153310104529595</v>
      </c>
      <c r="AX878" s="11">
        <v>81.69</v>
      </c>
      <c r="AY878" s="11">
        <v>-84</v>
      </c>
      <c r="AZ878" s="1">
        <v>66</v>
      </c>
    </row>
    <row r="879" spans="1:52" x14ac:dyDescent="0.3">
      <c r="A879" s="1">
        <v>15</v>
      </c>
      <c r="B879" s="1" t="s">
        <v>57</v>
      </c>
      <c r="C879" s="1" t="s">
        <v>58</v>
      </c>
      <c r="D879" s="11">
        <v>0.2</v>
      </c>
      <c r="F879" s="11">
        <v>0.32</v>
      </c>
      <c r="I879" s="11">
        <v>3.56</v>
      </c>
      <c r="J879" s="11">
        <v>1.78</v>
      </c>
      <c r="K879" s="11">
        <v>0.49</v>
      </c>
      <c r="O879" s="11">
        <v>93.65</v>
      </c>
      <c r="Z879" s="1" t="s">
        <v>107</v>
      </c>
      <c r="AA879" s="1">
        <v>660</v>
      </c>
      <c r="AB879" s="1">
        <v>10</v>
      </c>
      <c r="AC879" s="1" t="s">
        <v>128</v>
      </c>
      <c r="AH879" s="1" t="s">
        <v>68</v>
      </c>
      <c r="AL879" s="1">
        <v>55</v>
      </c>
      <c r="AM879" s="1">
        <v>10</v>
      </c>
      <c r="AN879" s="1">
        <v>10</v>
      </c>
      <c r="AQ879" s="1">
        <v>0.25</v>
      </c>
      <c r="AR879" s="1" t="s">
        <v>61</v>
      </c>
      <c r="AT879" s="11">
        <v>-29.314159292035399</v>
      </c>
      <c r="AV879" s="1" t="s">
        <v>103</v>
      </c>
      <c r="AW879" s="11">
        <v>81.881533101045207</v>
      </c>
      <c r="AX879" s="11">
        <v>81.69</v>
      </c>
      <c r="AY879" s="11">
        <v>-84</v>
      </c>
      <c r="AZ879" s="1">
        <v>66</v>
      </c>
    </row>
    <row r="880" spans="1:52" x14ac:dyDescent="0.3">
      <c r="A880" s="1">
        <v>15</v>
      </c>
      <c r="B880" s="1" t="s">
        <v>57</v>
      </c>
      <c r="C880" s="1" t="s">
        <v>58</v>
      </c>
      <c r="D880" s="11">
        <v>0.2</v>
      </c>
      <c r="F880" s="11">
        <v>0.32</v>
      </c>
      <c r="I880" s="11">
        <v>3.56</v>
      </c>
      <c r="J880" s="11">
        <v>1.78</v>
      </c>
      <c r="K880" s="11">
        <v>0.49</v>
      </c>
      <c r="O880" s="11">
        <v>93.65</v>
      </c>
      <c r="Z880" s="1" t="s">
        <v>107</v>
      </c>
      <c r="AA880" s="1">
        <v>660</v>
      </c>
      <c r="AB880" s="1">
        <v>10</v>
      </c>
      <c r="AC880" s="1" t="s">
        <v>128</v>
      </c>
      <c r="AH880" s="1" t="s">
        <v>68</v>
      </c>
      <c r="AL880" s="1">
        <v>55</v>
      </c>
      <c r="AM880" s="1">
        <v>10</v>
      </c>
      <c r="AN880" s="1">
        <v>10</v>
      </c>
      <c r="AQ880" s="1">
        <v>0.25</v>
      </c>
      <c r="AR880" s="1" t="s">
        <v>61</v>
      </c>
      <c r="AT880" s="11">
        <v>-45.353982300884901</v>
      </c>
      <c r="AV880" s="1" t="s">
        <v>103</v>
      </c>
      <c r="AW880" s="11">
        <v>67.595818815331</v>
      </c>
      <c r="AX880" s="11">
        <v>81.69</v>
      </c>
      <c r="AY880" s="11">
        <v>-84</v>
      </c>
      <c r="AZ880" s="1">
        <v>66</v>
      </c>
    </row>
    <row r="881" spans="1:52" x14ac:dyDescent="0.3">
      <c r="A881" s="1">
        <v>15</v>
      </c>
      <c r="B881" s="1" t="s">
        <v>57</v>
      </c>
      <c r="C881" s="1" t="s">
        <v>58</v>
      </c>
      <c r="D881" s="11">
        <v>0.2</v>
      </c>
      <c r="F881" s="11">
        <v>0.32</v>
      </c>
      <c r="I881" s="11">
        <v>3.56</v>
      </c>
      <c r="J881" s="11">
        <v>1.78</v>
      </c>
      <c r="K881" s="11">
        <v>0.49</v>
      </c>
      <c r="O881" s="11">
        <v>93.65</v>
      </c>
      <c r="Z881" s="1" t="s">
        <v>107</v>
      </c>
      <c r="AA881" s="1">
        <v>660</v>
      </c>
      <c r="AB881" s="1">
        <v>10</v>
      </c>
      <c r="AC881" s="1" t="s">
        <v>128</v>
      </c>
      <c r="AH881" s="1" t="s">
        <v>68</v>
      </c>
      <c r="AL881" s="1">
        <v>55</v>
      </c>
      <c r="AM881" s="1">
        <v>10</v>
      </c>
      <c r="AN881" s="1">
        <v>10</v>
      </c>
      <c r="AQ881" s="1">
        <v>0.25</v>
      </c>
      <c r="AR881" s="1" t="s">
        <v>61</v>
      </c>
      <c r="AT881" s="11">
        <v>-60.287610619469</v>
      </c>
      <c r="AV881" s="1" t="s">
        <v>103</v>
      </c>
      <c r="AW881" s="11">
        <v>47.735191637630599</v>
      </c>
      <c r="AX881" s="11">
        <v>81.69</v>
      </c>
      <c r="AY881" s="11">
        <v>-84</v>
      </c>
      <c r="AZ881" s="1">
        <v>66</v>
      </c>
    </row>
    <row r="882" spans="1:52" x14ac:dyDescent="0.3">
      <c r="A882" s="1">
        <v>15</v>
      </c>
      <c r="B882" s="1" t="s">
        <v>57</v>
      </c>
      <c r="C882" s="1" t="s">
        <v>58</v>
      </c>
      <c r="D882" s="11">
        <v>0.2</v>
      </c>
      <c r="F882" s="11">
        <v>0.32</v>
      </c>
      <c r="I882" s="11">
        <v>3.56</v>
      </c>
      <c r="J882" s="11">
        <v>1.78</v>
      </c>
      <c r="K882" s="11">
        <v>0.49</v>
      </c>
      <c r="O882" s="11">
        <v>93.65</v>
      </c>
      <c r="Z882" s="1" t="s">
        <v>107</v>
      </c>
      <c r="AA882" s="1">
        <v>660</v>
      </c>
      <c r="AB882" s="1">
        <v>10</v>
      </c>
      <c r="AC882" s="1" t="s">
        <v>128</v>
      </c>
      <c r="AH882" s="1" t="s">
        <v>68</v>
      </c>
      <c r="AL882" s="1">
        <v>55</v>
      </c>
      <c r="AM882" s="1">
        <v>10</v>
      </c>
      <c r="AN882" s="1">
        <v>10</v>
      </c>
      <c r="AQ882" s="1">
        <v>0.25</v>
      </c>
      <c r="AR882" s="1" t="s">
        <v>61</v>
      </c>
      <c r="AT882" s="11">
        <v>100.11061946902601</v>
      </c>
      <c r="AV882" s="1" t="s">
        <v>103</v>
      </c>
      <c r="AW882" s="11">
        <v>93.031358885017397</v>
      </c>
      <c r="AX882" s="11">
        <v>81.69</v>
      </c>
      <c r="AY882" s="11">
        <v>-84</v>
      </c>
      <c r="AZ882" s="1">
        <v>66</v>
      </c>
    </row>
    <row r="883" spans="1:52" x14ac:dyDescent="0.3">
      <c r="A883" s="1">
        <v>15</v>
      </c>
      <c r="B883" s="1" t="s">
        <v>57</v>
      </c>
      <c r="C883" s="1" t="s">
        <v>58</v>
      </c>
      <c r="D883" s="11">
        <v>0.2</v>
      </c>
      <c r="F883" s="11">
        <v>0.32</v>
      </c>
      <c r="I883" s="11">
        <v>3.56</v>
      </c>
      <c r="J883" s="11">
        <v>1.78</v>
      </c>
      <c r="K883" s="11">
        <v>0.49</v>
      </c>
      <c r="O883" s="11">
        <v>93.65</v>
      </c>
      <c r="Z883" s="1" t="s">
        <v>107</v>
      </c>
      <c r="AA883" s="1">
        <v>660</v>
      </c>
      <c r="AB883" s="1">
        <v>10</v>
      </c>
      <c r="AC883" s="1" t="s">
        <v>128</v>
      </c>
      <c r="AH883" s="1" t="s">
        <v>68</v>
      </c>
      <c r="AL883" s="1">
        <v>55</v>
      </c>
      <c r="AM883" s="1">
        <v>10</v>
      </c>
      <c r="AN883" s="1">
        <v>10</v>
      </c>
      <c r="AQ883" s="1">
        <v>0.25</v>
      </c>
      <c r="AR883" s="1" t="s">
        <v>61</v>
      </c>
      <c r="AT883" s="11">
        <v>-90.154867256637104</v>
      </c>
      <c r="AV883" s="1" t="s">
        <v>103</v>
      </c>
      <c r="AW883" s="11">
        <v>45.993031358884899</v>
      </c>
      <c r="AX883" s="11">
        <v>81.69</v>
      </c>
      <c r="AY883" s="11">
        <v>-84</v>
      </c>
      <c r="AZ883" s="1">
        <v>66</v>
      </c>
    </row>
    <row r="884" spans="1:52" x14ac:dyDescent="0.3">
      <c r="A884" s="1">
        <v>15</v>
      </c>
      <c r="B884" s="1" t="s">
        <v>57</v>
      </c>
      <c r="C884" s="1" t="s">
        <v>58</v>
      </c>
      <c r="D884" s="11">
        <v>0.2</v>
      </c>
      <c r="F884" s="11">
        <v>0.32</v>
      </c>
      <c r="I884" s="11">
        <v>3.56</v>
      </c>
      <c r="J884" s="11">
        <v>1.78</v>
      </c>
      <c r="K884" s="11">
        <v>0.49</v>
      </c>
      <c r="O884" s="11">
        <v>93.65</v>
      </c>
      <c r="Z884" s="1" t="s">
        <v>107</v>
      </c>
      <c r="AA884" s="1">
        <v>660</v>
      </c>
      <c r="AB884" s="1">
        <v>10</v>
      </c>
      <c r="AC884" s="1" t="s">
        <v>128</v>
      </c>
      <c r="AH884" s="1" t="s">
        <v>68</v>
      </c>
      <c r="AL884" s="1">
        <v>55</v>
      </c>
      <c r="AM884" s="1">
        <v>10</v>
      </c>
      <c r="AN884" s="1">
        <v>10</v>
      </c>
      <c r="AQ884" s="1">
        <v>0.25</v>
      </c>
      <c r="AR884" s="1" t="s">
        <v>61</v>
      </c>
      <c r="AT884" s="11">
        <v>-150.44247787610601</v>
      </c>
      <c r="AV884" s="1" t="s">
        <v>103</v>
      </c>
      <c r="AW884" s="11">
        <v>29.268292682926798</v>
      </c>
      <c r="AX884" s="11">
        <v>81.69</v>
      </c>
      <c r="AY884" s="11">
        <v>-84</v>
      </c>
      <c r="AZ884" s="1">
        <v>66</v>
      </c>
    </row>
    <row r="885" spans="1:52" x14ac:dyDescent="0.3">
      <c r="A885" s="1">
        <v>15</v>
      </c>
      <c r="B885" s="1" t="s">
        <v>57</v>
      </c>
      <c r="C885" s="1" t="s">
        <v>58</v>
      </c>
      <c r="D885" s="11">
        <v>0.2</v>
      </c>
      <c r="F885" s="11">
        <v>0.32</v>
      </c>
      <c r="I885" s="11">
        <v>3.56</v>
      </c>
      <c r="J885" s="11">
        <v>1.78</v>
      </c>
      <c r="K885" s="11">
        <v>0.49</v>
      </c>
      <c r="O885" s="11">
        <v>93.65</v>
      </c>
      <c r="Z885" s="1" t="s">
        <v>108</v>
      </c>
      <c r="AA885" s="1">
        <v>660</v>
      </c>
      <c r="AB885" s="1">
        <v>10</v>
      </c>
      <c r="AC885" s="1" t="s">
        <v>128</v>
      </c>
      <c r="AH885" s="1" t="s">
        <v>68</v>
      </c>
      <c r="AL885" s="1">
        <v>55</v>
      </c>
      <c r="AM885" s="1">
        <v>10</v>
      </c>
      <c r="AN885" s="1">
        <v>10</v>
      </c>
      <c r="AQ885" s="1">
        <v>0.25</v>
      </c>
      <c r="AR885" s="1" t="s">
        <v>61</v>
      </c>
      <c r="AT885" s="11">
        <v>100.11061946902601</v>
      </c>
      <c r="AV885" s="1" t="s">
        <v>103</v>
      </c>
      <c r="AW885" s="11">
        <v>56.445993031358803</v>
      </c>
      <c r="AX885" s="11">
        <v>48.99</v>
      </c>
      <c r="AY885" s="11">
        <v>-66</v>
      </c>
      <c r="AZ885" s="1">
        <v>67</v>
      </c>
    </row>
    <row r="886" spans="1:52" x14ac:dyDescent="0.3">
      <c r="A886" s="1">
        <v>15</v>
      </c>
      <c r="B886" s="1" t="s">
        <v>57</v>
      </c>
      <c r="C886" s="1" t="s">
        <v>58</v>
      </c>
      <c r="D886" s="11">
        <v>0.2</v>
      </c>
      <c r="F886" s="11">
        <v>0.32</v>
      </c>
      <c r="I886" s="11">
        <v>3.56</v>
      </c>
      <c r="J886" s="11">
        <v>1.78</v>
      </c>
      <c r="K886" s="11">
        <v>0.49</v>
      </c>
      <c r="O886" s="11">
        <v>93.65</v>
      </c>
      <c r="Z886" s="1" t="s">
        <v>108</v>
      </c>
      <c r="AA886" s="1">
        <v>660</v>
      </c>
      <c r="AB886" s="1">
        <v>10</v>
      </c>
      <c r="AC886" s="1" t="s">
        <v>128</v>
      </c>
      <c r="AH886" s="1" t="s">
        <v>68</v>
      </c>
      <c r="AL886" s="1">
        <v>55</v>
      </c>
      <c r="AM886" s="1">
        <v>10</v>
      </c>
      <c r="AN886" s="1">
        <v>10</v>
      </c>
      <c r="AQ886" s="1">
        <v>0.25</v>
      </c>
      <c r="AR886" s="1" t="s">
        <v>61</v>
      </c>
      <c r="AT886" s="11">
        <v>24.3362831858406</v>
      </c>
      <c r="AV886" s="1" t="s">
        <v>103</v>
      </c>
      <c r="AW886" s="11">
        <v>48.0836236933797</v>
      </c>
      <c r="AX886" s="11">
        <v>48.99</v>
      </c>
      <c r="AY886" s="11">
        <v>-66</v>
      </c>
      <c r="AZ886" s="1">
        <v>67</v>
      </c>
    </row>
    <row r="887" spans="1:52" x14ac:dyDescent="0.3">
      <c r="A887" s="1">
        <v>15</v>
      </c>
      <c r="B887" s="1" t="s">
        <v>57</v>
      </c>
      <c r="C887" s="1" t="s">
        <v>58</v>
      </c>
      <c r="D887" s="11">
        <v>0.2</v>
      </c>
      <c r="F887" s="11">
        <v>0.32</v>
      </c>
      <c r="I887" s="11">
        <v>3.56</v>
      </c>
      <c r="J887" s="11">
        <v>1.78</v>
      </c>
      <c r="K887" s="11">
        <v>0.49</v>
      </c>
      <c r="O887" s="11">
        <v>93.65</v>
      </c>
      <c r="Z887" s="1" t="s">
        <v>108</v>
      </c>
      <c r="AA887" s="1">
        <v>660</v>
      </c>
      <c r="AB887" s="1">
        <v>10</v>
      </c>
      <c r="AC887" s="1" t="s">
        <v>128</v>
      </c>
      <c r="AH887" s="1" t="s">
        <v>68</v>
      </c>
      <c r="AL887" s="1">
        <v>55</v>
      </c>
      <c r="AM887" s="1">
        <v>10</v>
      </c>
      <c r="AN887" s="1">
        <v>10</v>
      </c>
      <c r="AQ887" s="1">
        <v>0.25</v>
      </c>
      <c r="AR887" s="1" t="s">
        <v>61</v>
      </c>
      <c r="AT887" s="11">
        <v>-0.55309734513275499</v>
      </c>
      <c r="AV887" s="1" t="s">
        <v>103</v>
      </c>
      <c r="AW887" s="11">
        <v>43.902439024390198</v>
      </c>
      <c r="AX887" s="11">
        <v>48.99</v>
      </c>
      <c r="AY887" s="11">
        <v>-66</v>
      </c>
      <c r="AZ887" s="1">
        <v>67</v>
      </c>
    </row>
    <row r="888" spans="1:52" x14ac:dyDescent="0.3">
      <c r="A888" s="1">
        <v>15</v>
      </c>
      <c r="B888" s="1" t="s">
        <v>57</v>
      </c>
      <c r="C888" s="1" t="s">
        <v>58</v>
      </c>
      <c r="D888" s="11">
        <v>0.2</v>
      </c>
      <c r="F888" s="11">
        <v>0.32</v>
      </c>
      <c r="I888" s="11">
        <v>3.56</v>
      </c>
      <c r="J888" s="11">
        <v>1.78</v>
      </c>
      <c r="K888" s="11">
        <v>0.49</v>
      </c>
      <c r="O888" s="11">
        <v>93.65</v>
      </c>
      <c r="Z888" s="1" t="s">
        <v>108</v>
      </c>
      <c r="AA888" s="1">
        <v>660</v>
      </c>
      <c r="AB888" s="1">
        <v>10</v>
      </c>
      <c r="AC888" s="1" t="s">
        <v>128</v>
      </c>
      <c r="AH888" s="1" t="s">
        <v>68</v>
      </c>
      <c r="AL888" s="1">
        <v>55</v>
      </c>
      <c r="AM888" s="1">
        <v>10</v>
      </c>
      <c r="AN888" s="1">
        <v>10</v>
      </c>
      <c r="AQ888" s="1">
        <v>0.25</v>
      </c>
      <c r="AR888" s="1" t="s">
        <v>61</v>
      </c>
      <c r="AT888" s="11">
        <v>-29.314159292035399</v>
      </c>
      <c r="AV888" s="1" t="s">
        <v>103</v>
      </c>
      <c r="AW888" s="11">
        <v>31.010452961672399</v>
      </c>
      <c r="AX888" s="11">
        <v>48.99</v>
      </c>
      <c r="AY888" s="11">
        <v>-66</v>
      </c>
      <c r="AZ888" s="1">
        <v>67</v>
      </c>
    </row>
    <row r="889" spans="1:52" x14ac:dyDescent="0.3">
      <c r="A889" s="1">
        <v>15</v>
      </c>
      <c r="B889" s="1" t="s">
        <v>57</v>
      </c>
      <c r="C889" s="1" t="s">
        <v>58</v>
      </c>
      <c r="D889" s="11">
        <v>0.2</v>
      </c>
      <c r="F889" s="11">
        <v>0.32</v>
      </c>
      <c r="I889" s="11">
        <v>3.56</v>
      </c>
      <c r="J889" s="11">
        <v>1.78</v>
      </c>
      <c r="K889" s="11">
        <v>0.49</v>
      </c>
      <c r="O889" s="11">
        <v>93.65</v>
      </c>
      <c r="Z889" s="1" t="s">
        <v>108</v>
      </c>
      <c r="AA889" s="1">
        <v>660</v>
      </c>
      <c r="AB889" s="1">
        <v>10</v>
      </c>
      <c r="AC889" s="1" t="s">
        <v>128</v>
      </c>
      <c r="AH889" s="1" t="s">
        <v>68</v>
      </c>
      <c r="AL889" s="1">
        <v>55</v>
      </c>
      <c r="AM889" s="1">
        <v>10</v>
      </c>
      <c r="AN889" s="1">
        <v>10</v>
      </c>
      <c r="AQ889" s="1">
        <v>0.25</v>
      </c>
      <c r="AR889" s="1" t="s">
        <v>61</v>
      </c>
      <c r="AT889" s="11">
        <v>-60.287610619469</v>
      </c>
      <c r="AV889" s="1" t="s">
        <v>103</v>
      </c>
      <c r="AW889" s="11">
        <v>22.648083623693299</v>
      </c>
      <c r="AX889" s="11">
        <v>48.99</v>
      </c>
      <c r="AY889" s="11">
        <v>-66</v>
      </c>
      <c r="AZ889" s="1">
        <v>67</v>
      </c>
    </row>
    <row r="890" spans="1:52" x14ac:dyDescent="0.3">
      <c r="A890" s="1">
        <v>15</v>
      </c>
      <c r="B890" s="1" t="s">
        <v>57</v>
      </c>
      <c r="C890" s="1" t="s">
        <v>58</v>
      </c>
      <c r="D890" s="11">
        <v>0.2</v>
      </c>
      <c r="F890" s="11">
        <v>0.32</v>
      </c>
      <c r="I890" s="11">
        <v>3.56</v>
      </c>
      <c r="J890" s="11">
        <v>1.78</v>
      </c>
      <c r="K890" s="11">
        <v>0.49</v>
      </c>
      <c r="O890" s="11">
        <v>93.65</v>
      </c>
      <c r="Z890" s="1" t="s">
        <v>107</v>
      </c>
      <c r="AA890" s="1">
        <v>660</v>
      </c>
      <c r="AB890" s="1">
        <v>10</v>
      </c>
      <c r="AC890" s="1" t="s">
        <v>128</v>
      </c>
      <c r="AH890" s="1" t="s">
        <v>68</v>
      </c>
      <c r="AL890" s="1">
        <v>55</v>
      </c>
      <c r="AM890" s="1">
        <v>10</v>
      </c>
      <c r="AN890" s="1">
        <v>10</v>
      </c>
      <c r="AQ890" s="1">
        <v>0.25</v>
      </c>
      <c r="AR890" s="1" t="s">
        <v>61</v>
      </c>
      <c r="AT890" s="11">
        <v>-120.575221238938</v>
      </c>
      <c r="AV890" s="1" t="s">
        <v>103</v>
      </c>
      <c r="AW890" s="11">
        <v>50.871080139372701</v>
      </c>
      <c r="AX890" s="11">
        <v>81.69</v>
      </c>
      <c r="AY890" s="11">
        <v>-84</v>
      </c>
      <c r="AZ890" s="1">
        <v>66</v>
      </c>
    </row>
    <row r="891" spans="1:52" x14ac:dyDescent="0.3">
      <c r="A891" s="1">
        <v>15</v>
      </c>
      <c r="B891" s="1" t="s">
        <v>57</v>
      </c>
      <c r="C891" s="1" t="s">
        <v>58</v>
      </c>
      <c r="D891" s="11">
        <v>0.2</v>
      </c>
      <c r="F891" s="11">
        <v>0.32</v>
      </c>
      <c r="I891" s="11">
        <v>3.56</v>
      </c>
      <c r="J891" s="11">
        <v>1.78</v>
      </c>
      <c r="K891" s="11">
        <v>0.49</v>
      </c>
      <c r="O891" s="11">
        <v>93.65</v>
      </c>
      <c r="Z891" s="1" t="s">
        <v>108</v>
      </c>
      <c r="AA891" s="1">
        <v>660</v>
      </c>
      <c r="AB891" s="1">
        <v>10</v>
      </c>
      <c r="AC891" s="1" t="s">
        <v>128</v>
      </c>
      <c r="AH891" s="1" t="s">
        <v>68</v>
      </c>
      <c r="AL891" s="1">
        <v>55</v>
      </c>
      <c r="AM891" s="1">
        <v>10</v>
      </c>
      <c r="AN891" s="1">
        <v>10</v>
      </c>
      <c r="AQ891" s="1">
        <v>0.25</v>
      </c>
      <c r="AR891" s="1" t="s">
        <v>61</v>
      </c>
      <c r="AT891" s="11">
        <v>-90.154867256637104</v>
      </c>
      <c r="AV891" s="1" t="s">
        <v>103</v>
      </c>
      <c r="AW891" s="11">
        <v>16.7247386759581</v>
      </c>
      <c r="AX891" s="11">
        <v>48.99</v>
      </c>
      <c r="AY891" s="11">
        <v>-66</v>
      </c>
      <c r="AZ891" s="1">
        <v>67</v>
      </c>
    </row>
    <row r="892" spans="1:52" x14ac:dyDescent="0.3">
      <c r="A892" s="1">
        <v>15</v>
      </c>
      <c r="B892" s="1" t="s">
        <v>57</v>
      </c>
      <c r="C892" s="1" t="s">
        <v>58</v>
      </c>
      <c r="D892" s="11">
        <v>0.2</v>
      </c>
      <c r="F892" s="11">
        <v>0.32</v>
      </c>
      <c r="I892" s="11">
        <v>3.56</v>
      </c>
      <c r="J892" s="11">
        <v>1.78</v>
      </c>
      <c r="K892" s="11">
        <v>0.49</v>
      </c>
      <c r="O892" s="11">
        <v>93.65</v>
      </c>
      <c r="Z892" s="1" t="s">
        <v>109</v>
      </c>
      <c r="AA892" s="1">
        <v>660</v>
      </c>
      <c r="AB892" s="1">
        <v>10</v>
      </c>
      <c r="AC892" s="1" t="s">
        <v>128</v>
      </c>
      <c r="AH892" s="1" t="s">
        <v>68</v>
      </c>
      <c r="AL892" s="1">
        <v>55</v>
      </c>
      <c r="AM892" s="1">
        <v>10</v>
      </c>
      <c r="AN892" s="1">
        <v>10</v>
      </c>
      <c r="AQ892" s="1">
        <v>0.25</v>
      </c>
      <c r="AR892" s="1" t="s">
        <v>61</v>
      </c>
      <c r="AT892" s="11">
        <v>-196.34955752212301</v>
      </c>
      <c r="AV892" s="1" t="s">
        <v>103</v>
      </c>
      <c r="AW892" s="11">
        <v>8.0139372822299606</v>
      </c>
      <c r="AX892" s="11">
        <v>81.69</v>
      </c>
      <c r="AY892" s="11">
        <v>-84</v>
      </c>
      <c r="AZ892" s="1">
        <v>66</v>
      </c>
    </row>
    <row r="893" spans="1:52" x14ac:dyDescent="0.3">
      <c r="A893" s="1">
        <v>15</v>
      </c>
      <c r="B893" s="1" t="s">
        <v>57</v>
      </c>
      <c r="C893" s="1" t="s">
        <v>58</v>
      </c>
      <c r="D893" s="11">
        <v>0.2</v>
      </c>
      <c r="F893" s="11">
        <v>0.32</v>
      </c>
      <c r="I893" s="11">
        <v>3.56</v>
      </c>
      <c r="J893" s="11">
        <v>1.78</v>
      </c>
      <c r="K893" s="11">
        <v>0.49</v>
      </c>
      <c r="O893" s="11">
        <v>93.65</v>
      </c>
      <c r="Z893" s="1" t="s">
        <v>109</v>
      </c>
      <c r="AA893" s="1">
        <v>660</v>
      </c>
      <c r="AB893" s="1">
        <v>10</v>
      </c>
      <c r="AC893" s="1" t="s">
        <v>128</v>
      </c>
      <c r="AH893" s="1" t="s">
        <v>68</v>
      </c>
      <c r="AL893" s="1">
        <v>55</v>
      </c>
      <c r="AM893" s="1">
        <v>10</v>
      </c>
      <c r="AN893" s="1">
        <v>10</v>
      </c>
      <c r="AQ893" s="1">
        <v>0.25</v>
      </c>
      <c r="AR893" s="1" t="s">
        <v>61</v>
      </c>
      <c r="AT893" s="11">
        <v>-120.575221238938</v>
      </c>
      <c r="AV893" s="1" t="s">
        <v>103</v>
      </c>
      <c r="AW893" s="11">
        <v>30.313588850174199</v>
      </c>
      <c r="AX893" s="11">
        <v>81.69</v>
      </c>
      <c r="AY893" s="11">
        <v>-84</v>
      </c>
      <c r="AZ893" s="1">
        <v>66</v>
      </c>
    </row>
    <row r="894" spans="1:52" x14ac:dyDescent="0.3">
      <c r="A894" s="1">
        <v>15</v>
      </c>
      <c r="B894" s="1" t="s">
        <v>57</v>
      </c>
      <c r="C894" s="1" t="s">
        <v>58</v>
      </c>
      <c r="D894" s="11">
        <v>0.2</v>
      </c>
      <c r="F894" s="11">
        <v>0.32</v>
      </c>
      <c r="I894" s="11">
        <v>3.56</v>
      </c>
      <c r="J894" s="11">
        <v>1.78</v>
      </c>
      <c r="K894" s="11">
        <v>0.49</v>
      </c>
      <c r="O894" s="11">
        <v>93.65</v>
      </c>
      <c r="Z894" s="1" t="s">
        <v>110</v>
      </c>
      <c r="AA894" s="1">
        <v>660</v>
      </c>
      <c r="AB894" s="1">
        <v>10</v>
      </c>
      <c r="AC894" s="1" t="s">
        <v>128</v>
      </c>
      <c r="AH894" s="1" t="s">
        <v>68</v>
      </c>
      <c r="AL894" s="1">
        <v>55</v>
      </c>
      <c r="AM894" s="1">
        <v>10</v>
      </c>
      <c r="AN894" s="1">
        <v>10</v>
      </c>
      <c r="AQ894" s="1">
        <v>0.25</v>
      </c>
      <c r="AR894" s="1" t="s">
        <v>61</v>
      </c>
      <c r="AT894" s="11">
        <v>99.557522123893705</v>
      </c>
      <c r="AV894" s="1" t="s">
        <v>103</v>
      </c>
      <c r="AW894" s="11">
        <v>86.411149825783895</v>
      </c>
      <c r="AX894" s="11">
        <v>81.37</v>
      </c>
      <c r="AY894" s="11">
        <v>-96</v>
      </c>
      <c r="AZ894" s="1">
        <v>65</v>
      </c>
    </row>
    <row r="895" spans="1:52" x14ac:dyDescent="0.3">
      <c r="A895" s="1">
        <v>15</v>
      </c>
      <c r="B895" s="1" t="s">
        <v>57</v>
      </c>
      <c r="C895" s="1" t="s">
        <v>58</v>
      </c>
      <c r="D895" s="11">
        <v>0.2</v>
      </c>
      <c r="F895" s="11">
        <v>0.32</v>
      </c>
      <c r="I895" s="11">
        <v>3.56</v>
      </c>
      <c r="J895" s="11">
        <v>1.78</v>
      </c>
      <c r="K895" s="11">
        <v>0.49</v>
      </c>
      <c r="O895" s="11">
        <v>93.65</v>
      </c>
      <c r="Z895" s="1" t="s">
        <v>110</v>
      </c>
      <c r="AA895" s="1">
        <v>660</v>
      </c>
      <c r="AB895" s="1">
        <v>10</v>
      </c>
      <c r="AC895" s="1" t="s">
        <v>128</v>
      </c>
      <c r="AH895" s="1" t="s">
        <v>68</v>
      </c>
      <c r="AL895" s="1">
        <v>55</v>
      </c>
      <c r="AM895" s="1">
        <v>10</v>
      </c>
      <c r="AN895" s="1">
        <v>10</v>
      </c>
      <c r="AQ895" s="1">
        <v>0.25</v>
      </c>
      <c r="AR895" s="1" t="s">
        <v>61</v>
      </c>
      <c r="AT895" s="11">
        <v>24.889380530973401</v>
      </c>
      <c r="AV895" s="1" t="s">
        <v>103</v>
      </c>
      <c r="AW895" s="11">
        <v>85.365853658536494</v>
      </c>
      <c r="AX895" s="11">
        <v>81.37</v>
      </c>
      <c r="AY895" s="11">
        <v>-96</v>
      </c>
      <c r="AZ895" s="1">
        <v>65</v>
      </c>
    </row>
    <row r="896" spans="1:52" x14ac:dyDescent="0.3">
      <c r="A896" s="1">
        <v>15</v>
      </c>
      <c r="B896" s="1" t="s">
        <v>57</v>
      </c>
      <c r="C896" s="1" t="s">
        <v>58</v>
      </c>
      <c r="D896" s="11">
        <v>0.2</v>
      </c>
      <c r="F896" s="11">
        <v>0.32</v>
      </c>
      <c r="I896" s="11">
        <v>3.56</v>
      </c>
      <c r="J896" s="11">
        <v>1.78</v>
      </c>
      <c r="K896" s="11">
        <v>0.49</v>
      </c>
      <c r="O896" s="11">
        <v>93.65</v>
      </c>
      <c r="Z896" s="1" t="s">
        <v>110</v>
      </c>
      <c r="AA896" s="1">
        <v>660</v>
      </c>
      <c r="AB896" s="1">
        <v>10</v>
      </c>
      <c r="AC896" s="1" t="s">
        <v>128</v>
      </c>
      <c r="AH896" s="1" t="s">
        <v>68</v>
      </c>
      <c r="AL896" s="1">
        <v>55</v>
      </c>
      <c r="AM896" s="1">
        <v>10</v>
      </c>
      <c r="AN896" s="1">
        <v>10</v>
      </c>
      <c r="AQ896" s="1">
        <v>0.25</v>
      </c>
      <c r="AR896" s="1" t="s">
        <v>61</v>
      </c>
      <c r="AT896" s="11">
        <v>-0.55309734513275499</v>
      </c>
      <c r="AV896" s="1" t="s">
        <v>103</v>
      </c>
      <c r="AW896" s="11">
        <v>80.487804878048706</v>
      </c>
      <c r="AX896" s="11">
        <v>81.37</v>
      </c>
      <c r="AY896" s="11">
        <v>-96</v>
      </c>
      <c r="AZ896" s="1">
        <v>65</v>
      </c>
    </row>
    <row r="897" spans="1:52" x14ac:dyDescent="0.3">
      <c r="A897" s="1">
        <v>15</v>
      </c>
      <c r="B897" s="1" t="s">
        <v>57</v>
      </c>
      <c r="C897" s="1" t="s">
        <v>58</v>
      </c>
      <c r="D897" s="11">
        <v>0.2</v>
      </c>
      <c r="F897" s="11">
        <v>0.32</v>
      </c>
      <c r="I897" s="11">
        <v>3.56</v>
      </c>
      <c r="J897" s="11">
        <v>1.78</v>
      </c>
      <c r="K897" s="11">
        <v>0.49</v>
      </c>
      <c r="O897" s="11">
        <v>93.65</v>
      </c>
      <c r="Z897" s="1" t="s">
        <v>110</v>
      </c>
      <c r="AA897" s="1">
        <v>660</v>
      </c>
      <c r="AB897" s="1">
        <v>10</v>
      </c>
      <c r="AC897" s="1" t="s">
        <v>128</v>
      </c>
      <c r="AH897" s="1" t="s">
        <v>68</v>
      </c>
      <c r="AL897" s="1">
        <v>55</v>
      </c>
      <c r="AM897" s="1">
        <v>10</v>
      </c>
      <c r="AN897" s="1">
        <v>10</v>
      </c>
      <c r="AQ897" s="1">
        <v>0.25</v>
      </c>
      <c r="AR897" s="1" t="s">
        <v>61</v>
      </c>
      <c r="AT897" s="11">
        <v>-29.314159292035399</v>
      </c>
      <c r="AV897" s="1" t="s">
        <v>103</v>
      </c>
      <c r="AW897" s="11">
        <v>67.247386759581801</v>
      </c>
      <c r="AX897" s="11">
        <v>81.37</v>
      </c>
      <c r="AY897" s="11">
        <v>-96</v>
      </c>
      <c r="AZ897" s="1">
        <v>65</v>
      </c>
    </row>
    <row r="898" spans="1:52" x14ac:dyDescent="0.3">
      <c r="A898" s="1">
        <v>15</v>
      </c>
      <c r="B898" s="1" t="s">
        <v>57</v>
      </c>
      <c r="C898" s="1" t="s">
        <v>58</v>
      </c>
      <c r="D898" s="11">
        <v>0.2</v>
      </c>
      <c r="F898" s="11">
        <v>0.32</v>
      </c>
      <c r="I898" s="11">
        <v>3.56</v>
      </c>
      <c r="J898" s="11">
        <v>1.78</v>
      </c>
      <c r="K898" s="11">
        <v>0.49</v>
      </c>
      <c r="O898" s="11">
        <v>93.65</v>
      </c>
      <c r="Z898" s="1" t="s">
        <v>110</v>
      </c>
      <c r="AA898" s="1">
        <v>660</v>
      </c>
      <c r="AB898" s="1">
        <v>10</v>
      </c>
      <c r="AC898" s="1" t="s">
        <v>128</v>
      </c>
      <c r="AH898" s="1" t="s">
        <v>68</v>
      </c>
      <c r="AL898" s="1">
        <v>55</v>
      </c>
      <c r="AM898" s="1">
        <v>10</v>
      </c>
      <c r="AN898" s="1">
        <v>10</v>
      </c>
      <c r="AQ898" s="1">
        <v>0.25</v>
      </c>
      <c r="AR898" s="1" t="s">
        <v>61</v>
      </c>
      <c r="AT898" s="11">
        <v>-60.840707964601698</v>
      </c>
      <c r="AV898" s="1" t="s">
        <v>103</v>
      </c>
      <c r="AW898" s="11">
        <v>58.536585365853597</v>
      </c>
      <c r="AX898" s="11">
        <v>81.37</v>
      </c>
      <c r="AY898" s="11">
        <v>-96</v>
      </c>
      <c r="AZ898" s="1">
        <v>65</v>
      </c>
    </row>
    <row r="899" spans="1:52" x14ac:dyDescent="0.3">
      <c r="A899" s="1">
        <v>15</v>
      </c>
      <c r="B899" s="1" t="s">
        <v>57</v>
      </c>
      <c r="C899" s="1" t="s">
        <v>58</v>
      </c>
      <c r="D899" s="11">
        <v>0.2</v>
      </c>
      <c r="F899" s="11">
        <v>0.32</v>
      </c>
      <c r="I899" s="11">
        <v>3.56</v>
      </c>
      <c r="J899" s="11">
        <v>1.78</v>
      </c>
      <c r="K899" s="11">
        <v>0.49</v>
      </c>
      <c r="O899" s="11">
        <v>93.65</v>
      </c>
      <c r="Z899" s="1" t="s">
        <v>110</v>
      </c>
      <c r="AA899" s="1">
        <v>660</v>
      </c>
      <c r="AB899" s="1">
        <v>10</v>
      </c>
      <c r="AC899" s="1" t="s">
        <v>128</v>
      </c>
      <c r="AH899" s="1" t="s">
        <v>68</v>
      </c>
      <c r="AL899" s="1">
        <v>55</v>
      </c>
      <c r="AM899" s="1">
        <v>10</v>
      </c>
      <c r="AN899" s="1">
        <v>10</v>
      </c>
      <c r="AQ899" s="1">
        <v>0.25</v>
      </c>
      <c r="AR899" s="1" t="s">
        <v>61</v>
      </c>
      <c r="AT899" s="11">
        <v>-120.575221238938</v>
      </c>
      <c r="AV899" s="1" t="s">
        <v>103</v>
      </c>
      <c r="AW899" s="11">
        <v>31.010452961672399</v>
      </c>
      <c r="AX899" s="11">
        <v>81.37</v>
      </c>
      <c r="AY899" s="11">
        <v>-96</v>
      </c>
      <c r="AZ899" s="1">
        <v>65</v>
      </c>
    </row>
    <row r="900" spans="1:52" x14ac:dyDescent="0.3">
      <c r="A900" s="1">
        <v>15</v>
      </c>
      <c r="B900" s="1" t="s">
        <v>57</v>
      </c>
      <c r="C900" s="1" t="s">
        <v>58</v>
      </c>
      <c r="D900" s="11">
        <v>0.2</v>
      </c>
      <c r="F900" s="11">
        <v>0.32</v>
      </c>
      <c r="I900" s="11">
        <v>3.56</v>
      </c>
      <c r="J900" s="11">
        <v>1.78</v>
      </c>
      <c r="K900" s="11">
        <v>0.49</v>
      </c>
      <c r="O900" s="11">
        <v>93.65</v>
      </c>
      <c r="Z900" s="1" t="s">
        <v>109</v>
      </c>
      <c r="AA900" s="1">
        <v>660</v>
      </c>
      <c r="AB900" s="1">
        <v>10</v>
      </c>
      <c r="AC900" s="1" t="s">
        <v>128</v>
      </c>
      <c r="AH900" s="1" t="s">
        <v>68</v>
      </c>
      <c r="AL900" s="1">
        <v>55</v>
      </c>
      <c r="AM900" s="1">
        <v>10</v>
      </c>
      <c r="AN900" s="1">
        <v>10</v>
      </c>
      <c r="AQ900" s="1">
        <v>0.25</v>
      </c>
      <c r="AR900" s="1" t="s">
        <v>61</v>
      </c>
      <c r="AT900" s="11">
        <v>-150.44247787610601</v>
      </c>
      <c r="AV900" s="1" t="s">
        <v>103</v>
      </c>
      <c r="AW900" s="11">
        <v>15.3310104529616</v>
      </c>
      <c r="AX900" s="11">
        <v>81.69</v>
      </c>
      <c r="AY900" s="11">
        <v>-84</v>
      </c>
      <c r="AZ900" s="1">
        <v>66</v>
      </c>
    </row>
    <row r="901" spans="1:52" x14ac:dyDescent="0.3">
      <c r="A901" s="1">
        <v>15</v>
      </c>
      <c r="B901" s="1" t="s">
        <v>57</v>
      </c>
      <c r="C901" s="1" t="s">
        <v>58</v>
      </c>
      <c r="D901" s="11">
        <v>0.2</v>
      </c>
      <c r="F901" s="11">
        <v>0.32</v>
      </c>
      <c r="I901" s="11">
        <v>3.56</v>
      </c>
      <c r="J901" s="11">
        <v>1.78</v>
      </c>
      <c r="K901" s="11">
        <v>0.49</v>
      </c>
      <c r="O901" s="11">
        <v>93.65</v>
      </c>
      <c r="Z901" s="1" t="s">
        <v>110</v>
      </c>
      <c r="AA901" s="1">
        <v>660</v>
      </c>
      <c r="AB901" s="1">
        <v>10</v>
      </c>
      <c r="AC901" s="1" t="s">
        <v>128</v>
      </c>
      <c r="AH901" s="1" t="s">
        <v>68</v>
      </c>
      <c r="AL901" s="1">
        <v>55</v>
      </c>
      <c r="AM901" s="1">
        <v>10</v>
      </c>
      <c r="AN901" s="1">
        <v>10</v>
      </c>
      <c r="AQ901" s="1">
        <v>0.25</v>
      </c>
      <c r="AR901" s="1" t="s">
        <v>61</v>
      </c>
      <c r="AT901" s="11">
        <v>-150.44247787610601</v>
      </c>
      <c r="AV901" s="1" t="s">
        <v>103</v>
      </c>
      <c r="AW901" s="11">
        <v>17.0731707317073</v>
      </c>
      <c r="AX901" s="11">
        <v>81.37</v>
      </c>
      <c r="AY901" s="11">
        <v>-96</v>
      </c>
      <c r="AZ901" s="1">
        <v>65</v>
      </c>
    </row>
    <row r="902" spans="1:52" x14ac:dyDescent="0.3">
      <c r="A902" s="1">
        <v>15</v>
      </c>
      <c r="B902" s="1" t="s">
        <v>57</v>
      </c>
      <c r="C902" s="1" t="s">
        <v>58</v>
      </c>
      <c r="D902" s="11">
        <v>0.2</v>
      </c>
      <c r="F902" s="11">
        <v>0.32</v>
      </c>
      <c r="I902" s="11">
        <v>3.56</v>
      </c>
      <c r="J902" s="11">
        <v>1.78</v>
      </c>
      <c r="K902" s="11">
        <v>0.49</v>
      </c>
      <c r="O902" s="11">
        <v>93.65</v>
      </c>
      <c r="Z902" s="1" t="s">
        <v>109</v>
      </c>
      <c r="AA902" s="1">
        <v>660</v>
      </c>
      <c r="AB902" s="1">
        <v>10</v>
      </c>
      <c r="AC902" s="1" t="s">
        <v>128</v>
      </c>
      <c r="AH902" s="1" t="s">
        <v>68</v>
      </c>
      <c r="AL902" s="1">
        <v>55</v>
      </c>
      <c r="AM902" s="1">
        <v>10</v>
      </c>
      <c r="AN902" s="1">
        <v>10</v>
      </c>
      <c r="AQ902" s="1">
        <v>0.25</v>
      </c>
      <c r="AR902" s="1" t="s">
        <v>61</v>
      </c>
      <c r="AT902" s="11">
        <v>24.3362831858406</v>
      </c>
      <c r="AV902" s="1" t="s">
        <v>103</v>
      </c>
      <c r="AW902" s="11">
        <v>79.790940766550506</v>
      </c>
      <c r="AX902" s="11">
        <v>81.69</v>
      </c>
      <c r="AY902" s="11">
        <v>-84</v>
      </c>
      <c r="AZ902" s="1">
        <v>66</v>
      </c>
    </row>
    <row r="903" spans="1:52" x14ac:dyDescent="0.3">
      <c r="A903" s="1">
        <v>15</v>
      </c>
      <c r="B903" s="1" t="s">
        <v>57</v>
      </c>
      <c r="C903" s="1" t="s">
        <v>58</v>
      </c>
      <c r="D903" s="11">
        <v>0.2</v>
      </c>
      <c r="F903" s="11">
        <v>0.32</v>
      </c>
      <c r="I903" s="11">
        <v>3.56</v>
      </c>
      <c r="J903" s="11">
        <v>1.78</v>
      </c>
      <c r="K903" s="11">
        <v>0.49</v>
      </c>
      <c r="O903" s="11">
        <v>93.65</v>
      </c>
      <c r="Z903" s="1" t="s">
        <v>109</v>
      </c>
      <c r="AA903" s="1">
        <v>660</v>
      </c>
      <c r="AB903" s="1">
        <v>10</v>
      </c>
      <c r="AC903" s="1" t="s">
        <v>128</v>
      </c>
      <c r="AH903" s="1" t="s">
        <v>68</v>
      </c>
      <c r="AL903" s="1">
        <v>55</v>
      </c>
      <c r="AM903" s="1">
        <v>10</v>
      </c>
      <c r="AN903" s="1">
        <v>10</v>
      </c>
      <c r="AQ903" s="1">
        <v>0.25</v>
      </c>
      <c r="AR903" s="1" t="s">
        <v>61</v>
      </c>
      <c r="AT903" s="11">
        <v>-29.314159292035399</v>
      </c>
      <c r="AV903" s="1" t="s">
        <v>103</v>
      </c>
      <c r="AW903" s="11">
        <v>77.003484320557405</v>
      </c>
      <c r="AX903" s="11">
        <v>81.69</v>
      </c>
      <c r="AY903" s="11">
        <v>-84</v>
      </c>
      <c r="AZ903" s="1">
        <v>66</v>
      </c>
    </row>
    <row r="904" spans="1:52" x14ac:dyDescent="0.3">
      <c r="A904" s="1">
        <v>15</v>
      </c>
      <c r="B904" s="1" t="s">
        <v>57</v>
      </c>
      <c r="C904" s="1" t="s">
        <v>58</v>
      </c>
      <c r="D904" s="11">
        <v>0.2</v>
      </c>
      <c r="F904" s="11">
        <v>0.32</v>
      </c>
      <c r="I904" s="11">
        <v>3.56</v>
      </c>
      <c r="J904" s="11">
        <v>1.78</v>
      </c>
      <c r="K904" s="11">
        <v>0.49</v>
      </c>
      <c r="O904" s="11">
        <v>93.65</v>
      </c>
      <c r="Z904" s="1" t="s">
        <v>109</v>
      </c>
      <c r="AA904" s="1">
        <v>660</v>
      </c>
      <c r="AB904" s="1">
        <v>10</v>
      </c>
      <c r="AC904" s="1" t="s">
        <v>128</v>
      </c>
      <c r="AH904" s="1" t="s">
        <v>68</v>
      </c>
      <c r="AL904" s="1">
        <v>55</v>
      </c>
      <c r="AM904" s="1">
        <v>10</v>
      </c>
      <c r="AN904" s="1">
        <v>10</v>
      </c>
      <c r="AQ904" s="1">
        <v>0.25</v>
      </c>
      <c r="AR904" s="1" t="s">
        <v>61</v>
      </c>
      <c r="AT904" s="11">
        <v>-60.840707964601698</v>
      </c>
      <c r="AV904" s="1" t="s">
        <v>103</v>
      </c>
      <c r="AW904" s="11">
        <v>54.703832752613202</v>
      </c>
      <c r="AX904" s="11">
        <v>81.69</v>
      </c>
      <c r="AY904" s="11">
        <v>-84</v>
      </c>
      <c r="AZ904" s="1">
        <v>66</v>
      </c>
    </row>
    <row r="905" spans="1:52" x14ac:dyDescent="0.3">
      <c r="A905" s="1">
        <v>15</v>
      </c>
      <c r="B905" s="1" t="s">
        <v>57</v>
      </c>
      <c r="C905" s="1" t="s">
        <v>58</v>
      </c>
      <c r="D905" s="11">
        <v>0.2</v>
      </c>
      <c r="F905" s="11">
        <v>0.32</v>
      </c>
      <c r="I905" s="11">
        <v>3.56</v>
      </c>
      <c r="J905" s="11">
        <v>1.78</v>
      </c>
      <c r="K905" s="11">
        <v>0.49</v>
      </c>
      <c r="O905" s="11">
        <v>93.65</v>
      </c>
      <c r="Z905" s="1" t="s">
        <v>109</v>
      </c>
      <c r="AA905" s="1">
        <v>660</v>
      </c>
      <c r="AB905" s="1">
        <v>10</v>
      </c>
      <c r="AC905" s="1" t="s">
        <v>128</v>
      </c>
      <c r="AH905" s="1" t="s">
        <v>68</v>
      </c>
      <c r="AL905" s="1">
        <v>55</v>
      </c>
      <c r="AM905" s="1">
        <v>10</v>
      </c>
      <c r="AN905" s="1">
        <v>10</v>
      </c>
      <c r="AQ905" s="1">
        <v>0.25</v>
      </c>
      <c r="AR905" s="1" t="s">
        <v>61</v>
      </c>
      <c r="AT905" s="11">
        <v>-75.774336283185804</v>
      </c>
      <c r="AV905" s="1" t="s">
        <v>103</v>
      </c>
      <c r="AW905" s="11">
        <v>49.8257839721254</v>
      </c>
      <c r="AX905" s="11">
        <v>81.69</v>
      </c>
      <c r="AY905" s="11">
        <v>-84</v>
      </c>
      <c r="AZ905" s="1">
        <v>66</v>
      </c>
    </row>
    <row r="906" spans="1:52" x14ac:dyDescent="0.3">
      <c r="A906" s="1">
        <v>15</v>
      </c>
      <c r="B906" s="1" t="s">
        <v>57</v>
      </c>
      <c r="C906" s="1" t="s">
        <v>58</v>
      </c>
      <c r="D906" s="11">
        <v>0.2</v>
      </c>
      <c r="F906" s="11">
        <v>0.32</v>
      </c>
      <c r="I906" s="11">
        <v>3.56</v>
      </c>
      <c r="J906" s="11">
        <v>1.78</v>
      </c>
      <c r="K906" s="11">
        <v>0.49</v>
      </c>
      <c r="O906" s="11">
        <v>93.65</v>
      </c>
      <c r="Z906" s="1" t="s">
        <v>109</v>
      </c>
      <c r="AA906" s="1">
        <v>660</v>
      </c>
      <c r="AB906" s="1">
        <v>10</v>
      </c>
      <c r="AC906" s="1" t="s">
        <v>128</v>
      </c>
      <c r="AH906" s="1" t="s">
        <v>68</v>
      </c>
      <c r="AL906" s="1">
        <v>55</v>
      </c>
      <c r="AM906" s="1">
        <v>10</v>
      </c>
      <c r="AN906" s="1">
        <v>10</v>
      </c>
      <c r="AQ906" s="1">
        <v>0.25</v>
      </c>
      <c r="AR906" s="1" t="s">
        <v>61</v>
      </c>
      <c r="AT906" s="11">
        <v>-90.154867256637104</v>
      </c>
      <c r="AV906" s="1" t="s">
        <v>103</v>
      </c>
      <c r="AW906" s="11">
        <v>41.811846689895397</v>
      </c>
      <c r="AX906" s="11">
        <v>81.69</v>
      </c>
      <c r="AY906" s="11">
        <v>-84</v>
      </c>
      <c r="AZ906" s="1">
        <v>66</v>
      </c>
    </row>
    <row r="907" spans="1:52" x14ac:dyDescent="0.3">
      <c r="A907" s="1">
        <v>15</v>
      </c>
      <c r="B907" s="1" t="s">
        <v>57</v>
      </c>
      <c r="C907" s="1" t="s">
        <v>58</v>
      </c>
      <c r="D907" s="11">
        <v>0.2</v>
      </c>
      <c r="F907" s="11">
        <v>0.32</v>
      </c>
      <c r="I907" s="11">
        <v>3.56</v>
      </c>
      <c r="J907" s="11">
        <v>1.78</v>
      </c>
      <c r="K907" s="11">
        <v>0.49</v>
      </c>
      <c r="O907" s="11">
        <v>93.65</v>
      </c>
      <c r="Z907" s="1" t="s">
        <v>109</v>
      </c>
      <c r="AA907" s="1">
        <v>660</v>
      </c>
      <c r="AB907" s="1">
        <v>10</v>
      </c>
      <c r="AC907" s="1" t="s">
        <v>128</v>
      </c>
      <c r="AH907" s="1" t="s">
        <v>68</v>
      </c>
      <c r="AL907" s="1">
        <v>55</v>
      </c>
      <c r="AM907" s="1">
        <v>10</v>
      </c>
      <c r="AN907" s="1">
        <v>10</v>
      </c>
      <c r="AQ907" s="1">
        <v>0.25</v>
      </c>
      <c r="AR907" s="1" t="s">
        <v>61</v>
      </c>
      <c r="AT907" s="11">
        <v>-105.64159292035301</v>
      </c>
      <c r="AV907" s="1" t="s">
        <v>103</v>
      </c>
      <c r="AW907" s="11">
        <v>28.222996515679402</v>
      </c>
      <c r="AX907" s="11">
        <v>81.69</v>
      </c>
      <c r="AY907" s="11">
        <v>-84</v>
      </c>
      <c r="AZ907" s="1">
        <v>66</v>
      </c>
    </row>
    <row r="908" spans="1:52" x14ac:dyDescent="0.3">
      <c r="A908" s="1">
        <v>15</v>
      </c>
      <c r="B908" s="1" t="s">
        <v>57</v>
      </c>
      <c r="C908" s="1" t="s">
        <v>58</v>
      </c>
      <c r="D908" s="11">
        <v>0.2</v>
      </c>
      <c r="F908" s="11">
        <v>0.32</v>
      </c>
      <c r="I908" s="11">
        <v>3.56</v>
      </c>
      <c r="J908" s="11">
        <v>1.78</v>
      </c>
      <c r="K908" s="11">
        <v>0.49</v>
      </c>
      <c r="O908" s="11">
        <v>93.65</v>
      </c>
      <c r="Z908" s="1" t="s">
        <v>110</v>
      </c>
      <c r="AA908" s="1">
        <v>660</v>
      </c>
      <c r="AB908" s="1">
        <v>10</v>
      </c>
      <c r="AC908" s="1" t="s">
        <v>128</v>
      </c>
      <c r="AH908" s="1" t="s">
        <v>68</v>
      </c>
      <c r="AL908" s="1">
        <v>55</v>
      </c>
      <c r="AM908" s="1">
        <v>10</v>
      </c>
      <c r="AN908" s="1">
        <v>10</v>
      </c>
      <c r="AQ908" s="1">
        <v>0.25</v>
      </c>
      <c r="AR908" s="1" t="s">
        <v>61</v>
      </c>
      <c r="AT908" s="11">
        <v>-196.34955752212301</v>
      </c>
      <c r="AV908" s="1" t="s">
        <v>103</v>
      </c>
      <c r="AW908" s="11">
        <v>12.5435540069686</v>
      </c>
      <c r="AX908" s="11">
        <v>81.37</v>
      </c>
      <c r="AY908" s="11">
        <v>-96</v>
      </c>
      <c r="AZ908" s="1">
        <v>65</v>
      </c>
    </row>
    <row r="909" spans="1:52" x14ac:dyDescent="0.3">
      <c r="A909" s="1">
        <v>15</v>
      </c>
      <c r="B909" s="1" t="s">
        <v>57</v>
      </c>
      <c r="C909" s="1" t="s">
        <v>58</v>
      </c>
      <c r="D909" s="11">
        <v>0.2</v>
      </c>
      <c r="F909" s="11">
        <v>0.32</v>
      </c>
      <c r="I909" s="11">
        <v>3.56</v>
      </c>
      <c r="J909" s="11">
        <v>1.78</v>
      </c>
      <c r="K909" s="11">
        <v>0.49</v>
      </c>
      <c r="O909" s="11">
        <v>93.65</v>
      </c>
      <c r="Z909" s="1" t="s">
        <v>108</v>
      </c>
      <c r="AA909" s="1">
        <v>660</v>
      </c>
      <c r="AB909" s="1">
        <v>10</v>
      </c>
      <c r="AC909" s="1" t="s">
        <v>128</v>
      </c>
      <c r="AH909" s="1" t="s">
        <v>68</v>
      </c>
      <c r="AL909" s="1">
        <v>55</v>
      </c>
      <c r="AM909" s="1">
        <v>10</v>
      </c>
      <c r="AN909" s="1">
        <v>10</v>
      </c>
      <c r="AQ909" s="1">
        <v>0.25</v>
      </c>
      <c r="AR909" s="1" t="s">
        <v>61</v>
      </c>
      <c r="AT909" s="11">
        <v>-120.575221238938</v>
      </c>
      <c r="AV909" s="1" t="s">
        <v>103</v>
      </c>
      <c r="AW909" s="11">
        <v>13.937282229965099</v>
      </c>
      <c r="AX909" s="11">
        <v>48.99</v>
      </c>
      <c r="AY909" s="11">
        <v>-66</v>
      </c>
      <c r="AZ909" s="1">
        <v>67</v>
      </c>
    </row>
    <row r="910" spans="1:52" x14ac:dyDescent="0.3">
      <c r="A910" s="1">
        <v>15</v>
      </c>
      <c r="B910" s="1" t="s">
        <v>57</v>
      </c>
      <c r="C910" s="1" t="s">
        <v>58</v>
      </c>
      <c r="D910" s="11">
        <v>0.2</v>
      </c>
      <c r="F910" s="11">
        <v>0.32</v>
      </c>
      <c r="I910" s="11">
        <v>3.56</v>
      </c>
      <c r="J910" s="11">
        <v>1.78</v>
      </c>
      <c r="K910" s="11">
        <v>0.49</v>
      </c>
      <c r="O910" s="11">
        <v>93.65</v>
      </c>
      <c r="Z910" s="1" t="s">
        <v>109</v>
      </c>
      <c r="AA910" s="1">
        <v>660</v>
      </c>
      <c r="AB910" s="1">
        <v>10</v>
      </c>
      <c r="AC910" s="1" t="s">
        <v>128</v>
      </c>
      <c r="AH910" s="1" t="s">
        <v>68</v>
      </c>
      <c r="AL910" s="1">
        <v>55</v>
      </c>
      <c r="AM910" s="1">
        <v>10</v>
      </c>
      <c r="AN910" s="1">
        <v>10</v>
      </c>
      <c r="AQ910" s="1">
        <v>0.25</v>
      </c>
      <c r="AR910" s="1" t="s">
        <v>61</v>
      </c>
      <c r="AT910" s="11">
        <v>99.557522123893705</v>
      </c>
      <c r="AV910" s="1" t="s">
        <v>103</v>
      </c>
      <c r="AW910" s="11">
        <v>82.229965156794407</v>
      </c>
      <c r="AX910" s="11">
        <v>81.69</v>
      </c>
      <c r="AY910" s="11">
        <v>-84</v>
      </c>
      <c r="AZ910" s="1">
        <v>66</v>
      </c>
    </row>
    <row r="911" spans="1:52" x14ac:dyDescent="0.3">
      <c r="A911" s="1">
        <v>15</v>
      </c>
      <c r="B911" s="1" t="s">
        <v>57</v>
      </c>
      <c r="C911" s="1" t="s">
        <v>58</v>
      </c>
      <c r="D911" s="11">
        <v>0.2</v>
      </c>
      <c r="F911" s="11">
        <v>0.32</v>
      </c>
      <c r="I911" s="11">
        <v>3.56</v>
      </c>
      <c r="J911" s="11">
        <v>1.78</v>
      </c>
      <c r="K911" s="11">
        <v>0.49</v>
      </c>
      <c r="O911" s="11">
        <v>93.65</v>
      </c>
      <c r="Z911" s="1" t="s">
        <v>111</v>
      </c>
      <c r="AA911" s="1">
        <v>660</v>
      </c>
      <c r="AB911" s="1">
        <v>10</v>
      </c>
      <c r="AC911" s="1" t="s">
        <v>128</v>
      </c>
      <c r="AH911" s="1" t="s">
        <v>68</v>
      </c>
      <c r="AL911" s="1">
        <v>55</v>
      </c>
      <c r="AM911" s="1">
        <v>10</v>
      </c>
      <c r="AN911" s="1">
        <v>10</v>
      </c>
      <c r="AQ911" s="1">
        <v>0.25</v>
      </c>
      <c r="AR911" s="1" t="s">
        <v>61</v>
      </c>
      <c r="AT911" s="11">
        <v>100.11061946902601</v>
      </c>
      <c r="AV911" s="1" t="s">
        <v>103</v>
      </c>
      <c r="AW911" s="11">
        <v>113.93728222996501</v>
      </c>
      <c r="AX911" s="11">
        <v>122.55</v>
      </c>
      <c r="AY911" s="11">
        <v>-97</v>
      </c>
      <c r="AZ911" s="1">
        <v>68</v>
      </c>
    </row>
    <row r="912" spans="1:52" x14ac:dyDescent="0.3">
      <c r="A912" s="1">
        <v>15</v>
      </c>
      <c r="B912" s="1" t="s">
        <v>57</v>
      </c>
      <c r="C912" s="1" t="s">
        <v>58</v>
      </c>
      <c r="D912" s="11">
        <v>0.2</v>
      </c>
      <c r="F912" s="11">
        <v>0.32</v>
      </c>
      <c r="I912" s="11">
        <v>3.56</v>
      </c>
      <c r="J912" s="11">
        <v>1.78</v>
      </c>
      <c r="K912" s="11">
        <v>0.49</v>
      </c>
      <c r="O912" s="11">
        <v>93.65</v>
      </c>
      <c r="Z912" s="1" t="s">
        <v>112</v>
      </c>
      <c r="AA912" s="1">
        <v>660</v>
      </c>
      <c r="AB912" s="1">
        <v>10</v>
      </c>
      <c r="AC912" s="1" t="s">
        <v>128</v>
      </c>
      <c r="AH912" s="1" t="s">
        <v>68</v>
      </c>
      <c r="AL912" s="1">
        <v>55</v>
      </c>
      <c r="AM912" s="1">
        <v>10</v>
      </c>
      <c r="AN912" s="1">
        <v>10</v>
      </c>
      <c r="AQ912" s="1">
        <v>0.25</v>
      </c>
      <c r="AR912" s="1" t="s">
        <v>61</v>
      </c>
      <c r="AT912" s="11">
        <v>-60.287610619469</v>
      </c>
      <c r="AV912" s="1" t="s">
        <v>103</v>
      </c>
      <c r="AW912" s="11">
        <v>198.25783972125399</v>
      </c>
      <c r="AX912" s="11">
        <v>324.11</v>
      </c>
      <c r="AY912" s="11">
        <v>-85</v>
      </c>
      <c r="AZ912" s="1">
        <v>70</v>
      </c>
    </row>
    <row r="913" spans="1:52" x14ac:dyDescent="0.3">
      <c r="A913" s="1">
        <v>15</v>
      </c>
      <c r="B913" s="1" t="s">
        <v>57</v>
      </c>
      <c r="C913" s="1" t="s">
        <v>58</v>
      </c>
      <c r="D913" s="11">
        <v>0.2</v>
      </c>
      <c r="F913" s="11">
        <v>0.32</v>
      </c>
      <c r="I913" s="11">
        <v>3.56</v>
      </c>
      <c r="J913" s="11">
        <v>1.78</v>
      </c>
      <c r="K913" s="11">
        <v>0.49</v>
      </c>
      <c r="O913" s="11">
        <v>93.65</v>
      </c>
      <c r="Z913" s="1" t="s">
        <v>112</v>
      </c>
      <c r="AA913" s="1">
        <v>660</v>
      </c>
      <c r="AB913" s="1">
        <v>10</v>
      </c>
      <c r="AC913" s="1" t="s">
        <v>128</v>
      </c>
      <c r="AH913" s="1" t="s">
        <v>68</v>
      </c>
      <c r="AL913" s="1">
        <v>55</v>
      </c>
      <c r="AM913" s="1">
        <v>10</v>
      </c>
      <c r="AN913" s="1">
        <v>10</v>
      </c>
      <c r="AQ913" s="1">
        <v>0.25</v>
      </c>
      <c r="AR913" s="1" t="s">
        <v>61</v>
      </c>
      <c r="AT913" s="11">
        <v>-90.154867256637104</v>
      </c>
      <c r="AV913" s="1" t="s">
        <v>103</v>
      </c>
      <c r="AW913" s="11">
        <v>129.96515679442501</v>
      </c>
      <c r="AX913" s="11">
        <v>324.11</v>
      </c>
      <c r="AY913" s="11">
        <v>-85</v>
      </c>
      <c r="AZ913" s="1">
        <v>70</v>
      </c>
    </row>
    <row r="914" spans="1:52" x14ac:dyDescent="0.3">
      <c r="A914" s="1">
        <v>15</v>
      </c>
      <c r="B914" s="1" t="s">
        <v>57</v>
      </c>
      <c r="C914" s="1" t="s">
        <v>58</v>
      </c>
      <c r="D914" s="11">
        <v>0.2</v>
      </c>
      <c r="F914" s="11">
        <v>0.32</v>
      </c>
      <c r="I914" s="11">
        <v>3.56</v>
      </c>
      <c r="J914" s="11">
        <v>1.78</v>
      </c>
      <c r="K914" s="11">
        <v>0.49</v>
      </c>
      <c r="O914" s="11">
        <v>93.65</v>
      </c>
      <c r="Z914" s="1" t="s">
        <v>112</v>
      </c>
      <c r="AA914" s="1">
        <v>660</v>
      </c>
      <c r="AB914" s="1">
        <v>10</v>
      </c>
      <c r="AC914" s="1" t="s">
        <v>128</v>
      </c>
      <c r="AH914" s="1" t="s">
        <v>68</v>
      </c>
      <c r="AL914" s="1">
        <v>55</v>
      </c>
      <c r="AM914" s="1">
        <v>10</v>
      </c>
      <c r="AN914" s="1">
        <v>10</v>
      </c>
      <c r="AQ914" s="1">
        <v>0.25</v>
      </c>
      <c r="AR914" s="1" t="s">
        <v>61</v>
      </c>
      <c r="AT914" s="11">
        <v>-120.022123893805</v>
      </c>
      <c r="AV914" s="1" t="s">
        <v>103</v>
      </c>
      <c r="AW914" s="11">
        <v>80.139372822299606</v>
      </c>
      <c r="AX914" s="11">
        <v>324.11</v>
      </c>
      <c r="AY914" s="11">
        <v>-85</v>
      </c>
      <c r="AZ914" s="1">
        <v>70</v>
      </c>
    </row>
    <row r="915" spans="1:52" x14ac:dyDescent="0.3">
      <c r="A915" s="1">
        <v>15</v>
      </c>
      <c r="B915" s="1" t="s">
        <v>57</v>
      </c>
      <c r="C915" s="1" t="s">
        <v>58</v>
      </c>
      <c r="D915" s="11">
        <v>0.2</v>
      </c>
      <c r="F915" s="11">
        <v>0.32</v>
      </c>
      <c r="I915" s="11">
        <v>3.56</v>
      </c>
      <c r="J915" s="11">
        <v>1.78</v>
      </c>
      <c r="K915" s="11">
        <v>0.49</v>
      </c>
      <c r="O915" s="11">
        <v>93.65</v>
      </c>
      <c r="Z915" s="1" t="s">
        <v>112</v>
      </c>
      <c r="AA915" s="1">
        <v>660</v>
      </c>
      <c r="AB915" s="1">
        <v>10</v>
      </c>
      <c r="AC915" s="1" t="s">
        <v>128</v>
      </c>
      <c r="AH915" s="1" t="s">
        <v>68</v>
      </c>
      <c r="AL915" s="1">
        <v>55</v>
      </c>
      <c r="AM915" s="1">
        <v>10</v>
      </c>
      <c r="AN915" s="1">
        <v>10</v>
      </c>
      <c r="AQ915" s="1">
        <v>0.25</v>
      </c>
      <c r="AR915" s="1" t="s">
        <v>61</v>
      </c>
      <c r="AT915" s="11">
        <v>-134.955752212389</v>
      </c>
      <c r="AV915" s="1" t="s">
        <v>103</v>
      </c>
      <c r="AW915" s="11">
        <v>32.4041811846689</v>
      </c>
      <c r="AX915" s="11">
        <v>324.11</v>
      </c>
      <c r="AY915" s="11">
        <v>-85</v>
      </c>
      <c r="AZ915" s="1">
        <v>70</v>
      </c>
    </row>
    <row r="916" spans="1:52" x14ac:dyDescent="0.3">
      <c r="A916" s="1">
        <v>15</v>
      </c>
      <c r="B916" s="1" t="s">
        <v>57</v>
      </c>
      <c r="C916" s="1" t="s">
        <v>58</v>
      </c>
      <c r="D916" s="11">
        <v>0.2</v>
      </c>
      <c r="F916" s="11">
        <v>0.32</v>
      </c>
      <c r="I916" s="11">
        <v>3.56</v>
      </c>
      <c r="J916" s="11">
        <v>1.78</v>
      </c>
      <c r="K916" s="11">
        <v>0.49</v>
      </c>
      <c r="O916" s="11">
        <v>93.65</v>
      </c>
      <c r="Z916" s="1" t="s">
        <v>112</v>
      </c>
      <c r="AA916" s="1">
        <v>660</v>
      </c>
      <c r="AB916" s="1">
        <v>10</v>
      </c>
      <c r="AC916" s="1" t="s">
        <v>128</v>
      </c>
      <c r="AH916" s="1" t="s">
        <v>68</v>
      </c>
      <c r="AL916" s="1">
        <v>55</v>
      </c>
      <c r="AM916" s="1">
        <v>10</v>
      </c>
      <c r="AN916" s="1">
        <v>10</v>
      </c>
      <c r="AQ916" s="1">
        <v>0.25</v>
      </c>
      <c r="AR916" s="1" t="s">
        <v>61</v>
      </c>
      <c r="AT916" s="11">
        <v>-149.889380530973</v>
      </c>
      <c r="AV916" s="1" t="s">
        <v>103</v>
      </c>
      <c r="AW916" s="11">
        <v>11.8466898954703</v>
      </c>
      <c r="AX916" s="11">
        <v>324.11</v>
      </c>
      <c r="AY916" s="11">
        <v>-85</v>
      </c>
      <c r="AZ916" s="1">
        <v>70</v>
      </c>
    </row>
    <row r="917" spans="1:52" x14ac:dyDescent="0.3">
      <c r="A917" s="1">
        <v>15</v>
      </c>
      <c r="B917" s="1" t="s">
        <v>57</v>
      </c>
      <c r="C917" s="1" t="s">
        <v>58</v>
      </c>
      <c r="D917" s="11">
        <v>0.2</v>
      </c>
      <c r="F917" s="11">
        <v>0.32</v>
      </c>
      <c r="I917" s="11">
        <v>3.56</v>
      </c>
      <c r="J917" s="11">
        <v>1.78</v>
      </c>
      <c r="K917" s="11">
        <v>0.49</v>
      </c>
      <c r="O917" s="11">
        <v>93.65</v>
      </c>
      <c r="Z917" s="1" t="s">
        <v>102</v>
      </c>
      <c r="AA917" s="1">
        <v>660</v>
      </c>
      <c r="AB917" s="1">
        <v>10</v>
      </c>
      <c r="AC917" s="1" t="s">
        <v>128</v>
      </c>
      <c r="AH917" s="1" t="s">
        <v>68</v>
      </c>
      <c r="AL917" s="1">
        <v>55</v>
      </c>
      <c r="AM917" s="1">
        <v>10</v>
      </c>
      <c r="AN917" s="1">
        <v>10</v>
      </c>
      <c r="AQ917" s="1">
        <v>0.25</v>
      </c>
      <c r="AR917" s="1" t="s">
        <v>61</v>
      </c>
      <c r="AT917" s="11">
        <v>148.78318584070701</v>
      </c>
      <c r="AV917" s="1" t="s">
        <v>103</v>
      </c>
      <c r="AW917" s="11">
        <v>255.40069686411101</v>
      </c>
      <c r="AX917" s="11">
        <v>265.07</v>
      </c>
      <c r="AY917" s="11">
        <v>-86</v>
      </c>
      <c r="AZ917" s="1">
        <v>71</v>
      </c>
    </row>
    <row r="918" spans="1:52" x14ac:dyDescent="0.3">
      <c r="A918" s="1">
        <v>15</v>
      </c>
      <c r="B918" s="1" t="s">
        <v>57</v>
      </c>
      <c r="C918" s="1" t="s">
        <v>58</v>
      </c>
      <c r="D918" s="11">
        <v>0.2</v>
      </c>
      <c r="F918" s="11">
        <v>0.32</v>
      </c>
      <c r="I918" s="11">
        <v>3.56</v>
      </c>
      <c r="J918" s="11">
        <v>1.78</v>
      </c>
      <c r="K918" s="11">
        <v>0.49</v>
      </c>
      <c r="O918" s="11">
        <v>93.65</v>
      </c>
      <c r="Z918" s="1" t="s">
        <v>112</v>
      </c>
      <c r="AA918" s="1">
        <v>660</v>
      </c>
      <c r="AB918" s="1">
        <v>10</v>
      </c>
      <c r="AC918" s="1" t="s">
        <v>128</v>
      </c>
      <c r="AH918" s="1" t="s">
        <v>68</v>
      </c>
      <c r="AL918" s="1">
        <v>55</v>
      </c>
      <c r="AM918" s="1">
        <v>10</v>
      </c>
      <c r="AN918" s="1">
        <v>10</v>
      </c>
      <c r="AQ918" s="1">
        <v>0.25</v>
      </c>
      <c r="AR918" s="1" t="s">
        <v>61</v>
      </c>
      <c r="AT918" s="11">
        <v>-29.314159292035399</v>
      </c>
      <c r="AV918" s="1" t="s">
        <v>103</v>
      </c>
      <c r="AW918" s="11">
        <v>250.871080139372</v>
      </c>
      <c r="AX918" s="11">
        <v>324.11</v>
      </c>
      <c r="AY918" s="11">
        <v>-85</v>
      </c>
      <c r="AZ918" s="1">
        <v>70</v>
      </c>
    </row>
    <row r="919" spans="1:52" x14ac:dyDescent="0.3">
      <c r="A919" s="1">
        <v>15</v>
      </c>
      <c r="B919" s="1" t="s">
        <v>57</v>
      </c>
      <c r="C919" s="1" t="s">
        <v>58</v>
      </c>
      <c r="D919" s="11">
        <v>0.2</v>
      </c>
      <c r="F919" s="11">
        <v>0.32</v>
      </c>
      <c r="I919" s="11">
        <v>3.56</v>
      </c>
      <c r="J919" s="11">
        <v>1.78</v>
      </c>
      <c r="K919" s="11">
        <v>0.49</v>
      </c>
      <c r="O919" s="11">
        <v>93.65</v>
      </c>
      <c r="Z919" s="1" t="s">
        <v>102</v>
      </c>
      <c r="AA919" s="1">
        <v>660</v>
      </c>
      <c r="AB919" s="1">
        <v>10</v>
      </c>
      <c r="AC919" s="1" t="s">
        <v>128</v>
      </c>
      <c r="AH919" s="1" t="s">
        <v>68</v>
      </c>
      <c r="AL919" s="1">
        <v>55</v>
      </c>
      <c r="AM919" s="1">
        <v>10</v>
      </c>
      <c r="AN919" s="1">
        <v>10</v>
      </c>
      <c r="AQ919" s="1">
        <v>0.25</v>
      </c>
      <c r="AR919" s="1" t="s">
        <v>61</v>
      </c>
      <c r="AT919" s="11">
        <v>94.579646017699005</v>
      </c>
      <c r="AV919" s="1" t="s">
        <v>103</v>
      </c>
      <c r="AW919" s="11">
        <v>258.536585365853</v>
      </c>
      <c r="AX919" s="11">
        <v>265.07</v>
      </c>
      <c r="AY919" s="11">
        <v>-86</v>
      </c>
      <c r="AZ919" s="1">
        <v>71</v>
      </c>
    </row>
    <row r="920" spans="1:52" x14ac:dyDescent="0.3">
      <c r="A920" s="1">
        <v>15</v>
      </c>
      <c r="B920" s="1" t="s">
        <v>57</v>
      </c>
      <c r="C920" s="1" t="s">
        <v>58</v>
      </c>
      <c r="D920" s="11">
        <v>0.2</v>
      </c>
      <c r="F920" s="11">
        <v>0.32</v>
      </c>
      <c r="I920" s="11">
        <v>3.56</v>
      </c>
      <c r="J920" s="11">
        <v>1.78</v>
      </c>
      <c r="K920" s="11">
        <v>0.49</v>
      </c>
      <c r="O920" s="11">
        <v>93.65</v>
      </c>
      <c r="Z920" s="1" t="s">
        <v>102</v>
      </c>
      <c r="AA920" s="1">
        <v>660</v>
      </c>
      <c r="AB920" s="1">
        <v>10</v>
      </c>
      <c r="AC920" s="1" t="s">
        <v>128</v>
      </c>
      <c r="AH920" s="1" t="s">
        <v>68</v>
      </c>
      <c r="AL920" s="1">
        <v>55</v>
      </c>
      <c r="AM920" s="1">
        <v>10</v>
      </c>
      <c r="AN920" s="1">
        <v>10</v>
      </c>
      <c r="AQ920" s="1">
        <v>0.25</v>
      </c>
      <c r="AR920" s="1" t="s">
        <v>61</v>
      </c>
      <c r="AT920" s="11">
        <v>17.146017699114999</v>
      </c>
      <c r="AV920" s="1" t="s">
        <v>103</v>
      </c>
      <c r="AW920" s="11">
        <v>232.05574912891899</v>
      </c>
      <c r="AX920" s="11">
        <v>265.07</v>
      </c>
      <c r="AY920" s="11">
        <v>-86</v>
      </c>
      <c r="AZ920" s="1">
        <v>71</v>
      </c>
    </row>
    <row r="921" spans="1:52" x14ac:dyDescent="0.3">
      <c r="A921" s="1">
        <v>15</v>
      </c>
      <c r="B921" s="1" t="s">
        <v>57</v>
      </c>
      <c r="C921" s="1" t="s">
        <v>58</v>
      </c>
      <c r="D921" s="11">
        <v>0.2</v>
      </c>
      <c r="F921" s="11">
        <v>0.32</v>
      </c>
      <c r="I921" s="11">
        <v>3.56</v>
      </c>
      <c r="J921" s="11">
        <v>1.78</v>
      </c>
      <c r="K921" s="11">
        <v>0.49</v>
      </c>
      <c r="O921" s="11">
        <v>93.65</v>
      </c>
      <c r="Z921" s="1" t="s">
        <v>102</v>
      </c>
      <c r="AA921" s="1">
        <v>660</v>
      </c>
      <c r="AB921" s="1">
        <v>10</v>
      </c>
      <c r="AC921" s="1" t="s">
        <v>128</v>
      </c>
      <c r="AH921" s="1" t="s">
        <v>68</v>
      </c>
      <c r="AL921" s="1">
        <v>55</v>
      </c>
      <c r="AM921" s="1">
        <v>10</v>
      </c>
      <c r="AN921" s="1">
        <v>10</v>
      </c>
      <c r="AQ921" s="1">
        <v>0.25</v>
      </c>
      <c r="AR921" s="1" t="s">
        <v>61</v>
      </c>
      <c r="AT921" s="11">
        <v>-1.10619469026551</v>
      </c>
      <c r="AV921" s="1" t="s">
        <v>103</v>
      </c>
      <c r="AW921" s="11">
        <v>230.313588850174</v>
      </c>
      <c r="AX921" s="11">
        <v>265.07</v>
      </c>
      <c r="AY921" s="11">
        <v>-86</v>
      </c>
      <c r="AZ921" s="1">
        <v>71</v>
      </c>
    </row>
    <row r="922" spans="1:52" x14ac:dyDescent="0.3">
      <c r="A922" s="1">
        <v>15</v>
      </c>
      <c r="B922" s="1" t="s">
        <v>57</v>
      </c>
      <c r="C922" s="1" t="s">
        <v>58</v>
      </c>
      <c r="D922" s="11">
        <v>0.2</v>
      </c>
      <c r="F922" s="11">
        <v>0.32</v>
      </c>
      <c r="I922" s="11">
        <v>3.56</v>
      </c>
      <c r="J922" s="11">
        <v>1.78</v>
      </c>
      <c r="K922" s="11">
        <v>0.49</v>
      </c>
      <c r="O922" s="11">
        <v>93.65</v>
      </c>
      <c r="Z922" s="1" t="s">
        <v>102</v>
      </c>
      <c r="AA922" s="1">
        <v>660</v>
      </c>
      <c r="AB922" s="1">
        <v>10</v>
      </c>
      <c r="AC922" s="1" t="s">
        <v>128</v>
      </c>
      <c r="AH922" s="1" t="s">
        <v>68</v>
      </c>
      <c r="AL922" s="1">
        <v>55</v>
      </c>
      <c r="AM922" s="1">
        <v>10</v>
      </c>
      <c r="AN922" s="1">
        <v>10</v>
      </c>
      <c r="AQ922" s="1">
        <v>0.25</v>
      </c>
      <c r="AR922" s="1" t="s">
        <v>61</v>
      </c>
      <c r="AT922" s="11">
        <v>-29.867256637168101</v>
      </c>
      <c r="AV922" s="1" t="s">
        <v>103</v>
      </c>
      <c r="AW922" s="11">
        <v>232.05574912891899</v>
      </c>
      <c r="AX922" s="11">
        <v>265.07</v>
      </c>
      <c r="AY922" s="11">
        <v>-86</v>
      </c>
      <c r="AZ922" s="1">
        <v>71</v>
      </c>
    </row>
    <row r="923" spans="1:52" x14ac:dyDescent="0.3">
      <c r="A923" s="1">
        <v>15</v>
      </c>
      <c r="B923" s="1" t="s">
        <v>57</v>
      </c>
      <c r="C923" s="1" t="s">
        <v>58</v>
      </c>
      <c r="D923" s="11">
        <v>0.2</v>
      </c>
      <c r="F923" s="11">
        <v>0.32</v>
      </c>
      <c r="I923" s="11">
        <v>3.56</v>
      </c>
      <c r="J923" s="11">
        <v>1.78</v>
      </c>
      <c r="K923" s="11">
        <v>0.49</v>
      </c>
      <c r="O923" s="11">
        <v>93.65</v>
      </c>
      <c r="Z923" s="1" t="s">
        <v>102</v>
      </c>
      <c r="AA923" s="1">
        <v>660</v>
      </c>
      <c r="AB923" s="1">
        <v>10</v>
      </c>
      <c r="AC923" s="1" t="s">
        <v>128</v>
      </c>
      <c r="AH923" s="1" t="s">
        <v>68</v>
      </c>
      <c r="AL923" s="1">
        <v>55</v>
      </c>
      <c r="AM923" s="1">
        <v>10</v>
      </c>
      <c r="AN923" s="1">
        <v>10</v>
      </c>
      <c r="AQ923" s="1">
        <v>0.25</v>
      </c>
      <c r="AR923" s="1" t="s">
        <v>61</v>
      </c>
      <c r="AT923" s="11">
        <v>-58.628318584070797</v>
      </c>
      <c r="AV923" s="1" t="s">
        <v>103</v>
      </c>
      <c r="AW923" s="11">
        <v>188.153310104529</v>
      </c>
      <c r="AX923" s="11">
        <v>265.07</v>
      </c>
      <c r="AY923" s="11">
        <v>-86</v>
      </c>
      <c r="AZ923" s="1">
        <v>71</v>
      </c>
    </row>
    <row r="924" spans="1:52" x14ac:dyDescent="0.3">
      <c r="A924" s="1">
        <v>15</v>
      </c>
      <c r="B924" s="1" t="s">
        <v>57</v>
      </c>
      <c r="C924" s="1" t="s">
        <v>58</v>
      </c>
      <c r="D924" s="11">
        <v>0.2</v>
      </c>
      <c r="F924" s="11">
        <v>0.32</v>
      </c>
      <c r="I924" s="11">
        <v>3.56</v>
      </c>
      <c r="J924" s="11">
        <v>1.78</v>
      </c>
      <c r="K924" s="11">
        <v>0.49</v>
      </c>
      <c r="O924" s="11">
        <v>93.65</v>
      </c>
      <c r="Z924" s="1" t="s">
        <v>102</v>
      </c>
      <c r="AA924" s="1">
        <v>660</v>
      </c>
      <c r="AB924" s="1">
        <v>10</v>
      </c>
      <c r="AC924" s="1" t="s">
        <v>128</v>
      </c>
      <c r="AH924" s="1" t="s">
        <v>68</v>
      </c>
      <c r="AL924" s="1">
        <v>55</v>
      </c>
      <c r="AM924" s="1">
        <v>10</v>
      </c>
      <c r="AN924" s="1">
        <v>10</v>
      </c>
      <c r="AQ924" s="1">
        <v>0.25</v>
      </c>
      <c r="AR924" s="1" t="s">
        <v>61</v>
      </c>
      <c r="AT924" s="11">
        <v>-71.902654867256601</v>
      </c>
      <c r="AV924" s="1" t="s">
        <v>103</v>
      </c>
      <c r="AW924" s="11">
        <v>173.170731707317</v>
      </c>
      <c r="AX924" s="11">
        <v>265.07</v>
      </c>
      <c r="AY924" s="11">
        <v>-86</v>
      </c>
      <c r="AZ924" s="1">
        <v>71</v>
      </c>
    </row>
    <row r="925" spans="1:52" x14ac:dyDescent="0.3">
      <c r="A925" s="1">
        <v>15</v>
      </c>
      <c r="B925" s="1" t="s">
        <v>57</v>
      </c>
      <c r="C925" s="1" t="s">
        <v>58</v>
      </c>
      <c r="D925" s="11">
        <v>0.2</v>
      </c>
      <c r="F925" s="11">
        <v>0.32</v>
      </c>
      <c r="I925" s="11">
        <v>3.56</v>
      </c>
      <c r="J925" s="11">
        <v>1.78</v>
      </c>
      <c r="K925" s="11">
        <v>0.49</v>
      </c>
      <c r="O925" s="11">
        <v>93.65</v>
      </c>
      <c r="Z925" s="1" t="s">
        <v>108</v>
      </c>
      <c r="AA925" s="1">
        <v>660</v>
      </c>
      <c r="AB925" s="1">
        <v>10</v>
      </c>
      <c r="AC925" s="1" t="s">
        <v>128</v>
      </c>
      <c r="AH925" s="1" t="s">
        <v>68</v>
      </c>
      <c r="AL925" s="1">
        <v>55</v>
      </c>
      <c r="AM925" s="1">
        <v>10</v>
      </c>
      <c r="AN925" s="1">
        <v>10</v>
      </c>
      <c r="AQ925" s="1">
        <v>0.25</v>
      </c>
      <c r="AR925" s="1" t="s">
        <v>61</v>
      </c>
      <c r="AT925" s="11">
        <v>-150.44247787610601</v>
      </c>
      <c r="AV925" s="1" t="s">
        <v>103</v>
      </c>
      <c r="AW925" s="11">
        <v>9.0592334494773397</v>
      </c>
      <c r="AX925" s="11">
        <v>48.99</v>
      </c>
      <c r="AY925" s="11">
        <v>-66</v>
      </c>
      <c r="AZ925" s="1">
        <v>67</v>
      </c>
    </row>
    <row r="926" spans="1:52" x14ac:dyDescent="0.3">
      <c r="A926" s="1">
        <v>15</v>
      </c>
      <c r="B926" s="1" t="s">
        <v>57</v>
      </c>
      <c r="C926" s="1" t="s">
        <v>58</v>
      </c>
      <c r="D926" s="11">
        <v>0.2</v>
      </c>
      <c r="F926" s="11">
        <v>0.32</v>
      </c>
      <c r="I926" s="11">
        <v>3.56</v>
      </c>
      <c r="J926" s="11">
        <v>1.78</v>
      </c>
      <c r="K926" s="11">
        <v>0.49</v>
      </c>
      <c r="O926" s="11">
        <v>93.65</v>
      </c>
      <c r="Z926" s="1" t="s">
        <v>102</v>
      </c>
      <c r="AA926" s="1">
        <v>660</v>
      </c>
      <c r="AB926" s="1">
        <v>10</v>
      </c>
      <c r="AC926" s="1" t="s">
        <v>128</v>
      </c>
      <c r="AH926" s="1" t="s">
        <v>68</v>
      </c>
      <c r="AL926" s="1">
        <v>55</v>
      </c>
      <c r="AM926" s="1">
        <v>10</v>
      </c>
      <c r="AN926" s="1">
        <v>10</v>
      </c>
      <c r="AQ926" s="1">
        <v>0.25</v>
      </c>
      <c r="AR926" s="1" t="s">
        <v>61</v>
      </c>
      <c r="AT926" s="11">
        <v>49.225663716814097</v>
      </c>
      <c r="AV926" s="1" t="s">
        <v>103</v>
      </c>
      <c r="AW926" s="11">
        <v>235.88850174216</v>
      </c>
      <c r="AX926" s="11">
        <v>265.07</v>
      </c>
      <c r="AY926" s="11">
        <v>-86</v>
      </c>
      <c r="AZ926" s="1">
        <v>71</v>
      </c>
    </row>
    <row r="927" spans="1:52" x14ac:dyDescent="0.3">
      <c r="A927" s="1">
        <v>15</v>
      </c>
      <c r="B927" s="1" t="s">
        <v>57</v>
      </c>
      <c r="C927" s="1" t="s">
        <v>58</v>
      </c>
      <c r="D927" s="11">
        <v>0.2</v>
      </c>
      <c r="F927" s="11">
        <v>0.32</v>
      </c>
      <c r="I927" s="11">
        <v>3.56</v>
      </c>
      <c r="J927" s="11">
        <v>1.78</v>
      </c>
      <c r="K927" s="11">
        <v>0.49</v>
      </c>
      <c r="O927" s="11">
        <v>93.65</v>
      </c>
      <c r="Z927" s="1" t="s">
        <v>112</v>
      </c>
      <c r="AA927" s="1">
        <v>660</v>
      </c>
      <c r="AB927" s="1">
        <v>10</v>
      </c>
      <c r="AC927" s="1" t="s">
        <v>128</v>
      </c>
      <c r="AH927" s="1" t="s">
        <v>68</v>
      </c>
      <c r="AL927" s="1">
        <v>55</v>
      </c>
      <c r="AM927" s="1">
        <v>10</v>
      </c>
      <c r="AN927" s="1">
        <v>10</v>
      </c>
      <c r="AQ927" s="1">
        <v>0.25</v>
      </c>
      <c r="AR927" s="1" t="s">
        <v>61</v>
      </c>
      <c r="AT927" s="11">
        <v>-0.55309734513275499</v>
      </c>
      <c r="AV927" s="1" t="s">
        <v>103</v>
      </c>
      <c r="AW927" s="11">
        <v>270.383275261324</v>
      </c>
      <c r="AX927" s="11">
        <v>324.11</v>
      </c>
      <c r="AY927" s="11">
        <v>-85</v>
      </c>
      <c r="AZ927" s="1">
        <v>70</v>
      </c>
    </row>
    <row r="928" spans="1:52" x14ac:dyDescent="0.3">
      <c r="A928" s="1">
        <v>15</v>
      </c>
      <c r="B928" s="1" t="s">
        <v>57</v>
      </c>
      <c r="C928" s="1" t="s">
        <v>58</v>
      </c>
      <c r="D928" s="11">
        <v>0.2</v>
      </c>
      <c r="F928" s="11">
        <v>0.32</v>
      </c>
      <c r="I928" s="11">
        <v>3.56</v>
      </c>
      <c r="J928" s="11">
        <v>1.78</v>
      </c>
      <c r="K928" s="11">
        <v>0.49</v>
      </c>
      <c r="O928" s="11">
        <v>93.65</v>
      </c>
      <c r="Z928" s="1" t="s">
        <v>102</v>
      </c>
      <c r="AA928" s="1">
        <v>660</v>
      </c>
      <c r="AB928" s="1">
        <v>10</v>
      </c>
      <c r="AC928" s="1" t="s">
        <v>128</v>
      </c>
      <c r="AH928" s="1" t="s">
        <v>68</v>
      </c>
      <c r="AL928" s="1">
        <v>55</v>
      </c>
      <c r="AM928" s="1">
        <v>10</v>
      </c>
      <c r="AN928" s="1">
        <v>10</v>
      </c>
      <c r="AQ928" s="1">
        <v>0.25</v>
      </c>
      <c r="AR928" s="1" t="s">
        <v>61</v>
      </c>
      <c r="AT928" s="11">
        <v>199.66814159291999</v>
      </c>
      <c r="AV928" s="1" t="s">
        <v>103</v>
      </c>
      <c r="AW928" s="11">
        <v>279.79094076655002</v>
      </c>
      <c r="AX928" s="11">
        <v>265.07</v>
      </c>
      <c r="AY928" s="11">
        <v>-86</v>
      </c>
      <c r="AZ928" s="1">
        <v>71</v>
      </c>
    </row>
    <row r="929" spans="1:52" x14ac:dyDescent="0.3">
      <c r="A929" s="1">
        <v>15</v>
      </c>
      <c r="B929" s="1" t="s">
        <v>57</v>
      </c>
      <c r="C929" s="1" t="s">
        <v>58</v>
      </c>
      <c r="D929" s="11">
        <v>0.2</v>
      </c>
      <c r="F929" s="11">
        <v>0.32</v>
      </c>
      <c r="I929" s="11">
        <v>3.56</v>
      </c>
      <c r="J929" s="11">
        <v>1.78</v>
      </c>
      <c r="K929" s="11">
        <v>0.49</v>
      </c>
      <c r="O929" s="11">
        <v>93.65</v>
      </c>
      <c r="Z929" s="1" t="s">
        <v>112</v>
      </c>
      <c r="AA929" s="1">
        <v>660</v>
      </c>
      <c r="AB929" s="1">
        <v>10</v>
      </c>
      <c r="AC929" s="1" t="s">
        <v>128</v>
      </c>
      <c r="AH929" s="1" t="s">
        <v>68</v>
      </c>
      <c r="AL929" s="1">
        <v>55</v>
      </c>
      <c r="AM929" s="1">
        <v>10</v>
      </c>
      <c r="AN929" s="1">
        <v>10</v>
      </c>
      <c r="AQ929" s="1">
        <v>0.25</v>
      </c>
      <c r="AR929" s="1" t="s">
        <v>61</v>
      </c>
      <c r="AT929" s="11">
        <v>100.11061946902601</v>
      </c>
      <c r="AV929" s="1" t="s">
        <v>103</v>
      </c>
      <c r="AW929" s="11">
        <v>277.70034843205502</v>
      </c>
      <c r="AX929" s="11">
        <v>324.11</v>
      </c>
      <c r="AY929" s="11">
        <v>-85</v>
      </c>
      <c r="AZ929" s="1">
        <v>70</v>
      </c>
    </row>
    <row r="930" spans="1:52" x14ac:dyDescent="0.3">
      <c r="A930" s="1">
        <v>15</v>
      </c>
      <c r="B930" s="1" t="s">
        <v>57</v>
      </c>
      <c r="C930" s="1" t="s">
        <v>58</v>
      </c>
      <c r="D930" s="11">
        <v>0.2</v>
      </c>
      <c r="F930" s="11">
        <v>0.32</v>
      </c>
      <c r="I930" s="11">
        <v>3.56</v>
      </c>
      <c r="J930" s="11">
        <v>1.78</v>
      </c>
      <c r="K930" s="11">
        <v>0.49</v>
      </c>
      <c r="O930" s="11">
        <v>93.65</v>
      </c>
      <c r="Z930" s="1" t="s">
        <v>111</v>
      </c>
      <c r="AA930" s="1">
        <v>660</v>
      </c>
      <c r="AB930" s="1">
        <v>10</v>
      </c>
      <c r="AC930" s="1" t="s">
        <v>128</v>
      </c>
      <c r="AH930" s="1" t="s">
        <v>68</v>
      </c>
      <c r="AL930" s="1">
        <v>55</v>
      </c>
      <c r="AM930" s="1">
        <v>10</v>
      </c>
      <c r="AN930" s="1">
        <v>10</v>
      </c>
      <c r="AQ930" s="1">
        <v>0.25</v>
      </c>
      <c r="AR930" s="1" t="s">
        <v>61</v>
      </c>
      <c r="AT930" s="11">
        <v>24.3362831858406</v>
      </c>
      <c r="AV930" s="1" t="s">
        <v>103</v>
      </c>
      <c r="AW930" s="11">
        <v>90.592334494773496</v>
      </c>
      <c r="AX930" s="11">
        <v>122.55</v>
      </c>
      <c r="AY930" s="11">
        <v>-97</v>
      </c>
      <c r="AZ930" s="1">
        <v>68</v>
      </c>
    </row>
    <row r="931" spans="1:52" x14ac:dyDescent="0.3">
      <c r="A931" s="1">
        <v>15</v>
      </c>
      <c r="B931" s="1" t="s">
        <v>57</v>
      </c>
      <c r="C931" s="1" t="s">
        <v>58</v>
      </c>
      <c r="D931" s="11">
        <v>0.2</v>
      </c>
      <c r="F931" s="11">
        <v>0.32</v>
      </c>
      <c r="I931" s="11">
        <v>3.56</v>
      </c>
      <c r="J931" s="11">
        <v>1.78</v>
      </c>
      <c r="K931" s="11">
        <v>0.49</v>
      </c>
      <c r="O931" s="11">
        <v>93.65</v>
      </c>
      <c r="Z931" s="1" t="s">
        <v>112</v>
      </c>
      <c r="AA931" s="1">
        <v>660</v>
      </c>
      <c r="AB931" s="1">
        <v>10</v>
      </c>
      <c r="AC931" s="1" t="s">
        <v>128</v>
      </c>
      <c r="AH931" s="1" t="s">
        <v>68</v>
      </c>
      <c r="AL931" s="1">
        <v>55</v>
      </c>
      <c r="AM931" s="1">
        <v>10</v>
      </c>
      <c r="AN931" s="1">
        <v>10</v>
      </c>
      <c r="AQ931" s="1">
        <v>0.25</v>
      </c>
      <c r="AR931" s="1" t="s">
        <v>61</v>
      </c>
      <c r="AT931" s="11">
        <v>24.889380530973401</v>
      </c>
      <c r="AV931" s="1" t="s">
        <v>103</v>
      </c>
      <c r="AW931" s="11">
        <v>274.21602787456402</v>
      </c>
      <c r="AX931" s="11">
        <v>324.11</v>
      </c>
      <c r="AY931" s="11">
        <v>-85</v>
      </c>
      <c r="AZ931" s="1">
        <v>70</v>
      </c>
    </row>
    <row r="932" spans="1:52" x14ac:dyDescent="0.3">
      <c r="A932" s="1">
        <v>15</v>
      </c>
      <c r="B932" s="1" t="s">
        <v>57</v>
      </c>
      <c r="C932" s="1" t="s">
        <v>58</v>
      </c>
      <c r="D932" s="11">
        <v>0.2</v>
      </c>
      <c r="F932" s="11">
        <v>0.32</v>
      </c>
      <c r="I932" s="11">
        <v>3.56</v>
      </c>
      <c r="J932" s="11">
        <v>1.78</v>
      </c>
      <c r="K932" s="11">
        <v>0.49</v>
      </c>
      <c r="O932" s="11">
        <v>93.65</v>
      </c>
      <c r="Z932" s="1" t="s">
        <v>111</v>
      </c>
      <c r="AA932" s="1">
        <v>660</v>
      </c>
      <c r="AB932" s="1">
        <v>10</v>
      </c>
      <c r="AC932" s="1" t="s">
        <v>128</v>
      </c>
      <c r="AH932" s="1" t="s">
        <v>68</v>
      </c>
      <c r="AL932" s="1">
        <v>55</v>
      </c>
      <c r="AM932" s="1">
        <v>10</v>
      </c>
      <c r="AN932" s="1">
        <v>10</v>
      </c>
      <c r="AQ932" s="1">
        <v>0.25</v>
      </c>
      <c r="AR932" s="1" t="s">
        <v>61</v>
      </c>
      <c r="AT932" s="11">
        <v>-60.287610619469</v>
      </c>
      <c r="AV932" s="1" t="s">
        <v>103</v>
      </c>
      <c r="AW932" s="11">
        <v>56.794425087107903</v>
      </c>
      <c r="AX932" s="11">
        <v>122.55</v>
      </c>
      <c r="AY932" s="11">
        <v>-97</v>
      </c>
      <c r="AZ932" s="1">
        <v>68</v>
      </c>
    </row>
    <row r="933" spans="1:52" x14ac:dyDescent="0.3">
      <c r="A933" s="1">
        <v>15</v>
      </c>
      <c r="B933" s="1" t="s">
        <v>57</v>
      </c>
      <c r="C933" s="1" t="s">
        <v>58</v>
      </c>
      <c r="D933" s="11">
        <v>0.2</v>
      </c>
      <c r="F933" s="11">
        <v>0.32</v>
      </c>
      <c r="I933" s="11">
        <v>3.56</v>
      </c>
      <c r="J933" s="11">
        <v>1.78</v>
      </c>
      <c r="K933" s="11">
        <v>0.49</v>
      </c>
      <c r="O933" s="11">
        <v>93.65</v>
      </c>
      <c r="Z933" s="1" t="s">
        <v>111</v>
      </c>
      <c r="AA933" s="1">
        <v>660</v>
      </c>
      <c r="AB933" s="1">
        <v>10</v>
      </c>
      <c r="AC933" s="1" t="s">
        <v>128</v>
      </c>
      <c r="AH933" s="1" t="s">
        <v>68</v>
      </c>
      <c r="AL933" s="1">
        <v>55</v>
      </c>
      <c r="AM933" s="1">
        <v>10</v>
      </c>
      <c r="AN933" s="1">
        <v>10</v>
      </c>
      <c r="AQ933" s="1">
        <v>0.25</v>
      </c>
      <c r="AR933" s="1" t="s">
        <v>61</v>
      </c>
      <c r="AT933" s="11">
        <v>-90.154867256637104</v>
      </c>
      <c r="AV933" s="1" t="s">
        <v>103</v>
      </c>
      <c r="AW933" s="11">
        <v>42.160278745644497</v>
      </c>
      <c r="AX933" s="11">
        <v>122.55</v>
      </c>
      <c r="AY933" s="11">
        <v>-97</v>
      </c>
      <c r="AZ933" s="1">
        <v>68</v>
      </c>
    </row>
    <row r="934" spans="1:52" x14ac:dyDescent="0.3">
      <c r="A934" s="1">
        <v>15</v>
      </c>
      <c r="B934" s="1" t="s">
        <v>57</v>
      </c>
      <c r="C934" s="1" t="s">
        <v>58</v>
      </c>
      <c r="D934" s="11">
        <v>0.2</v>
      </c>
      <c r="F934" s="11">
        <v>0.32</v>
      </c>
      <c r="I934" s="11">
        <v>3.56</v>
      </c>
      <c r="J934" s="11">
        <v>1.78</v>
      </c>
      <c r="K934" s="11">
        <v>0.49</v>
      </c>
      <c r="O934" s="11">
        <v>93.65</v>
      </c>
      <c r="Z934" s="1" t="s">
        <v>111</v>
      </c>
      <c r="AA934" s="1">
        <v>660</v>
      </c>
      <c r="AB934" s="1">
        <v>10</v>
      </c>
      <c r="AC934" s="1" t="s">
        <v>128</v>
      </c>
      <c r="AH934" s="1" t="s">
        <v>68</v>
      </c>
      <c r="AL934" s="1">
        <v>55</v>
      </c>
      <c r="AM934" s="1">
        <v>10</v>
      </c>
      <c r="AN934" s="1">
        <v>10</v>
      </c>
      <c r="AQ934" s="1">
        <v>0.25</v>
      </c>
      <c r="AR934" s="1" t="s">
        <v>61</v>
      </c>
      <c r="AT934" s="11">
        <v>-120.575221238938</v>
      </c>
      <c r="AV934" s="1" t="s">
        <v>103</v>
      </c>
      <c r="AW934" s="11">
        <v>37.979094076655002</v>
      </c>
      <c r="AX934" s="11">
        <v>122.55</v>
      </c>
      <c r="AY934" s="11">
        <v>-97</v>
      </c>
      <c r="AZ934" s="1">
        <v>68</v>
      </c>
    </row>
    <row r="935" spans="1:52" x14ac:dyDescent="0.3">
      <c r="A935" s="1">
        <v>15</v>
      </c>
      <c r="B935" s="1" t="s">
        <v>57</v>
      </c>
      <c r="C935" s="1" t="s">
        <v>58</v>
      </c>
      <c r="D935" s="11">
        <v>0.2</v>
      </c>
      <c r="F935" s="11">
        <v>0.32</v>
      </c>
      <c r="I935" s="11">
        <v>3.56</v>
      </c>
      <c r="J935" s="11">
        <v>1.78</v>
      </c>
      <c r="K935" s="11">
        <v>0.49</v>
      </c>
      <c r="O935" s="11">
        <v>93.65</v>
      </c>
      <c r="Z935" s="1" t="s">
        <v>111</v>
      </c>
      <c r="AA935" s="1">
        <v>660</v>
      </c>
      <c r="AB935" s="1">
        <v>10</v>
      </c>
      <c r="AC935" s="1" t="s">
        <v>128</v>
      </c>
      <c r="AH935" s="1" t="s">
        <v>68</v>
      </c>
      <c r="AL935" s="1">
        <v>55</v>
      </c>
      <c r="AM935" s="1">
        <v>10</v>
      </c>
      <c r="AN935" s="1">
        <v>10</v>
      </c>
      <c r="AQ935" s="1">
        <v>0.25</v>
      </c>
      <c r="AR935" s="1" t="s">
        <v>61</v>
      </c>
      <c r="AT935" s="11">
        <v>-150.44247787610601</v>
      </c>
      <c r="AV935" s="1" t="s">
        <v>103</v>
      </c>
      <c r="AW935" s="11">
        <v>26.480836236933701</v>
      </c>
      <c r="AX935" s="11">
        <v>122.55</v>
      </c>
      <c r="AY935" s="11">
        <v>-97</v>
      </c>
      <c r="AZ935" s="1">
        <v>68</v>
      </c>
    </row>
    <row r="936" spans="1:52" x14ac:dyDescent="0.3">
      <c r="A936" s="1">
        <v>15</v>
      </c>
      <c r="B936" s="1" t="s">
        <v>57</v>
      </c>
      <c r="C936" s="1" t="s">
        <v>58</v>
      </c>
      <c r="D936" s="11">
        <v>0.2</v>
      </c>
      <c r="F936" s="11">
        <v>0.32</v>
      </c>
      <c r="I936" s="11">
        <v>3.56</v>
      </c>
      <c r="J936" s="11">
        <v>1.78</v>
      </c>
      <c r="K936" s="11">
        <v>0.49</v>
      </c>
      <c r="O936" s="11">
        <v>93.65</v>
      </c>
      <c r="Z936" s="1" t="s">
        <v>113</v>
      </c>
      <c r="AA936" s="1">
        <v>660</v>
      </c>
      <c r="AB936" s="1">
        <v>10</v>
      </c>
      <c r="AC936" s="1" t="s">
        <v>128</v>
      </c>
      <c r="AH936" s="1" t="s">
        <v>68</v>
      </c>
      <c r="AL936" s="1">
        <v>55</v>
      </c>
      <c r="AM936" s="1">
        <v>10</v>
      </c>
      <c r="AN936" s="1">
        <v>10</v>
      </c>
      <c r="AQ936" s="1">
        <v>0.25</v>
      </c>
      <c r="AR936" s="1" t="s">
        <v>61</v>
      </c>
      <c r="AT936" s="11">
        <v>100.11061946902601</v>
      </c>
      <c r="AV936" s="1" t="s">
        <v>103</v>
      </c>
      <c r="AW936" s="11">
        <v>113.93728222996501</v>
      </c>
      <c r="AX936" s="11">
        <v>99.63</v>
      </c>
      <c r="AY936" s="11">
        <v>-103</v>
      </c>
      <c r="AZ936" s="1">
        <v>69</v>
      </c>
    </row>
    <row r="937" spans="1:52" x14ac:dyDescent="0.3">
      <c r="A937" s="1">
        <v>15</v>
      </c>
      <c r="B937" s="1" t="s">
        <v>57</v>
      </c>
      <c r="C937" s="1" t="s">
        <v>58</v>
      </c>
      <c r="D937" s="11">
        <v>0.2</v>
      </c>
      <c r="F937" s="11">
        <v>0.32</v>
      </c>
      <c r="I937" s="11">
        <v>3.56</v>
      </c>
      <c r="J937" s="11">
        <v>1.78</v>
      </c>
      <c r="K937" s="11">
        <v>0.49</v>
      </c>
      <c r="O937" s="11">
        <v>93.65</v>
      </c>
      <c r="Z937" s="1" t="s">
        <v>113</v>
      </c>
      <c r="AA937" s="1">
        <v>660</v>
      </c>
      <c r="AB937" s="1">
        <v>10</v>
      </c>
      <c r="AC937" s="1" t="s">
        <v>128</v>
      </c>
      <c r="AH937" s="1" t="s">
        <v>68</v>
      </c>
      <c r="AL937" s="1">
        <v>55</v>
      </c>
      <c r="AM937" s="1">
        <v>10</v>
      </c>
      <c r="AN937" s="1">
        <v>10</v>
      </c>
      <c r="AQ937" s="1">
        <v>0.25</v>
      </c>
      <c r="AR937" s="1" t="s">
        <v>61</v>
      </c>
      <c r="AT937" s="11">
        <v>24.889380530973401</v>
      </c>
      <c r="AV937" s="1" t="s">
        <v>103</v>
      </c>
      <c r="AW937" s="11">
        <v>106.62020905923301</v>
      </c>
      <c r="AX937" s="11">
        <v>99.63</v>
      </c>
      <c r="AY937" s="11">
        <v>-103</v>
      </c>
      <c r="AZ937" s="1">
        <v>69</v>
      </c>
    </row>
    <row r="938" spans="1:52" x14ac:dyDescent="0.3">
      <c r="A938" s="1">
        <v>15</v>
      </c>
      <c r="B938" s="1" t="s">
        <v>57</v>
      </c>
      <c r="C938" s="1" t="s">
        <v>58</v>
      </c>
      <c r="D938" s="11">
        <v>0.2</v>
      </c>
      <c r="F938" s="11">
        <v>0.32</v>
      </c>
      <c r="I938" s="11">
        <v>3.56</v>
      </c>
      <c r="J938" s="11">
        <v>1.78</v>
      </c>
      <c r="K938" s="11">
        <v>0.49</v>
      </c>
      <c r="O938" s="11">
        <v>93.65</v>
      </c>
      <c r="Z938" s="1" t="s">
        <v>111</v>
      </c>
      <c r="AA938" s="1">
        <v>660</v>
      </c>
      <c r="AB938" s="1">
        <v>10</v>
      </c>
      <c r="AC938" s="1" t="s">
        <v>128</v>
      </c>
      <c r="AH938" s="1" t="s">
        <v>68</v>
      </c>
      <c r="AL938" s="1">
        <v>55</v>
      </c>
      <c r="AM938" s="1">
        <v>10</v>
      </c>
      <c r="AN938" s="1">
        <v>10</v>
      </c>
      <c r="AQ938" s="1">
        <v>0.25</v>
      </c>
      <c r="AR938" s="1" t="s">
        <v>61</v>
      </c>
      <c r="AT938" s="11">
        <v>-29.314159292035399</v>
      </c>
      <c r="AV938" s="1" t="s">
        <v>103</v>
      </c>
      <c r="AW938" s="11">
        <v>73.867595818815303</v>
      </c>
      <c r="AX938" s="11">
        <v>122.55</v>
      </c>
      <c r="AY938" s="11">
        <v>-97</v>
      </c>
      <c r="AZ938" s="1">
        <v>68</v>
      </c>
    </row>
    <row r="939" spans="1:52" x14ac:dyDescent="0.3">
      <c r="A939" s="1">
        <v>15</v>
      </c>
      <c r="B939" s="1" t="s">
        <v>57</v>
      </c>
      <c r="C939" s="1" t="s">
        <v>58</v>
      </c>
      <c r="D939" s="11">
        <v>0.2</v>
      </c>
      <c r="F939" s="11">
        <v>0.32</v>
      </c>
      <c r="I939" s="11">
        <v>3.56</v>
      </c>
      <c r="J939" s="11">
        <v>1.78</v>
      </c>
      <c r="K939" s="11">
        <v>0.49</v>
      </c>
      <c r="O939" s="11">
        <v>93.65</v>
      </c>
      <c r="Z939" s="1" t="s">
        <v>113</v>
      </c>
      <c r="AA939" s="1">
        <v>660</v>
      </c>
      <c r="AB939" s="1">
        <v>10</v>
      </c>
      <c r="AC939" s="1" t="s">
        <v>128</v>
      </c>
      <c r="AH939" s="1" t="s">
        <v>68</v>
      </c>
      <c r="AL939" s="1">
        <v>55</v>
      </c>
      <c r="AM939" s="1">
        <v>10</v>
      </c>
      <c r="AN939" s="1">
        <v>10</v>
      </c>
      <c r="AQ939" s="1">
        <v>0.25</v>
      </c>
      <c r="AR939" s="1" t="s">
        <v>61</v>
      </c>
      <c r="AT939" s="11">
        <v>-29.867256637168101</v>
      </c>
      <c r="AV939" s="1" t="s">
        <v>103</v>
      </c>
      <c r="AW939" s="11">
        <v>96.167247386759499</v>
      </c>
      <c r="AX939" s="11">
        <v>99.63</v>
      </c>
      <c r="AY939" s="11">
        <v>-103</v>
      </c>
      <c r="AZ939" s="1">
        <v>69</v>
      </c>
    </row>
    <row r="940" spans="1:52" x14ac:dyDescent="0.3">
      <c r="A940" s="1">
        <v>15</v>
      </c>
      <c r="B940" s="1" t="s">
        <v>57</v>
      </c>
      <c r="C940" s="1" t="s">
        <v>58</v>
      </c>
      <c r="D940" s="11">
        <v>0.2</v>
      </c>
      <c r="F940" s="11">
        <v>0.32</v>
      </c>
      <c r="I940" s="11">
        <v>3.56</v>
      </c>
      <c r="J940" s="11">
        <v>1.78</v>
      </c>
      <c r="K940" s="11">
        <v>0.49</v>
      </c>
      <c r="O940" s="11">
        <v>93.65</v>
      </c>
      <c r="Z940" s="1" t="s">
        <v>113</v>
      </c>
      <c r="AA940" s="1">
        <v>660</v>
      </c>
      <c r="AB940" s="1">
        <v>10</v>
      </c>
      <c r="AC940" s="1" t="s">
        <v>128</v>
      </c>
      <c r="AH940" s="1" t="s">
        <v>68</v>
      </c>
      <c r="AL940" s="1">
        <v>55</v>
      </c>
      <c r="AM940" s="1">
        <v>10</v>
      </c>
      <c r="AN940" s="1">
        <v>10</v>
      </c>
      <c r="AQ940" s="1">
        <v>0.25</v>
      </c>
      <c r="AR940" s="1" t="s">
        <v>61</v>
      </c>
      <c r="AT940" s="11">
        <v>-60.840707964601698</v>
      </c>
      <c r="AV940" s="1" t="s">
        <v>103</v>
      </c>
      <c r="AW940" s="11">
        <v>94.076655052264698</v>
      </c>
      <c r="AX940" s="11">
        <v>99.63</v>
      </c>
      <c r="AY940" s="11">
        <v>-103</v>
      </c>
      <c r="AZ940" s="1">
        <v>69</v>
      </c>
    </row>
    <row r="941" spans="1:52" x14ac:dyDescent="0.3">
      <c r="A941" s="1">
        <v>15</v>
      </c>
      <c r="B941" s="1" t="s">
        <v>57</v>
      </c>
      <c r="C941" s="1" t="s">
        <v>58</v>
      </c>
      <c r="D941" s="11">
        <v>0.2</v>
      </c>
      <c r="F941" s="11">
        <v>0.32</v>
      </c>
      <c r="I941" s="11">
        <v>3.56</v>
      </c>
      <c r="J941" s="11">
        <v>1.78</v>
      </c>
      <c r="K941" s="11">
        <v>0.49</v>
      </c>
      <c r="O941" s="11">
        <v>93.65</v>
      </c>
      <c r="Z941" s="1" t="s">
        <v>102</v>
      </c>
      <c r="AA941" s="1">
        <v>660</v>
      </c>
      <c r="AB941" s="1">
        <v>10</v>
      </c>
      <c r="AC941" s="1" t="s">
        <v>128</v>
      </c>
      <c r="AH941" s="1" t="s">
        <v>68</v>
      </c>
      <c r="AL941" s="1">
        <v>55</v>
      </c>
      <c r="AM941" s="1">
        <v>10</v>
      </c>
      <c r="AN941" s="1">
        <v>10</v>
      </c>
      <c r="AQ941" s="1">
        <v>0.25</v>
      </c>
      <c r="AR941" s="1" t="s">
        <v>61</v>
      </c>
      <c r="AT941" s="11">
        <v>-103.42920353982301</v>
      </c>
      <c r="AV941" s="1" t="s">
        <v>103</v>
      </c>
      <c r="AW941" s="11">
        <v>111.84668989547001</v>
      </c>
      <c r="AX941" s="11">
        <v>265.07</v>
      </c>
      <c r="AY941" s="11">
        <v>-86</v>
      </c>
      <c r="AZ941" s="1">
        <v>71</v>
      </c>
    </row>
    <row r="942" spans="1:52" x14ac:dyDescent="0.3">
      <c r="A942" s="1">
        <v>15</v>
      </c>
      <c r="B942" s="1" t="s">
        <v>57</v>
      </c>
      <c r="C942" s="1" t="s">
        <v>58</v>
      </c>
      <c r="D942" s="11">
        <v>0.2</v>
      </c>
      <c r="F942" s="11">
        <v>0.32</v>
      </c>
      <c r="I942" s="11">
        <v>3.56</v>
      </c>
      <c r="J942" s="11">
        <v>1.78</v>
      </c>
      <c r="K942" s="11">
        <v>0.49</v>
      </c>
      <c r="O942" s="11">
        <v>93.65</v>
      </c>
      <c r="Z942" s="1" t="s">
        <v>113</v>
      </c>
      <c r="AA942" s="1">
        <v>660</v>
      </c>
      <c r="AB942" s="1">
        <v>10</v>
      </c>
      <c r="AC942" s="1" t="s">
        <v>128</v>
      </c>
      <c r="AH942" s="1" t="s">
        <v>68</v>
      </c>
      <c r="AL942" s="1">
        <v>55</v>
      </c>
      <c r="AM942" s="1">
        <v>10</v>
      </c>
      <c r="AN942" s="1">
        <v>10</v>
      </c>
      <c r="AQ942" s="1">
        <v>0.25</v>
      </c>
      <c r="AR942" s="1" t="s">
        <v>61</v>
      </c>
      <c r="AT942" s="11">
        <v>-120.575221238938</v>
      </c>
      <c r="AV942" s="1" t="s">
        <v>103</v>
      </c>
      <c r="AW942" s="11">
        <v>47.735191637630599</v>
      </c>
      <c r="AX942" s="11">
        <v>99.63</v>
      </c>
      <c r="AY942" s="11">
        <v>-103</v>
      </c>
      <c r="AZ942" s="1">
        <v>69</v>
      </c>
    </row>
    <row r="943" spans="1:52" x14ac:dyDescent="0.3">
      <c r="A943" s="1">
        <v>15</v>
      </c>
      <c r="B943" s="1" t="s">
        <v>57</v>
      </c>
      <c r="C943" s="1" t="s">
        <v>58</v>
      </c>
      <c r="D943" s="11">
        <v>0.2</v>
      </c>
      <c r="F943" s="11">
        <v>0.32</v>
      </c>
      <c r="I943" s="11">
        <v>3.56</v>
      </c>
      <c r="J943" s="11">
        <v>1.78</v>
      </c>
      <c r="K943" s="11">
        <v>0.49</v>
      </c>
      <c r="O943" s="11">
        <v>93.65</v>
      </c>
      <c r="Z943" s="1" t="s">
        <v>113</v>
      </c>
      <c r="AA943" s="1">
        <v>660</v>
      </c>
      <c r="AB943" s="1">
        <v>10</v>
      </c>
      <c r="AC943" s="1" t="s">
        <v>128</v>
      </c>
      <c r="AH943" s="1" t="s">
        <v>68</v>
      </c>
      <c r="AL943" s="1">
        <v>55</v>
      </c>
      <c r="AM943" s="1">
        <v>10</v>
      </c>
      <c r="AN943" s="1">
        <v>10</v>
      </c>
      <c r="AQ943" s="1">
        <v>0.25</v>
      </c>
      <c r="AR943" s="1" t="s">
        <v>61</v>
      </c>
      <c r="AT943" s="11">
        <v>-150.44247787610601</v>
      </c>
      <c r="AV943" s="1" t="s">
        <v>103</v>
      </c>
      <c r="AW943" s="11">
        <v>37.630662020905902</v>
      </c>
      <c r="AX943" s="11">
        <v>99.63</v>
      </c>
      <c r="AY943" s="11">
        <v>-103</v>
      </c>
      <c r="AZ943" s="1">
        <v>69</v>
      </c>
    </row>
    <row r="944" spans="1:52" x14ac:dyDescent="0.3">
      <c r="A944" s="1">
        <v>15</v>
      </c>
      <c r="B944" s="1" t="s">
        <v>57</v>
      </c>
      <c r="C944" s="1" t="s">
        <v>58</v>
      </c>
      <c r="D944" s="11">
        <v>0.2</v>
      </c>
      <c r="F944" s="11">
        <v>0.32</v>
      </c>
      <c r="I944" s="11">
        <v>3.56</v>
      </c>
      <c r="J944" s="11">
        <v>1.78</v>
      </c>
      <c r="K944" s="11">
        <v>0.49</v>
      </c>
      <c r="O944" s="11">
        <v>93.65</v>
      </c>
      <c r="Z944" s="1" t="s">
        <v>113</v>
      </c>
      <c r="AA944" s="1">
        <v>660</v>
      </c>
      <c r="AB944" s="1">
        <v>10</v>
      </c>
      <c r="AC944" s="1" t="s">
        <v>128</v>
      </c>
      <c r="AH944" s="1" t="s">
        <v>68</v>
      </c>
      <c r="AL944" s="1">
        <v>55</v>
      </c>
      <c r="AM944" s="1">
        <v>10</v>
      </c>
      <c r="AN944" s="1">
        <v>10</v>
      </c>
      <c r="AQ944" s="1">
        <v>0.25</v>
      </c>
      <c r="AR944" s="1" t="s">
        <v>61</v>
      </c>
      <c r="AT944" s="11">
        <v>-0.55309734513275499</v>
      </c>
      <c r="AV944" s="1" t="s">
        <v>103</v>
      </c>
      <c r="AW944" s="11">
        <v>95.121951219512098</v>
      </c>
      <c r="AX944" s="11">
        <v>99.63</v>
      </c>
      <c r="AY944" s="11">
        <v>-103</v>
      </c>
      <c r="AZ944" s="1">
        <v>69</v>
      </c>
    </row>
    <row r="945" spans="1:52" x14ac:dyDescent="0.3">
      <c r="A945" s="1">
        <v>16</v>
      </c>
      <c r="B945" s="1" t="s">
        <v>57</v>
      </c>
      <c r="C945" s="1" t="s">
        <v>58</v>
      </c>
      <c r="D945" s="11">
        <v>0.2</v>
      </c>
      <c r="F945" s="11">
        <v>0.3</v>
      </c>
      <c r="I945" s="11">
        <v>3.5</v>
      </c>
      <c r="J945" s="11">
        <v>1</v>
      </c>
      <c r="K945" s="11">
        <v>0.5</v>
      </c>
      <c r="O945" s="11">
        <v>94.5</v>
      </c>
      <c r="Z945" s="1" t="s">
        <v>59</v>
      </c>
      <c r="AA945" s="1">
        <v>660</v>
      </c>
      <c r="AB945" s="1">
        <v>10</v>
      </c>
      <c r="AC945" s="1" t="s">
        <v>128</v>
      </c>
      <c r="AH945" s="1" t="s">
        <v>68</v>
      </c>
      <c r="AL945" s="1">
        <v>55</v>
      </c>
      <c r="AM945" s="1">
        <v>10</v>
      </c>
      <c r="AN945" s="1">
        <v>10</v>
      </c>
      <c r="AQ945" s="1">
        <v>0.25</v>
      </c>
      <c r="AR945" s="1" t="s">
        <v>61</v>
      </c>
      <c r="AT945" s="11">
        <v>100</v>
      </c>
      <c r="AW945" s="11">
        <v>232.477341389728</v>
      </c>
      <c r="AX945" s="11">
        <v>217.9</v>
      </c>
      <c r="AY945" s="11">
        <v>-107</v>
      </c>
      <c r="AZ945" s="1">
        <v>85</v>
      </c>
    </row>
    <row r="946" spans="1:52" x14ac:dyDescent="0.3">
      <c r="A946" s="1">
        <v>16</v>
      </c>
      <c r="B946" s="1" t="s">
        <v>57</v>
      </c>
      <c r="C946" s="1" t="s">
        <v>58</v>
      </c>
      <c r="D946" s="11">
        <v>0.2</v>
      </c>
      <c r="F946" s="11">
        <v>0.3</v>
      </c>
      <c r="I946" s="11">
        <v>3.5</v>
      </c>
      <c r="J946" s="11">
        <v>1</v>
      </c>
      <c r="K946" s="11">
        <v>0.5</v>
      </c>
      <c r="O946" s="11">
        <v>94.5</v>
      </c>
      <c r="Z946" s="1" t="s">
        <v>59</v>
      </c>
      <c r="AA946" s="1">
        <v>660</v>
      </c>
      <c r="AB946" s="1">
        <v>10</v>
      </c>
      <c r="AC946" s="1" t="s">
        <v>128</v>
      </c>
      <c r="AH946" s="1" t="s">
        <v>68</v>
      </c>
      <c r="AL946" s="1">
        <v>55</v>
      </c>
      <c r="AM946" s="1">
        <v>10</v>
      </c>
      <c r="AN946" s="1">
        <v>10</v>
      </c>
      <c r="AQ946" s="1">
        <v>0.25</v>
      </c>
      <c r="AR946" s="1" t="s">
        <v>61</v>
      </c>
      <c r="AT946" s="11">
        <v>-29.147982062780201</v>
      </c>
      <c r="AW946" s="11">
        <v>116.465256797583</v>
      </c>
      <c r="AX946" s="11">
        <v>174.62</v>
      </c>
      <c r="AY946" s="11">
        <v>-42</v>
      </c>
      <c r="AZ946" s="1">
        <v>84</v>
      </c>
    </row>
    <row r="947" spans="1:52" x14ac:dyDescent="0.3">
      <c r="A947" s="1">
        <v>16</v>
      </c>
      <c r="B947" s="1" t="s">
        <v>57</v>
      </c>
      <c r="C947" s="1" t="s">
        <v>58</v>
      </c>
      <c r="D947" s="11">
        <v>0.2</v>
      </c>
      <c r="F947" s="11">
        <v>0.3</v>
      </c>
      <c r="I947" s="11">
        <v>3.5</v>
      </c>
      <c r="J947" s="11">
        <v>1</v>
      </c>
      <c r="K947" s="11">
        <v>0.5</v>
      </c>
      <c r="O947" s="11">
        <v>94.5</v>
      </c>
      <c r="Z947" s="1" t="s">
        <v>59</v>
      </c>
      <c r="AA947" s="1">
        <v>660</v>
      </c>
      <c r="AB947" s="1">
        <v>10</v>
      </c>
      <c r="AC947" s="1" t="s">
        <v>128</v>
      </c>
      <c r="AH947" s="1" t="s">
        <v>68</v>
      </c>
      <c r="AL947" s="1">
        <v>55</v>
      </c>
      <c r="AM947" s="1">
        <v>10</v>
      </c>
      <c r="AN947" s="1">
        <v>10</v>
      </c>
      <c r="AQ947" s="1">
        <v>0.25</v>
      </c>
      <c r="AR947" s="1" t="s">
        <v>61</v>
      </c>
      <c r="AT947" s="11">
        <v>-44.955156950672503</v>
      </c>
      <c r="AW947" s="11">
        <v>67.975830815709799</v>
      </c>
      <c r="AX947" s="11">
        <v>174.62</v>
      </c>
      <c r="AY947" s="11">
        <v>-42</v>
      </c>
      <c r="AZ947" s="1">
        <v>84</v>
      </c>
    </row>
    <row r="948" spans="1:52" x14ac:dyDescent="0.3">
      <c r="A948" s="1">
        <v>16</v>
      </c>
      <c r="B948" s="1" t="s">
        <v>57</v>
      </c>
      <c r="C948" s="1" t="s">
        <v>58</v>
      </c>
      <c r="D948" s="11">
        <v>0.2</v>
      </c>
      <c r="F948" s="11">
        <v>0.3</v>
      </c>
      <c r="I948" s="11">
        <v>3.5</v>
      </c>
      <c r="J948" s="11">
        <v>1</v>
      </c>
      <c r="K948" s="11">
        <v>0.5</v>
      </c>
      <c r="O948" s="11">
        <v>94.5</v>
      </c>
      <c r="Z948" s="1" t="s">
        <v>59</v>
      </c>
      <c r="AA948" s="1">
        <v>660</v>
      </c>
      <c r="AB948" s="1">
        <v>10</v>
      </c>
      <c r="AC948" s="1" t="s">
        <v>128</v>
      </c>
      <c r="AH948" s="1" t="s">
        <v>68</v>
      </c>
      <c r="AL948" s="1">
        <v>55</v>
      </c>
      <c r="AM948" s="1">
        <v>10</v>
      </c>
      <c r="AN948" s="1">
        <v>10</v>
      </c>
      <c r="AQ948" s="1">
        <v>0.25</v>
      </c>
      <c r="AR948" s="1" t="s">
        <v>61</v>
      </c>
      <c r="AT948" s="11">
        <v>-60.089686098654603</v>
      </c>
      <c r="AW948" s="11">
        <v>50.3021148036255</v>
      </c>
      <c r="AX948" s="11">
        <v>174.62</v>
      </c>
      <c r="AY948" s="11">
        <v>-42</v>
      </c>
      <c r="AZ948" s="1">
        <v>84</v>
      </c>
    </row>
    <row r="949" spans="1:52" x14ac:dyDescent="0.3">
      <c r="A949" s="1">
        <v>16</v>
      </c>
      <c r="B949" s="1" t="s">
        <v>57</v>
      </c>
      <c r="C949" s="1" t="s">
        <v>58</v>
      </c>
      <c r="D949" s="11">
        <v>0.2</v>
      </c>
      <c r="F949" s="11">
        <v>0.3</v>
      </c>
      <c r="I949" s="11">
        <v>3.5</v>
      </c>
      <c r="J949" s="11">
        <v>1</v>
      </c>
      <c r="K949" s="11">
        <v>0.5</v>
      </c>
      <c r="O949" s="11">
        <v>94.5</v>
      </c>
      <c r="Z949" s="1" t="s">
        <v>59</v>
      </c>
      <c r="AA949" s="1">
        <v>660</v>
      </c>
      <c r="AB949" s="1">
        <v>10</v>
      </c>
      <c r="AC949" s="1" t="s">
        <v>128</v>
      </c>
      <c r="AH949" s="1" t="s">
        <v>68</v>
      </c>
      <c r="AL949" s="1">
        <v>55</v>
      </c>
      <c r="AM949" s="1">
        <v>10</v>
      </c>
      <c r="AN949" s="1">
        <v>10</v>
      </c>
      <c r="AQ949" s="1">
        <v>0.25</v>
      </c>
      <c r="AR949" s="1" t="s">
        <v>61</v>
      </c>
      <c r="AT949" s="11">
        <v>-75.224215246636703</v>
      </c>
      <c r="AW949" s="11">
        <v>22.205438066465302</v>
      </c>
      <c r="AX949" s="11">
        <v>174.62</v>
      </c>
      <c r="AY949" s="11">
        <v>-42</v>
      </c>
      <c r="AZ949" s="1">
        <v>84</v>
      </c>
    </row>
    <row r="950" spans="1:52" x14ac:dyDescent="0.3">
      <c r="A950" s="1">
        <v>16</v>
      </c>
      <c r="B950" s="1" t="s">
        <v>57</v>
      </c>
      <c r="C950" s="1" t="s">
        <v>58</v>
      </c>
      <c r="D950" s="11">
        <v>0.2</v>
      </c>
      <c r="F950" s="11">
        <v>0.3</v>
      </c>
      <c r="I950" s="11">
        <v>3.5</v>
      </c>
      <c r="J950" s="11">
        <v>1</v>
      </c>
      <c r="K950" s="11">
        <v>0.5</v>
      </c>
      <c r="O950" s="11">
        <v>94.5</v>
      </c>
      <c r="Z950" s="1" t="s">
        <v>59</v>
      </c>
      <c r="AA950" s="1">
        <v>660</v>
      </c>
      <c r="AB950" s="1">
        <v>10</v>
      </c>
      <c r="AC950" s="1" t="s">
        <v>128</v>
      </c>
      <c r="AH950" s="1" t="s">
        <v>68</v>
      </c>
      <c r="AL950" s="1">
        <v>55</v>
      </c>
      <c r="AM950" s="1">
        <v>10</v>
      </c>
      <c r="AN950" s="1">
        <v>10</v>
      </c>
      <c r="AQ950" s="1">
        <v>0.25</v>
      </c>
      <c r="AR950" s="1" t="s">
        <v>61</v>
      </c>
      <c r="AT950" s="11">
        <v>-90.358744394618796</v>
      </c>
      <c r="AW950" s="11">
        <v>21.299093655588901</v>
      </c>
      <c r="AX950" s="11">
        <v>174.62</v>
      </c>
      <c r="AY950" s="11">
        <v>-42</v>
      </c>
      <c r="AZ950" s="1">
        <v>84</v>
      </c>
    </row>
    <row r="951" spans="1:52" x14ac:dyDescent="0.3">
      <c r="A951" s="1">
        <v>16</v>
      </c>
      <c r="B951" s="1" t="s">
        <v>57</v>
      </c>
      <c r="C951" s="1" t="s">
        <v>58</v>
      </c>
      <c r="D951" s="11">
        <v>0.2</v>
      </c>
      <c r="F951" s="11">
        <v>0.3</v>
      </c>
      <c r="I951" s="11">
        <v>3.5</v>
      </c>
      <c r="J951" s="11">
        <v>1</v>
      </c>
      <c r="K951" s="11">
        <v>0.5</v>
      </c>
      <c r="O951" s="11">
        <v>94.5</v>
      </c>
      <c r="Z951" s="1" t="s">
        <v>59</v>
      </c>
      <c r="AA951" s="1">
        <v>660</v>
      </c>
      <c r="AB951" s="1">
        <v>10</v>
      </c>
      <c r="AC951" s="1" t="s">
        <v>128</v>
      </c>
      <c r="AH951" s="1" t="s">
        <v>68</v>
      </c>
      <c r="AL951" s="1">
        <v>55</v>
      </c>
      <c r="AM951" s="1">
        <v>10</v>
      </c>
      <c r="AN951" s="1">
        <v>10</v>
      </c>
      <c r="AQ951" s="1">
        <v>0.25</v>
      </c>
      <c r="AR951" s="1" t="s">
        <v>61</v>
      </c>
      <c r="AT951" s="11">
        <v>-119.95515695067201</v>
      </c>
      <c r="AW951" s="11">
        <v>7.7039274924472299</v>
      </c>
      <c r="AX951" s="11">
        <v>174.62</v>
      </c>
      <c r="AY951" s="11">
        <v>-42</v>
      </c>
      <c r="AZ951" s="1">
        <v>84</v>
      </c>
    </row>
    <row r="952" spans="1:52" x14ac:dyDescent="0.3">
      <c r="A952" s="1">
        <v>16</v>
      </c>
      <c r="B952" s="1" t="s">
        <v>57</v>
      </c>
      <c r="C952" s="1" t="s">
        <v>58</v>
      </c>
      <c r="D952" s="11">
        <v>0.2</v>
      </c>
      <c r="F952" s="11">
        <v>0.3</v>
      </c>
      <c r="I952" s="11">
        <v>3.5</v>
      </c>
      <c r="J952" s="11">
        <v>1</v>
      </c>
      <c r="K952" s="11">
        <v>0.5</v>
      </c>
      <c r="O952" s="11">
        <v>94.5</v>
      </c>
      <c r="Z952" s="1" t="s">
        <v>59</v>
      </c>
      <c r="AA952" s="1">
        <v>660</v>
      </c>
      <c r="AB952" s="1">
        <v>10</v>
      </c>
      <c r="AC952" s="1" t="s">
        <v>128</v>
      </c>
      <c r="AH952" s="1" t="s">
        <v>68</v>
      </c>
      <c r="AL952" s="1">
        <v>55</v>
      </c>
      <c r="AM952" s="1">
        <v>10</v>
      </c>
      <c r="AN952" s="1">
        <v>10</v>
      </c>
      <c r="AQ952" s="1">
        <v>0.25</v>
      </c>
      <c r="AR952" s="1" t="s">
        <v>61</v>
      </c>
      <c r="AT952" s="11">
        <v>-149.88789237668101</v>
      </c>
      <c r="AW952" s="11">
        <v>6.34441087613299</v>
      </c>
      <c r="AX952" s="11">
        <v>174.62</v>
      </c>
      <c r="AY952" s="11">
        <v>-42</v>
      </c>
      <c r="AZ952" s="1">
        <v>84</v>
      </c>
    </row>
    <row r="953" spans="1:52" x14ac:dyDescent="0.3">
      <c r="A953" s="1">
        <v>16</v>
      </c>
      <c r="B953" s="1" t="s">
        <v>57</v>
      </c>
      <c r="C953" s="1" t="s">
        <v>58</v>
      </c>
      <c r="D953" s="11">
        <v>0.2</v>
      </c>
      <c r="F953" s="11">
        <v>0.3</v>
      </c>
      <c r="I953" s="11">
        <v>3.5</v>
      </c>
      <c r="J953" s="11">
        <v>1</v>
      </c>
      <c r="K953" s="11">
        <v>0.5</v>
      </c>
      <c r="O953" s="11">
        <v>94.5</v>
      </c>
      <c r="Z953" s="1" t="s">
        <v>59</v>
      </c>
      <c r="AA953" s="1">
        <v>660</v>
      </c>
      <c r="AB953" s="1">
        <v>10</v>
      </c>
      <c r="AC953" s="1" t="s">
        <v>128</v>
      </c>
      <c r="AH953" s="1" t="s">
        <v>68</v>
      </c>
      <c r="AL953" s="1">
        <v>55</v>
      </c>
      <c r="AM953" s="1">
        <v>10</v>
      </c>
      <c r="AN953" s="1">
        <v>10</v>
      </c>
      <c r="AQ953" s="1">
        <v>0.25</v>
      </c>
      <c r="AR953" s="1" t="s">
        <v>61</v>
      </c>
      <c r="AT953" s="11">
        <v>24.999999999999801</v>
      </c>
      <c r="AW953" s="11">
        <v>210.27190332326199</v>
      </c>
      <c r="AX953" s="11">
        <v>217.9</v>
      </c>
      <c r="AY953" s="11">
        <v>-107</v>
      </c>
      <c r="AZ953" s="1">
        <v>85</v>
      </c>
    </row>
    <row r="954" spans="1:52" x14ac:dyDescent="0.3">
      <c r="A954" s="1">
        <v>16</v>
      </c>
      <c r="B954" s="1" t="s">
        <v>57</v>
      </c>
      <c r="C954" s="1" t="s">
        <v>58</v>
      </c>
      <c r="D954" s="11">
        <v>0.2</v>
      </c>
      <c r="F954" s="11">
        <v>0.3</v>
      </c>
      <c r="I954" s="11">
        <v>3.5</v>
      </c>
      <c r="J954" s="11">
        <v>1</v>
      </c>
      <c r="K954" s="11">
        <v>0.5</v>
      </c>
      <c r="O954" s="11">
        <v>94.5</v>
      </c>
      <c r="Z954" s="1" t="s">
        <v>59</v>
      </c>
      <c r="AA954" s="1">
        <v>660</v>
      </c>
      <c r="AB954" s="1">
        <v>10</v>
      </c>
      <c r="AC954" s="1" t="s">
        <v>128</v>
      </c>
      <c r="AH954" s="1" t="s">
        <v>68</v>
      </c>
      <c r="AL954" s="1">
        <v>55</v>
      </c>
      <c r="AM954" s="1">
        <v>10</v>
      </c>
      <c r="AN954" s="1">
        <v>10</v>
      </c>
      <c r="AQ954" s="1">
        <v>0.25</v>
      </c>
      <c r="AR954" s="1" t="s">
        <v>61</v>
      </c>
      <c r="AT954" s="11">
        <v>-149.88789237668101</v>
      </c>
      <c r="AW954" s="11">
        <v>20.845921450151</v>
      </c>
      <c r="AX954" s="11">
        <v>217.9</v>
      </c>
      <c r="AY954" s="11">
        <v>-107</v>
      </c>
      <c r="AZ954" s="1">
        <v>85</v>
      </c>
    </row>
    <row r="955" spans="1:52" x14ac:dyDescent="0.3">
      <c r="A955" s="1">
        <v>16</v>
      </c>
      <c r="B955" s="1" t="s">
        <v>57</v>
      </c>
      <c r="C955" s="1" t="s">
        <v>58</v>
      </c>
      <c r="D955" s="11">
        <v>0.2</v>
      </c>
      <c r="F955" s="11">
        <v>0.3</v>
      </c>
      <c r="I955" s="11">
        <v>3.5</v>
      </c>
      <c r="J955" s="11">
        <v>1</v>
      </c>
      <c r="K955" s="11">
        <v>0.5</v>
      </c>
      <c r="O955" s="11">
        <v>94.5</v>
      </c>
      <c r="Z955" s="1" t="s">
        <v>59</v>
      </c>
      <c r="AA955" s="1">
        <v>660</v>
      </c>
      <c r="AB955" s="1">
        <v>10</v>
      </c>
      <c r="AC955" s="1" t="s">
        <v>128</v>
      </c>
      <c r="AH955" s="1" t="s">
        <v>68</v>
      </c>
      <c r="AL955" s="1">
        <v>55</v>
      </c>
      <c r="AM955" s="1">
        <v>10</v>
      </c>
      <c r="AN955" s="1">
        <v>10</v>
      </c>
      <c r="AQ955" s="1">
        <v>0.25</v>
      </c>
      <c r="AR955" s="1" t="s">
        <v>61</v>
      </c>
      <c r="AT955" s="11">
        <v>-28.8116591928252</v>
      </c>
      <c r="AW955" s="11">
        <v>217.975830815709</v>
      </c>
      <c r="AX955" s="11">
        <v>217.9</v>
      </c>
      <c r="AY955" s="11">
        <v>-107</v>
      </c>
      <c r="AZ955" s="1">
        <v>85</v>
      </c>
    </row>
    <row r="956" spans="1:52" x14ac:dyDescent="0.3">
      <c r="A956" s="1">
        <v>16</v>
      </c>
      <c r="B956" s="1" t="s">
        <v>57</v>
      </c>
      <c r="C956" s="1" t="s">
        <v>58</v>
      </c>
      <c r="D956" s="11">
        <v>0.2</v>
      </c>
      <c r="F956" s="11">
        <v>0.3</v>
      </c>
      <c r="I956" s="11">
        <v>3.5</v>
      </c>
      <c r="J956" s="11">
        <v>1</v>
      </c>
      <c r="K956" s="11">
        <v>0.5</v>
      </c>
      <c r="O956" s="11">
        <v>94.5</v>
      </c>
      <c r="Z956" s="1" t="s">
        <v>59</v>
      </c>
      <c r="AA956" s="1">
        <v>660</v>
      </c>
      <c r="AB956" s="1">
        <v>10</v>
      </c>
      <c r="AC956" s="1" t="s">
        <v>128</v>
      </c>
      <c r="AH956" s="1" t="s">
        <v>68</v>
      </c>
      <c r="AL956" s="1">
        <v>55</v>
      </c>
      <c r="AM956" s="1">
        <v>10</v>
      </c>
      <c r="AN956" s="1">
        <v>10</v>
      </c>
      <c r="AQ956" s="1">
        <v>0.25</v>
      </c>
      <c r="AR956" s="1" t="s">
        <v>61</v>
      </c>
      <c r="AT956" s="11">
        <v>-60.089686098654703</v>
      </c>
      <c r="AW956" s="11">
        <v>192.14501510573999</v>
      </c>
      <c r="AX956" s="11">
        <v>217.9</v>
      </c>
      <c r="AY956" s="11">
        <v>-107</v>
      </c>
      <c r="AZ956" s="1">
        <v>85</v>
      </c>
    </row>
    <row r="957" spans="1:52" x14ac:dyDescent="0.3">
      <c r="A957" s="1">
        <v>16</v>
      </c>
      <c r="B957" s="1" t="s">
        <v>57</v>
      </c>
      <c r="C957" s="1" t="s">
        <v>58</v>
      </c>
      <c r="D957" s="11">
        <v>0.2</v>
      </c>
      <c r="F957" s="11">
        <v>0.3</v>
      </c>
      <c r="I957" s="11">
        <v>3.5</v>
      </c>
      <c r="J957" s="11">
        <v>1</v>
      </c>
      <c r="K957" s="11">
        <v>0.5</v>
      </c>
      <c r="O957" s="11">
        <v>94.5</v>
      </c>
      <c r="Z957" s="1" t="s">
        <v>59</v>
      </c>
      <c r="AA957" s="1">
        <v>660</v>
      </c>
      <c r="AB957" s="1">
        <v>10</v>
      </c>
      <c r="AC957" s="1" t="s">
        <v>128</v>
      </c>
      <c r="AH957" s="1" t="s">
        <v>68</v>
      </c>
      <c r="AL957" s="1">
        <v>55</v>
      </c>
      <c r="AM957" s="1">
        <v>10</v>
      </c>
      <c r="AN957" s="1">
        <v>10</v>
      </c>
      <c r="AQ957" s="1">
        <v>0.25</v>
      </c>
      <c r="AR957" s="1" t="s">
        <v>61</v>
      </c>
      <c r="AT957" s="11">
        <v>-90.022421524663699</v>
      </c>
      <c r="AW957" s="11">
        <v>148.187311178247</v>
      </c>
      <c r="AX957" s="11">
        <v>217.9</v>
      </c>
      <c r="AY957" s="11">
        <v>-107</v>
      </c>
      <c r="AZ957" s="1">
        <v>85</v>
      </c>
    </row>
    <row r="958" spans="1:52" x14ac:dyDescent="0.3">
      <c r="A958" s="1">
        <v>16</v>
      </c>
      <c r="B958" s="1" t="s">
        <v>57</v>
      </c>
      <c r="C958" s="1" t="s">
        <v>58</v>
      </c>
      <c r="D958" s="11">
        <v>0.2</v>
      </c>
      <c r="F958" s="11">
        <v>0.3</v>
      </c>
      <c r="I958" s="11">
        <v>3.5</v>
      </c>
      <c r="J958" s="11">
        <v>1</v>
      </c>
      <c r="K958" s="11">
        <v>0.5</v>
      </c>
      <c r="O958" s="11">
        <v>94.5</v>
      </c>
      <c r="Z958" s="1" t="s">
        <v>59</v>
      </c>
      <c r="AA958" s="1">
        <v>660</v>
      </c>
      <c r="AB958" s="1">
        <v>10</v>
      </c>
      <c r="AC958" s="1" t="s">
        <v>128</v>
      </c>
      <c r="AH958" s="1" t="s">
        <v>68</v>
      </c>
      <c r="AL958" s="1">
        <v>55</v>
      </c>
      <c r="AM958" s="1">
        <v>10</v>
      </c>
      <c r="AN958" s="1">
        <v>10</v>
      </c>
      <c r="AQ958" s="1">
        <v>0.25</v>
      </c>
      <c r="AR958" s="1" t="s">
        <v>61</v>
      </c>
      <c r="AT958" s="11">
        <v>-104.82062780269</v>
      </c>
      <c r="AW958" s="11">
        <v>98.338368580060404</v>
      </c>
      <c r="AX958" s="11">
        <v>217.9</v>
      </c>
      <c r="AY958" s="11">
        <v>-107</v>
      </c>
      <c r="AZ958" s="1">
        <v>85</v>
      </c>
    </row>
    <row r="959" spans="1:52" x14ac:dyDescent="0.3">
      <c r="A959" s="1">
        <v>16</v>
      </c>
      <c r="B959" s="1" t="s">
        <v>57</v>
      </c>
      <c r="C959" s="1" t="s">
        <v>58</v>
      </c>
      <c r="D959" s="11">
        <v>0.2</v>
      </c>
      <c r="F959" s="11">
        <v>0.3</v>
      </c>
      <c r="I959" s="11">
        <v>3.5</v>
      </c>
      <c r="J959" s="11">
        <v>1</v>
      </c>
      <c r="K959" s="11">
        <v>0.5</v>
      </c>
      <c r="O959" s="11">
        <v>94.5</v>
      </c>
      <c r="Z959" s="1" t="s">
        <v>59</v>
      </c>
      <c r="AA959" s="1">
        <v>660</v>
      </c>
      <c r="AB959" s="1">
        <v>10</v>
      </c>
      <c r="AC959" s="1" t="s">
        <v>128</v>
      </c>
      <c r="AH959" s="1" t="s">
        <v>68</v>
      </c>
      <c r="AL959" s="1">
        <v>55</v>
      </c>
      <c r="AM959" s="1">
        <v>10</v>
      </c>
      <c r="AN959" s="1">
        <v>10</v>
      </c>
      <c r="AQ959" s="1">
        <v>0.25</v>
      </c>
      <c r="AR959" s="1" t="s">
        <v>61</v>
      </c>
      <c r="AT959" s="11">
        <v>-119.95515695067201</v>
      </c>
      <c r="AW959" s="11">
        <v>80.211480362537799</v>
      </c>
      <c r="AX959" s="11">
        <v>217.9</v>
      </c>
      <c r="AY959" s="11">
        <v>-107</v>
      </c>
      <c r="AZ959" s="1">
        <v>85</v>
      </c>
    </row>
    <row r="960" spans="1:52" x14ac:dyDescent="0.3">
      <c r="A960" s="1">
        <v>16</v>
      </c>
      <c r="B960" s="1" t="s">
        <v>57</v>
      </c>
      <c r="C960" s="1" t="s">
        <v>58</v>
      </c>
      <c r="D960" s="11">
        <v>0.2</v>
      </c>
      <c r="F960" s="11">
        <v>0.3</v>
      </c>
      <c r="I960" s="11">
        <v>3.5</v>
      </c>
      <c r="J960" s="11">
        <v>1</v>
      </c>
      <c r="K960" s="11">
        <v>0.5</v>
      </c>
      <c r="O960" s="11">
        <v>94.5</v>
      </c>
      <c r="Z960" s="1" t="s">
        <v>59</v>
      </c>
      <c r="AA960" s="1">
        <v>660</v>
      </c>
      <c r="AB960" s="1">
        <v>10</v>
      </c>
      <c r="AC960" s="1" t="s">
        <v>128</v>
      </c>
      <c r="AH960" s="1" t="s">
        <v>68</v>
      </c>
      <c r="AL960" s="1">
        <v>55</v>
      </c>
      <c r="AM960" s="1">
        <v>10</v>
      </c>
      <c r="AN960" s="1">
        <v>10</v>
      </c>
      <c r="AQ960" s="1">
        <v>0.25</v>
      </c>
      <c r="AR960" s="1" t="s">
        <v>61</v>
      </c>
      <c r="AT960" s="11">
        <v>-135.089686098654</v>
      </c>
      <c r="AW960" s="11">
        <v>40.332326283988003</v>
      </c>
      <c r="AX960" s="11">
        <v>217.9</v>
      </c>
      <c r="AY960" s="11">
        <v>-107</v>
      </c>
      <c r="AZ960" s="1">
        <v>85</v>
      </c>
    </row>
    <row r="961" spans="1:52" x14ac:dyDescent="0.3">
      <c r="A961" s="1">
        <v>16</v>
      </c>
      <c r="B961" s="1" t="s">
        <v>57</v>
      </c>
      <c r="C961" s="1" t="s">
        <v>58</v>
      </c>
      <c r="D961" s="11">
        <v>0.2</v>
      </c>
      <c r="F961" s="11">
        <v>0.3</v>
      </c>
      <c r="I961" s="11">
        <v>3.5</v>
      </c>
      <c r="J961" s="11">
        <v>1</v>
      </c>
      <c r="K961" s="11">
        <v>0.5</v>
      </c>
      <c r="O961" s="11">
        <v>94.5</v>
      </c>
      <c r="Z961" s="1" t="s">
        <v>59</v>
      </c>
      <c r="AA961" s="1">
        <v>660</v>
      </c>
      <c r="AB961" s="1">
        <v>10</v>
      </c>
      <c r="AC961" s="1" t="s">
        <v>128</v>
      </c>
      <c r="AH961" s="1" t="s">
        <v>68</v>
      </c>
      <c r="AL961" s="1">
        <v>55</v>
      </c>
      <c r="AM961" s="1">
        <v>10</v>
      </c>
      <c r="AN961" s="1">
        <v>10</v>
      </c>
      <c r="AQ961" s="1">
        <v>0.25</v>
      </c>
      <c r="AR961" s="1" t="s">
        <v>61</v>
      </c>
      <c r="AT961" s="11">
        <v>-196.30044843049299</v>
      </c>
      <c r="AW961" s="11">
        <v>4.5317220543808503</v>
      </c>
      <c r="AX961" s="11">
        <v>217.9</v>
      </c>
      <c r="AY961" s="11">
        <v>-107</v>
      </c>
      <c r="AZ961" s="1">
        <v>85</v>
      </c>
    </row>
    <row r="962" spans="1:52" x14ac:dyDescent="0.3">
      <c r="A962" s="1">
        <v>16</v>
      </c>
      <c r="B962" s="1" t="s">
        <v>57</v>
      </c>
      <c r="C962" s="1" t="s">
        <v>58</v>
      </c>
      <c r="D962" s="11">
        <v>0.2</v>
      </c>
      <c r="F962" s="11">
        <v>0.3</v>
      </c>
      <c r="I962" s="11">
        <v>3.5</v>
      </c>
      <c r="J962" s="11">
        <v>1</v>
      </c>
      <c r="K962" s="11">
        <v>0.5</v>
      </c>
      <c r="O962" s="11">
        <v>94.5</v>
      </c>
      <c r="Z962" s="1" t="s">
        <v>59</v>
      </c>
      <c r="AA962" s="1">
        <v>660</v>
      </c>
      <c r="AB962" s="1">
        <v>10</v>
      </c>
      <c r="AC962" s="1" t="s">
        <v>128</v>
      </c>
      <c r="AH962" s="1" t="s">
        <v>68</v>
      </c>
      <c r="AL962" s="1">
        <v>55</v>
      </c>
      <c r="AM962" s="1">
        <v>10</v>
      </c>
      <c r="AN962" s="1">
        <v>10</v>
      </c>
      <c r="AQ962" s="1">
        <v>0.25</v>
      </c>
      <c r="AR962" s="1" t="s">
        <v>61</v>
      </c>
      <c r="AT962" s="11">
        <v>-0.22421524663695799</v>
      </c>
      <c r="AW962" s="11">
        <v>158.157099697885</v>
      </c>
      <c r="AX962" s="11">
        <v>174.62</v>
      </c>
      <c r="AY962" s="11">
        <v>-42</v>
      </c>
      <c r="AZ962" s="1">
        <v>84</v>
      </c>
    </row>
    <row r="963" spans="1:52" x14ac:dyDescent="0.3">
      <c r="A963" s="1">
        <v>16</v>
      </c>
      <c r="B963" s="1" t="s">
        <v>57</v>
      </c>
      <c r="C963" s="1" t="s">
        <v>58</v>
      </c>
      <c r="D963" s="11">
        <v>0.2</v>
      </c>
      <c r="F963" s="11">
        <v>0.3</v>
      </c>
      <c r="I963" s="11">
        <v>3.5</v>
      </c>
      <c r="J963" s="11">
        <v>1</v>
      </c>
      <c r="K963" s="11">
        <v>0.5</v>
      </c>
      <c r="O963" s="11">
        <v>94.5</v>
      </c>
      <c r="Z963" s="1" t="s">
        <v>59</v>
      </c>
      <c r="AA963" s="1">
        <v>660</v>
      </c>
      <c r="AB963" s="1">
        <v>10</v>
      </c>
      <c r="AC963" s="1" t="s">
        <v>128</v>
      </c>
      <c r="AH963" s="1" t="s">
        <v>68</v>
      </c>
      <c r="AL963" s="1">
        <v>55</v>
      </c>
      <c r="AM963" s="1">
        <v>10</v>
      </c>
      <c r="AN963" s="1">
        <v>10</v>
      </c>
      <c r="AQ963" s="1">
        <v>0.25</v>
      </c>
      <c r="AR963" s="1" t="s">
        <v>61</v>
      </c>
      <c r="AT963" s="11">
        <v>0.11210762331830799</v>
      </c>
      <c r="AW963" s="11">
        <v>203.474320241691</v>
      </c>
      <c r="AX963" s="11">
        <v>217.9</v>
      </c>
      <c r="AY963" s="11">
        <v>-107</v>
      </c>
      <c r="AZ963" s="1">
        <v>85</v>
      </c>
    </row>
    <row r="964" spans="1:52" x14ac:dyDescent="0.3">
      <c r="A964" s="1">
        <v>16</v>
      </c>
      <c r="B964" s="1" t="s">
        <v>57</v>
      </c>
      <c r="C964" s="1" t="s">
        <v>58</v>
      </c>
      <c r="D964" s="11">
        <v>0.2</v>
      </c>
      <c r="F964" s="11">
        <v>0.3</v>
      </c>
      <c r="I964" s="11">
        <v>3.5</v>
      </c>
      <c r="J964" s="11">
        <v>1</v>
      </c>
      <c r="K964" s="11">
        <v>0.5</v>
      </c>
      <c r="O964" s="11">
        <v>94.5</v>
      </c>
      <c r="Z964" s="1" t="s">
        <v>59</v>
      </c>
      <c r="AA964" s="1">
        <v>660</v>
      </c>
      <c r="AB964" s="1">
        <v>10</v>
      </c>
      <c r="AC964" s="1" t="s">
        <v>128</v>
      </c>
      <c r="AH964" s="1" t="s">
        <v>68</v>
      </c>
      <c r="AL964" s="1">
        <v>55</v>
      </c>
      <c r="AM964" s="1">
        <v>10</v>
      </c>
      <c r="AN964" s="1">
        <v>10</v>
      </c>
      <c r="AQ964" s="1">
        <v>0.25</v>
      </c>
      <c r="AR964" s="1" t="s">
        <v>61</v>
      </c>
      <c r="AT964" s="11">
        <v>99.663677130044704</v>
      </c>
      <c r="AW964" s="11">
        <v>188.972809667673</v>
      </c>
      <c r="AX964" s="11">
        <v>174.62</v>
      </c>
      <c r="AY964" s="11">
        <v>-42</v>
      </c>
      <c r="AZ964" s="1">
        <v>84</v>
      </c>
    </row>
    <row r="965" spans="1:52" x14ac:dyDescent="0.3">
      <c r="A965" s="1">
        <v>16</v>
      </c>
      <c r="B965" s="1" t="s">
        <v>57</v>
      </c>
      <c r="C965" s="1" t="s">
        <v>58</v>
      </c>
      <c r="D965" s="11">
        <v>0.2</v>
      </c>
      <c r="F965" s="11">
        <v>0.3</v>
      </c>
      <c r="I965" s="11">
        <v>3.5</v>
      </c>
      <c r="J965" s="11">
        <v>1</v>
      </c>
      <c r="K965" s="11">
        <v>0.5</v>
      </c>
      <c r="O965" s="11">
        <v>94.5</v>
      </c>
      <c r="Z965" s="1" t="s">
        <v>59</v>
      </c>
      <c r="AA965" s="1">
        <v>660</v>
      </c>
      <c r="AB965" s="1">
        <v>10</v>
      </c>
      <c r="AC965" s="1" t="s">
        <v>128</v>
      </c>
      <c r="AH965" s="1" t="s">
        <v>68</v>
      </c>
      <c r="AL965" s="1">
        <v>55</v>
      </c>
      <c r="AM965" s="1">
        <v>10</v>
      </c>
      <c r="AN965" s="1">
        <v>10</v>
      </c>
      <c r="AQ965" s="1">
        <v>0.25</v>
      </c>
      <c r="AR965" s="1" t="s">
        <v>61</v>
      </c>
      <c r="AT965" s="11">
        <v>24.999999999999801</v>
      </c>
      <c r="AW965" s="11">
        <v>159.06344410876099</v>
      </c>
      <c r="AX965" s="11">
        <v>174.62</v>
      </c>
      <c r="AY965" s="11">
        <v>-42</v>
      </c>
      <c r="AZ965" s="1">
        <v>84</v>
      </c>
    </row>
    <row r="966" spans="1:52" x14ac:dyDescent="0.3">
      <c r="A966" s="1">
        <v>16</v>
      </c>
      <c r="B966" s="1" t="s">
        <v>57</v>
      </c>
      <c r="C966" s="1" t="s">
        <v>58</v>
      </c>
      <c r="D966" s="11">
        <v>0.2</v>
      </c>
      <c r="F966" s="11">
        <v>0.3</v>
      </c>
      <c r="I966" s="11">
        <v>2.5</v>
      </c>
      <c r="J966" s="11">
        <v>1.8</v>
      </c>
      <c r="K966" s="11">
        <v>0.5</v>
      </c>
      <c r="O966" s="11">
        <v>94.7</v>
      </c>
      <c r="Z966" s="1" t="s">
        <v>59</v>
      </c>
      <c r="AA966" s="1">
        <v>660</v>
      </c>
      <c r="AB966" s="1">
        <v>10</v>
      </c>
      <c r="AC966" s="1" t="s">
        <v>128</v>
      </c>
      <c r="AH966" s="1" t="s">
        <v>68</v>
      </c>
      <c r="AL966" s="1">
        <v>55</v>
      </c>
      <c r="AM966" s="1">
        <v>10</v>
      </c>
      <c r="AN966" s="1">
        <v>10</v>
      </c>
      <c r="AQ966" s="1">
        <v>0.25</v>
      </c>
      <c r="AR966" s="1" t="s">
        <v>61</v>
      </c>
      <c r="AT966" s="11">
        <v>0.112107623318365</v>
      </c>
      <c r="AW966" s="11">
        <v>270.54380664652501</v>
      </c>
      <c r="AX966" s="11">
        <v>295.05</v>
      </c>
      <c r="AY966" s="11">
        <v>-64</v>
      </c>
      <c r="AZ966" s="1">
        <v>82</v>
      </c>
    </row>
    <row r="967" spans="1:52" x14ac:dyDescent="0.3">
      <c r="A967" s="1">
        <v>16</v>
      </c>
      <c r="B967" s="1" t="s">
        <v>57</v>
      </c>
      <c r="C967" s="1" t="s">
        <v>58</v>
      </c>
      <c r="D967" s="11">
        <v>0.2</v>
      </c>
      <c r="F967" s="11">
        <v>0.3</v>
      </c>
      <c r="I967" s="11">
        <v>2.5</v>
      </c>
      <c r="J967" s="11">
        <v>1.8</v>
      </c>
      <c r="K967" s="11">
        <v>0.5</v>
      </c>
      <c r="O967" s="11">
        <v>94.7</v>
      </c>
      <c r="Z967" s="1" t="s">
        <v>59</v>
      </c>
      <c r="AA967" s="1">
        <v>660</v>
      </c>
      <c r="AB967" s="1">
        <v>10</v>
      </c>
      <c r="AC967" s="1" t="s">
        <v>128</v>
      </c>
      <c r="AH967" s="1" t="s">
        <v>68</v>
      </c>
      <c r="AL967" s="1">
        <v>55</v>
      </c>
      <c r="AM967" s="1">
        <v>10</v>
      </c>
      <c r="AN967" s="1">
        <v>10</v>
      </c>
      <c r="AQ967" s="1">
        <v>0.25</v>
      </c>
      <c r="AR967" s="1" t="s">
        <v>61</v>
      </c>
      <c r="AT967" s="11">
        <v>99.663677130044903</v>
      </c>
      <c r="AW967" s="11">
        <v>317.22054380664599</v>
      </c>
      <c r="AX967" s="11">
        <v>295.05</v>
      </c>
      <c r="AY967" s="11">
        <v>-64</v>
      </c>
      <c r="AZ967" s="1">
        <v>82</v>
      </c>
    </row>
    <row r="968" spans="1:52" x14ac:dyDescent="0.3">
      <c r="A968" s="1">
        <v>16</v>
      </c>
      <c r="B968" s="1" t="s">
        <v>57</v>
      </c>
      <c r="C968" s="1" t="s">
        <v>58</v>
      </c>
      <c r="D968" s="11">
        <v>0.2</v>
      </c>
      <c r="F968" s="11">
        <v>0.3</v>
      </c>
      <c r="I968" s="11">
        <v>2.5</v>
      </c>
      <c r="J968" s="11">
        <v>1.8</v>
      </c>
      <c r="K968" s="11">
        <v>0.5</v>
      </c>
      <c r="O968" s="11">
        <v>94.7</v>
      </c>
      <c r="Z968" s="1" t="s">
        <v>59</v>
      </c>
      <c r="AA968" s="1">
        <v>660</v>
      </c>
      <c r="AB968" s="1">
        <v>10</v>
      </c>
      <c r="AC968" s="1" t="s">
        <v>128</v>
      </c>
      <c r="AH968" s="1" t="s">
        <v>68</v>
      </c>
      <c r="AL968" s="1">
        <v>55</v>
      </c>
      <c r="AM968" s="1">
        <v>10</v>
      </c>
      <c r="AN968" s="1">
        <v>10</v>
      </c>
      <c r="AQ968" s="1">
        <v>0.25</v>
      </c>
      <c r="AR968" s="1" t="s">
        <v>61</v>
      </c>
      <c r="AT968" s="11">
        <v>24.999999999999901</v>
      </c>
      <c r="AW968" s="11">
        <v>253.32326283987899</v>
      </c>
      <c r="AX968" s="11">
        <v>295.05</v>
      </c>
      <c r="AY968" s="11">
        <v>-64</v>
      </c>
      <c r="AZ968" s="1">
        <v>82</v>
      </c>
    </row>
    <row r="969" spans="1:52" x14ac:dyDescent="0.3">
      <c r="A969" s="1">
        <v>16</v>
      </c>
      <c r="B969" s="1" t="s">
        <v>57</v>
      </c>
      <c r="C969" s="1" t="s">
        <v>58</v>
      </c>
      <c r="D969" s="11">
        <v>0.2</v>
      </c>
      <c r="F969" s="11">
        <v>0.3</v>
      </c>
      <c r="I969" s="11">
        <v>4.5</v>
      </c>
      <c r="J969" s="11">
        <v>1.8</v>
      </c>
      <c r="K969" s="11">
        <v>0.5</v>
      </c>
      <c r="O969" s="11">
        <v>92.7</v>
      </c>
      <c r="Z969" s="1" t="s">
        <v>59</v>
      </c>
      <c r="AA969" s="1">
        <v>660</v>
      </c>
      <c r="AB969" s="1">
        <v>10</v>
      </c>
      <c r="AC969" s="1" t="s">
        <v>128</v>
      </c>
      <c r="AH969" s="1" t="s">
        <v>68</v>
      </c>
      <c r="AL969" s="1">
        <v>55</v>
      </c>
      <c r="AM969" s="1">
        <v>10</v>
      </c>
      <c r="AN969" s="1">
        <v>10</v>
      </c>
      <c r="AQ969" s="1">
        <v>0.25</v>
      </c>
      <c r="AR969" s="1" t="s">
        <v>61</v>
      </c>
      <c r="AT969" s="11">
        <v>-196.30044843049299</v>
      </c>
      <c r="AW969" s="11">
        <v>21.2990936555891</v>
      </c>
      <c r="AX969" s="11">
        <v>201.04</v>
      </c>
      <c r="AY969" s="11">
        <v>-119</v>
      </c>
      <c r="AZ969" s="1">
        <v>83</v>
      </c>
    </row>
    <row r="970" spans="1:52" x14ac:dyDescent="0.3">
      <c r="A970" s="1">
        <v>16</v>
      </c>
      <c r="B970" s="1" t="s">
        <v>57</v>
      </c>
      <c r="C970" s="1" t="s">
        <v>58</v>
      </c>
      <c r="D970" s="11">
        <v>0.2</v>
      </c>
      <c r="F970" s="11">
        <v>0.3</v>
      </c>
      <c r="I970" s="11">
        <v>2.5</v>
      </c>
      <c r="J970" s="11">
        <v>1.8</v>
      </c>
      <c r="K970" s="11">
        <v>0.5</v>
      </c>
      <c r="O970" s="11">
        <v>94.7</v>
      </c>
      <c r="Z970" s="1" t="s">
        <v>59</v>
      </c>
      <c r="AA970" s="1">
        <v>660</v>
      </c>
      <c r="AB970" s="1">
        <v>10</v>
      </c>
      <c r="AC970" s="1" t="s">
        <v>128</v>
      </c>
      <c r="AH970" s="1" t="s">
        <v>68</v>
      </c>
      <c r="AL970" s="1">
        <v>55</v>
      </c>
      <c r="AM970" s="1">
        <v>10</v>
      </c>
      <c r="AN970" s="1">
        <v>10</v>
      </c>
      <c r="AQ970" s="1">
        <v>0.25</v>
      </c>
      <c r="AR970" s="1" t="s">
        <v>61</v>
      </c>
      <c r="AT970" s="11">
        <v>-29.147982062780201</v>
      </c>
      <c r="AW970" s="11">
        <v>214.80362537764299</v>
      </c>
      <c r="AX970" s="11">
        <v>295.05</v>
      </c>
      <c r="AY970" s="11">
        <v>-64</v>
      </c>
      <c r="AZ970" s="1">
        <v>82</v>
      </c>
    </row>
    <row r="971" spans="1:52" x14ac:dyDescent="0.3">
      <c r="A971" s="1">
        <v>16</v>
      </c>
      <c r="B971" s="1" t="s">
        <v>57</v>
      </c>
      <c r="C971" s="1" t="s">
        <v>58</v>
      </c>
      <c r="D971" s="11">
        <v>0.2</v>
      </c>
      <c r="F971" s="11">
        <v>0.3</v>
      </c>
      <c r="I971" s="11">
        <v>2.5</v>
      </c>
      <c r="J971" s="11">
        <v>1.8</v>
      </c>
      <c r="K971" s="11">
        <v>0.5</v>
      </c>
      <c r="O971" s="11">
        <v>94.7</v>
      </c>
      <c r="Z971" s="1" t="s">
        <v>59</v>
      </c>
      <c r="AA971" s="1">
        <v>660</v>
      </c>
      <c r="AB971" s="1">
        <v>10</v>
      </c>
      <c r="AC971" s="1" t="s">
        <v>128</v>
      </c>
      <c r="AH971" s="1" t="s">
        <v>68</v>
      </c>
      <c r="AL971" s="1">
        <v>55</v>
      </c>
      <c r="AM971" s="1">
        <v>10</v>
      </c>
      <c r="AN971" s="1">
        <v>10</v>
      </c>
      <c r="AQ971" s="1">
        <v>0.25</v>
      </c>
      <c r="AR971" s="1" t="s">
        <v>61</v>
      </c>
      <c r="AT971" s="11">
        <v>-59.753363228699499</v>
      </c>
      <c r="AW971" s="11">
        <v>147.28096676737101</v>
      </c>
      <c r="AX971" s="11">
        <v>295.05</v>
      </c>
      <c r="AY971" s="11">
        <v>-64</v>
      </c>
      <c r="AZ971" s="1">
        <v>82</v>
      </c>
    </row>
    <row r="972" spans="1:52" x14ac:dyDescent="0.3">
      <c r="A972" s="1">
        <v>16</v>
      </c>
      <c r="B972" s="1" t="s">
        <v>57</v>
      </c>
      <c r="C972" s="1" t="s">
        <v>58</v>
      </c>
      <c r="D972" s="11">
        <v>0.2</v>
      </c>
      <c r="F972" s="11">
        <v>0.3</v>
      </c>
      <c r="I972" s="11">
        <v>2.5</v>
      </c>
      <c r="J972" s="11">
        <v>1.8</v>
      </c>
      <c r="K972" s="11">
        <v>0.5</v>
      </c>
      <c r="O972" s="11">
        <v>94.7</v>
      </c>
      <c r="Z972" s="1" t="s">
        <v>59</v>
      </c>
      <c r="AA972" s="1">
        <v>660</v>
      </c>
      <c r="AB972" s="1">
        <v>10</v>
      </c>
      <c r="AC972" s="1" t="s">
        <v>128</v>
      </c>
      <c r="AH972" s="1" t="s">
        <v>68</v>
      </c>
      <c r="AL972" s="1">
        <v>55</v>
      </c>
      <c r="AM972" s="1">
        <v>10</v>
      </c>
      <c r="AN972" s="1">
        <v>10</v>
      </c>
      <c r="AQ972" s="1">
        <v>0.25</v>
      </c>
      <c r="AR972" s="1" t="s">
        <v>61</v>
      </c>
      <c r="AT972" s="11">
        <v>-69.843049327354294</v>
      </c>
      <c r="AW972" s="11">
        <v>131.873111782477</v>
      </c>
      <c r="AX972" s="11">
        <v>295.05</v>
      </c>
      <c r="AY972" s="11">
        <v>-64</v>
      </c>
      <c r="AZ972" s="1">
        <v>82</v>
      </c>
    </row>
    <row r="973" spans="1:52" x14ac:dyDescent="0.3">
      <c r="A973" s="1">
        <v>16</v>
      </c>
      <c r="B973" s="1" t="s">
        <v>57</v>
      </c>
      <c r="C973" s="1" t="s">
        <v>58</v>
      </c>
      <c r="D973" s="11">
        <v>0.2</v>
      </c>
      <c r="F973" s="11">
        <v>0.3</v>
      </c>
      <c r="I973" s="11">
        <v>2.5</v>
      </c>
      <c r="J973" s="11">
        <v>1.8</v>
      </c>
      <c r="K973" s="11">
        <v>0.5</v>
      </c>
      <c r="O973" s="11">
        <v>94.7</v>
      </c>
      <c r="Z973" s="1" t="s">
        <v>59</v>
      </c>
      <c r="AA973" s="1">
        <v>660</v>
      </c>
      <c r="AB973" s="1">
        <v>10</v>
      </c>
      <c r="AC973" s="1" t="s">
        <v>128</v>
      </c>
      <c r="AH973" s="1" t="s">
        <v>68</v>
      </c>
      <c r="AL973" s="1">
        <v>55</v>
      </c>
      <c r="AM973" s="1">
        <v>10</v>
      </c>
      <c r="AN973" s="1">
        <v>10</v>
      </c>
      <c r="AQ973" s="1">
        <v>0.25</v>
      </c>
      <c r="AR973" s="1" t="s">
        <v>61</v>
      </c>
      <c r="AT973" s="11">
        <v>-79.932735426008904</v>
      </c>
      <c r="AW973" s="11">
        <v>37.160120845921398</v>
      </c>
      <c r="AX973" s="11">
        <v>295.05</v>
      </c>
      <c r="AY973" s="11">
        <v>-64</v>
      </c>
      <c r="AZ973" s="1">
        <v>82</v>
      </c>
    </row>
    <row r="974" spans="1:52" x14ac:dyDescent="0.3">
      <c r="A974" s="1">
        <v>16</v>
      </c>
      <c r="B974" s="1" t="s">
        <v>57</v>
      </c>
      <c r="C974" s="1" t="s">
        <v>58</v>
      </c>
      <c r="D974" s="11">
        <v>0.2</v>
      </c>
      <c r="F974" s="11">
        <v>0.3</v>
      </c>
      <c r="I974" s="11">
        <v>2.5</v>
      </c>
      <c r="J974" s="11">
        <v>1.8</v>
      </c>
      <c r="K974" s="11">
        <v>0.5</v>
      </c>
      <c r="O974" s="11">
        <v>94.7</v>
      </c>
      <c r="Z974" s="1" t="s">
        <v>59</v>
      </c>
      <c r="AA974" s="1">
        <v>660</v>
      </c>
      <c r="AB974" s="1">
        <v>10</v>
      </c>
      <c r="AC974" s="1" t="s">
        <v>128</v>
      </c>
      <c r="AH974" s="1" t="s">
        <v>68</v>
      </c>
      <c r="AL974" s="1">
        <v>55</v>
      </c>
      <c r="AM974" s="1">
        <v>10</v>
      </c>
      <c r="AN974" s="1">
        <v>10</v>
      </c>
      <c r="AQ974" s="1">
        <v>0.25</v>
      </c>
      <c r="AR974" s="1" t="s">
        <v>61</v>
      </c>
      <c r="AT974" s="11">
        <v>-89.686098654708502</v>
      </c>
      <c r="AW974" s="11">
        <v>24.018126888217498</v>
      </c>
      <c r="AX974" s="11">
        <v>295.05</v>
      </c>
      <c r="AY974" s="11">
        <v>-64</v>
      </c>
      <c r="AZ974" s="1">
        <v>82</v>
      </c>
    </row>
    <row r="975" spans="1:52" x14ac:dyDescent="0.3">
      <c r="A975" s="1">
        <v>16</v>
      </c>
      <c r="B975" s="1" t="s">
        <v>57</v>
      </c>
      <c r="C975" s="1" t="s">
        <v>58</v>
      </c>
      <c r="D975" s="11">
        <v>0.2</v>
      </c>
      <c r="F975" s="11">
        <v>0.3</v>
      </c>
      <c r="I975" s="11">
        <v>2.5</v>
      </c>
      <c r="J975" s="11">
        <v>1.8</v>
      </c>
      <c r="K975" s="11">
        <v>0.5</v>
      </c>
      <c r="O975" s="11">
        <v>94.7</v>
      </c>
      <c r="Z975" s="1" t="s">
        <v>59</v>
      </c>
      <c r="AA975" s="1">
        <v>660</v>
      </c>
      <c r="AB975" s="1">
        <v>10</v>
      </c>
      <c r="AC975" s="1" t="s">
        <v>128</v>
      </c>
      <c r="AH975" s="1" t="s">
        <v>68</v>
      </c>
      <c r="AL975" s="1">
        <v>55</v>
      </c>
      <c r="AM975" s="1">
        <v>10</v>
      </c>
      <c r="AN975" s="1">
        <v>10</v>
      </c>
      <c r="AQ975" s="1">
        <v>0.25</v>
      </c>
      <c r="AR975" s="1" t="s">
        <v>61</v>
      </c>
      <c r="AT975" s="11">
        <v>-149.88789237668101</v>
      </c>
      <c r="AW975" s="11">
        <v>5.43806646525689</v>
      </c>
      <c r="AX975" s="11">
        <v>295.05</v>
      </c>
      <c r="AY975" s="11">
        <v>-64</v>
      </c>
      <c r="AZ975" s="1">
        <v>82</v>
      </c>
    </row>
    <row r="976" spans="1:52" x14ac:dyDescent="0.3">
      <c r="A976" s="1">
        <v>16</v>
      </c>
      <c r="B976" s="1" t="s">
        <v>57</v>
      </c>
      <c r="C976" s="1" t="s">
        <v>58</v>
      </c>
      <c r="D976" s="11">
        <v>0.2</v>
      </c>
      <c r="F976" s="11">
        <v>0.3</v>
      </c>
      <c r="I976" s="11">
        <v>2.5</v>
      </c>
      <c r="J976" s="11">
        <v>1.8</v>
      </c>
      <c r="K976" s="11">
        <v>0.5</v>
      </c>
      <c r="O976" s="11">
        <v>94.7</v>
      </c>
      <c r="Z976" s="1" t="s">
        <v>59</v>
      </c>
      <c r="AA976" s="1">
        <v>660</v>
      </c>
      <c r="AB976" s="1">
        <v>10</v>
      </c>
      <c r="AC976" s="1" t="s">
        <v>128</v>
      </c>
      <c r="AH976" s="1" t="s">
        <v>68</v>
      </c>
      <c r="AL976" s="1">
        <v>55</v>
      </c>
      <c r="AM976" s="1">
        <v>10</v>
      </c>
      <c r="AN976" s="1">
        <v>10</v>
      </c>
      <c r="AQ976" s="1">
        <v>0.25</v>
      </c>
      <c r="AR976" s="1" t="s">
        <v>61</v>
      </c>
      <c r="AT976" s="11">
        <v>-119.95515695067201</v>
      </c>
      <c r="AW976" s="11">
        <v>5.8912386706949098</v>
      </c>
      <c r="AX976" s="11">
        <v>295.05</v>
      </c>
      <c r="AY976" s="11">
        <v>-64</v>
      </c>
      <c r="AZ976" s="1">
        <v>82</v>
      </c>
    </row>
    <row r="977" spans="1:52" x14ac:dyDescent="0.3">
      <c r="A977" s="1">
        <v>16</v>
      </c>
      <c r="B977" s="1" t="s">
        <v>57</v>
      </c>
      <c r="C977" s="1" t="s">
        <v>58</v>
      </c>
      <c r="D977" s="11">
        <v>0.2</v>
      </c>
      <c r="F977" s="11">
        <v>0.3</v>
      </c>
      <c r="I977" s="11">
        <v>4.5</v>
      </c>
      <c r="J977" s="11">
        <v>1.8</v>
      </c>
      <c r="K977" s="11">
        <v>0.5</v>
      </c>
      <c r="O977" s="11">
        <v>92.7</v>
      </c>
      <c r="Z977" s="1" t="s">
        <v>59</v>
      </c>
      <c r="AA977" s="1">
        <v>660</v>
      </c>
      <c r="AB977" s="1">
        <v>10</v>
      </c>
      <c r="AC977" s="1" t="s">
        <v>128</v>
      </c>
      <c r="AH977" s="1" t="s">
        <v>68</v>
      </c>
      <c r="AL977" s="1">
        <v>55</v>
      </c>
      <c r="AM977" s="1">
        <v>10</v>
      </c>
      <c r="AN977" s="1">
        <v>10</v>
      </c>
      <c r="AQ977" s="1">
        <v>0.25</v>
      </c>
      <c r="AR977" s="1" t="s">
        <v>61</v>
      </c>
      <c r="AT977" s="11">
        <v>24.999999999999901</v>
      </c>
      <c r="AW977" s="11">
        <v>201.661631419939</v>
      </c>
      <c r="AX977" s="11">
        <v>201.04</v>
      </c>
      <c r="AY977" s="11">
        <v>-119</v>
      </c>
      <c r="AZ977" s="1">
        <v>83</v>
      </c>
    </row>
    <row r="978" spans="1:52" x14ac:dyDescent="0.3">
      <c r="A978" s="1">
        <v>16</v>
      </c>
      <c r="B978" s="1" t="s">
        <v>57</v>
      </c>
      <c r="C978" s="1" t="s">
        <v>58</v>
      </c>
      <c r="D978" s="11">
        <v>0.2</v>
      </c>
      <c r="F978" s="11">
        <v>0.3</v>
      </c>
      <c r="I978" s="11">
        <v>4.5</v>
      </c>
      <c r="J978" s="11">
        <v>1.8</v>
      </c>
      <c r="K978" s="11">
        <v>0.5</v>
      </c>
      <c r="O978" s="11">
        <v>92.7</v>
      </c>
      <c r="Z978" s="1" t="s">
        <v>59</v>
      </c>
      <c r="AA978" s="1">
        <v>660</v>
      </c>
      <c r="AB978" s="1">
        <v>10</v>
      </c>
      <c r="AC978" s="1" t="s">
        <v>128</v>
      </c>
      <c r="AH978" s="1" t="s">
        <v>68</v>
      </c>
      <c r="AL978" s="1">
        <v>55</v>
      </c>
      <c r="AM978" s="1">
        <v>10</v>
      </c>
      <c r="AN978" s="1">
        <v>10</v>
      </c>
      <c r="AQ978" s="1">
        <v>0.25</v>
      </c>
      <c r="AR978" s="1" t="s">
        <v>61</v>
      </c>
      <c r="AT978" s="11">
        <v>-29.147982062780201</v>
      </c>
      <c r="AW978" s="11">
        <v>197.583081570997</v>
      </c>
      <c r="AX978" s="11">
        <v>201.04</v>
      </c>
      <c r="AY978" s="11">
        <v>-119</v>
      </c>
      <c r="AZ978" s="1">
        <v>83</v>
      </c>
    </row>
    <row r="979" spans="1:52" x14ac:dyDescent="0.3">
      <c r="A979" s="1">
        <v>16</v>
      </c>
      <c r="B979" s="1" t="s">
        <v>57</v>
      </c>
      <c r="C979" s="1" t="s">
        <v>58</v>
      </c>
      <c r="D979" s="11">
        <v>0.2</v>
      </c>
      <c r="F979" s="11">
        <v>0.3</v>
      </c>
      <c r="I979" s="11">
        <v>4.5</v>
      </c>
      <c r="J979" s="11">
        <v>1.8</v>
      </c>
      <c r="K979" s="11">
        <v>0.5</v>
      </c>
      <c r="O979" s="11">
        <v>92.7</v>
      </c>
      <c r="Z979" s="1" t="s">
        <v>59</v>
      </c>
      <c r="AA979" s="1">
        <v>660</v>
      </c>
      <c r="AB979" s="1">
        <v>10</v>
      </c>
      <c r="AC979" s="1" t="s">
        <v>128</v>
      </c>
      <c r="AH979" s="1" t="s">
        <v>68</v>
      </c>
      <c r="AL979" s="1">
        <v>55</v>
      </c>
      <c r="AM979" s="1">
        <v>10</v>
      </c>
      <c r="AN979" s="1">
        <v>10</v>
      </c>
      <c r="AQ979" s="1">
        <v>0.25</v>
      </c>
      <c r="AR979" s="1" t="s">
        <v>61</v>
      </c>
      <c r="AT979" s="11">
        <v>-60.089686098654703</v>
      </c>
      <c r="AW979" s="11">
        <v>176.28398791540701</v>
      </c>
      <c r="AX979" s="11">
        <v>201.04</v>
      </c>
      <c r="AY979" s="11">
        <v>-119</v>
      </c>
      <c r="AZ979" s="1">
        <v>83</v>
      </c>
    </row>
    <row r="980" spans="1:52" x14ac:dyDescent="0.3">
      <c r="A980" s="1">
        <v>16</v>
      </c>
      <c r="B980" s="1" t="s">
        <v>57</v>
      </c>
      <c r="C980" s="1" t="s">
        <v>58</v>
      </c>
      <c r="D980" s="11">
        <v>0.2</v>
      </c>
      <c r="F980" s="11">
        <v>0.3</v>
      </c>
      <c r="I980" s="11">
        <v>4.5</v>
      </c>
      <c r="J980" s="11">
        <v>1.8</v>
      </c>
      <c r="K980" s="11">
        <v>0.5</v>
      </c>
      <c r="O980" s="11">
        <v>92.7</v>
      </c>
      <c r="Z980" s="1" t="s">
        <v>59</v>
      </c>
      <c r="AA980" s="1">
        <v>660</v>
      </c>
      <c r="AB980" s="1">
        <v>10</v>
      </c>
      <c r="AC980" s="1" t="s">
        <v>128</v>
      </c>
      <c r="AH980" s="1" t="s">
        <v>68</v>
      </c>
      <c r="AL980" s="1">
        <v>55</v>
      </c>
      <c r="AM980" s="1">
        <v>10</v>
      </c>
      <c r="AN980" s="1">
        <v>10</v>
      </c>
      <c r="AQ980" s="1">
        <v>0.25</v>
      </c>
      <c r="AR980" s="1" t="s">
        <v>61</v>
      </c>
      <c r="AT980" s="11">
        <v>-90.358744394618796</v>
      </c>
      <c r="AW980" s="11">
        <v>148.64048338368499</v>
      </c>
      <c r="AX980" s="11">
        <v>201.04</v>
      </c>
      <c r="AY980" s="11">
        <v>-119</v>
      </c>
      <c r="AZ980" s="1">
        <v>83</v>
      </c>
    </row>
    <row r="981" spans="1:52" x14ac:dyDescent="0.3">
      <c r="A981" s="1">
        <v>16</v>
      </c>
      <c r="B981" s="1" t="s">
        <v>57</v>
      </c>
      <c r="C981" s="1" t="s">
        <v>58</v>
      </c>
      <c r="D981" s="11">
        <v>0.2</v>
      </c>
      <c r="F981" s="11">
        <v>0.3</v>
      </c>
      <c r="I981" s="11">
        <v>4.5</v>
      </c>
      <c r="J981" s="11">
        <v>1.8</v>
      </c>
      <c r="K981" s="11">
        <v>0.5</v>
      </c>
      <c r="O981" s="11">
        <v>92.7</v>
      </c>
      <c r="Z981" s="1" t="s">
        <v>59</v>
      </c>
      <c r="AA981" s="1">
        <v>660</v>
      </c>
      <c r="AB981" s="1">
        <v>10</v>
      </c>
      <c r="AC981" s="1" t="s">
        <v>128</v>
      </c>
      <c r="AH981" s="1" t="s">
        <v>68</v>
      </c>
      <c r="AL981" s="1">
        <v>55</v>
      </c>
      <c r="AM981" s="1">
        <v>10</v>
      </c>
      <c r="AN981" s="1">
        <v>10</v>
      </c>
      <c r="AQ981" s="1">
        <v>0.25</v>
      </c>
      <c r="AR981" s="1" t="s">
        <v>61</v>
      </c>
      <c r="AT981" s="11">
        <v>-105.156950672645</v>
      </c>
      <c r="AW981" s="11">
        <v>135.49848942598101</v>
      </c>
      <c r="AX981" s="11">
        <v>201.04</v>
      </c>
      <c r="AY981" s="11">
        <v>-119</v>
      </c>
      <c r="AZ981" s="1">
        <v>83</v>
      </c>
    </row>
    <row r="982" spans="1:52" x14ac:dyDescent="0.3">
      <c r="A982" s="1">
        <v>16</v>
      </c>
      <c r="B982" s="1" t="s">
        <v>57</v>
      </c>
      <c r="C982" s="1" t="s">
        <v>58</v>
      </c>
      <c r="D982" s="11">
        <v>0.2</v>
      </c>
      <c r="F982" s="11">
        <v>0.3</v>
      </c>
      <c r="I982" s="11">
        <v>4.5</v>
      </c>
      <c r="J982" s="11">
        <v>1.8</v>
      </c>
      <c r="K982" s="11">
        <v>0.5</v>
      </c>
      <c r="O982" s="11">
        <v>92.7</v>
      </c>
      <c r="Z982" s="1" t="s">
        <v>59</v>
      </c>
      <c r="AA982" s="1">
        <v>660</v>
      </c>
      <c r="AB982" s="1">
        <v>10</v>
      </c>
      <c r="AC982" s="1" t="s">
        <v>128</v>
      </c>
      <c r="AH982" s="1" t="s">
        <v>68</v>
      </c>
      <c r="AL982" s="1">
        <v>55</v>
      </c>
      <c r="AM982" s="1">
        <v>10</v>
      </c>
      <c r="AN982" s="1">
        <v>10</v>
      </c>
      <c r="AQ982" s="1">
        <v>0.25</v>
      </c>
      <c r="AR982" s="1" t="s">
        <v>61</v>
      </c>
      <c r="AT982" s="11">
        <v>-119.95515695067201</v>
      </c>
      <c r="AW982" s="11">
        <v>91.087613293051305</v>
      </c>
      <c r="AX982" s="11">
        <v>201.04</v>
      </c>
      <c r="AY982" s="11">
        <v>-119</v>
      </c>
      <c r="AZ982" s="1">
        <v>83</v>
      </c>
    </row>
    <row r="983" spans="1:52" x14ac:dyDescent="0.3">
      <c r="A983" s="1">
        <v>16</v>
      </c>
      <c r="B983" s="1" t="s">
        <v>57</v>
      </c>
      <c r="C983" s="1" t="s">
        <v>58</v>
      </c>
      <c r="D983" s="11">
        <v>0.2</v>
      </c>
      <c r="F983" s="11">
        <v>0.3</v>
      </c>
      <c r="I983" s="11">
        <v>4.5</v>
      </c>
      <c r="J983" s="11">
        <v>1.8</v>
      </c>
      <c r="K983" s="11">
        <v>0.5</v>
      </c>
      <c r="O983" s="11">
        <v>92.7</v>
      </c>
      <c r="Z983" s="1" t="s">
        <v>59</v>
      </c>
      <c r="AA983" s="1">
        <v>660</v>
      </c>
      <c r="AB983" s="1">
        <v>10</v>
      </c>
      <c r="AC983" s="1" t="s">
        <v>128</v>
      </c>
      <c r="AH983" s="1" t="s">
        <v>68</v>
      </c>
      <c r="AL983" s="1">
        <v>55</v>
      </c>
      <c r="AM983" s="1">
        <v>10</v>
      </c>
      <c r="AN983" s="1">
        <v>10</v>
      </c>
      <c r="AQ983" s="1">
        <v>0.25</v>
      </c>
      <c r="AR983" s="1" t="s">
        <v>61</v>
      </c>
      <c r="AT983" s="11">
        <v>-134.75336322869899</v>
      </c>
      <c r="AW983" s="11">
        <v>86.102719033232603</v>
      </c>
      <c r="AX983" s="11">
        <v>201.04</v>
      </c>
      <c r="AY983" s="11">
        <v>-119</v>
      </c>
      <c r="AZ983" s="1">
        <v>83</v>
      </c>
    </row>
    <row r="984" spans="1:52" x14ac:dyDescent="0.3">
      <c r="A984" s="1">
        <v>16</v>
      </c>
      <c r="B984" s="1" t="s">
        <v>57</v>
      </c>
      <c r="C984" s="1" t="s">
        <v>58</v>
      </c>
      <c r="D984" s="11">
        <v>0.2</v>
      </c>
      <c r="F984" s="11">
        <v>0.3</v>
      </c>
      <c r="I984" s="11">
        <v>4.5</v>
      </c>
      <c r="J984" s="11">
        <v>1.8</v>
      </c>
      <c r="K984" s="11">
        <v>0.5</v>
      </c>
      <c r="O984" s="11">
        <v>92.7</v>
      </c>
      <c r="Z984" s="1" t="s">
        <v>59</v>
      </c>
      <c r="AA984" s="1">
        <v>660</v>
      </c>
      <c r="AB984" s="1">
        <v>10</v>
      </c>
      <c r="AC984" s="1" t="s">
        <v>128</v>
      </c>
      <c r="AH984" s="1" t="s">
        <v>68</v>
      </c>
      <c r="AL984" s="1">
        <v>55</v>
      </c>
      <c r="AM984" s="1">
        <v>10</v>
      </c>
      <c r="AN984" s="1">
        <v>10</v>
      </c>
      <c r="AQ984" s="1">
        <v>0.25</v>
      </c>
      <c r="AR984" s="1" t="s">
        <v>61</v>
      </c>
      <c r="AT984" s="11">
        <v>-150.22421524663599</v>
      </c>
      <c r="AW984" s="11">
        <v>53.021148036253898</v>
      </c>
      <c r="AX984" s="11">
        <v>201.04</v>
      </c>
      <c r="AY984" s="11">
        <v>-119</v>
      </c>
      <c r="AZ984" s="1">
        <v>83</v>
      </c>
    </row>
    <row r="985" spans="1:52" x14ac:dyDescent="0.3">
      <c r="A985" s="1">
        <v>16</v>
      </c>
      <c r="B985" s="1" t="s">
        <v>57</v>
      </c>
      <c r="C985" s="1" t="s">
        <v>58</v>
      </c>
      <c r="D985" s="11">
        <v>0.2</v>
      </c>
      <c r="F985" s="11">
        <v>0.3</v>
      </c>
      <c r="I985" s="11">
        <v>4.5</v>
      </c>
      <c r="J985" s="11">
        <v>1.8</v>
      </c>
      <c r="K985" s="11">
        <v>0.5</v>
      </c>
      <c r="O985" s="11">
        <v>92.7</v>
      </c>
      <c r="Z985" s="1" t="s">
        <v>59</v>
      </c>
      <c r="AA985" s="1">
        <v>660</v>
      </c>
      <c r="AB985" s="1">
        <v>10</v>
      </c>
      <c r="AC985" s="1" t="s">
        <v>128</v>
      </c>
      <c r="AH985" s="1" t="s">
        <v>68</v>
      </c>
      <c r="AL985" s="1">
        <v>55</v>
      </c>
      <c r="AM985" s="1">
        <v>10</v>
      </c>
      <c r="AN985" s="1">
        <v>10</v>
      </c>
      <c r="AQ985" s="1">
        <v>0.25</v>
      </c>
      <c r="AR985" s="1" t="s">
        <v>61</v>
      </c>
      <c r="AT985" s="11">
        <v>99.663677130044704</v>
      </c>
      <c r="AW985" s="11">
        <v>211.17824773413901</v>
      </c>
      <c r="AX985" s="11">
        <v>201.04</v>
      </c>
      <c r="AY985" s="11">
        <v>-119</v>
      </c>
      <c r="AZ985" s="1">
        <v>83</v>
      </c>
    </row>
    <row r="986" spans="1:52" x14ac:dyDescent="0.3">
      <c r="A986" s="1">
        <v>17</v>
      </c>
      <c r="B986" s="1" t="s">
        <v>57</v>
      </c>
      <c r="C986" s="1" t="s">
        <v>58</v>
      </c>
      <c r="D986" s="11">
        <v>0.18</v>
      </c>
      <c r="E986" s="11">
        <v>0.17</v>
      </c>
      <c r="F986" s="11">
        <v>1.4</v>
      </c>
      <c r="G986" s="11">
        <v>5.0000000000000001E-3</v>
      </c>
      <c r="H986" s="11">
        <v>3.0000000000000001E-3</v>
      </c>
      <c r="I986" s="11">
        <v>0.79</v>
      </c>
      <c r="J986" s="11">
        <v>0.14000000000000001</v>
      </c>
      <c r="K986" s="11">
        <v>0.51</v>
      </c>
      <c r="L986" s="11">
        <v>0.02</v>
      </c>
      <c r="O986" s="11">
        <v>96.742000000000004</v>
      </c>
      <c r="R986" s="11">
        <v>0.04</v>
      </c>
      <c r="AE986" s="1" t="s">
        <v>87</v>
      </c>
      <c r="AH986" s="1" t="s">
        <v>68</v>
      </c>
      <c r="AL986" s="1">
        <v>55</v>
      </c>
      <c r="AM986" s="1">
        <v>10</v>
      </c>
      <c r="AN986" s="1">
        <v>10</v>
      </c>
      <c r="AO986" s="1">
        <v>2</v>
      </c>
      <c r="AP986" s="1">
        <v>45</v>
      </c>
      <c r="AQ986" s="1">
        <v>0.25</v>
      </c>
      <c r="AR986" s="1" t="s">
        <v>61</v>
      </c>
      <c r="AS986" s="1" t="s">
        <v>114</v>
      </c>
      <c r="AT986" s="11">
        <v>-19.97</v>
      </c>
      <c r="AV986" s="1" t="s">
        <v>115</v>
      </c>
      <c r="AW986" s="11">
        <v>78.989898989899004</v>
      </c>
      <c r="AX986" s="11">
        <v>21.71</v>
      </c>
      <c r="AZ986" s="1">
        <v>86</v>
      </c>
    </row>
    <row r="987" spans="1:52" x14ac:dyDescent="0.3">
      <c r="A987" s="1">
        <v>17</v>
      </c>
      <c r="B987" s="1" t="s">
        <v>57</v>
      </c>
      <c r="C987" s="1" t="s">
        <v>58</v>
      </c>
      <c r="D987" s="11">
        <v>0.18</v>
      </c>
      <c r="E987" s="11">
        <v>0.17</v>
      </c>
      <c r="F987" s="11">
        <v>1.4</v>
      </c>
      <c r="G987" s="11">
        <v>5.0000000000000001E-3</v>
      </c>
      <c r="H987" s="11">
        <v>3.0000000000000001E-3</v>
      </c>
      <c r="I987" s="11">
        <v>0.79</v>
      </c>
      <c r="J987" s="11">
        <v>0.14000000000000001</v>
      </c>
      <c r="K987" s="11">
        <v>0.51</v>
      </c>
      <c r="L987" s="11">
        <v>0.02</v>
      </c>
      <c r="O987" s="11">
        <v>96.742000000000004</v>
      </c>
      <c r="R987" s="11">
        <v>0.04</v>
      </c>
      <c r="AE987" s="1" t="s">
        <v>87</v>
      </c>
      <c r="AH987" s="1" t="s">
        <v>68</v>
      </c>
      <c r="AL987" s="1">
        <v>55</v>
      </c>
      <c r="AM987" s="1">
        <v>10</v>
      </c>
      <c r="AN987" s="1">
        <v>10</v>
      </c>
      <c r="AO987" s="1">
        <v>2</v>
      </c>
      <c r="AP987" s="1">
        <v>45</v>
      </c>
      <c r="AQ987" s="1">
        <v>0.25</v>
      </c>
      <c r="AR987" s="1" t="s">
        <v>61</v>
      </c>
      <c r="AS987" s="1" t="s">
        <v>116</v>
      </c>
      <c r="AT987" s="11">
        <v>23.009999999999899</v>
      </c>
      <c r="AV987" s="1" t="s">
        <v>115</v>
      </c>
      <c r="AW987" s="11">
        <v>100.20202020201999</v>
      </c>
      <c r="AX987" s="11">
        <v>21.71</v>
      </c>
      <c r="AZ987" s="1">
        <v>86</v>
      </c>
    </row>
    <row r="988" spans="1:52" x14ac:dyDescent="0.3">
      <c r="A988" s="1">
        <v>17</v>
      </c>
      <c r="B988" s="1" t="s">
        <v>57</v>
      </c>
      <c r="C988" s="1" t="s">
        <v>58</v>
      </c>
      <c r="D988" s="11">
        <v>0.18</v>
      </c>
      <c r="E988" s="11">
        <v>0.17</v>
      </c>
      <c r="F988" s="11">
        <v>1.4</v>
      </c>
      <c r="G988" s="11">
        <v>5.0000000000000001E-3</v>
      </c>
      <c r="H988" s="11">
        <v>3.0000000000000001E-3</v>
      </c>
      <c r="I988" s="11">
        <v>0.79</v>
      </c>
      <c r="J988" s="11">
        <v>0.14000000000000001</v>
      </c>
      <c r="K988" s="11">
        <v>0.51</v>
      </c>
      <c r="L988" s="11">
        <v>0.02</v>
      </c>
      <c r="O988" s="11">
        <v>96.742000000000004</v>
      </c>
      <c r="R988" s="11">
        <v>0.04</v>
      </c>
      <c r="AE988" s="1" t="s">
        <v>87</v>
      </c>
      <c r="AH988" s="1" t="s">
        <v>68</v>
      </c>
      <c r="AL988" s="1">
        <v>55</v>
      </c>
      <c r="AM988" s="1">
        <v>10</v>
      </c>
      <c r="AN988" s="1">
        <v>10</v>
      </c>
      <c r="AO988" s="1">
        <v>2</v>
      </c>
      <c r="AP988" s="1">
        <v>45</v>
      </c>
      <c r="AQ988" s="1">
        <v>0.25</v>
      </c>
      <c r="AR988" s="1" t="s">
        <v>61</v>
      </c>
      <c r="AS988" s="1" t="s">
        <v>117</v>
      </c>
      <c r="AT988" s="11">
        <v>-2.0000000000010201E-2</v>
      </c>
      <c r="AV988" s="1" t="s">
        <v>115</v>
      </c>
      <c r="AW988" s="11">
        <v>102.121212121212</v>
      </c>
      <c r="AX988" s="11">
        <v>21.71</v>
      </c>
      <c r="AZ988" s="1">
        <v>86</v>
      </c>
    </row>
    <row r="989" spans="1:52" x14ac:dyDescent="0.3">
      <c r="A989" s="1">
        <v>17</v>
      </c>
      <c r="B989" s="1" t="s">
        <v>57</v>
      </c>
      <c r="C989" s="1" t="s">
        <v>58</v>
      </c>
      <c r="D989" s="11">
        <v>0.18</v>
      </c>
      <c r="E989" s="11">
        <v>0.17</v>
      </c>
      <c r="F989" s="11">
        <v>1.4</v>
      </c>
      <c r="G989" s="11">
        <v>5.0000000000000001E-3</v>
      </c>
      <c r="H989" s="11">
        <v>3.0000000000000001E-3</v>
      </c>
      <c r="I989" s="11">
        <v>0.79</v>
      </c>
      <c r="J989" s="11">
        <v>0.14000000000000001</v>
      </c>
      <c r="K989" s="11">
        <v>0.51</v>
      </c>
      <c r="L989" s="11">
        <v>0.02</v>
      </c>
      <c r="O989" s="11">
        <v>96.742000000000004</v>
      </c>
      <c r="R989" s="11">
        <v>0.04</v>
      </c>
      <c r="AE989" s="1" t="s">
        <v>87</v>
      </c>
      <c r="AH989" s="1" t="s">
        <v>68</v>
      </c>
      <c r="AL989" s="1">
        <v>55</v>
      </c>
      <c r="AM989" s="1">
        <v>10</v>
      </c>
      <c r="AN989" s="1">
        <v>10</v>
      </c>
      <c r="AO989" s="1">
        <v>2</v>
      </c>
      <c r="AP989" s="1">
        <v>45</v>
      </c>
      <c r="AQ989" s="1">
        <v>0.25</v>
      </c>
      <c r="AR989" s="1" t="s">
        <v>61</v>
      </c>
      <c r="AS989" s="1" t="s">
        <v>118</v>
      </c>
      <c r="AT989" s="11">
        <v>-39.919999999999902</v>
      </c>
      <c r="AV989" s="1" t="s">
        <v>115</v>
      </c>
      <c r="AW989" s="11">
        <v>91.515151515151501</v>
      </c>
      <c r="AX989" s="11">
        <v>21.71</v>
      </c>
      <c r="AZ989" s="1">
        <v>86</v>
      </c>
    </row>
    <row r="990" spans="1:52" x14ac:dyDescent="0.3">
      <c r="A990" s="1">
        <v>17</v>
      </c>
      <c r="B990" s="1" t="s">
        <v>57</v>
      </c>
      <c r="C990" s="1" t="s">
        <v>58</v>
      </c>
      <c r="D990" s="11">
        <v>0.18</v>
      </c>
      <c r="E990" s="11">
        <v>0.17</v>
      </c>
      <c r="F990" s="11">
        <v>1.4</v>
      </c>
      <c r="G990" s="11">
        <v>5.0000000000000001E-3</v>
      </c>
      <c r="H990" s="11">
        <v>3.0000000000000001E-3</v>
      </c>
      <c r="I990" s="11">
        <v>0.79</v>
      </c>
      <c r="J990" s="11">
        <v>0.14000000000000001</v>
      </c>
      <c r="K990" s="11">
        <v>0.51</v>
      </c>
      <c r="L990" s="11">
        <v>0.02</v>
      </c>
      <c r="O990" s="11">
        <v>96.742000000000004</v>
      </c>
      <c r="R990" s="11">
        <v>0.04</v>
      </c>
      <c r="AE990" s="1" t="s">
        <v>87</v>
      </c>
      <c r="AH990" s="1" t="s">
        <v>68</v>
      </c>
      <c r="AL990" s="1">
        <v>55</v>
      </c>
      <c r="AM990" s="1">
        <v>10</v>
      </c>
      <c r="AN990" s="1">
        <v>10</v>
      </c>
      <c r="AO990" s="1">
        <v>2</v>
      </c>
      <c r="AP990" s="1">
        <v>45</v>
      </c>
      <c r="AQ990" s="1">
        <v>0.25</v>
      </c>
      <c r="AR990" s="1" t="s">
        <v>61</v>
      </c>
      <c r="AS990" s="1" t="s">
        <v>119</v>
      </c>
      <c r="AT990" s="11">
        <v>4.9999999999997102E-2</v>
      </c>
      <c r="AW990" s="11">
        <v>95.050505050504995</v>
      </c>
      <c r="AX990" s="11">
        <v>21.71</v>
      </c>
      <c r="AZ990" s="1">
        <v>86</v>
      </c>
    </row>
    <row r="991" spans="1:52" x14ac:dyDescent="0.3">
      <c r="A991" s="1">
        <v>17</v>
      </c>
      <c r="B991" s="1" t="s">
        <v>57</v>
      </c>
      <c r="C991" s="1" t="s">
        <v>58</v>
      </c>
      <c r="D991" s="11">
        <v>0.18</v>
      </c>
      <c r="E991" s="11">
        <v>0.17</v>
      </c>
      <c r="F991" s="11">
        <v>1.4</v>
      </c>
      <c r="G991" s="11">
        <v>5.0000000000000001E-3</v>
      </c>
      <c r="H991" s="11">
        <v>3.0000000000000001E-3</v>
      </c>
      <c r="I991" s="11">
        <v>0.79</v>
      </c>
      <c r="J991" s="11">
        <v>0.14000000000000001</v>
      </c>
      <c r="K991" s="11">
        <v>0.51</v>
      </c>
      <c r="L991" s="11">
        <v>0.02</v>
      </c>
      <c r="O991" s="11">
        <v>96.742000000000004</v>
      </c>
      <c r="R991" s="11">
        <v>0.04</v>
      </c>
      <c r="AE991" s="1" t="s">
        <v>87</v>
      </c>
      <c r="AH991" s="1" t="s">
        <v>68</v>
      </c>
      <c r="AL991" s="1">
        <v>55</v>
      </c>
      <c r="AM991" s="1">
        <v>10</v>
      </c>
      <c r="AN991" s="1">
        <v>10</v>
      </c>
      <c r="AO991" s="1">
        <v>2</v>
      </c>
      <c r="AP991" s="1">
        <v>45</v>
      </c>
      <c r="AQ991" s="1">
        <v>0.25</v>
      </c>
      <c r="AR991" s="1" t="s">
        <v>61</v>
      </c>
      <c r="AS991" s="1" t="s">
        <v>120</v>
      </c>
      <c r="AT991" s="11">
        <v>-19.97</v>
      </c>
      <c r="AW991" s="11">
        <v>93.232323232323196</v>
      </c>
      <c r="AX991" s="11">
        <v>21.71</v>
      </c>
      <c r="AZ991" s="1">
        <v>86</v>
      </c>
    </row>
    <row r="992" spans="1:52" x14ac:dyDescent="0.3">
      <c r="A992" s="1">
        <v>17</v>
      </c>
      <c r="B992" s="1" t="s">
        <v>57</v>
      </c>
      <c r="C992" s="1" t="s">
        <v>58</v>
      </c>
      <c r="D992" s="11">
        <v>0.18</v>
      </c>
      <c r="E992" s="11">
        <v>0.17</v>
      </c>
      <c r="F992" s="11">
        <v>1.4</v>
      </c>
      <c r="G992" s="11">
        <v>5.0000000000000001E-3</v>
      </c>
      <c r="H992" s="11">
        <v>3.0000000000000001E-3</v>
      </c>
      <c r="I992" s="11">
        <v>0.79</v>
      </c>
      <c r="J992" s="11">
        <v>0.14000000000000001</v>
      </c>
      <c r="K992" s="11">
        <v>0.51</v>
      </c>
      <c r="L992" s="11">
        <v>0.02</v>
      </c>
      <c r="O992" s="11">
        <v>96.742000000000004</v>
      </c>
      <c r="R992" s="11">
        <v>0.04</v>
      </c>
      <c r="AE992" s="1" t="s">
        <v>87</v>
      </c>
      <c r="AH992" s="1" t="s">
        <v>68</v>
      </c>
      <c r="AL992" s="1">
        <v>55</v>
      </c>
      <c r="AM992" s="1">
        <v>10</v>
      </c>
      <c r="AN992" s="1">
        <v>10</v>
      </c>
      <c r="AO992" s="1">
        <v>2</v>
      </c>
      <c r="AP992" s="1">
        <v>45</v>
      </c>
      <c r="AQ992" s="1">
        <v>0.25</v>
      </c>
      <c r="AR992" s="1" t="s">
        <v>61</v>
      </c>
      <c r="AS992" s="1" t="s">
        <v>121</v>
      </c>
      <c r="AT992" s="11">
        <v>-39.989999999999903</v>
      </c>
      <c r="AW992" s="11">
        <v>70.909090909090907</v>
      </c>
      <c r="AX992" s="11">
        <v>21.71</v>
      </c>
      <c r="AZ992" s="1">
        <v>86</v>
      </c>
    </row>
    <row r="993" spans="1:52" x14ac:dyDescent="0.3">
      <c r="A993" s="1">
        <v>17</v>
      </c>
      <c r="B993" s="1" t="s">
        <v>57</v>
      </c>
      <c r="C993" s="1" t="s">
        <v>58</v>
      </c>
      <c r="D993" s="11">
        <v>0.18</v>
      </c>
      <c r="E993" s="11">
        <v>0.17</v>
      </c>
      <c r="F993" s="11">
        <v>1.4</v>
      </c>
      <c r="G993" s="11">
        <v>5.0000000000000001E-3</v>
      </c>
      <c r="H993" s="11">
        <v>3.0000000000000001E-3</v>
      </c>
      <c r="I993" s="11">
        <v>0.79</v>
      </c>
      <c r="J993" s="11">
        <v>0.14000000000000001</v>
      </c>
      <c r="K993" s="11">
        <v>0.51</v>
      </c>
      <c r="L993" s="11">
        <v>0.02</v>
      </c>
      <c r="O993" s="11">
        <v>96.742000000000004</v>
      </c>
      <c r="R993" s="11">
        <v>0.04</v>
      </c>
      <c r="AE993" s="1" t="s">
        <v>87</v>
      </c>
      <c r="AH993" s="1" t="s">
        <v>68</v>
      </c>
      <c r="AL993" s="1">
        <v>55</v>
      </c>
      <c r="AM993" s="1">
        <v>10</v>
      </c>
      <c r="AN993" s="1">
        <v>10</v>
      </c>
      <c r="AO993" s="1">
        <v>2</v>
      </c>
      <c r="AP993" s="1">
        <v>45</v>
      </c>
      <c r="AQ993" s="1">
        <v>0.25</v>
      </c>
      <c r="AR993" s="1" t="s">
        <v>61</v>
      </c>
      <c r="AS993" s="1" t="s">
        <v>122</v>
      </c>
      <c r="AT993" s="11">
        <v>22.939999999999898</v>
      </c>
      <c r="AW993" s="11">
        <v>102.929292929292</v>
      </c>
      <c r="AX993" s="11">
        <v>21.71</v>
      </c>
      <c r="AZ993" s="1">
        <v>86</v>
      </c>
    </row>
    <row r="994" spans="1:52" x14ac:dyDescent="0.3">
      <c r="A994" s="1">
        <v>18</v>
      </c>
      <c r="B994" s="1" t="s">
        <v>57</v>
      </c>
      <c r="C994" s="1" t="s">
        <v>58</v>
      </c>
      <c r="D994" s="11">
        <v>0.2</v>
      </c>
      <c r="F994" s="11">
        <v>0.33</v>
      </c>
      <c r="G994" s="11">
        <v>2E-3</v>
      </c>
      <c r="I994" s="11">
        <v>3.57</v>
      </c>
      <c r="J994" s="11">
        <v>1.87</v>
      </c>
      <c r="K994" s="11">
        <v>0.1</v>
      </c>
      <c r="O994" s="11">
        <v>93.927999999999997</v>
      </c>
      <c r="Z994" s="1" t="s">
        <v>59</v>
      </c>
      <c r="AA994" s="1">
        <v>660</v>
      </c>
      <c r="AB994" s="1">
        <v>10</v>
      </c>
      <c r="AC994" s="1" t="s">
        <v>128</v>
      </c>
      <c r="AH994" s="1" t="s">
        <v>68</v>
      </c>
      <c r="AL994" s="1">
        <v>55</v>
      </c>
      <c r="AM994" s="1">
        <v>10</v>
      </c>
      <c r="AN994" s="1">
        <v>10</v>
      </c>
      <c r="AO994" s="1">
        <v>2</v>
      </c>
      <c r="AP994" s="1">
        <v>45</v>
      </c>
      <c r="AQ994" s="1">
        <v>0.25</v>
      </c>
      <c r="AR994" s="1" t="s">
        <v>61</v>
      </c>
      <c r="AT994" s="11">
        <v>25</v>
      </c>
      <c r="AW994" s="11">
        <v>226.89450222882601</v>
      </c>
      <c r="AX994" s="11">
        <v>233.4</v>
      </c>
      <c r="AY994" s="11">
        <v>-106</v>
      </c>
      <c r="AZ994" s="1">
        <v>92</v>
      </c>
    </row>
    <row r="995" spans="1:52" x14ac:dyDescent="0.3">
      <c r="A995" s="1">
        <v>18</v>
      </c>
      <c r="B995" s="1" t="s">
        <v>57</v>
      </c>
      <c r="C995" s="1" t="s">
        <v>58</v>
      </c>
      <c r="D995" s="11">
        <v>0.2</v>
      </c>
      <c r="F995" s="11">
        <v>0.32</v>
      </c>
      <c r="G995" s="11">
        <v>2E-3</v>
      </c>
      <c r="I995" s="11">
        <v>3.63</v>
      </c>
      <c r="J995" s="11">
        <v>2.4700000000000002</v>
      </c>
      <c r="K995" s="11">
        <v>0.53</v>
      </c>
      <c r="O995" s="11">
        <v>92.847999999999999</v>
      </c>
      <c r="Z995" s="1" t="s">
        <v>59</v>
      </c>
      <c r="AA995" s="1">
        <v>660</v>
      </c>
      <c r="AB995" s="1">
        <v>10</v>
      </c>
      <c r="AC995" s="1" t="s">
        <v>128</v>
      </c>
      <c r="AH995" s="1" t="s">
        <v>68</v>
      </c>
      <c r="AL995" s="1">
        <v>55</v>
      </c>
      <c r="AM995" s="1">
        <v>10</v>
      </c>
      <c r="AN995" s="1">
        <v>10</v>
      </c>
      <c r="AO995" s="1">
        <v>2</v>
      </c>
      <c r="AP995" s="1">
        <v>45</v>
      </c>
      <c r="AQ995" s="1">
        <v>0.25</v>
      </c>
      <c r="AR995" s="1" t="s">
        <v>61</v>
      </c>
      <c r="AT995" s="11">
        <v>-120.114942528735</v>
      </c>
      <c r="AW995" s="11">
        <v>79.791976225854398</v>
      </c>
      <c r="AX995" s="11">
        <v>211.35</v>
      </c>
      <c r="AY995" s="11">
        <v>-105</v>
      </c>
      <c r="AZ995" s="1">
        <v>91</v>
      </c>
    </row>
    <row r="996" spans="1:52" x14ac:dyDescent="0.3">
      <c r="A996" s="1">
        <v>18</v>
      </c>
      <c r="B996" s="1" t="s">
        <v>57</v>
      </c>
      <c r="C996" s="1" t="s">
        <v>58</v>
      </c>
      <c r="D996" s="11">
        <v>0.2</v>
      </c>
      <c r="F996" s="11">
        <v>0.33</v>
      </c>
      <c r="G996" s="11">
        <v>2E-3</v>
      </c>
      <c r="I996" s="11">
        <v>3.57</v>
      </c>
      <c r="J996" s="11">
        <v>1.87</v>
      </c>
      <c r="K996" s="11">
        <v>0.1</v>
      </c>
      <c r="O996" s="11">
        <v>93.927999999999997</v>
      </c>
      <c r="Z996" s="1" t="s">
        <v>59</v>
      </c>
      <c r="AA996" s="1">
        <v>660</v>
      </c>
      <c r="AB996" s="1">
        <v>10</v>
      </c>
      <c r="AC996" s="1" t="s">
        <v>128</v>
      </c>
      <c r="AH996" s="1" t="s">
        <v>68</v>
      </c>
      <c r="AL996" s="1">
        <v>55</v>
      </c>
      <c r="AM996" s="1">
        <v>10</v>
      </c>
      <c r="AN996" s="1">
        <v>10</v>
      </c>
      <c r="AO996" s="1">
        <v>2</v>
      </c>
      <c r="AP996" s="1">
        <v>45</v>
      </c>
      <c r="AQ996" s="1">
        <v>0.25</v>
      </c>
      <c r="AR996" s="1" t="s">
        <v>61</v>
      </c>
      <c r="AT996" s="11">
        <v>100</v>
      </c>
      <c r="AW996" s="11">
        <v>234.02674591381799</v>
      </c>
      <c r="AX996" s="11">
        <v>233.4</v>
      </c>
      <c r="AY996" s="11">
        <v>-106</v>
      </c>
      <c r="AZ996" s="1">
        <v>92</v>
      </c>
    </row>
    <row r="997" spans="1:52" x14ac:dyDescent="0.3">
      <c r="A997" s="1">
        <v>18</v>
      </c>
      <c r="B997" s="1" t="s">
        <v>57</v>
      </c>
      <c r="C997" s="1" t="s">
        <v>58</v>
      </c>
      <c r="D997" s="11">
        <v>0.2</v>
      </c>
      <c r="F997" s="11">
        <v>0.32</v>
      </c>
      <c r="G997" s="11">
        <v>2E-3</v>
      </c>
      <c r="I997" s="11">
        <v>3.63</v>
      </c>
      <c r="J997" s="11">
        <v>2.4700000000000002</v>
      </c>
      <c r="K997" s="11">
        <v>0.53</v>
      </c>
      <c r="O997" s="11">
        <v>92.847999999999999</v>
      </c>
      <c r="Z997" s="1" t="s">
        <v>59</v>
      </c>
      <c r="AA997" s="1">
        <v>660</v>
      </c>
      <c r="AB997" s="1">
        <v>10</v>
      </c>
      <c r="AC997" s="1" t="s">
        <v>128</v>
      </c>
      <c r="AH997" s="1" t="s">
        <v>68</v>
      </c>
      <c r="AL997" s="1">
        <v>55</v>
      </c>
      <c r="AM997" s="1">
        <v>10</v>
      </c>
      <c r="AN997" s="1">
        <v>10</v>
      </c>
      <c r="AO997" s="1">
        <v>2</v>
      </c>
      <c r="AP997" s="1">
        <v>45</v>
      </c>
      <c r="AQ997" s="1">
        <v>0.25</v>
      </c>
      <c r="AR997" s="1" t="s">
        <v>61</v>
      </c>
      <c r="AT997" s="11">
        <v>-196.26436781609101</v>
      </c>
      <c r="AW997" s="11">
        <v>4.0118870728082898</v>
      </c>
      <c r="AX997" s="11">
        <v>211.35</v>
      </c>
      <c r="AY997" s="11">
        <v>-105</v>
      </c>
      <c r="AZ997" s="1">
        <v>91</v>
      </c>
    </row>
    <row r="998" spans="1:52" x14ac:dyDescent="0.3">
      <c r="A998" s="1">
        <v>18</v>
      </c>
      <c r="B998" s="1" t="s">
        <v>57</v>
      </c>
      <c r="C998" s="1" t="s">
        <v>58</v>
      </c>
      <c r="D998" s="11">
        <v>0.2</v>
      </c>
      <c r="F998" s="11">
        <v>0.32</v>
      </c>
      <c r="G998" s="11">
        <v>2E-3</v>
      </c>
      <c r="I998" s="11">
        <v>3.63</v>
      </c>
      <c r="J998" s="11">
        <v>2.4700000000000002</v>
      </c>
      <c r="K998" s="11">
        <v>0.53</v>
      </c>
      <c r="O998" s="11">
        <v>92.847999999999999</v>
      </c>
      <c r="Z998" s="1" t="s">
        <v>59</v>
      </c>
      <c r="AA998" s="1">
        <v>660</v>
      </c>
      <c r="AB998" s="1">
        <v>10</v>
      </c>
      <c r="AC998" s="1" t="s">
        <v>128</v>
      </c>
      <c r="AH998" s="1" t="s">
        <v>68</v>
      </c>
      <c r="AL998" s="1">
        <v>55</v>
      </c>
      <c r="AM998" s="1">
        <v>10</v>
      </c>
      <c r="AN998" s="1">
        <v>10</v>
      </c>
      <c r="AO998" s="1">
        <v>2</v>
      </c>
      <c r="AP998" s="1">
        <v>45</v>
      </c>
      <c r="AQ998" s="1">
        <v>0.25</v>
      </c>
      <c r="AR998" s="1" t="s">
        <v>61</v>
      </c>
      <c r="AT998" s="11">
        <v>-150</v>
      </c>
      <c r="AW998" s="11">
        <v>20.950965824665701</v>
      </c>
      <c r="AX998" s="11">
        <v>211.35</v>
      </c>
      <c r="AY998" s="11">
        <v>-105</v>
      </c>
      <c r="AZ998" s="1">
        <v>91</v>
      </c>
    </row>
    <row r="999" spans="1:52" x14ac:dyDescent="0.3">
      <c r="A999" s="1">
        <v>18</v>
      </c>
      <c r="B999" s="1" t="s">
        <v>57</v>
      </c>
      <c r="C999" s="1" t="s">
        <v>58</v>
      </c>
      <c r="D999" s="11">
        <v>0.2</v>
      </c>
      <c r="F999" s="11">
        <v>0.32</v>
      </c>
      <c r="G999" s="11">
        <v>2E-3</v>
      </c>
      <c r="I999" s="11">
        <v>3.63</v>
      </c>
      <c r="J999" s="11">
        <v>2.4700000000000002</v>
      </c>
      <c r="K999" s="11">
        <v>0.53</v>
      </c>
      <c r="O999" s="11">
        <v>92.847999999999999</v>
      </c>
      <c r="Z999" s="1" t="s">
        <v>59</v>
      </c>
      <c r="AA999" s="1">
        <v>660</v>
      </c>
      <c r="AB999" s="1">
        <v>10</v>
      </c>
      <c r="AC999" s="1" t="s">
        <v>128</v>
      </c>
      <c r="AH999" s="1" t="s">
        <v>68</v>
      </c>
      <c r="AL999" s="1">
        <v>55</v>
      </c>
      <c r="AM999" s="1">
        <v>10</v>
      </c>
      <c r="AN999" s="1">
        <v>10</v>
      </c>
      <c r="AO999" s="1">
        <v>2</v>
      </c>
      <c r="AP999" s="1">
        <v>45</v>
      </c>
      <c r="AQ999" s="1">
        <v>0.25</v>
      </c>
      <c r="AR999" s="1" t="s">
        <v>61</v>
      </c>
      <c r="AT999" s="11">
        <v>-135.057471264367</v>
      </c>
      <c r="AW999" s="11">
        <v>39.673105497771097</v>
      </c>
      <c r="AX999" s="11">
        <v>211.35</v>
      </c>
      <c r="AY999" s="11">
        <v>-105</v>
      </c>
      <c r="AZ999" s="1">
        <v>91</v>
      </c>
    </row>
    <row r="1000" spans="1:52" x14ac:dyDescent="0.3">
      <c r="A1000" s="1">
        <v>18</v>
      </c>
      <c r="B1000" s="1" t="s">
        <v>57</v>
      </c>
      <c r="C1000" s="1" t="s">
        <v>58</v>
      </c>
      <c r="D1000" s="11">
        <v>0.2</v>
      </c>
      <c r="F1000" s="11">
        <v>0.32</v>
      </c>
      <c r="G1000" s="11">
        <v>2E-3</v>
      </c>
      <c r="I1000" s="11">
        <v>3.63</v>
      </c>
      <c r="J1000" s="11">
        <v>2.4700000000000002</v>
      </c>
      <c r="K1000" s="11">
        <v>0.53</v>
      </c>
      <c r="O1000" s="11">
        <v>92.847999999999999</v>
      </c>
      <c r="Z1000" s="1" t="s">
        <v>59</v>
      </c>
      <c r="AA1000" s="1">
        <v>660</v>
      </c>
      <c r="AB1000" s="1">
        <v>10</v>
      </c>
      <c r="AC1000" s="1" t="s">
        <v>128</v>
      </c>
      <c r="AH1000" s="1" t="s">
        <v>68</v>
      </c>
      <c r="AL1000" s="1">
        <v>55</v>
      </c>
      <c r="AM1000" s="1">
        <v>10</v>
      </c>
      <c r="AN1000" s="1">
        <v>10</v>
      </c>
      <c r="AO1000" s="1">
        <v>2</v>
      </c>
      <c r="AP1000" s="1">
        <v>45</v>
      </c>
      <c r="AQ1000" s="1">
        <v>0.25</v>
      </c>
      <c r="AR1000" s="1" t="s">
        <v>61</v>
      </c>
      <c r="AT1000" s="11">
        <v>-105.172413793103</v>
      </c>
      <c r="AW1000" s="11">
        <v>97.622585438335705</v>
      </c>
      <c r="AX1000" s="11">
        <v>211.35</v>
      </c>
      <c r="AY1000" s="11">
        <v>-105</v>
      </c>
      <c r="AZ1000" s="1">
        <v>91</v>
      </c>
    </row>
    <row r="1001" spans="1:52" x14ac:dyDescent="0.3">
      <c r="A1001" s="1">
        <v>18</v>
      </c>
      <c r="B1001" s="1" t="s">
        <v>57</v>
      </c>
      <c r="C1001" s="1" t="s">
        <v>58</v>
      </c>
      <c r="D1001" s="11">
        <v>0.2</v>
      </c>
      <c r="F1001" s="11">
        <v>0.33</v>
      </c>
      <c r="G1001" s="11">
        <v>2E-3</v>
      </c>
      <c r="I1001" s="11">
        <v>3.65</v>
      </c>
      <c r="J1001" s="11">
        <v>1.04</v>
      </c>
      <c r="K1001" s="11">
        <v>0.54</v>
      </c>
      <c r="O1001" s="11">
        <v>94.238</v>
      </c>
      <c r="Z1001" s="1" t="s">
        <v>59</v>
      </c>
      <c r="AA1001" s="1">
        <v>660</v>
      </c>
      <c r="AB1001" s="1">
        <v>10</v>
      </c>
      <c r="AC1001" s="1" t="s">
        <v>128</v>
      </c>
      <c r="AH1001" s="1" t="s">
        <v>68</v>
      </c>
      <c r="AL1001" s="1">
        <v>55</v>
      </c>
      <c r="AM1001" s="1">
        <v>10</v>
      </c>
      <c r="AN1001" s="1">
        <v>10</v>
      </c>
      <c r="AO1001" s="1">
        <v>2</v>
      </c>
      <c r="AP1001" s="1">
        <v>45</v>
      </c>
      <c r="AQ1001" s="1">
        <v>0.25</v>
      </c>
      <c r="AR1001" s="1" t="s">
        <v>61</v>
      </c>
      <c r="AT1001" s="11">
        <v>-60.057471264367699</v>
      </c>
      <c r="AW1001" s="11">
        <v>49.479940564635903</v>
      </c>
      <c r="AX1001" s="11">
        <v>206.94</v>
      </c>
      <c r="AY1001" s="11">
        <v>-43</v>
      </c>
      <c r="AZ1001" s="1">
        <v>90</v>
      </c>
    </row>
    <row r="1002" spans="1:52" x14ac:dyDescent="0.3">
      <c r="A1002" s="1">
        <v>18</v>
      </c>
      <c r="B1002" s="1" t="s">
        <v>57</v>
      </c>
      <c r="C1002" s="1" t="s">
        <v>58</v>
      </c>
      <c r="D1002" s="11">
        <v>0.2</v>
      </c>
      <c r="F1002" s="11">
        <v>0.32</v>
      </c>
      <c r="G1002" s="11">
        <v>2E-3</v>
      </c>
      <c r="I1002" s="11">
        <v>3.63</v>
      </c>
      <c r="J1002" s="11">
        <v>2.4700000000000002</v>
      </c>
      <c r="K1002" s="11">
        <v>0.53</v>
      </c>
      <c r="O1002" s="11">
        <v>92.847999999999999</v>
      </c>
      <c r="Z1002" s="1" t="s">
        <v>59</v>
      </c>
      <c r="AA1002" s="1">
        <v>660</v>
      </c>
      <c r="AB1002" s="1">
        <v>10</v>
      </c>
      <c r="AC1002" s="1" t="s">
        <v>128</v>
      </c>
      <c r="AH1002" s="1" t="s">
        <v>68</v>
      </c>
      <c r="AL1002" s="1">
        <v>55</v>
      </c>
      <c r="AM1002" s="1">
        <v>10</v>
      </c>
      <c r="AN1002" s="1">
        <v>10</v>
      </c>
      <c r="AO1002" s="1">
        <v>2</v>
      </c>
      <c r="AP1002" s="1">
        <v>45</v>
      </c>
      <c r="AQ1002" s="1">
        <v>0.25</v>
      </c>
      <c r="AR1002" s="1" t="s">
        <v>61</v>
      </c>
      <c r="AT1002" s="11">
        <v>-60.057471264367798</v>
      </c>
      <c r="AW1002" s="11">
        <v>192.12481426448699</v>
      </c>
      <c r="AX1002" s="11">
        <v>211.35</v>
      </c>
      <c r="AY1002" s="11">
        <v>-105</v>
      </c>
      <c r="AZ1002" s="1">
        <v>91</v>
      </c>
    </row>
    <row r="1003" spans="1:52" x14ac:dyDescent="0.3">
      <c r="A1003" s="1">
        <v>18</v>
      </c>
      <c r="B1003" s="1" t="s">
        <v>57</v>
      </c>
      <c r="C1003" s="1" t="s">
        <v>58</v>
      </c>
      <c r="D1003" s="11">
        <v>0.2</v>
      </c>
      <c r="F1003" s="11">
        <v>0.32</v>
      </c>
      <c r="G1003" s="11">
        <v>2E-3</v>
      </c>
      <c r="I1003" s="11">
        <v>3.63</v>
      </c>
      <c r="J1003" s="11">
        <v>2.4700000000000002</v>
      </c>
      <c r="K1003" s="11">
        <v>0.53</v>
      </c>
      <c r="O1003" s="11">
        <v>92.847999999999999</v>
      </c>
      <c r="Z1003" s="1" t="s">
        <v>59</v>
      </c>
      <c r="AA1003" s="1">
        <v>660</v>
      </c>
      <c r="AB1003" s="1">
        <v>10</v>
      </c>
      <c r="AC1003" s="1" t="s">
        <v>128</v>
      </c>
      <c r="AH1003" s="1" t="s">
        <v>68</v>
      </c>
      <c r="AL1003" s="1">
        <v>55</v>
      </c>
      <c r="AM1003" s="1">
        <v>10</v>
      </c>
      <c r="AN1003" s="1">
        <v>10</v>
      </c>
      <c r="AO1003" s="1">
        <v>2</v>
      </c>
      <c r="AP1003" s="1">
        <v>45</v>
      </c>
      <c r="AQ1003" s="1">
        <v>0.25</v>
      </c>
      <c r="AR1003" s="1" t="s">
        <v>61</v>
      </c>
      <c r="AT1003" s="11">
        <v>-29.310344827586199</v>
      </c>
      <c r="AW1003" s="11">
        <v>217.97919762258499</v>
      </c>
      <c r="AX1003" s="11">
        <v>211.35</v>
      </c>
      <c r="AY1003" s="11">
        <v>-105</v>
      </c>
      <c r="AZ1003" s="1">
        <v>91</v>
      </c>
    </row>
    <row r="1004" spans="1:52" x14ac:dyDescent="0.3">
      <c r="A1004" s="1">
        <v>18</v>
      </c>
      <c r="B1004" s="1" t="s">
        <v>57</v>
      </c>
      <c r="C1004" s="1" t="s">
        <v>58</v>
      </c>
      <c r="D1004" s="11">
        <v>0.2</v>
      </c>
      <c r="F1004" s="11">
        <v>0.32</v>
      </c>
      <c r="G1004" s="11">
        <v>2E-3</v>
      </c>
      <c r="I1004" s="11">
        <v>3.63</v>
      </c>
      <c r="J1004" s="11">
        <v>2.4700000000000002</v>
      </c>
      <c r="K1004" s="11">
        <v>0.53</v>
      </c>
      <c r="O1004" s="11">
        <v>92.847999999999999</v>
      </c>
      <c r="Z1004" s="1" t="s">
        <v>59</v>
      </c>
      <c r="AA1004" s="1">
        <v>660</v>
      </c>
      <c r="AB1004" s="1">
        <v>10</v>
      </c>
      <c r="AC1004" s="1" t="s">
        <v>128</v>
      </c>
      <c r="AH1004" s="1" t="s">
        <v>68</v>
      </c>
      <c r="AL1004" s="1">
        <v>55</v>
      </c>
      <c r="AM1004" s="1">
        <v>10</v>
      </c>
      <c r="AN1004" s="1">
        <v>10</v>
      </c>
      <c r="AO1004" s="1">
        <v>2</v>
      </c>
      <c r="AP1004" s="1">
        <v>45</v>
      </c>
      <c r="AQ1004" s="1">
        <v>0.25</v>
      </c>
      <c r="AR1004" s="1" t="s">
        <v>61</v>
      </c>
      <c r="AT1004" s="11">
        <v>5.6843418860808002E-14</v>
      </c>
      <c r="AW1004" s="11">
        <v>202.823179791976</v>
      </c>
      <c r="AX1004" s="11">
        <v>211.35</v>
      </c>
      <c r="AY1004" s="11">
        <v>-105</v>
      </c>
      <c r="AZ1004" s="1">
        <v>91</v>
      </c>
    </row>
    <row r="1005" spans="1:52" x14ac:dyDescent="0.3">
      <c r="A1005" s="1">
        <v>18</v>
      </c>
      <c r="B1005" s="1" t="s">
        <v>57</v>
      </c>
      <c r="C1005" s="1" t="s">
        <v>58</v>
      </c>
      <c r="D1005" s="11">
        <v>0.2</v>
      </c>
      <c r="F1005" s="11">
        <v>0.32</v>
      </c>
      <c r="G1005" s="11">
        <v>2E-3</v>
      </c>
      <c r="I1005" s="11">
        <v>3.63</v>
      </c>
      <c r="J1005" s="11">
        <v>2.4700000000000002</v>
      </c>
      <c r="K1005" s="11">
        <v>0.53</v>
      </c>
      <c r="O1005" s="11">
        <v>92.847999999999999</v>
      </c>
      <c r="Z1005" s="1" t="s">
        <v>59</v>
      </c>
      <c r="AA1005" s="1">
        <v>660</v>
      </c>
      <c r="AB1005" s="1">
        <v>10</v>
      </c>
      <c r="AC1005" s="1" t="s">
        <v>128</v>
      </c>
      <c r="AH1005" s="1" t="s">
        <v>68</v>
      </c>
      <c r="AL1005" s="1">
        <v>55</v>
      </c>
      <c r="AM1005" s="1">
        <v>10</v>
      </c>
      <c r="AN1005" s="1">
        <v>10</v>
      </c>
      <c r="AO1005" s="1">
        <v>2</v>
      </c>
      <c r="AP1005" s="1">
        <v>45</v>
      </c>
      <c r="AQ1005" s="1">
        <v>0.25</v>
      </c>
      <c r="AR1005" s="1" t="s">
        <v>61</v>
      </c>
      <c r="AT1005" s="11">
        <v>100.287356321839</v>
      </c>
      <c r="AW1005" s="11">
        <v>233.580980683506</v>
      </c>
      <c r="AX1005" s="11">
        <v>206.94</v>
      </c>
      <c r="AY1005" s="11">
        <v>-43</v>
      </c>
      <c r="AZ1005" s="1">
        <v>90</v>
      </c>
    </row>
    <row r="1006" spans="1:52" x14ac:dyDescent="0.3">
      <c r="A1006" s="1">
        <v>18</v>
      </c>
      <c r="B1006" s="1" t="s">
        <v>57</v>
      </c>
      <c r="C1006" s="1" t="s">
        <v>58</v>
      </c>
      <c r="D1006" s="11">
        <v>0.2</v>
      </c>
      <c r="F1006" s="11">
        <v>0.32</v>
      </c>
      <c r="G1006" s="11">
        <v>2E-3</v>
      </c>
      <c r="I1006" s="11">
        <v>3.63</v>
      </c>
      <c r="J1006" s="11">
        <v>2.4700000000000002</v>
      </c>
      <c r="K1006" s="11">
        <v>0.53</v>
      </c>
      <c r="O1006" s="11">
        <v>92.847999999999999</v>
      </c>
      <c r="Z1006" s="1" t="s">
        <v>59</v>
      </c>
      <c r="AA1006" s="1">
        <v>660</v>
      </c>
      <c r="AB1006" s="1">
        <v>10</v>
      </c>
      <c r="AC1006" s="1" t="s">
        <v>128</v>
      </c>
      <c r="AH1006" s="1" t="s">
        <v>68</v>
      </c>
      <c r="AL1006" s="1">
        <v>55</v>
      </c>
      <c r="AM1006" s="1">
        <v>10</v>
      </c>
      <c r="AN1006" s="1">
        <v>10</v>
      </c>
      <c r="AO1006" s="1">
        <v>2</v>
      </c>
      <c r="AP1006" s="1">
        <v>45</v>
      </c>
      <c r="AQ1006" s="1">
        <v>0.25</v>
      </c>
      <c r="AR1006" s="1" t="s">
        <v>61</v>
      </c>
      <c r="AT1006" s="11">
        <v>25</v>
      </c>
      <c r="AW1006" s="11">
        <v>210.84695393759199</v>
      </c>
      <c r="AX1006" s="11">
        <v>206.94</v>
      </c>
      <c r="AY1006" s="11">
        <v>-43</v>
      </c>
      <c r="AZ1006" s="1">
        <v>90</v>
      </c>
    </row>
    <row r="1007" spans="1:52" x14ac:dyDescent="0.3">
      <c r="A1007" s="1">
        <v>18</v>
      </c>
      <c r="B1007" s="1" t="s">
        <v>57</v>
      </c>
      <c r="C1007" s="1" t="s">
        <v>58</v>
      </c>
      <c r="D1007" s="11">
        <v>0.2</v>
      </c>
      <c r="F1007" s="11">
        <v>0.33</v>
      </c>
      <c r="G1007" s="11">
        <v>2E-3</v>
      </c>
      <c r="I1007" s="11">
        <v>3.65</v>
      </c>
      <c r="J1007" s="11">
        <v>1.04</v>
      </c>
      <c r="K1007" s="11">
        <v>0.54</v>
      </c>
      <c r="O1007" s="11">
        <v>94.238</v>
      </c>
      <c r="Z1007" s="1" t="s">
        <v>59</v>
      </c>
      <c r="AA1007" s="1">
        <v>660</v>
      </c>
      <c r="AB1007" s="1">
        <v>10</v>
      </c>
      <c r="AC1007" s="1" t="s">
        <v>128</v>
      </c>
      <c r="AH1007" s="1" t="s">
        <v>68</v>
      </c>
      <c r="AL1007" s="1">
        <v>55</v>
      </c>
      <c r="AM1007" s="1">
        <v>10</v>
      </c>
      <c r="AN1007" s="1">
        <v>10</v>
      </c>
      <c r="AO1007" s="1">
        <v>2</v>
      </c>
      <c r="AP1007" s="1">
        <v>45</v>
      </c>
      <c r="AQ1007" s="1">
        <v>0.25</v>
      </c>
      <c r="AR1007" s="1" t="s">
        <v>61</v>
      </c>
      <c r="AT1007" s="11">
        <v>-195.977011494252</v>
      </c>
      <c r="AW1007" s="11">
        <v>5.7949479940564803</v>
      </c>
      <c r="AX1007" s="11">
        <v>206.94</v>
      </c>
      <c r="AY1007" s="11">
        <v>-43</v>
      </c>
      <c r="AZ1007" s="1">
        <v>90</v>
      </c>
    </row>
    <row r="1008" spans="1:52" x14ac:dyDescent="0.3">
      <c r="A1008" s="1">
        <v>18</v>
      </c>
      <c r="B1008" s="1" t="s">
        <v>57</v>
      </c>
      <c r="C1008" s="1" t="s">
        <v>58</v>
      </c>
      <c r="D1008" s="11">
        <v>0.2</v>
      </c>
      <c r="F1008" s="11">
        <v>0.33</v>
      </c>
      <c r="G1008" s="11">
        <v>2E-3</v>
      </c>
      <c r="I1008" s="11">
        <v>3.57</v>
      </c>
      <c r="J1008" s="11">
        <v>1.87</v>
      </c>
      <c r="K1008" s="11">
        <v>0.1</v>
      </c>
      <c r="O1008" s="11">
        <v>93.927999999999997</v>
      </c>
      <c r="Z1008" s="1" t="s">
        <v>59</v>
      </c>
      <c r="AA1008" s="1">
        <v>660</v>
      </c>
      <c r="AB1008" s="1">
        <v>10</v>
      </c>
      <c r="AC1008" s="1" t="s">
        <v>128</v>
      </c>
      <c r="AH1008" s="1" t="s">
        <v>68</v>
      </c>
      <c r="AL1008" s="1">
        <v>55</v>
      </c>
      <c r="AM1008" s="1">
        <v>10</v>
      </c>
      <c r="AN1008" s="1">
        <v>10</v>
      </c>
      <c r="AO1008" s="1">
        <v>2</v>
      </c>
      <c r="AP1008" s="1">
        <v>45</v>
      </c>
      <c r="AQ1008" s="1">
        <v>0.25</v>
      </c>
      <c r="AR1008" s="1" t="s">
        <v>61</v>
      </c>
      <c r="AT1008" s="11">
        <v>0</v>
      </c>
      <c r="AW1008" s="11">
        <v>237.14710252600301</v>
      </c>
      <c r="AX1008" s="11">
        <v>233.4</v>
      </c>
      <c r="AY1008" s="11">
        <v>-106</v>
      </c>
      <c r="AZ1008" s="1">
        <v>92</v>
      </c>
    </row>
    <row r="1009" spans="1:52" x14ac:dyDescent="0.3">
      <c r="A1009" s="1">
        <v>18</v>
      </c>
      <c r="B1009" s="1" t="s">
        <v>57</v>
      </c>
      <c r="C1009" s="1" t="s">
        <v>58</v>
      </c>
      <c r="D1009" s="11">
        <v>0.2</v>
      </c>
      <c r="F1009" s="11">
        <v>0.32</v>
      </c>
      <c r="G1009" s="11">
        <v>2E-3</v>
      </c>
      <c r="I1009" s="11">
        <v>3.63</v>
      </c>
      <c r="J1009" s="11">
        <v>2.4700000000000002</v>
      </c>
      <c r="K1009" s="11">
        <v>0.53</v>
      </c>
      <c r="O1009" s="11">
        <v>92.847999999999999</v>
      </c>
      <c r="Z1009" s="1" t="s">
        <v>59</v>
      </c>
      <c r="AA1009" s="1">
        <v>660</v>
      </c>
      <c r="AB1009" s="1">
        <v>10</v>
      </c>
      <c r="AC1009" s="1" t="s">
        <v>128</v>
      </c>
      <c r="AH1009" s="1" t="s">
        <v>68</v>
      </c>
      <c r="AL1009" s="1">
        <v>55</v>
      </c>
      <c r="AM1009" s="1">
        <v>10</v>
      </c>
      <c r="AN1009" s="1">
        <v>10</v>
      </c>
      <c r="AO1009" s="1">
        <v>2</v>
      </c>
      <c r="AP1009" s="1">
        <v>45</v>
      </c>
      <c r="AQ1009" s="1">
        <v>0.25</v>
      </c>
      <c r="AR1009" s="1" t="s">
        <v>61</v>
      </c>
      <c r="AT1009" s="11">
        <v>-89.942528735632095</v>
      </c>
      <c r="AW1009" s="11">
        <v>147.54829123328301</v>
      </c>
      <c r="AX1009" s="11">
        <v>211.35</v>
      </c>
      <c r="AY1009" s="11">
        <v>-105</v>
      </c>
      <c r="AZ1009" s="1">
        <v>91</v>
      </c>
    </row>
    <row r="1010" spans="1:52" x14ac:dyDescent="0.3">
      <c r="A1010" s="1">
        <v>18</v>
      </c>
      <c r="B1010" s="1" t="s">
        <v>57</v>
      </c>
      <c r="C1010" s="1" t="s">
        <v>58</v>
      </c>
      <c r="D1010" s="11">
        <v>0.2</v>
      </c>
      <c r="F1010" s="11">
        <v>0.33</v>
      </c>
      <c r="G1010" s="11">
        <v>2E-3</v>
      </c>
      <c r="I1010" s="11">
        <v>3.57</v>
      </c>
      <c r="J1010" s="11">
        <v>1.87</v>
      </c>
      <c r="K1010" s="11">
        <v>0.1</v>
      </c>
      <c r="O1010" s="11">
        <v>93.927999999999997</v>
      </c>
      <c r="Z1010" s="1" t="s">
        <v>59</v>
      </c>
      <c r="AA1010" s="1">
        <v>660</v>
      </c>
      <c r="AB1010" s="1">
        <v>10</v>
      </c>
      <c r="AC1010" s="1" t="s">
        <v>128</v>
      </c>
      <c r="AH1010" s="1" t="s">
        <v>68</v>
      </c>
      <c r="AL1010" s="1">
        <v>55</v>
      </c>
      <c r="AM1010" s="1">
        <v>10</v>
      </c>
      <c r="AN1010" s="1">
        <v>10</v>
      </c>
      <c r="AO1010" s="1">
        <v>2</v>
      </c>
      <c r="AP1010" s="1">
        <v>45</v>
      </c>
      <c r="AQ1010" s="1">
        <v>0.25</v>
      </c>
      <c r="AR1010" s="1" t="s">
        <v>61</v>
      </c>
      <c r="AT1010" s="11">
        <v>-29.022988505747001</v>
      </c>
      <c r="AW1010" s="11">
        <v>222.88261515601701</v>
      </c>
      <c r="AX1010" s="11">
        <v>233.4</v>
      </c>
      <c r="AY1010" s="11">
        <v>-106</v>
      </c>
      <c r="AZ1010" s="1">
        <v>92</v>
      </c>
    </row>
    <row r="1011" spans="1:52" x14ac:dyDescent="0.3">
      <c r="A1011" s="1">
        <v>18</v>
      </c>
      <c r="B1011" s="1" t="s">
        <v>57</v>
      </c>
      <c r="C1011" s="1" t="s">
        <v>58</v>
      </c>
      <c r="D1011" s="11">
        <v>0.2</v>
      </c>
      <c r="F1011" s="11">
        <v>0.33</v>
      </c>
      <c r="G1011" s="11">
        <v>2E-3</v>
      </c>
      <c r="I1011" s="11">
        <v>3.7</v>
      </c>
      <c r="J1011" s="11">
        <v>1.86</v>
      </c>
      <c r="K1011" s="11">
        <v>1</v>
      </c>
      <c r="O1011" s="11">
        <v>92.908000000000001</v>
      </c>
      <c r="Z1011" s="1" t="s">
        <v>59</v>
      </c>
      <c r="AA1011" s="1">
        <v>660</v>
      </c>
      <c r="AB1011" s="1">
        <v>10</v>
      </c>
      <c r="AC1011" s="1" t="s">
        <v>128</v>
      </c>
      <c r="AH1011" s="1" t="s">
        <v>68</v>
      </c>
      <c r="AL1011" s="1">
        <v>55</v>
      </c>
      <c r="AM1011" s="1">
        <v>10</v>
      </c>
      <c r="AN1011" s="1">
        <v>10</v>
      </c>
      <c r="AO1011" s="1">
        <v>2</v>
      </c>
      <c r="AP1011" s="1">
        <v>45</v>
      </c>
      <c r="AQ1011" s="1">
        <v>0.25</v>
      </c>
      <c r="AR1011" s="1" t="s">
        <v>61</v>
      </c>
      <c r="AT1011" s="11">
        <v>-105.172413793103</v>
      </c>
      <c r="AW1011" s="11">
        <v>47.696879643387803</v>
      </c>
      <c r="AX1011" s="11">
        <v>200.58</v>
      </c>
      <c r="AY1011" s="11">
        <v>-71</v>
      </c>
      <c r="AZ1011" s="1">
        <v>93</v>
      </c>
    </row>
    <row r="1012" spans="1:52" x14ac:dyDescent="0.3">
      <c r="A1012" s="1">
        <v>18</v>
      </c>
      <c r="B1012" s="1" t="s">
        <v>57</v>
      </c>
      <c r="C1012" s="1" t="s">
        <v>58</v>
      </c>
      <c r="D1012" s="11">
        <v>0.2</v>
      </c>
      <c r="F1012" s="11">
        <v>0.33</v>
      </c>
      <c r="G1012" s="11">
        <v>2E-3</v>
      </c>
      <c r="I1012" s="11">
        <v>3.57</v>
      </c>
      <c r="J1012" s="11">
        <v>1.87</v>
      </c>
      <c r="K1012" s="11">
        <v>0.1</v>
      </c>
      <c r="O1012" s="11">
        <v>93.927999999999997</v>
      </c>
      <c r="Z1012" s="1" t="s">
        <v>59</v>
      </c>
      <c r="AA1012" s="1">
        <v>660</v>
      </c>
      <c r="AB1012" s="1">
        <v>10</v>
      </c>
      <c r="AC1012" s="1" t="s">
        <v>128</v>
      </c>
      <c r="AH1012" s="1" t="s">
        <v>68</v>
      </c>
      <c r="AL1012" s="1">
        <v>55</v>
      </c>
      <c r="AM1012" s="1">
        <v>10</v>
      </c>
      <c r="AN1012" s="1">
        <v>10</v>
      </c>
      <c r="AO1012" s="1">
        <v>2</v>
      </c>
      <c r="AP1012" s="1">
        <v>45</v>
      </c>
      <c r="AQ1012" s="1">
        <v>0.25</v>
      </c>
      <c r="AR1012" s="1" t="s">
        <v>61</v>
      </c>
      <c r="AT1012" s="11">
        <v>-90.229885057471193</v>
      </c>
      <c r="AW1012" s="11">
        <v>130.16344725111401</v>
      </c>
      <c r="AX1012" s="11">
        <v>233.4</v>
      </c>
      <c r="AY1012" s="11">
        <v>-106</v>
      </c>
      <c r="AZ1012" s="1">
        <v>92</v>
      </c>
    </row>
    <row r="1013" spans="1:52" x14ac:dyDescent="0.3">
      <c r="A1013" s="1">
        <v>18</v>
      </c>
      <c r="B1013" s="1" t="s">
        <v>57</v>
      </c>
      <c r="C1013" s="1" t="s">
        <v>58</v>
      </c>
      <c r="D1013" s="11">
        <v>0.2</v>
      </c>
      <c r="F1013" s="11">
        <v>0.33</v>
      </c>
      <c r="G1013" s="11">
        <v>2E-3</v>
      </c>
      <c r="I1013" s="11">
        <v>3.7</v>
      </c>
      <c r="J1013" s="11">
        <v>1.86</v>
      </c>
      <c r="K1013" s="11">
        <v>1</v>
      </c>
      <c r="O1013" s="11">
        <v>92.908000000000001</v>
      </c>
      <c r="Z1013" s="1" t="s">
        <v>59</v>
      </c>
      <c r="AA1013" s="1">
        <v>660</v>
      </c>
      <c r="AB1013" s="1">
        <v>10</v>
      </c>
      <c r="AC1013" s="1" t="s">
        <v>128</v>
      </c>
      <c r="AH1013" s="1" t="s">
        <v>68</v>
      </c>
      <c r="AL1013" s="1">
        <v>55</v>
      </c>
      <c r="AM1013" s="1">
        <v>10</v>
      </c>
      <c r="AN1013" s="1">
        <v>10</v>
      </c>
      <c r="AO1013" s="1">
        <v>2</v>
      </c>
      <c r="AP1013" s="1">
        <v>45</v>
      </c>
      <c r="AQ1013" s="1">
        <v>0.25</v>
      </c>
      <c r="AR1013" s="1" t="s">
        <v>61</v>
      </c>
      <c r="AT1013" s="11">
        <v>-196.26436781609101</v>
      </c>
      <c r="AW1013" s="11">
        <v>5.3491827637444596</v>
      </c>
      <c r="AX1013" s="11">
        <v>200.58</v>
      </c>
      <c r="AY1013" s="11">
        <v>-71</v>
      </c>
      <c r="AZ1013" s="1">
        <v>93</v>
      </c>
    </row>
    <row r="1014" spans="1:52" x14ac:dyDescent="0.3">
      <c r="A1014" s="1">
        <v>18</v>
      </c>
      <c r="B1014" s="1" t="s">
        <v>57</v>
      </c>
      <c r="C1014" s="1" t="s">
        <v>58</v>
      </c>
      <c r="D1014" s="11">
        <v>0.2</v>
      </c>
      <c r="F1014" s="11">
        <v>0.33</v>
      </c>
      <c r="G1014" s="11">
        <v>2E-3</v>
      </c>
      <c r="I1014" s="11">
        <v>3.7</v>
      </c>
      <c r="J1014" s="11">
        <v>1.86</v>
      </c>
      <c r="K1014" s="11">
        <v>1</v>
      </c>
      <c r="O1014" s="11">
        <v>92.908000000000001</v>
      </c>
      <c r="Z1014" s="1" t="s">
        <v>59</v>
      </c>
      <c r="AA1014" s="1">
        <v>660</v>
      </c>
      <c r="AB1014" s="1">
        <v>10</v>
      </c>
      <c r="AC1014" s="1" t="s">
        <v>128</v>
      </c>
      <c r="AH1014" s="1" t="s">
        <v>68</v>
      </c>
      <c r="AL1014" s="1">
        <v>55</v>
      </c>
      <c r="AM1014" s="1">
        <v>10</v>
      </c>
      <c r="AN1014" s="1">
        <v>10</v>
      </c>
      <c r="AO1014" s="1">
        <v>2</v>
      </c>
      <c r="AP1014" s="1">
        <v>45</v>
      </c>
      <c r="AQ1014" s="1">
        <v>0.25</v>
      </c>
      <c r="AR1014" s="1" t="s">
        <v>61</v>
      </c>
      <c r="AT1014" s="11">
        <v>-150</v>
      </c>
      <c r="AW1014" s="11">
        <v>15.6017830609212</v>
      </c>
      <c r="AX1014" s="11">
        <v>200.58</v>
      </c>
      <c r="AY1014" s="11">
        <v>-71</v>
      </c>
      <c r="AZ1014" s="1">
        <v>93</v>
      </c>
    </row>
    <row r="1015" spans="1:52" x14ac:dyDescent="0.3">
      <c r="A1015" s="1">
        <v>18</v>
      </c>
      <c r="B1015" s="1" t="s">
        <v>57</v>
      </c>
      <c r="C1015" s="1" t="s">
        <v>58</v>
      </c>
      <c r="D1015" s="11">
        <v>0.2</v>
      </c>
      <c r="F1015" s="11">
        <v>0.33</v>
      </c>
      <c r="G1015" s="11">
        <v>2E-3</v>
      </c>
      <c r="I1015" s="11">
        <v>3.7</v>
      </c>
      <c r="J1015" s="11">
        <v>1.86</v>
      </c>
      <c r="K1015" s="11">
        <v>1</v>
      </c>
      <c r="O1015" s="11">
        <v>92.908000000000001</v>
      </c>
      <c r="Z1015" s="1" t="s">
        <v>59</v>
      </c>
      <c r="AA1015" s="1">
        <v>660</v>
      </c>
      <c r="AB1015" s="1">
        <v>10</v>
      </c>
      <c r="AC1015" s="1" t="s">
        <v>128</v>
      </c>
      <c r="AH1015" s="1" t="s">
        <v>68</v>
      </c>
      <c r="AL1015" s="1">
        <v>55</v>
      </c>
      <c r="AM1015" s="1">
        <v>10</v>
      </c>
      <c r="AN1015" s="1">
        <v>10</v>
      </c>
      <c r="AO1015" s="1">
        <v>2</v>
      </c>
      <c r="AP1015" s="1">
        <v>45</v>
      </c>
      <c r="AQ1015" s="1">
        <v>0.25</v>
      </c>
      <c r="AR1015" s="1" t="s">
        <v>61</v>
      </c>
      <c r="AT1015" s="11">
        <v>-135.057471264367</v>
      </c>
      <c r="AW1015" s="11">
        <v>9.8068350668647692</v>
      </c>
      <c r="AX1015" s="11">
        <v>200.58</v>
      </c>
      <c r="AY1015" s="11">
        <v>-71</v>
      </c>
      <c r="AZ1015" s="1">
        <v>93</v>
      </c>
    </row>
    <row r="1016" spans="1:52" x14ac:dyDescent="0.3">
      <c r="A1016" s="1">
        <v>18</v>
      </c>
      <c r="B1016" s="1" t="s">
        <v>57</v>
      </c>
      <c r="C1016" s="1" t="s">
        <v>58</v>
      </c>
      <c r="D1016" s="11">
        <v>0.2</v>
      </c>
      <c r="F1016" s="11">
        <v>0.33</v>
      </c>
      <c r="G1016" s="11">
        <v>2E-3</v>
      </c>
      <c r="I1016" s="11">
        <v>3.7</v>
      </c>
      <c r="J1016" s="11">
        <v>1.86</v>
      </c>
      <c r="K1016" s="11">
        <v>1</v>
      </c>
      <c r="O1016" s="11">
        <v>92.908000000000001</v>
      </c>
      <c r="Z1016" s="1" t="s">
        <v>59</v>
      </c>
      <c r="AA1016" s="1">
        <v>660</v>
      </c>
      <c r="AB1016" s="1">
        <v>10</v>
      </c>
      <c r="AC1016" s="1" t="s">
        <v>128</v>
      </c>
      <c r="AH1016" s="1" t="s">
        <v>68</v>
      </c>
      <c r="AL1016" s="1">
        <v>55</v>
      </c>
      <c r="AM1016" s="1">
        <v>10</v>
      </c>
      <c r="AN1016" s="1">
        <v>10</v>
      </c>
      <c r="AO1016" s="1">
        <v>2</v>
      </c>
      <c r="AP1016" s="1">
        <v>45</v>
      </c>
      <c r="AQ1016" s="1">
        <v>0.25</v>
      </c>
      <c r="AR1016" s="1" t="s">
        <v>61</v>
      </c>
      <c r="AT1016" s="11">
        <v>-119.827586206896</v>
      </c>
      <c r="AW1016" s="11">
        <v>45.022288261515598</v>
      </c>
      <c r="AX1016" s="11">
        <v>200.58</v>
      </c>
      <c r="AY1016" s="11">
        <v>-71</v>
      </c>
      <c r="AZ1016" s="1">
        <v>93</v>
      </c>
    </row>
    <row r="1017" spans="1:52" x14ac:dyDescent="0.3">
      <c r="A1017" s="1">
        <v>18</v>
      </c>
      <c r="B1017" s="1" t="s">
        <v>57</v>
      </c>
      <c r="C1017" s="1" t="s">
        <v>58</v>
      </c>
      <c r="D1017" s="11">
        <v>0.2</v>
      </c>
      <c r="F1017" s="11">
        <v>0.33</v>
      </c>
      <c r="G1017" s="11">
        <v>2E-3</v>
      </c>
      <c r="I1017" s="11">
        <v>3.65</v>
      </c>
      <c r="J1017" s="11">
        <v>1.04</v>
      </c>
      <c r="K1017" s="11">
        <v>0.54</v>
      </c>
      <c r="O1017" s="11">
        <v>94.238</v>
      </c>
      <c r="Z1017" s="1" t="s">
        <v>59</v>
      </c>
      <c r="AA1017" s="1">
        <v>660</v>
      </c>
      <c r="AB1017" s="1">
        <v>10</v>
      </c>
      <c r="AC1017" s="1" t="s">
        <v>128</v>
      </c>
      <c r="AH1017" s="1" t="s">
        <v>68</v>
      </c>
      <c r="AL1017" s="1">
        <v>55</v>
      </c>
      <c r="AM1017" s="1">
        <v>10</v>
      </c>
      <c r="AN1017" s="1">
        <v>10</v>
      </c>
      <c r="AO1017" s="1">
        <v>2</v>
      </c>
      <c r="AP1017" s="1">
        <v>45</v>
      </c>
      <c r="AQ1017" s="1">
        <v>0.25</v>
      </c>
      <c r="AR1017" s="1" t="s">
        <v>61</v>
      </c>
      <c r="AT1017" s="11">
        <v>-149.99999999999901</v>
      </c>
      <c r="AW1017" s="11">
        <v>5.7949479940565398</v>
      </c>
      <c r="AX1017" s="11">
        <v>206.94</v>
      </c>
      <c r="AY1017" s="11">
        <v>-43</v>
      </c>
      <c r="AZ1017" s="1">
        <v>90</v>
      </c>
    </row>
    <row r="1018" spans="1:52" x14ac:dyDescent="0.3">
      <c r="A1018" s="1">
        <v>18</v>
      </c>
      <c r="B1018" s="1" t="s">
        <v>57</v>
      </c>
      <c r="C1018" s="1" t="s">
        <v>58</v>
      </c>
      <c r="D1018" s="11">
        <v>0.2</v>
      </c>
      <c r="F1018" s="11">
        <v>0.33</v>
      </c>
      <c r="G1018" s="11">
        <v>2E-3</v>
      </c>
      <c r="I1018" s="11">
        <v>3.7</v>
      </c>
      <c r="J1018" s="11">
        <v>1.86</v>
      </c>
      <c r="K1018" s="11">
        <v>1</v>
      </c>
      <c r="O1018" s="11">
        <v>92.908000000000001</v>
      </c>
      <c r="Z1018" s="1" t="s">
        <v>59</v>
      </c>
      <c r="AA1018" s="1">
        <v>660</v>
      </c>
      <c r="AB1018" s="1">
        <v>10</v>
      </c>
      <c r="AC1018" s="1" t="s">
        <v>128</v>
      </c>
      <c r="AH1018" s="1" t="s">
        <v>68</v>
      </c>
      <c r="AL1018" s="1">
        <v>55</v>
      </c>
      <c r="AM1018" s="1">
        <v>10</v>
      </c>
      <c r="AN1018" s="1">
        <v>10</v>
      </c>
      <c r="AO1018" s="1">
        <v>2</v>
      </c>
      <c r="AP1018" s="1">
        <v>45</v>
      </c>
      <c r="AQ1018" s="1">
        <v>0.25</v>
      </c>
      <c r="AR1018" s="1" t="s">
        <v>61</v>
      </c>
      <c r="AT1018" s="11">
        <v>-89.942528735632095</v>
      </c>
      <c r="AW1018" s="11">
        <v>85.586924219910799</v>
      </c>
      <c r="AX1018" s="11">
        <v>200.58</v>
      </c>
      <c r="AY1018" s="11">
        <v>-71</v>
      </c>
      <c r="AZ1018" s="1">
        <v>93</v>
      </c>
    </row>
    <row r="1019" spans="1:52" x14ac:dyDescent="0.3">
      <c r="A1019" s="1">
        <v>18</v>
      </c>
      <c r="B1019" s="1" t="s">
        <v>57</v>
      </c>
      <c r="C1019" s="1" t="s">
        <v>58</v>
      </c>
      <c r="D1019" s="11">
        <v>0.2</v>
      </c>
      <c r="F1019" s="11">
        <v>0.33</v>
      </c>
      <c r="G1019" s="11">
        <v>2E-3</v>
      </c>
      <c r="I1019" s="11">
        <v>3.7</v>
      </c>
      <c r="J1019" s="11">
        <v>1.86</v>
      </c>
      <c r="K1019" s="11">
        <v>1</v>
      </c>
      <c r="O1019" s="11">
        <v>92.908000000000001</v>
      </c>
      <c r="Z1019" s="1" t="s">
        <v>59</v>
      </c>
      <c r="AA1019" s="1">
        <v>660</v>
      </c>
      <c r="AB1019" s="1">
        <v>10</v>
      </c>
      <c r="AC1019" s="1" t="s">
        <v>128</v>
      </c>
      <c r="AH1019" s="1" t="s">
        <v>68</v>
      </c>
      <c r="AL1019" s="1">
        <v>55</v>
      </c>
      <c r="AM1019" s="1">
        <v>10</v>
      </c>
      <c r="AN1019" s="1">
        <v>10</v>
      </c>
      <c r="AO1019" s="1">
        <v>2</v>
      </c>
      <c r="AP1019" s="1">
        <v>45</v>
      </c>
      <c r="AQ1019" s="1">
        <v>0.25</v>
      </c>
      <c r="AR1019" s="1" t="s">
        <v>61</v>
      </c>
      <c r="AT1019" s="11">
        <v>-59.7701149425287</v>
      </c>
      <c r="AW1019" s="11">
        <v>129.71768202080199</v>
      </c>
      <c r="AX1019" s="11">
        <v>200.58</v>
      </c>
      <c r="AY1019" s="11">
        <v>-71</v>
      </c>
      <c r="AZ1019" s="1">
        <v>93</v>
      </c>
    </row>
    <row r="1020" spans="1:52" x14ac:dyDescent="0.3">
      <c r="A1020" s="1">
        <v>18</v>
      </c>
      <c r="B1020" s="1" t="s">
        <v>57</v>
      </c>
      <c r="C1020" s="1" t="s">
        <v>58</v>
      </c>
      <c r="D1020" s="11">
        <v>0.2</v>
      </c>
      <c r="F1020" s="11">
        <v>0.33</v>
      </c>
      <c r="G1020" s="11">
        <v>2E-3</v>
      </c>
      <c r="I1020" s="11">
        <v>3.57</v>
      </c>
      <c r="J1020" s="11">
        <v>1.87</v>
      </c>
      <c r="K1020" s="11">
        <v>0.1</v>
      </c>
      <c r="O1020" s="11">
        <v>93.927999999999997</v>
      </c>
      <c r="Z1020" s="1" t="s">
        <v>59</v>
      </c>
      <c r="AA1020" s="1">
        <v>660</v>
      </c>
      <c r="AB1020" s="1">
        <v>10</v>
      </c>
      <c r="AC1020" s="1" t="s">
        <v>128</v>
      </c>
      <c r="AH1020" s="1" t="s">
        <v>68</v>
      </c>
      <c r="AL1020" s="1">
        <v>55</v>
      </c>
      <c r="AM1020" s="1">
        <v>10</v>
      </c>
      <c r="AN1020" s="1">
        <v>10</v>
      </c>
      <c r="AO1020" s="1">
        <v>2</v>
      </c>
      <c r="AP1020" s="1">
        <v>45</v>
      </c>
      <c r="AQ1020" s="1">
        <v>0.25</v>
      </c>
      <c r="AR1020" s="1" t="s">
        <v>61</v>
      </c>
      <c r="AT1020" s="11">
        <v>-60.057471264367798</v>
      </c>
      <c r="AW1020" s="11">
        <v>187.221396731054</v>
      </c>
      <c r="AX1020" s="11">
        <v>233.4</v>
      </c>
      <c r="AY1020" s="11">
        <v>-106</v>
      </c>
      <c r="AZ1020" s="1">
        <v>92</v>
      </c>
    </row>
    <row r="1021" spans="1:52" x14ac:dyDescent="0.3">
      <c r="A1021" s="1">
        <v>18</v>
      </c>
      <c r="B1021" s="1" t="s">
        <v>57</v>
      </c>
      <c r="C1021" s="1" t="s">
        <v>58</v>
      </c>
      <c r="D1021" s="11">
        <v>0.2</v>
      </c>
      <c r="F1021" s="11">
        <v>0.33</v>
      </c>
      <c r="G1021" s="11">
        <v>2E-3</v>
      </c>
      <c r="I1021" s="11">
        <v>3.7</v>
      </c>
      <c r="J1021" s="11">
        <v>1.86</v>
      </c>
      <c r="K1021" s="11">
        <v>1</v>
      </c>
      <c r="O1021" s="11">
        <v>92.908000000000001</v>
      </c>
      <c r="Z1021" s="1" t="s">
        <v>59</v>
      </c>
      <c r="AA1021" s="1">
        <v>660</v>
      </c>
      <c r="AB1021" s="1">
        <v>10</v>
      </c>
      <c r="AC1021" s="1" t="s">
        <v>128</v>
      </c>
      <c r="AH1021" s="1" t="s">
        <v>68</v>
      </c>
      <c r="AL1021" s="1">
        <v>55</v>
      </c>
      <c r="AM1021" s="1">
        <v>10</v>
      </c>
      <c r="AN1021" s="1">
        <v>10</v>
      </c>
      <c r="AO1021" s="1">
        <v>2</v>
      </c>
      <c r="AP1021" s="1">
        <v>45</v>
      </c>
      <c r="AQ1021" s="1">
        <v>0.25</v>
      </c>
      <c r="AR1021" s="1" t="s">
        <v>61</v>
      </c>
      <c r="AT1021" s="11">
        <v>-29.022988505747001</v>
      </c>
      <c r="AW1021" s="11">
        <v>168.49925705794899</v>
      </c>
      <c r="AX1021" s="11">
        <v>200.58</v>
      </c>
      <c r="AY1021" s="11">
        <v>-71</v>
      </c>
      <c r="AZ1021" s="1">
        <v>93</v>
      </c>
    </row>
    <row r="1022" spans="1:52" x14ac:dyDescent="0.3">
      <c r="A1022" s="1">
        <v>18</v>
      </c>
      <c r="B1022" s="1" t="s">
        <v>57</v>
      </c>
      <c r="C1022" s="1" t="s">
        <v>58</v>
      </c>
      <c r="D1022" s="11">
        <v>0.2</v>
      </c>
      <c r="F1022" s="11">
        <v>0.33</v>
      </c>
      <c r="G1022" s="11">
        <v>2E-3</v>
      </c>
      <c r="I1022" s="11">
        <v>3.7</v>
      </c>
      <c r="J1022" s="11">
        <v>1.86</v>
      </c>
      <c r="K1022" s="11">
        <v>1</v>
      </c>
      <c r="O1022" s="11">
        <v>92.908000000000001</v>
      </c>
      <c r="Z1022" s="1" t="s">
        <v>59</v>
      </c>
      <c r="AA1022" s="1">
        <v>660</v>
      </c>
      <c r="AB1022" s="1">
        <v>10</v>
      </c>
      <c r="AC1022" s="1" t="s">
        <v>128</v>
      </c>
      <c r="AH1022" s="1" t="s">
        <v>68</v>
      </c>
      <c r="AL1022" s="1">
        <v>55</v>
      </c>
      <c r="AM1022" s="1">
        <v>10</v>
      </c>
      <c r="AN1022" s="1">
        <v>10</v>
      </c>
      <c r="AO1022" s="1">
        <v>2</v>
      </c>
      <c r="AP1022" s="1">
        <v>45</v>
      </c>
      <c r="AQ1022" s="1">
        <v>0.25</v>
      </c>
      <c r="AR1022" s="1" t="s">
        <v>61</v>
      </c>
      <c r="AT1022" s="11">
        <v>25</v>
      </c>
      <c r="AW1022" s="11">
        <v>183.65527488855801</v>
      </c>
      <c r="AX1022" s="11">
        <v>200.58</v>
      </c>
      <c r="AY1022" s="11">
        <v>-71</v>
      </c>
      <c r="AZ1022" s="1">
        <v>93</v>
      </c>
    </row>
    <row r="1023" spans="1:52" x14ac:dyDescent="0.3">
      <c r="A1023" s="1">
        <v>18</v>
      </c>
      <c r="B1023" s="1" t="s">
        <v>57</v>
      </c>
      <c r="C1023" s="1" t="s">
        <v>58</v>
      </c>
      <c r="D1023" s="11">
        <v>0.2</v>
      </c>
      <c r="F1023" s="11">
        <v>0.33</v>
      </c>
      <c r="G1023" s="11">
        <v>2E-3</v>
      </c>
      <c r="I1023" s="11">
        <v>3.7</v>
      </c>
      <c r="J1023" s="11">
        <v>1.86</v>
      </c>
      <c r="K1023" s="11">
        <v>1</v>
      </c>
      <c r="O1023" s="11">
        <v>92.908000000000001</v>
      </c>
      <c r="Z1023" s="1" t="s">
        <v>59</v>
      </c>
      <c r="AA1023" s="1">
        <v>660</v>
      </c>
      <c r="AB1023" s="1">
        <v>10</v>
      </c>
      <c r="AC1023" s="1" t="s">
        <v>128</v>
      </c>
      <c r="AH1023" s="1" t="s">
        <v>68</v>
      </c>
      <c r="AL1023" s="1">
        <v>55</v>
      </c>
      <c r="AM1023" s="1">
        <v>10</v>
      </c>
      <c r="AN1023" s="1">
        <v>10</v>
      </c>
      <c r="AO1023" s="1">
        <v>2</v>
      </c>
      <c r="AP1023" s="1">
        <v>45</v>
      </c>
      <c r="AQ1023" s="1">
        <v>0.25</v>
      </c>
      <c r="AR1023" s="1" t="s">
        <v>61</v>
      </c>
      <c r="AT1023" s="11">
        <v>100.287356321839</v>
      </c>
      <c r="AW1023" s="11">
        <v>207.72659732540799</v>
      </c>
      <c r="AX1023" s="11">
        <v>200.58</v>
      </c>
      <c r="AY1023" s="11">
        <v>-71</v>
      </c>
      <c r="AZ1023" s="1">
        <v>93</v>
      </c>
    </row>
    <row r="1024" spans="1:52" x14ac:dyDescent="0.3">
      <c r="A1024" s="1">
        <v>18</v>
      </c>
      <c r="B1024" s="1" t="s">
        <v>57</v>
      </c>
      <c r="C1024" s="1" t="s">
        <v>58</v>
      </c>
      <c r="D1024" s="11">
        <v>0.2</v>
      </c>
      <c r="F1024" s="11">
        <v>0.33</v>
      </c>
      <c r="G1024" s="11">
        <v>2E-3</v>
      </c>
      <c r="I1024" s="11">
        <v>3.57</v>
      </c>
      <c r="J1024" s="11">
        <v>1.87</v>
      </c>
      <c r="K1024" s="11">
        <v>0.1</v>
      </c>
      <c r="O1024" s="11">
        <v>93.927999999999997</v>
      </c>
      <c r="Z1024" s="1" t="s">
        <v>59</v>
      </c>
      <c r="AA1024" s="1">
        <v>660</v>
      </c>
      <c r="AB1024" s="1">
        <v>10</v>
      </c>
      <c r="AC1024" s="1" t="s">
        <v>128</v>
      </c>
      <c r="AH1024" s="1" t="s">
        <v>68</v>
      </c>
      <c r="AL1024" s="1">
        <v>55</v>
      </c>
      <c r="AM1024" s="1">
        <v>10</v>
      </c>
      <c r="AN1024" s="1">
        <v>10</v>
      </c>
      <c r="AO1024" s="1">
        <v>2</v>
      </c>
      <c r="AP1024" s="1">
        <v>45</v>
      </c>
      <c r="AQ1024" s="1">
        <v>0.25</v>
      </c>
      <c r="AR1024" s="1" t="s">
        <v>61</v>
      </c>
      <c r="AT1024" s="11">
        <v>-195.977011494252</v>
      </c>
      <c r="AW1024" s="11">
        <v>10.2526002971768</v>
      </c>
      <c r="AX1024" s="11">
        <v>233.4</v>
      </c>
      <c r="AY1024" s="11">
        <v>-106</v>
      </c>
      <c r="AZ1024" s="1">
        <v>92</v>
      </c>
    </row>
    <row r="1025" spans="1:52" x14ac:dyDescent="0.3">
      <c r="A1025" s="1">
        <v>18</v>
      </c>
      <c r="B1025" s="1" t="s">
        <v>57</v>
      </c>
      <c r="C1025" s="1" t="s">
        <v>58</v>
      </c>
      <c r="D1025" s="11">
        <v>0.2</v>
      </c>
      <c r="F1025" s="11">
        <v>0.33</v>
      </c>
      <c r="G1025" s="11">
        <v>2E-3</v>
      </c>
      <c r="I1025" s="11">
        <v>3.57</v>
      </c>
      <c r="J1025" s="11">
        <v>1.87</v>
      </c>
      <c r="K1025" s="11">
        <v>0.1</v>
      </c>
      <c r="O1025" s="11">
        <v>93.927999999999997</v>
      </c>
      <c r="Z1025" s="1" t="s">
        <v>59</v>
      </c>
      <c r="AA1025" s="1">
        <v>660</v>
      </c>
      <c r="AB1025" s="1">
        <v>10</v>
      </c>
      <c r="AC1025" s="1" t="s">
        <v>128</v>
      </c>
      <c r="AH1025" s="1" t="s">
        <v>68</v>
      </c>
      <c r="AL1025" s="1">
        <v>55</v>
      </c>
      <c r="AM1025" s="1">
        <v>10</v>
      </c>
      <c r="AN1025" s="1">
        <v>10</v>
      </c>
      <c r="AO1025" s="1">
        <v>2</v>
      </c>
      <c r="AP1025" s="1">
        <v>45</v>
      </c>
      <c r="AQ1025" s="1">
        <v>0.25</v>
      </c>
      <c r="AR1025" s="1" t="s">
        <v>61</v>
      </c>
      <c r="AT1025" s="11">
        <v>-149.99999999999901</v>
      </c>
      <c r="AW1025" s="11">
        <v>22.2882615156017</v>
      </c>
      <c r="AX1025" s="11">
        <v>233.4</v>
      </c>
      <c r="AY1025" s="11">
        <v>-106</v>
      </c>
      <c r="AZ1025" s="1">
        <v>92</v>
      </c>
    </row>
    <row r="1026" spans="1:52" x14ac:dyDescent="0.3">
      <c r="A1026" s="1">
        <v>18</v>
      </c>
      <c r="B1026" s="1" t="s">
        <v>57</v>
      </c>
      <c r="C1026" s="1" t="s">
        <v>58</v>
      </c>
      <c r="D1026" s="11">
        <v>0.2</v>
      </c>
      <c r="F1026" s="11">
        <v>0.33</v>
      </c>
      <c r="G1026" s="11">
        <v>2E-3</v>
      </c>
      <c r="I1026" s="11">
        <v>3.57</v>
      </c>
      <c r="J1026" s="11">
        <v>1.87</v>
      </c>
      <c r="K1026" s="11">
        <v>0.1</v>
      </c>
      <c r="O1026" s="11">
        <v>93.927999999999997</v>
      </c>
      <c r="Z1026" s="1" t="s">
        <v>59</v>
      </c>
      <c r="AA1026" s="1">
        <v>660</v>
      </c>
      <c r="AB1026" s="1">
        <v>10</v>
      </c>
      <c r="AC1026" s="1" t="s">
        <v>128</v>
      </c>
      <c r="AH1026" s="1" t="s">
        <v>68</v>
      </c>
      <c r="AL1026" s="1">
        <v>55</v>
      </c>
      <c r="AM1026" s="1">
        <v>10</v>
      </c>
      <c r="AN1026" s="1">
        <v>10</v>
      </c>
      <c r="AO1026" s="1">
        <v>2</v>
      </c>
      <c r="AP1026" s="1">
        <v>45</v>
      </c>
      <c r="AQ1026" s="1">
        <v>0.25</v>
      </c>
      <c r="AR1026" s="1" t="s">
        <v>61</v>
      </c>
      <c r="AT1026" s="11">
        <v>-135.057471264367</v>
      </c>
      <c r="AW1026" s="11">
        <v>26.745913818722101</v>
      </c>
      <c r="AX1026" s="11">
        <v>233.4</v>
      </c>
      <c r="AY1026" s="11">
        <v>-106</v>
      </c>
      <c r="AZ1026" s="1">
        <v>92</v>
      </c>
    </row>
    <row r="1027" spans="1:52" x14ac:dyDescent="0.3">
      <c r="A1027" s="1">
        <v>18</v>
      </c>
      <c r="B1027" s="1" t="s">
        <v>57</v>
      </c>
      <c r="C1027" s="1" t="s">
        <v>58</v>
      </c>
      <c r="D1027" s="11">
        <v>0.2</v>
      </c>
      <c r="F1027" s="11">
        <v>0.33</v>
      </c>
      <c r="G1027" s="11">
        <v>2E-3</v>
      </c>
      <c r="I1027" s="11">
        <v>3.57</v>
      </c>
      <c r="J1027" s="11">
        <v>1.87</v>
      </c>
      <c r="K1027" s="11">
        <v>0.1</v>
      </c>
      <c r="O1027" s="11">
        <v>93.927999999999997</v>
      </c>
      <c r="Z1027" s="1" t="s">
        <v>59</v>
      </c>
      <c r="AA1027" s="1">
        <v>660</v>
      </c>
      <c r="AB1027" s="1">
        <v>10</v>
      </c>
      <c r="AC1027" s="1" t="s">
        <v>128</v>
      </c>
      <c r="AH1027" s="1" t="s">
        <v>68</v>
      </c>
      <c r="AL1027" s="1">
        <v>55</v>
      </c>
      <c r="AM1027" s="1">
        <v>10</v>
      </c>
      <c r="AN1027" s="1">
        <v>10</v>
      </c>
      <c r="AO1027" s="1">
        <v>2</v>
      </c>
      <c r="AP1027" s="1">
        <v>45</v>
      </c>
      <c r="AQ1027" s="1">
        <v>0.25</v>
      </c>
      <c r="AR1027" s="1" t="s">
        <v>61</v>
      </c>
      <c r="AT1027" s="11">
        <v>-120.114942528735</v>
      </c>
      <c r="AW1027" s="11">
        <v>76.225854383358097</v>
      </c>
      <c r="AX1027" s="11">
        <v>233.4</v>
      </c>
      <c r="AY1027" s="11">
        <v>-106</v>
      </c>
      <c r="AZ1027" s="1">
        <v>92</v>
      </c>
    </row>
    <row r="1028" spans="1:52" x14ac:dyDescent="0.3">
      <c r="A1028" s="1">
        <v>18</v>
      </c>
      <c r="B1028" s="1" t="s">
        <v>57</v>
      </c>
      <c r="C1028" s="1" t="s">
        <v>58</v>
      </c>
      <c r="D1028" s="11">
        <v>0.2</v>
      </c>
      <c r="F1028" s="11">
        <v>0.33</v>
      </c>
      <c r="G1028" s="11">
        <v>2E-3</v>
      </c>
      <c r="I1028" s="11">
        <v>3.57</v>
      </c>
      <c r="J1028" s="11">
        <v>1.87</v>
      </c>
      <c r="K1028" s="11">
        <v>0.1</v>
      </c>
      <c r="O1028" s="11">
        <v>93.927999999999997</v>
      </c>
      <c r="Z1028" s="1" t="s">
        <v>59</v>
      </c>
      <c r="AA1028" s="1">
        <v>660</v>
      </c>
      <c r="AB1028" s="1">
        <v>10</v>
      </c>
      <c r="AC1028" s="1" t="s">
        <v>128</v>
      </c>
      <c r="AH1028" s="1" t="s">
        <v>68</v>
      </c>
      <c r="AL1028" s="1">
        <v>55</v>
      </c>
      <c r="AM1028" s="1">
        <v>10</v>
      </c>
      <c r="AN1028" s="1">
        <v>10</v>
      </c>
      <c r="AO1028" s="1">
        <v>2</v>
      </c>
      <c r="AP1028" s="1">
        <v>45</v>
      </c>
      <c r="AQ1028" s="1">
        <v>0.25</v>
      </c>
      <c r="AR1028" s="1" t="s">
        <v>61</v>
      </c>
      <c r="AT1028" s="11">
        <v>-105.172413793103</v>
      </c>
      <c r="AW1028" s="11">
        <v>110.10401188707201</v>
      </c>
      <c r="AX1028" s="11">
        <v>233.4</v>
      </c>
      <c r="AY1028" s="11">
        <v>-106</v>
      </c>
      <c r="AZ1028" s="1">
        <v>92</v>
      </c>
    </row>
    <row r="1029" spans="1:52" x14ac:dyDescent="0.3">
      <c r="A1029" s="1">
        <v>18</v>
      </c>
      <c r="B1029" s="1" t="s">
        <v>57</v>
      </c>
      <c r="C1029" s="1" t="s">
        <v>58</v>
      </c>
      <c r="D1029" s="11">
        <v>0.2</v>
      </c>
      <c r="F1029" s="11">
        <v>0.33</v>
      </c>
      <c r="G1029" s="11">
        <v>2E-3</v>
      </c>
      <c r="I1029" s="11">
        <v>3.7</v>
      </c>
      <c r="J1029" s="11">
        <v>1.86</v>
      </c>
      <c r="K1029" s="11">
        <v>1</v>
      </c>
      <c r="O1029" s="11">
        <v>92.908000000000001</v>
      </c>
      <c r="Z1029" s="1" t="s">
        <v>59</v>
      </c>
      <c r="AA1029" s="1">
        <v>660</v>
      </c>
      <c r="AB1029" s="1">
        <v>10</v>
      </c>
      <c r="AC1029" s="1" t="s">
        <v>128</v>
      </c>
      <c r="AH1029" s="1" t="s">
        <v>68</v>
      </c>
      <c r="AL1029" s="1">
        <v>55</v>
      </c>
      <c r="AM1029" s="1">
        <v>10</v>
      </c>
      <c r="AN1029" s="1">
        <v>10</v>
      </c>
      <c r="AO1029" s="1">
        <v>2</v>
      </c>
      <c r="AP1029" s="1">
        <v>45</v>
      </c>
      <c r="AQ1029" s="1">
        <v>0.25</v>
      </c>
      <c r="AR1029" s="1" t="s">
        <v>61</v>
      </c>
      <c r="AT1029" s="11">
        <v>5.6843418860808002E-14</v>
      </c>
      <c r="AW1029" s="11">
        <v>184.10104011887</v>
      </c>
      <c r="AX1029" s="11">
        <v>200.58</v>
      </c>
      <c r="AY1029" s="11">
        <v>-71</v>
      </c>
      <c r="AZ1029" s="1">
        <v>93</v>
      </c>
    </row>
    <row r="1030" spans="1:52" x14ac:dyDescent="0.3">
      <c r="A1030" s="1">
        <v>18</v>
      </c>
      <c r="B1030" s="1" t="s">
        <v>57</v>
      </c>
      <c r="C1030" s="1" t="s">
        <v>58</v>
      </c>
      <c r="D1030" s="11">
        <v>0.2</v>
      </c>
      <c r="F1030" s="11">
        <v>0.33</v>
      </c>
      <c r="G1030" s="11">
        <v>2E-3</v>
      </c>
      <c r="I1030" s="11">
        <v>3.65</v>
      </c>
      <c r="J1030" s="11">
        <v>1.04</v>
      </c>
      <c r="K1030" s="11">
        <v>0.54</v>
      </c>
      <c r="O1030" s="11">
        <v>94.238</v>
      </c>
      <c r="Z1030" s="1" t="s">
        <v>59</v>
      </c>
      <c r="AA1030" s="1">
        <v>660</v>
      </c>
      <c r="AB1030" s="1">
        <v>10</v>
      </c>
      <c r="AC1030" s="1" t="s">
        <v>128</v>
      </c>
      <c r="AH1030" s="1" t="s">
        <v>68</v>
      </c>
      <c r="AL1030" s="1">
        <v>55</v>
      </c>
      <c r="AM1030" s="1">
        <v>10</v>
      </c>
      <c r="AN1030" s="1">
        <v>10</v>
      </c>
      <c r="AO1030" s="1">
        <v>2</v>
      </c>
      <c r="AP1030" s="1">
        <v>45</v>
      </c>
      <c r="AQ1030" s="1">
        <v>0.25</v>
      </c>
      <c r="AR1030" s="1" t="s">
        <v>61</v>
      </c>
      <c r="AT1030" s="11">
        <v>-120.114942528735</v>
      </c>
      <c r="AW1030" s="11">
        <v>7.1322436849926003</v>
      </c>
      <c r="AX1030" s="11">
        <v>206.94</v>
      </c>
      <c r="AY1030" s="11">
        <v>-43</v>
      </c>
      <c r="AZ1030" s="1">
        <v>90</v>
      </c>
    </row>
    <row r="1031" spans="1:52" x14ac:dyDescent="0.3">
      <c r="A1031" s="1">
        <v>18</v>
      </c>
      <c r="B1031" s="1" t="s">
        <v>57</v>
      </c>
      <c r="C1031" s="1" t="s">
        <v>58</v>
      </c>
      <c r="D1031" s="11">
        <v>0.2</v>
      </c>
      <c r="F1031" s="11">
        <v>0.32</v>
      </c>
      <c r="G1031" s="11">
        <v>2E-3</v>
      </c>
      <c r="I1031" s="11">
        <v>4.82</v>
      </c>
      <c r="J1031" s="11">
        <v>1.83</v>
      </c>
      <c r="K1031" s="11">
        <v>0.54</v>
      </c>
      <c r="O1031" s="11">
        <v>92.287999999999997</v>
      </c>
      <c r="Z1031" s="1" t="s">
        <v>59</v>
      </c>
      <c r="AA1031" s="1">
        <v>660</v>
      </c>
      <c r="AB1031" s="1">
        <v>10</v>
      </c>
      <c r="AC1031" s="1" t="s">
        <v>128</v>
      </c>
      <c r="AH1031" s="1" t="s">
        <v>68</v>
      </c>
      <c r="AL1031" s="1">
        <v>55</v>
      </c>
      <c r="AM1031" s="1">
        <v>10</v>
      </c>
      <c r="AN1031" s="1">
        <v>10</v>
      </c>
      <c r="AO1031" s="1">
        <v>2</v>
      </c>
      <c r="AP1031" s="1">
        <v>45</v>
      </c>
      <c r="AQ1031" s="1">
        <v>0.25</v>
      </c>
      <c r="AR1031" s="1" t="s">
        <v>61</v>
      </c>
      <c r="AT1031" s="11">
        <v>-150.28735632183901</v>
      </c>
      <c r="AW1031" s="11">
        <v>52.600297176820199</v>
      </c>
      <c r="AX1031" s="11">
        <v>202.83</v>
      </c>
      <c r="AY1031" s="11">
        <v>-122</v>
      </c>
      <c r="AZ1031" s="1">
        <v>89</v>
      </c>
    </row>
    <row r="1032" spans="1:52" x14ac:dyDescent="0.3">
      <c r="A1032" s="1">
        <v>18</v>
      </c>
      <c r="B1032" s="1" t="s">
        <v>57</v>
      </c>
      <c r="C1032" s="1" t="s">
        <v>58</v>
      </c>
      <c r="D1032" s="11">
        <v>0.2</v>
      </c>
      <c r="F1032" s="11">
        <v>0.33</v>
      </c>
      <c r="G1032" s="11">
        <v>2E-3</v>
      </c>
      <c r="I1032" s="11">
        <v>3.65</v>
      </c>
      <c r="J1032" s="11">
        <v>1.04</v>
      </c>
      <c r="K1032" s="11">
        <v>0.54</v>
      </c>
      <c r="O1032" s="11">
        <v>94.238</v>
      </c>
      <c r="Z1032" s="1" t="s">
        <v>59</v>
      </c>
      <c r="AA1032" s="1">
        <v>660</v>
      </c>
      <c r="AB1032" s="1">
        <v>10</v>
      </c>
      <c r="AC1032" s="1" t="s">
        <v>128</v>
      </c>
      <c r="AH1032" s="1" t="s">
        <v>68</v>
      </c>
      <c r="AL1032" s="1">
        <v>55</v>
      </c>
      <c r="AM1032" s="1">
        <v>10</v>
      </c>
      <c r="AN1032" s="1">
        <v>10</v>
      </c>
      <c r="AO1032" s="1">
        <v>2</v>
      </c>
      <c r="AP1032" s="1">
        <v>45</v>
      </c>
      <c r="AQ1032" s="1">
        <v>0.25</v>
      </c>
      <c r="AR1032" s="1" t="s">
        <v>61</v>
      </c>
      <c r="AT1032" s="11">
        <v>-75.287356321838999</v>
      </c>
      <c r="AW1032" s="11">
        <v>21.842496285289801</v>
      </c>
      <c r="AX1032" s="11">
        <v>206.94</v>
      </c>
      <c r="AY1032" s="11">
        <v>-43</v>
      </c>
      <c r="AZ1032" s="1">
        <v>90</v>
      </c>
    </row>
    <row r="1033" spans="1:52" x14ac:dyDescent="0.3">
      <c r="A1033" s="1">
        <v>18</v>
      </c>
      <c r="B1033" s="1" t="s">
        <v>57</v>
      </c>
      <c r="C1033" s="1" t="s">
        <v>58</v>
      </c>
      <c r="D1033" s="11">
        <v>0.21</v>
      </c>
      <c r="F1033" s="11">
        <v>0.33</v>
      </c>
      <c r="G1033" s="11">
        <v>2E-3</v>
      </c>
      <c r="I1033" s="11">
        <v>2.66</v>
      </c>
      <c r="J1033" s="11">
        <v>1.81</v>
      </c>
      <c r="K1033" s="11">
        <v>0.53</v>
      </c>
      <c r="O1033" s="11">
        <v>94.457999999999998</v>
      </c>
      <c r="Z1033" s="1" t="s">
        <v>59</v>
      </c>
      <c r="AA1033" s="1">
        <v>660</v>
      </c>
      <c r="AB1033" s="1">
        <v>10</v>
      </c>
      <c r="AC1033" s="1" t="s">
        <v>128</v>
      </c>
      <c r="AH1033" s="1" t="s">
        <v>68</v>
      </c>
      <c r="AL1033" s="1">
        <v>55</v>
      </c>
      <c r="AM1033" s="1">
        <v>10</v>
      </c>
      <c r="AN1033" s="1">
        <v>10</v>
      </c>
      <c r="AO1033" s="1">
        <v>2</v>
      </c>
      <c r="AP1033" s="1">
        <v>45</v>
      </c>
      <c r="AQ1033" s="1">
        <v>0.25</v>
      </c>
      <c r="AR1033" s="1" t="s">
        <v>61</v>
      </c>
      <c r="AT1033" s="11">
        <v>-70.114942528735497</v>
      </c>
      <c r="AW1033" s="11">
        <v>131.946508172362</v>
      </c>
      <c r="AX1033" s="11">
        <v>292.11</v>
      </c>
      <c r="AY1033" s="11">
        <v>-62</v>
      </c>
      <c r="AZ1033" s="1">
        <v>88</v>
      </c>
    </row>
    <row r="1034" spans="1:52" x14ac:dyDescent="0.3">
      <c r="A1034" s="1">
        <v>18</v>
      </c>
      <c r="B1034" s="1" t="s">
        <v>57</v>
      </c>
      <c r="C1034" s="1" t="s">
        <v>58</v>
      </c>
      <c r="D1034" s="11">
        <v>0.21</v>
      </c>
      <c r="F1034" s="11">
        <v>0.33</v>
      </c>
      <c r="G1034" s="11">
        <v>2E-3</v>
      </c>
      <c r="I1034" s="11">
        <v>2.66</v>
      </c>
      <c r="J1034" s="11">
        <v>1.81</v>
      </c>
      <c r="K1034" s="11">
        <v>0.53</v>
      </c>
      <c r="O1034" s="11">
        <v>94.457999999999998</v>
      </c>
      <c r="Z1034" s="1" t="s">
        <v>59</v>
      </c>
      <c r="AA1034" s="1">
        <v>660</v>
      </c>
      <c r="AB1034" s="1">
        <v>10</v>
      </c>
      <c r="AC1034" s="1" t="s">
        <v>128</v>
      </c>
      <c r="AH1034" s="1" t="s">
        <v>68</v>
      </c>
      <c r="AL1034" s="1">
        <v>55</v>
      </c>
      <c r="AM1034" s="1">
        <v>10</v>
      </c>
      <c r="AN1034" s="1">
        <v>10</v>
      </c>
      <c r="AO1034" s="1">
        <v>2</v>
      </c>
      <c r="AP1034" s="1">
        <v>45</v>
      </c>
      <c r="AQ1034" s="1">
        <v>0.25</v>
      </c>
      <c r="AR1034" s="1" t="s">
        <v>61</v>
      </c>
      <c r="AT1034" s="11">
        <v>-60.057471264367798</v>
      </c>
      <c r="AW1034" s="11">
        <v>147.994056463595</v>
      </c>
      <c r="AX1034" s="11">
        <v>292.11</v>
      </c>
      <c r="AY1034" s="11">
        <v>-62</v>
      </c>
      <c r="AZ1034" s="1">
        <v>88</v>
      </c>
    </row>
    <row r="1035" spans="1:52" x14ac:dyDescent="0.3">
      <c r="A1035" s="1">
        <v>18</v>
      </c>
      <c r="B1035" s="1" t="s">
        <v>57</v>
      </c>
      <c r="C1035" s="1" t="s">
        <v>58</v>
      </c>
      <c r="D1035" s="11">
        <v>0.2</v>
      </c>
      <c r="F1035" s="11">
        <v>0.33</v>
      </c>
      <c r="G1035" s="11">
        <v>2E-3</v>
      </c>
      <c r="I1035" s="11">
        <v>3.65</v>
      </c>
      <c r="J1035" s="11">
        <v>1.04</v>
      </c>
      <c r="K1035" s="11">
        <v>0.54</v>
      </c>
      <c r="O1035" s="11">
        <v>94.238</v>
      </c>
      <c r="Z1035" s="1" t="s">
        <v>59</v>
      </c>
      <c r="AA1035" s="1">
        <v>660</v>
      </c>
      <c r="AB1035" s="1">
        <v>10</v>
      </c>
      <c r="AC1035" s="1" t="s">
        <v>128</v>
      </c>
      <c r="AH1035" s="1" t="s">
        <v>68</v>
      </c>
      <c r="AL1035" s="1">
        <v>55</v>
      </c>
      <c r="AM1035" s="1">
        <v>10</v>
      </c>
      <c r="AN1035" s="1">
        <v>10</v>
      </c>
      <c r="AO1035" s="1">
        <v>2</v>
      </c>
      <c r="AP1035" s="1">
        <v>45</v>
      </c>
      <c r="AQ1035" s="1">
        <v>0.25</v>
      </c>
      <c r="AR1035" s="1" t="s">
        <v>61</v>
      </c>
      <c r="AT1035" s="11">
        <v>-90.229885057471193</v>
      </c>
      <c r="AW1035" s="11">
        <v>20.950965824665701</v>
      </c>
      <c r="AX1035" s="11">
        <v>206.94</v>
      </c>
      <c r="AY1035" s="11">
        <v>-43</v>
      </c>
      <c r="AZ1035" s="1">
        <v>90</v>
      </c>
    </row>
    <row r="1036" spans="1:52" x14ac:dyDescent="0.3">
      <c r="A1036" s="1">
        <v>18</v>
      </c>
      <c r="B1036" s="1" t="s">
        <v>57</v>
      </c>
      <c r="C1036" s="1" t="s">
        <v>58</v>
      </c>
      <c r="D1036" s="11">
        <v>0.21</v>
      </c>
      <c r="F1036" s="11">
        <v>0.33</v>
      </c>
      <c r="G1036" s="11">
        <v>2E-3</v>
      </c>
      <c r="I1036" s="11">
        <v>2.66</v>
      </c>
      <c r="J1036" s="11">
        <v>1.81</v>
      </c>
      <c r="K1036" s="11">
        <v>0.53</v>
      </c>
      <c r="O1036" s="11">
        <v>94.457999999999998</v>
      </c>
      <c r="Z1036" s="1" t="s">
        <v>59</v>
      </c>
      <c r="AA1036" s="1">
        <v>660</v>
      </c>
      <c r="AB1036" s="1">
        <v>10</v>
      </c>
      <c r="AC1036" s="1" t="s">
        <v>128</v>
      </c>
      <c r="AH1036" s="1" t="s">
        <v>68</v>
      </c>
      <c r="AL1036" s="1">
        <v>55</v>
      </c>
      <c r="AM1036" s="1">
        <v>10</v>
      </c>
      <c r="AN1036" s="1">
        <v>10</v>
      </c>
      <c r="AO1036" s="1">
        <v>2</v>
      </c>
      <c r="AP1036" s="1">
        <v>45</v>
      </c>
      <c r="AQ1036" s="1">
        <v>0.25</v>
      </c>
      <c r="AR1036" s="1" t="s">
        <v>61</v>
      </c>
      <c r="AT1036" s="11">
        <v>5.6843418860808002E-14</v>
      </c>
      <c r="AW1036" s="11">
        <v>271.025260029717</v>
      </c>
      <c r="AX1036" s="11">
        <v>292.11</v>
      </c>
      <c r="AY1036" s="11">
        <v>-62</v>
      </c>
      <c r="AZ1036" s="1">
        <v>88</v>
      </c>
    </row>
    <row r="1037" spans="1:52" x14ac:dyDescent="0.3">
      <c r="A1037" s="1">
        <v>18</v>
      </c>
      <c r="B1037" s="1" t="s">
        <v>57</v>
      </c>
      <c r="C1037" s="1" t="s">
        <v>58</v>
      </c>
      <c r="D1037" s="11">
        <v>0.21</v>
      </c>
      <c r="F1037" s="11">
        <v>0.33</v>
      </c>
      <c r="G1037" s="11">
        <v>2E-3</v>
      </c>
      <c r="I1037" s="11">
        <v>2.66</v>
      </c>
      <c r="J1037" s="11">
        <v>1.81</v>
      </c>
      <c r="K1037" s="11">
        <v>0.53</v>
      </c>
      <c r="O1037" s="11">
        <v>94.457999999999998</v>
      </c>
      <c r="Z1037" s="1" t="s">
        <v>59</v>
      </c>
      <c r="AA1037" s="1">
        <v>660</v>
      </c>
      <c r="AB1037" s="1">
        <v>10</v>
      </c>
      <c r="AC1037" s="1" t="s">
        <v>128</v>
      </c>
      <c r="AH1037" s="1" t="s">
        <v>68</v>
      </c>
      <c r="AL1037" s="1">
        <v>55</v>
      </c>
      <c r="AM1037" s="1">
        <v>10</v>
      </c>
      <c r="AN1037" s="1">
        <v>10</v>
      </c>
      <c r="AO1037" s="1">
        <v>2</v>
      </c>
      <c r="AP1037" s="1">
        <v>45</v>
      </c>
      <c r="AQ1037" s="1">
        <v>0.25</v>
      </c>
      <c r="AR1037" s="1" t="s">
        <v>61</v>
      </c>
      <c r="AT1037" s="11">
        <v>25</v>
      </c>
      <c r="AW1037" s="11">
        <v>254.08618127785999</v>
      </c>
      <c r="AX1037" s="11">
        <v>292.11</v>
      </c>
      <c r="AY1037" s="11">
        <v>-62</v>
      </c>
      <c r="AZ1037" s="1">
        <v>88</v>
      </c>
    </row>
    <row r="1038" spans="1:52" x14ac:dyDescent="0.3">
      <c r="A1038" s="1">
        <v>18</v>
      </c>
      <c r="B1038" s="1" t="s">
        <v>57</v>
      </c>
      <c r="C1038" s="1" t="s">
        <v>58</v>
      </c>
      <c r="D1038" s="11">
        <v>0.21</v>
      </c>
      <c r="F1038" s="11">
        <v>0.33</v>
      </c>
      <c r="G1038" s="11">
        <v>2E-3</v>
      </c>
      <c r="I1038" s="11">
        <v>2.66</v>
      </c>
      <c r="J1038" s="11">
        <v>1.81</v>
      </c>
      <c r="K1038" s="11">
        <v>0.53</v>
      </c>
      <c r="O1038" s="11">
        <v>94.457999999999998</v>
      </c>
      <c r="Z1038" s="1" t="s">
        <v>59</v>
      </c>
      <c r="AA1038" s="1">
        <v>660</v>
      </c>
      <c r="AB1038" s="1">
        <v>10</v>
      </c>
      <c r="AC1038" s="1" t="s">
        <v>128</v>
      </c>
      <c r="AH1038" s="1" t="s">
        <v>68</v>
      </c>
      <c r="AL1038" s="1">
        <v>55</v>
      </c>
      <c r="AM1038" s="1">
        <v>10</v>
      </c>
      <c r="AN1038" s="1">
        <v>10</v>
      </c>
      <c r="AO1038" s="1">
        <v>2</v>
      </c>
      <c r="AP1038" s="1">
        <v>45</v>
      </c>
      <c r="AQ1038" s="1">
        <v>0.25</v>
      </c>
      <c r="AR1038" s="1" t="s">
        <v>61</v>
      </c>
      <c r="AT1038" s="11">
        <v>100</v>
      </c>
      <c r="AW1038" s="11">
        <v>318.27637444279299</v>
      </c>
      <c r="AX1038" s="11">
        <v>292.11</v>
      </c>
      <c r="AY1038" s="11">
        <v>-62</v>
      </c>
      <c r="AZ1038" s="1">
        <v>88</v>
      </c>
    </row>
    <row r="1039" spans="1:52" x14ac:dyDescent="0.3">
      <c r="A1039" s="1">
        <v>18</v>
      </c>
      <c r="B1039" s="1" t="s">
        <v>57</v>
      </c>
      <c r="C1039" s="1" t="s">
        <v>58</v>
      </c>
      <c r="D1039" s="11">
        <v>0.19</v>
      </c>
      <c r="F1039" s="11">
        <v>0.3</v>
      </c>
      <c r="G1039" s="11">
        <v>2E-3</v>
      </c>
      <c r="I1039" s="11">
        <v>3.59</v>
      </c>
      <c r="J1039" s="11">
        <v>1.79</v>
      </c>
      <c r="K1039" s="11">
        <v>0.5</v>
      </c>
      <c r="O1039" s="11">
        <v>93.628</v>
      </c>
      <c r="Z1039" s="1" t="s">
        <v>59</v>
      </c>
      <c r="AA1039" s="1">
        <v>660</v>
      </c>
      <c r="AB1039" s="1">
        <v>10</v>
      </c>
      <c r="AC1039" s="1" t="s">
        <v>128</v>
      </c>
      <c r="AH1039" s="1" t="s">
        <v>68</v>
      </c>
      <c r="AL1039" s="1">
        <v>55</v>
      </c>
      <c r="AM1039" s="1">
        <v>10</v>
      </c>
      <c r="AN1039" s="1">
        <v>10</v>
      </c>
      <c r="AO1039" s="1">
        <v>2</v>
      </c>
      <c r="AP1039" s="1">
        <v>45</v>
      </c>
      <c r="AQ1039" s="1">
        <v>0.25</v>
      </c>
      <c r="AR1039" s="1" t="s">
        <v>61</v>
      </c>
      <c r="AT1039" s="11">
        <v>-196.26436781609101</v>
      </c>
      <c r="AW1039" s="11">
        <v>5.7949479940565398</v>
      </c>
      <c r="AX1039" s="11">
        <v>230.51</v>
      </c>
      <c r="AY1039" s="11">
        <v>-90</v>
      </c>
      <c r="AZ1039" s="1">
        <v>87</v>
      </c>
    </row>
    <row r="1040" spans="1:52" x14ac:dyDescent="0.3">
      <c r="A1040" s="1">
        <v>18</v>
      </c>
      <c r="B1040" s="1" t="s">
        <v>57</v>
      </c>
      <c r="C1040" s="1" t="s">
        <v>58</v>
      </c>
      <c r="D1040" s="11">
        <v>0.19</v>
      </c>
      <c r="F1040" s="11">
        <v>0.3</v>
      </c>
      <c r="G1040" s="11">
        <v>2E-3</v>
      </c>
      <c r="I1040" s="11">
        <v>3.59</v>
      </c>
      <c r="J1040" s="11">
        <v>1.79</v>
      </c>
      <c r="K1040" s="11">
        <v>0.5</v>
      </c>
      <c r="O1040" s="11">
        <v>93.628</v>
      </c>
      <c r="Z1040" s="1" t="s">
        <v>59</v>
      </c>
      <c r="AA1040" s="1">
        <v>660</v>
      </c>
      <c r="AB1040" s="1">
        <v>10</v>
      </c>
      <c r="AC1040" s="1" t="s">
        <v>128</v>
      </c>
      <c r="AH1040" s="1" t="s">
        <v>68</v>
      </c>
      <c r="AL1040" s="1">
        <v>55</v>
      </c>
      <c r="AM1040" s="1">
        <v>10</v>
      </c>
      <c r="AN1040" s="1">
        <v>10</v>
      </c>
      <c r="AO1040" s="1">
        <v>2</v>
      </c>
      <c r="AP1040" s="1">
        <v>45</v>
      </c>
      <c r="AQ1040" s="1">
        <v>0.25</v>
      </c>
      <c r="AR1040" s="1" t="s">
        <v>61</v>
      </c>
      <c r="AT1040" s="11">
        <v>-149.99999999999901</v>
      </c>
      <c r="AW1040" s="11">
        <v>27.637444279346202</v>
      </c>
      <c r="AX1040" s="11">
        <v>230.51</v>
      </c>
      <c r="AY1040" s="11">
        <v>-90</v>
      </c>
      <c r="AZ1040" s="1">
        <v>87</v>
      </c>
    </row>
    <row r="1041" spans="1:52" x14ac:dyDescent="0.3">
      <c r="A1041" s="1">
        <v>18</v>
      </c>
      <c r="B1041" s="1" t="s">
        <v>57</v>
      </c>
      <c r="C1041" s="1" t="s">
        <v>58</v>
      </c>
      <c r="D1041" s="11">
        <v>0.19</v>
      </c>
      <c r="F1041" s="11">
        <v>0.3</v>
      </c>
      <c r="G1041" s="11">
        <v>2E-3</v>
      </c>
      <c r="I1041" s="11">
        <v>3.59</v>
      </c>
      <c r="J1041" s="11">
        <v>1.79</v>
      </c>
      <c r="K1041" s="11">
        <v>0.5</v>
      </c>
      <c r="O1041" s="11">
        <v>93.628</v>
      </c>
      <c r="Z1041" s="1" t="s">
        <v>59</v>
      </c>
      <c r="AA1041" s="1">
        <v>660</v>
      </c>
      <c r="AB1041" s="1">
        <v>10</v>
      </c>
      <c r="AC1041" s="1" t="s">
        <v>128</v>
      </c>
      <c r="AH1041" s="1" t="s">
        <v>68</v>
      </c>
      <c r="AL1041" s="1">
        <v>55</v>
      </c>
      <c r="AM1041" s="1">
        <v>10</v>
      </c>
      <c r="AN1041" s="1">
        <v>10</v>
      </c>
      <c r="AO1041" s="1">
        <v>2</v>
      </c>
      <c r="AP1041" s="1">
        <v>45</v>
      </c>
      <c r="AQ1041" s="1">
        <v>0.25</v>
      </c>
      <c r="AR1041" s="1" t="s">
        <v>61</v>
      </c>
      <c r="AT1041" s="11">
        <v>-120.114942528735</v>
      </c>
      <c r="AW1041" s="11">
        <v>54.3833580980683</v>
      </c>
      <c r="AX1041" s="11">
        <v>230.51</v>
      </c>
      <c r="AY1041" s="11">
        <v>-90</v>
      </c>
      <c r="AZ1041" s="1">
        <v>87</v>
      </c>
    </row>
    <row r="1042" spans="1:52" x14ac:dyDescent="0.3">
      <c r="A1042" s="1">
        <v>18</v>
      </c>
      <c r="B1042" s="1" t="s">
        <v>57</v>
      </c>
      <c r="C1042" s="1" t="s">
        <v>58</v>
      </c>
      <c r="D1042" s="11">
        <v>0.19</v>
      </c>
      <c r="F1042" s="11">
        <v>0.3</v>
      </c>
      <c r="G1042" s="11">
        <v>2E-3</v>
      </c>
      <c r="I1042" s="11">
        <v>3.59</v>
      </c>
      <c r="J1042" s="11">
        <v>1.79</v>
      </c>
      <c r="K1042" s="11">
        <v>0.5</v>
      </c>
      <c r="O1042" s="11">
        <v>93.628</v>
      </c>
      <c r="Z1042" s="1" t="s">
        <v>59</v>
      </c>
      <c r="AA1042" s="1">
        <v>660</v>
      </c>
      <c r="AB1042" s="1">
        <v>10</v>
      </c>
      <c r="AC1042" s="1" t="s">
        <v>128</v>
      </c>
      <c r="AH1042" s="1" t="s">
        <v>68</v>
      </c>
      <c r="AL1042" s="1">
        <v>55</v>
      </c>
      <c r="AM1042" s="1">
        <v>10</v>
      </c>
      <c r="AN1042" s="1">
        <v>10</v>
      </c>
      <c r="AO1042" s="1">
        <v>2</v>
      </c>
      <c r="AP1042" s="1">
        <v>45</v>
      </c>
      <c r="AQ1042" s="1">
        <v>0.25</v>
      </c>
      <c r="AR1042" s="1" t="s">
        <v>61</v>
      </c>
      <c r="AT1042" s="11">
        <v>-105.172413793103</v>
      </c>
      <c r="AW1042" s="11">
        <v>92.273402674591395</v>
      </c>
      <c r="AX1042" s="11">
        <v>230.51</v>
      </c>
      <c r="AY1042" s="11">
        <v>-90</v>
      </c>
      <c r="AZ1042" s="1">
        <v>87</v>
      </c>
    </row>
    <row r="1043" spans="1:52" x14ac:dyDescent="0.3">
      <c r="A1043" s="1">
        <v>18</v>
      </c>
      <c r="B1043" s="1" t="s">
        <v>57</v>
      </c>
      <c r="C1043" s="1" t="s">
        <v>58</v>
      </c>
      <c r="D1043" s="11">
        <v>0.19</v>
      </c>
      <c r="F1043" s="11">
        <v>0.3</v>
      </c>
      <c r="G1043" s="11">
        <v>2E-3</v>
      </c>
      <c r="I1043" s="11">
        <v>3.59</v>
      </c>
      <c r="J1043" s="11">
        <v>1.79</v>
      </c>
      <c r="K1043" s="11">
        <v>0.5</v>
      </c>
      <c r="O1043" s="11">
        <v>93.628</v>
      </c>
      <c r="Z1043" s="1" t="s">
        <v>59</v>
      </c>
      <c r="AA1043" s="1">
        <v>660</v>
      </c>
      <c r="AB1043" s="1">
        <v>10</v>
      </c>
      <c r="AC1043" s="1" t="s">
        <v>128</v>
      </c>
      <c r="AH1043" s="1" t="s">
        <v>68</v>
      </c>
      <c r="AL1043" s="1">
        <v>55</v>
      </c>
      <c r="AM1043" s="1">
        <v>10</v>
      </c>
      <c r="AN1043" s="1">
        <v>10</v>
      </c>
      <c r="AO1043" s="1">
        <v>2</v>
      </c>
      <c r="AP1043" s="1">
        <v>45</v>
      </c>
      <c r="AQ1043" s="1">
        <v>0.25</v>
      </c>
      <c r="AR1043" s="1" t="s">
        <v>61</v>
      </c>
      <c r="AT1043" s="11">
        <v>-90.229885057471193</v>
      </c>
      <c r="AW1043" s="11">
        <v>110.549777117384</v>
      </c>
      <c r="AX1043" s="11">
        <v>230.51</v>
      </c>
      <c r="AY1043" s="11">
        <v>-90</v>
      </c>
      <c r="AZ1043" s="1">
        <v>87</v>
      </c>
    </row>
    <row r="1044" spans="1:52" x14ac:dyDescent="0.3">
      <c r="A1044" s="1">
        <v>18</v>
      </c>
      <c r="B1044" s="1" t="s">
        <v>57</v>
      </c>
      <c r="C1044" s="1" t="s">
        <v>58</v>
      </c>
      <c r="D1044" s="11">
        <v>0.19</v>
      </c>
      <c r="F1044" s="11">
        <v>0.3</v>
      </c>
      <c r="G1044" s="11">
        <v>2E-3</v>
      </c>
      <c r="I1044" s="11">
        <v>3.59</v>
      </c>
      <c r="J1044" s="11">
        <v>1.79</v>
      </c>
      <c r="K1044" s="11">
        <v>0.5</v>
      </c>
      <c r="O1044" s="11">
        <v>93.628</v>
      </c>
      <c r="Z1044" s="1" t="s">
        <v>59</v>
      </c>
      <c r="AA1044" s="1">
        <v>660</v>
      </c>
      <c r="AB1044" s="1">
        <v>10</v>
      </c>
      <c r="AC1044" s="1" t="s">
        <v>128</v>
      </c>
      <c r="AH1044" s="1" t="s">
        <v>68</v>
      </c>
      <c r="AL1044" s="1">
        <v>55</v>
      </c>
      <c r="AM1044" s="1">
        <v>10</v>
      </c>
      <c r="AN1044" s="1">
        <v>10</v>
      </c>
      <c r="AO1044" s="1">
        <v>2</v>
      </c>
      <c r="AP1044" s="1">
        <v>45</v>
      </c>
      <c r="AQ1044" s="1">
        <v>0.25</v>
      </c>
      <c r="AR1044" s="1" t="s">
        <v>61</v>
      </c>
      <c r="AT1044" s="11">
        <v>-60.057471264367798</v>
      </c>
      <c r="AW1044" s="11">
        <v>168.053491827637</v>
      </c>
      <c r="AX1044" s="11">
        <v>230.51</v>
      </c>
      <c r="AY1044" s="11">
        <v>-90</v>
      </c>
      <c r="AZ1044" s="1">
        <v>87</v>
      </c>
    </row>
    <row r="1045" spans="1:52" x14ac:dyDescent="0.3">
      <c r="A1045" s="1">
        <v>18</v>
      </c>
      <c r="B1045" s="1" t="s">
        <v>57</v>
      </c>
      <c r="C1045" s="1" t="s">
        <v>58</v>
      </c>
      <c r="D1045" s="11">
        <v>0.19</v>
      </c>
      <c r="F1045" s="11">
        <v>0.3</v>
      </c>
      <c r="G1045" s="11">
        <v>2E-3</v>
      </c>
      <c r="I1045" s="11">
        <v>3.59</v>
      </c>
      <c r="J1045" s="11">
        <v>1.79</v>
      </c>
      <c r="K1045" s="11">
        <v>0.5</v>
      </c>
      <c r="O1045" s="11">
        <v>93.628</v>
      </c>
      <c r="Z1045" s="1" t="s">
        <v>59</v>
      </c>
      <c r="AA1045" s="1">
        <v>660</v>
      </c>
      <c r="AB1045" s="1">
        <v>10</v>
      </c>
      <c r="AC1045" s="1" t="s">
        <v>128</v>
      </c>
      <c r="AH1045" s="1" t="s">
        <v>68</v>
      </c>
      <c r="AL1045" s="1">
        <v>55</v>
      </c>
      <c r="AM1045" s="1">
        <v>10</v>
      </c>
      <c r="AN1045" s="1">
        <v>10</v>
      </c>
      <c r="AO1045" s="1">
        <v>2</v>
      </c>
      <c r="AP1045" s="1">
        <v>45</v>
      </c>
      <c r="AQ1045" s="1">
        <v>0.25</v>
      </c>
      <c r="AR1045" s="1" t="s">
        <v>61</v>
      </c>
      <c r="AT1045" s="11">
        <v>0</v>
      </c>
      <c r="AW1045" s="11">
        <v>224.665676077266</v>
      </c>
      <c r="AX1045" s="11">
        <v>230.51</v>
      </c>
      <c r="AY1045" s="11">
        <v>-90</v>
      </c>
      <c r="AZ1045" s="1">
        <v>87</v>
      </c>
    </row>
    <row r="1046" spans="1:52" x14ac:dyDescent="0.3">
      <c r="A1046" s="1">
        <v>18</v>
      </c>
      <c r="B1046" s="1" t="s">
        <v>57</v>
      </c>
      <c r="C1046" s="1" t="s">
        <v>58</v>
      </c>
      <c r="D1046" s="11">
        <v>0.19</v>
      </c>
      <c r="F1046" s="11">
        <v>0.3</v>
      </c>
      <c r="G1046" s="11">
        <v>2E-3</v>
      </c>
      <c r="I1046" s="11">
        <v>3.59</v>
      </c>
      <c r="J1046" s="11">
        <v>1.79</v>
      </c>
      <c r="K1046" s="11">
        <v>0.5</v>
      </c>
      <c r="O1046" s="11">
        <v>93.628</v>
      </c>
      <c r="Z1046" s="1" t="s">
        <v>59</v>
      </c>
      <c r="AA1046" s="1">
        <v>660</v>
      </c>
      <c r="AB1046" s="1">
        <v>10</v>
      </c>
      <c r="AC1046" s="1" t="s">
        <v>128</v>
      </c>
      <c r="AH1046" s="1" t="s">
        <v>68</v>
      </c>
      <c r="AL1046" s="1">
        <v>55</v>
      </c>
      <c r="AM1046" s="1">
        <v>10</v>
      </c>
      <c r="AN1046" s="1">
        <v>10</v>
      </c>
      <c r="AO1046" s="1">
        <v>2</v>
      </c>
      <c r="AP1046" s="1">
        <v>45</v>
      </c>
      <c r="AQ1046" s="1">
        <v>0.25</v>
      </c>
      <c r="AR1046" s="1" t="s">
        <v>61</v>
      </c>
      <c r="AT1046" s="11">
        <v>25</v>
      </c>
      <c r="AW1046" s="11">
        <v>236.255572065378</v>
      </c>
      <c r="AX1046" s="11">
        <v>230.51</v>
      </c>
      <c r="AY1046" s="11">
        <v>-90</v>
      </c>
      <c r="AZ1046" s="1">
        <v>87</v>
      </c>
    </row>
    <row r="1047" spans="1:52" x14ac:dyDescent="0.3">
      <c r="A1047" s="1">
        <v>18</v>
      </c>
      <c r="B1047" s="1" t="s">
        <v>57</v>
      </c>
      <c r="C1047" s="1" t="s">
        <v>58</v>
      </c>
      <c r="D1047" s="11">
        <v>0.19</v>
      </c>
      <c r="F1047" s="11">
        <v>0.3</v>
      </c>
      <c r="G1047" s="11">
        <v>2E-3</v>
      </c>
      <c r="I1047" s="11">
        <v>3.59</v>
      </c>
      <c r="J1047" s="11">
        <v>1.79</v>
      </c>
      <c r="K1047" s="11">
        <v>0.5</v>
      </c>
      <c r="O1047" s="11">
        <v>93.628</v>
      </c>
      <c r="Z1047" s="1" t="s">
        <v>59</v>
      </c>
      <c r="AA1047" s="1">
        <v>660</v>
      </c>
      <c r="AB1047" s="1">
        <v>10</v>
      </c>
      <c r="AC1047" s="1" t="s">
        <v>128</v>
      </c>
      <c r="AH1047" s="1" t="s">
        <v>68</v>
      </c>
      <c r="AL1047" s="1">
        <v>55</v>
      </c>
      <c r="AM1047" s="1">
        <v>10</v>
      </c>
      <c r="AN1047" s="1">
        <v>10</v>
      </c>
      <c r="AO1047" s="1">
        <v>2</v>
      </c>
      <c r="AP1047" s="1">
        <v>45</v>
      </c>
      <c r="AQ1047" s="1">
        <v>0.25</v>
      </c>
      <c r="AR1047" s="1" t="s">
        <v>61</v>
      </c>
      <c r="AT1047" s="11">
        <v>100</v>
      </c>
      <c r="AW1047" s="11">
        <v>223.328380386329</v>
      </c>
      <c r="AX1047" s="11">
        <v>230.51</v>
      </c>
      <c r="AY1047" s="11">
        <v>-90</v>
      </c>
      <c r="AZ1047" s="1">
        <v>87</v>
      </c>
    </row>
    <row r="1048" spans="1:52" x14ac:dyDescent="0.3">
      <c r="A1048" s="1">
        <v>18</v>
      </c>
      <c r="B1048" s="1" t="s">
        <v>57</v>
      </c>
      <c r="C1048" s="1" t="s">
        <v>58</v>
      </c>
      <c r="D1048" s="11">
        <v>0.21</v>
      </c>
      <c r="F1048" s="11">
        <v>0.33</v>
      </c>
      <c r="G1048" s="11">
        <v>2E-3</v>
      </c>
      <c r="I1048" s="11">
        <v>2.66</v>
      </c>
      <c r="J1048" s="11">
        <v>1.81</v>
      </c>
      <c r="K1048" s="11">
        <v>0.53</v>
      </c>
      <c r="O1048" s="11">
        <v>94.457999999999998</v>
      </c>
      <c r="Z1048" s="1" t="s">
        <v>59</v>
      </c>
      <c r="AA1048" s="1">
        <v>660</v>
      </c>
      <c r="AB1048" s="1">
        <v>10</v>
      </c>
      <c r="AC1048" s="1" t="s">
        <v>128</v>
      </c>
      <c r="AH1048" s="1" t="s">
        <v>68</v>
      </c>
      <c r="AL1048" s="1">
        <v>55</v>
      </c>
      <c r="AM1048" s="1">
        <v>10</v>
      </c>
      <c r="AN1048" s="1">
        <v>10</v>
      </c>
      <c r="AO1048" s="1">
        <v>2</v>
      </c>
      <c r="AP1048" s="1">
        <v>45</v>
      </c>
      <c r="AQ1048" s="1">
        <v>0.25</v>
      </c>
      <c r="AR1048" s="1" t="s">
        <v>61</v>
      </c>
      <c r="AT1048" s="11">
        <v>-80.172413793103402</v>
      </c>
      <c r="AW1048" s="11">
        <v>36.552748885587</v>
      </c>
      <c r="AX1048" s="11">
        <v>292.11</v>
      </c>
      <c r="AY1048" s="11">
        <v>-62</v>
      </c>
      <c r="AZ1048" s="1">
        <v>88</v>
      </c>
    </row>
    <row r="1049" spans="1:52" x14ac:dyDescent="0.3">
      <c r="A1049" s="1">
        <v>18</v>
      </c>
      <c r="B1049" s="1" t="s">
        <v>57</v>
      </c>
      <c r="C1049" s="1" t="s">
        <v>58</v>
      </c>
      <c r="D1049" s="11">
        <v>0.21</v>
      </c>
      <c r="F1049" s="11">
        <v>0.33</v>
      </c>
      <c r="G1049" s="11">
        <v>2E-3</v>
      </c>
      <c r="I1049" s="11">
        <v>2.66</v>
      </c>
      <c r="J1049" s="11">
        <v>1.81</v>
      </c>
      <c r="K1049" s="11">
        <v>0.53</v>
      </c>
      <c r="O1049" s="11">
        <v>94.457999999999998</v>
      </c>
      <c r="Z1049" s="1" t="s">
        <v>59</v>
      </c>
      <c r="AA1049" s="1">
        <v>660</v>
      </c>
      <c r="AB1049" s="1">
        <v>10</v>
      </c>
      <c r="AC1049" s="1" t="s">
        <v>128</v>
      </c>
      <c r="AH1049" s="1" t="s">
        <v>68</v>
      </c>
      <c r="AL1049" s="1">
        <v>55</v>
      </c>
      <c r="AM1049" s="1">
        <v>10</v>
      </c>
      <c r="AN1049" s="1">
        <v>10</v>
      </c>
      <c r="AO1049" s="1">
        <v>2</v>
      </c>
      <c r="AP1049" s="1">
        <v>45</v>
      </c>
      <c r="AQ1049" s="1">
        <v>0.25</v>
      </c>
      <c r="AR1049" s="1" t="s">
        <v>61</v>
      </c>
      <c r="AT1049" s="11">
        <v>-90.229885057471193</v>
      </c>
      <c r="AW1049" s="11">
        <v>23.6255572065377</v>
      </c>
      <c r="AX1049" s="11">
        <v>292.11</v>
      </c>
      <c r="AY1049" s="11">
        <v>-62</v>
      </c>
      <c r="AZ1049" s="1">
        <v>88</v>
      </c>
    </row>
    <row r="1050" spans="1:52" x14ac:dyDescent="0.3">
      <c r="A1050" s="1">
        <v>18</v>
      </c>
      <c r="B1050" s="1" t="s">
        <v>57</v>
      </c>
      <c r="C1050" s="1" t="s">
        <v>58</v>
      </c>
      <c r="D1050" s="11">
        <v>0.21</v>
      </c>
      <c r="F1050" s="11">
        <v>0.33</v>
      </c>
      <c r="G1050" s="11">
        <v>2E-3</v>
      </c>
      <c r="I1050" s="11">
        <v>2.66</v>
      </c>
      <c r="J1050" s="11">
        <v>1.81</v>
      </c>
      <c r="K1050" s="11">
        <v>0.53</v>
      </c>
      <c r="O1050" s="11">
        <v>94.457999999999998</v>
      </c>
      <c r="Z1050" s="1" t="s">
        <v>59</v>
      </c>
      <c r="AA1050" s="1">
        <v>660</v>
      </c>
      <c r="AB1050" s="1">
        <v>10</v>
      </c>
      <c r="AC1050" s="1" t="s">
        <v>128</v>
      </c>
      <c r="AH1050" s="1" t="s">
        <v>68</v>
      </c>
      <c r="AL1050" s="1">
        <v>55</v>
      </c>
      <c r="AM1050" s="1">
        <v>10</v>
      </c>
      <c r="AN1050" s="1">
        <v>10</v>
      </c>
      <c r="AO1050" s="1">
        <v>2</v>
      </c>
      <c r="AP1050" s="1">
        <v>45</v>
      </c>
      <c r="AQ1050" s="1">
        <v>0.25</v>
      </c>
      <c r="AR1050" s="1" t="s">
        <v>61</v>
      </c>
      <c r="AT1050" s="11">
        <v>-29.022988505747001</v>
      </c>
      <c r="AW1050" s="11">
        <v>215.75037147102501</v>
      </c>
      <c r="AX1050" s="11">
        <v>292.11</v>
      </c>
      <c r="AY1050" s="11">
        <v>-62</v>
      </c>
      <c r="AZ1050" s="1">
        <v>88</v>
      </c>
    </row>
    <row r="1051" spans="1:52" x14ac:dyDescent="0.3">
      <c r="A1051" s="1">
        <v>18</v>
      </c>
      <c r="B1051" s="1" t="s">
        <v>57</v>
      </c>
      <c r="C1051" s="1" t="s">
        <v>58</v>
      </c>
      <c r="D1051" s="11">
        <v>0.21</v>
      </c>
      <c r="F1051" s="11">
        <v>0.33</v>
      </c>
      <c r="G1051" s="11">
        <v>2E-3</v>
      </c>
      <c r="I1051" s="11">
        <v>2.66</v>
      </c>
      <c r="J1051" s="11">
        <v>1.81</v>
      </c>
      <c r="K1051" s="11">
        <v>0.53</v>
      </c>
      <c r="O1051" s="11">
        <v>94.457999999999998</v>
      </c>
      <c r="Z1051" s="1" t="s">
        <v>59</v>
      </c>
      <c r="AA1051" s="1">
        <v>660</v>
      </c>
      <c r="AB1051" s="1">
        <v>10</v>
      </c>
      <c r="AC1051" s="1" t="s">
        <v>128</v>
      </c>
      <c r="AH1051" s="1" t="s">
        <v>68</v>
      </c>
      <c r="AL1051" s="1">
        <v>55</v>
      </c>
      <c r="AM1051" s="1">
        <v>10</v>
      </c>
      <c r="AN1051" s="1">
        <v>10</v>
      </c>
      <c r="AO1051" s="1">
        <v>2</v>
      </c>
      <c r="AP1051" s="1">
        <v>45</v>
      </c>
      <c r="AQ1051" s="1">
        <v>0.25</v>
      </c>
      <c r="AR1051" s="1" t="s">
        <v>61</v>
      </c>
      <c r="AT1051" s="11">
        <v>-196.26436781609101</v>
      </c>
      <c r="AW1051" s="11">
        <v>5.3491827637444</v>
      </c>
      <c r="AX1051" s="11">
        <v>292.11</v>
      </c>
      <c r="AY1051" s="11">
        <v>-62</v>
      </c>
      <c r="AZ1051" s="1">
        <v>88</v>
      </c>
    </row>
    <row r="1052" spans="1:52" x14ac:dyDescent="0.3">
      <c r="A1052" s="1">
        <v>18</v>
      </c>
      <c r="B1052" s="1" t="s">
        <v>57</v>
      </c>
      <c r="C1052" s="1" t="s">
        <v>58</v>
      </c>
      <c r="D1052" s="11">
        <v>0.2</v>
      </c>
      <c r="F1052" s="11">
        <v>0.33</v>
      </c>
      <c r="G1052" s="11">
        <v>2E-3</v>
      </c>
      <c r="I1052" s="11">
        <v>3.65</v>
      </c>
      <c r="J1052" s="11">
        <v>1.04</v>
      </c>
      <c r="K1052" s="11">
        <v>0.54</v>
      </c>
      <c r="O1052" s="11">
        <v>94.238</v>
      </c>
      <c r="Z1052" s="1" t="s">
        <v>59</v>
      </c>
      <c r="AA1052" s="1">
        <v>660</v>
      </c>
      <c r="AB1052" s="1">
        <v>10</v>
      </c>
      <c r="AC1052" s="1" t="s">
        <v>128</v>
      </c>
      <c r="AH1052" s="1" t="s">
        <v>68</v>
      </c>
      <c r="AL1052" s="1">
        <v>55</v>
      </c>
      <c r="AM1052" s="1">
        <v>10</v>
      </c>
      <c r="AN1052" s="1">
        <v>10</v>
      </c>
      <c r="AO1052" s="1">
        <v>2</v>
      </c>
      <c r="AP1052" s="1">
        <v>45</v>
      </c>
      <c r="AQ1052" s="1">
        <v>0.25</v>
      </c>
      <c r="AR1052" s="1" t="s">
        <v>61</v>
      </c>
      <c r="AT1052" s="11">
        <v>-45.114942528735597</v>
      </c>
      <c r="AW1052" s="11">
        <v>67.756315007429393</v>
      </c>
      <c r="AX1052" s="11">
        <v>206.94</v>
      </c>
      <c r="AY1052" s="11">
        <v>-43</v>
      </c>
      <c r="AZ1052" s="1">
        <v>90</v>
      </c>
    </row>
    <row r="1053" spans="1:52" x14ac:dyDescent="0.3">
      <c r="A1053" s="1">
        <v>18</v>
      </c>
      <c r="B1053" s="1" t="s">
        <v>57</v>
      </c>
      <c r="C1053" s="1" t="s">
        <v>58</v>
      </c>
      <c r="D1053" s="11">
        <v>0.2</v>
      </c>
      <c r="F1053" s="11">
        <v>0.33</v>
      </c>
      <c r="G1053" s="11">
        <v>2E-3</v>
      </c>
      <c r="I1053" s="11">
        <v>3.65</v>
      </c>
      <c r="J1053" s="11">
        <v>1.04</v>
      </c>
      <c r="K1053" s="11">
        <v>0.54</v>
      </c>
      <c r="O1053" s="11">
        <v>94.238</v>
      </c>
      <c r="Z1053" s="1" t="s">
        <v>59</v>
      </c>
      <c r="AA1053" s="1">
        <v>660</v>
      </c>
      <c r="AB1053" s="1">
        <v>10</v>
      </c>
      <c r="AC1053" s="1" t="s">
        <v>128</v>
      </c>
      <c r="AH1053" s="1" t="s">
        <v>68</v>
      </c>
      <c r="AL1053" s="1">
        <v>55</v>
      </c>
      <c r="AM1053" s="1">
        <v>10</v>
      </c>
      <c r="AN1053" s="1">
        <v>10</v>
      </c>
      <c r="AO1053" s="1">
        <v>2</v>
      </c>
      <c r="AP1053" s="1">
        <v>45</v>
      </c>
      <c r="AQ1053" s="1">
        <v>0.25</v>
      </c>
      <c r="AR1053" s="1" t="s">
        <v>61</v>
      </c>
      <c r="AT1053" s="11">
        <v>-29.022988505747001</v>
      </c>
      <c r="AW1053" s="11">
        <v>115.898959881129</v>
      </c>
      <c r="AX1053" s="11">
        <v>206.94</v>
      </c>
      <c r="AY1053" s="11">
        <v>-43</v>
      </c>
      <c r="AZ1053" s="1">
        <v>90</v>
      </c>
    </row>
    <row r="1054" spans="1:52" x14ac:dyDescent="0.3">
      <c r="A1054" s="1">
        <v>18</v>
      </c>
      <c r="B1054" s="1" t="s">
        <v>57</v>
      </c>
      <c r="C1054" s="1" t="s">
        <v>58</v>
      </c>
      <c r="D1054" s="11">
        <v>0.21</v>
      </c>
      <c r="F1054" s="11">
        <v>0.33</v>
      </c>
      <c r="G1054" s="11">
        <v>2E-3</v>
      </c>
      <c r="I1054" s="11">
        <v>2.66</v>
      </c>
      <c r="J1054" s="11">
        <v>1.81</v>
      </c>
      <c r="K1054" s="11">
        <v>0.53</v>
      </c>
      <c r="O1054" s="11">
        <v>94.457999999999998</v>
      </c>
      <c r="Z1054" s="1" t="s">
        <v>59</v>
      </c>
      <c r="AA1054" s="1">
        <v>660</v>
      </c>
      <c r="AB1054" s="1">
        <v>10</v>
      </c>
      <c r="AC1054" s="1" t="s">
        <v>128</v>
      </c>
      <c r="AH1054" s="1" t="s">
        <v>68</v>
      </c>
      <c r="AL1054" s="1">
        <v>55</v>
      </c>
      <c r="AM1054" s="1">
        <v>10</v>
      </c>
      <c r="AN1054" s="1">
        <v>10</v>
      </c>
      <c r="AO1054" s="1">
        <v>2</v>
      </c>
      <c r="AP1054" s="1">
        <v>45</v>
      </c>
      <c r="AQ1054" s="1">
        <v>0.25</v>
      </c>
      <c r="AR1054" s="1" t="s">
        <v>61</v>
      </c>
      <c r="AT1054" s="11">
        <v>-120.114942528735</v>
      </c>
      <c r="AW1054" s="11">
        <v>4.9034175334323304</v>
      </c>
      <c r="AX1054" s="11">
        <v>292.11</v>
      </c>
      <c r="AY1054" s="11">
        <v>-62</v>
      </c>
      <c r="AZ1054" s="1">
        <v>88</v>
      </c>
    </row>
    <row r="1055" spans="1:52" x14ac:dyDescent="0.3">
      <c r="A1055" s="1">
        <v>18</v>
      </c>
      <c r="B1055" s="1" t="s">
        <v>57</v>
      </c>
      <c r="C1055" s="1" t="s">
        <v>58</v>
      </c>
      <c r="D1055" s="11">
        <v>0.2</v>
      </c>
      <c r="F1055" s="11">
        <v>0.33</v>
      </c>
      <c r="G1055" s="11">
        <v>2E-3</v>
      </c>
      <c r="I1055" s="11">
        <v>3.65</v>
      </c>
      <c r="J1055" s="11">
        <v>1.04</v>
      </c>
      <c r="K1055" s="11">
        <v>0.54</v>
      </c>
      <c r="O1055" s="11">
        <v>94.238</v>
      </c>
      <c r="Z1055" s="1" t="s">
        <v>59</v>
      </c>
      <c r="AA1055" s="1">
        <v>660</v>
      </c>
      <c r="AB1055" s="1">
        <v>10</v>
      </c>
      <c r="AC1055" s="1" t="s">
        <v>128</v>
      </c>
      <c r="AH1055" s="1" t="s">
        <v>68</v>
      </c>
      <c r="AL1055" s="1">
        <v>55</v>
      </c>
      <c r="AM1055" s="1">
        <v>10</v>
      </c>
      <c r="AN1055" s="1">
        <v>10</v>
      </c>
      <c r="AO1055" s="1">
        <v>2</v>
      </c>
      <c r="AP1055" s="1">
        <v>45</v>
      </c>
      <c r="AQ1055" s="1">
        <v>0.25</v>
      </c>
      <c r="AR1055" s="1" t="s">
        <v>61</v>
      </c>
      <c r="AT1055" s="11">
        <v>25</v>
      </c>
      <c r="AW1055" s="11">
        <v>158.69242199108399</v>
      </c>
      <c r="AX1055" s="11">
        <v>206.94</v>
      </c>
      <c r="AY1055" s="11">
        <v>-43</v>
      </c>
      <c r="AZ1055" s="1">
        <v>90</v>
      </c>
    </row>
    <row r="1056" spans="1:52" x14ac:dyDescent="0.3">
      <c r="A1056" s="1">
        <v>18</v>
      </c>
      <c r="B1056" s="1" t="s">
        <v>57</v>
      </c>
      <c r="C1056" s="1" t="s">
        <v>58</v>
      </c>
      <c r="D1056" s="11">
        <v>0.2</v>
      </c>
      <c r="F1056" s="11">
        <v>0.33</v>
      </c>
      <c r="G1056" s="11">
        <v>2E-3</v>
      </c>
      <c r="I1056" s="11">
        <v>3.65</v>
      </c>
      <c r="J1056" s="11">
        <v>1.04</v>
      </c>
      <c r="K1056" s="11">
        <v>0.54</v>
      </c>
      <c r="O1056" s="11">
        <v>94.238</v>
      </c>
      <c r="Z1056" s="1" t="s">
        <v>59</v>
      </c>
      <c r="AA1056" s="1">
        <v>660</v>
      </c>
      <c r="AB1056" s="1">
        <v>10</v>
      </c>
      <c r="AC1056" s="1" t="s">
        <v>128</v>
      </c>
      <c r="AH1056" s="1" t="s">
        <v>68</v>
      </c>
      <c r="AL1056" s="1">
        <v>55</v>
      </c>
      <c r="AM1056" s="1">
        <v>10</v>
      </c>
      <c r="AN1056" s="1">
        <v>10</v>
      </c>
      <c r="AO1056" s="1">
        <v>2</v>
      </c>
      <c r="AP1056" s="1">
        <v>45</v>
      </c>
      <c r="AQ1056" s="1">
        <v>0.25</v>
      </c>
      <c r="AR1056" s="1" t="s">
        <v>61</v>
      </c>
      <c r="AT1056" s="11">
        <v>100</v>
      </c>
      <c r="AW1056" s="11">
        <v>189.00445765230299</v>
      </c>
      <c r="AX1056" s="11">
        <v>206.94</v>
      </c>
      <c r="AY1056" s="11">
        <v>-43</v>
      </c>
      <c r="AZ1056" s="1">
        <v>90</v>
      </c>
    </row>
    <row r="1057" spans="1:52" x14ac:dyDescent="0.3">
      <c r="A1057" s="1">
        <v>18</v>
      </c>
      <c r="B1057" s="1" t="s">
        <v>57</v>
      </c>
      <c r="C1057" s="1" t="s">
        <v>58</v>
      </c>
      <c r="D1057" s="11">
        <v>0.2</v>
      </c>
      <c r="F1057" s="11">
        <v>0.32</v>
      </c>
      <c r="G1057" s="11">
        <v>2E-3</v>
      </c>
      <c r="I1057" s="11">
        <v>4.82</v>
      </c>
      <c r="J1057" s="11">
        <v>1.83</v>
      </c>
      <c r="K1057" s="11">
        <v>0.54</v>
      </c>
      <c r="O1057" s="11">
        <v>92.287999999999997</v>
      </c>
      <c r="Z1057" s="1" t="s">
        <v>59</v>
      </c>
      <c r="AA1057" s="1">
        <v>660</v>
      </c>
      <c r="AB1057" s="1">
        <v>10</v>
      </c>
      <c r="AC1057" s="1" t="s">
        <v>128</v>
      </c>
      <c r="AH1057" s="1" t="s">
        <v>68</v>
      </c>
      <c r="AL1057" s="1">
        <v>55</v>
      </c>
      <c r="AM1057" s="1">
        <v>10</v>
      </c>
      <c r="AN1057" s="1">
        <v>10</v>
      </c>
      <c r="AO1057" s="1">
        <v>2</v>
      </c>
      <c r="AP1057" s="1">
        <v>45</v>
      </c>
      <c r="AQ1057" s="1">
        <v>0.25</v>
      </c>
      <c r="AR1057" s="1" t="s">
        <v>61</v>
      </c>
      <c r="AT1057" s="11">
        <v>-196.26436781609101</v>
      </c>
      <c r="AW1057" s="11">
        <v>20.950965824665701</v>
      </c>
      <c r="AX1057" s="11">
        <v>202.83</v>
      </c>
      <c r="AY1057" s="11">
        <v>-122</v>
      </c>
      <c r="AZ1057" s="1">
        <v>89</v>
      </c>
    </row>
    <row r="1058" spans="1:52" x14ac:dyDescent="0.3">
      <c r="A1058" s="1">
        <v>18</v>
      </c>
      <c r="B1058" s="1" t="s">
        <v>57</v>
      </c>
      <c r="C1058" s="1" t="s">
        <v>58</v>
      </c>
      <c r="D1058" s="11">
        <v>0.2</v>
      </c>
      <c r="F1058" s="11">
        <v>0.32</v>
      </c>
      <c r="G1058" s="11">
        <v>2E-3</v>
      </c>
      <c r="I1058" s="11">
        <v>4.82</v>
      </c>
      <c r="J1058" s="11">
        <v>1.83</v>
      </c>
      <c r="K1058" s="11">
        <v>0.54</v>
      </c>
      <c r="O1058" s="11">
        <v>92.287999999999997</v>
      </c>
      <c r="Z1058" s="1" t="s">
        <v>59</v>
      </c>
      <c r="AA1058" s="1">
        <v>660</v>
      </c>
      <c r="AB1058" s="1">
        <v>10</v>
      </c>
      <c r="AC1058" s="1" t="s">
        <v>128</v>
      </c>
      <c r="AH1058" s="1" t="s">
        <v>68</v>
      </c>
      <c r="AL1058" s="1">
        <v>55</v>
      </c>
      <c r="AM1058" s="1">
        <v>10</v>
      </c>
      <c r="AN1058" s="1">
        <v>10</v>
      </c>
      <c r="AO1058" s="1">
        <v>2</v>
      </c>
      <c r="AP1058" s="1">
        <v>45</v>
      </c>
      <c r="AQ1058" s="1">
        <v>0.25</v>
      </c>
      <c r="AR1058" s="1" t="s">
        <v>61</v>
      </c>
      <c r="AT1058" s="11">
        <v>-135.057471264367</v>
      </c>
      <c r="AW1058" s="11">
        <v>86.032689450222904</v>
      </c>
      <c r="AX1058" s="11">
        <v>202.83</v>
      </c>
      <c r="AY1058" s="11">
        <v>-122</v>
      </c>
      <c r="AZ1058" s="1">
        <v>89</v>
      </c>
    </row>
    <row r="1059" spans="1:52" x14ac:dyDescent="0.3">
      <c r="A1059" s="1">
        <v>18</v>
      </c>
      <c r="B1059" s="1" t="s">
        <v>57</v>
      </c>
      <c r="C1059" s="1" t="s">
        <v>58</v>
      </c>
      <c r="D1059" s="11">
        <v>0.2</v>
      </c>
      <c r="F1059" s="11">
        <v>0.33</v>
      </c>
      <c r="G1059" s="11">
        <v>2E-3</v>
      </c>
      <c r="I1059" s="11">
        <v>3.65</v>
      </c>
      <c r="J1059" s="11">
        <v>1.04</v>
      </c>
      <c r="K1059" s="11">
        <v>0.54</v>
      </c>
      <c r="O1059" s="11">
        <v>94.238</v>
      </c>
      <c r="Z1059" s="1" t="s">
        <v>59</v>
      </c>
      <c r="AA1059" s="1">
        <v>660</v>
      </c>
      <c r="AB1059" s="1">
        <v>10</v>
      </c>
      <c r="AC1059" s="1" t="s">
        <v>128</v>
      </c>
      <c r="AH1059" s="1" t="s">
        <v>68</v>
      </c>
      <c r="AL1059" s="1">
        <v>55</v>
      </c>
      <c r="AM1059" s="1">
        <v>10</v>
      </c>
      <c r="AN1059" s="1">
        <v>10</v>
      </c>
      <c r="AO1059" s="1">
        <v>2</v>
      </c>
      <c r="AP1059" s="1">
        <v>45</v>
      </c>
      <c r="AQ1059" s="1">
        <v>0.25</v>
      </c>
      <c r="AR1059" s="1" t="s">
        <v>61</v>
      </c>
      <c r="AT1059" s="11">
        <v>5.6843418860808002E-14</v>
      </c>
      <c r="AW1059" s="11">
        <v>157.80089153046001</v>
      </c>
      <c r="AX1059" s="11">
        <v>206.94</v>
      </c>
      <c r="AY1059" s="11">
        <v>-43</v>
      </c>
      <c r="AZ1059" s="1">
        <v>90</v>
      </c>
    </row>
    <row r="1060" spans="1:52" x14ac:dyDescent="0.3">
      <c r="A1060" s="1">
        <v>18</v>
      </c>
      <c r="B1060" s="1" t="s">
        <v>57</v>
      </c>
      <c r="C1060" s="1" t="s">
        <v>58</v>
      </c>
      <c r="D1060" s="11">
        <v>0.2</v>
      </c>
      <c r="F1060" s="11">
        <v>0.32</v>
      </c>
      <c r="G1060" s="11">
        <v>2E-3</v>
      </c>
      <c r="I1060" s="11">
        <v>4.82</v>
      </c>
      <c r="J1060" s="11">
        <v>1.83</v>
      </c>
      <c r="K1060" s="11">
        <v>0.54</v>
      </c>
      <c r="O1060" s="11">
        <v>92.287999999999997</v>
      </c>
      <c r="Z1060" s="1" t="s">
        <v>59</v>
      </c>
      <c r="AA1060" s="1">
        <v>660</v>
      </c>
      <c r="AB1060" s="1">
        <v>10</v>
      </c>
      <c r="AC1060" s="1" t="s">
        <v>128</v>
      </c>
      <c r="AH1060" s="1" t="s">
        <v>68</v>
      </c>
      <c r="AL1060" s="1">
        <v>55</v>
      </c>
      <c r="AM1060" s="1">
        <v>10</v>
      </c>
      <c r="AN1060" s="1">
        <v>10</v>
      </c>
      <c r="AO1060" s="1">
        <v>2</v>
      </c>
      <c r="AP1060" s="1">
        <v>45</v>
      </c>
      <c r="AQ1060" s="1">
        <v>0.25</v>
      </c>
      <c r="AR1060" s="1" t="s">
        <v>61</v>
      </c>
      <c r="AT1060" s="11">
        <v>-105.172413793103</v>
      </c>
      <c r="AW1060" s="11">
        <v>135.95839524517001</v>
      </c>
      <c r="AX1060" s="11">
        <v>202.83</v>
      </c>
      <c r="AY1060" s="11">
        <v>-122</v>
      </c>
      <c r="AZ1060" s="1">
        <v>89</v>
      </c>
    </row>
    <row r="1061" spans="1:52" x14ac:dyDescent="0.3">
      <c r="A1061" s="1">
        <v>18</v>
      </c>
      <c r="B1061" s="1" t="s">
        <v>57</v>
      </c>
      <c r="C1061" s="1" t="s">
        <v>58</v>
      </c>
      <c r="D1061" s="11">
        <v>0.2</v>
      </c>
      <c r="F1061" s="11">
        <v>0.32</v>
      </c>
      <c r="G1061" s="11">
        <v>2E-3</v>
      </c>
      <c r="I1061" s="11">
        <v>4.82</v>
      </c>
      <c r="J1061" s="11">
        <v>1.83</v>
      </c>
      <c r="K1061" s="11">
        <v>0.54</v>
      </c>
      <c r="O1061" s="11">
        <v>92.287999999999997</v>
      </c>
      <c r="Z1061" s="1" t="s">
        <v>59</v>
      </c>
      <c r="AA1061" s="1">
        <v>660</v>
      </c>
      <c r="AB1061" s="1">
        <v>10</v>
      </c>
      <c r="AC1061" s="1" t="s">
        <v>128</v>
      </c>
      <c r="AH1061" s="1" t="s">
        <v>68</v>
      </c>
      <c r="AL1061" s="1">
        <v>55</v>
      </c>
      <c r="AM1061" s="1">
        <v>10</v>
      </c>
      <c r="AN1061" s="1">
        <v>10</v>
      </c>
      <c r="AO1061" s="1">
        <v>2</v>
      </c>
      <c r="AP1061" s="1">
        <v>45</v>
      </c>
      <c r="AQ1061" s="1">
        <v>0.25</v>
      </c>
      <c r="AR1061" s="1" t="s">
        <v>61</v>
      </c>
      <c r="AT1061" s="11">
        <v>-89.942528735632095</v>
      </c>
      <c r="AW1061" s="11">
        <v>148.88558692421901</v>
      </c>
      <c r="AX1061" s="11">
        <v>202.83</v>
      </c>
      <c r="AY1061" s="11">
        <v>-122</v>
      </c>
      <c r="AZ1061" s="1">
        <v>89</v>
      </c>
    </row>
    <row r="1062" spans="1:52" x14ac:dyDescent="0.3">
      <c r="A1062" s="1">
        <v>18</v>
      </c>
      <c r="B1062" s="1" t="s">
        <v>57</v>
      </c>
      <c r="C1062" s="1" t="s">
        <v>58</v>
      </c>
      <c r="D1062" s="11">
        <v>0.2</v>
      </c>
      <c r="F1062" s="11">
        <v>0.32</v>
      </c>
      <c r="G1062" s="11">
        <v>2E-3</v>
      </c>
      <c r="I1062" s="11">
        <v>4.82</v>
      </c>
      <c r="J1062" s="11">
        <v>1.83</v>
      </c>
      <c r="K1062" s="11">
        <v>0.54</v>
      </c>
      <c r="O1062" s="11">
        <v>92.287999999999997</v>
      </c>
      <c r="Z1062" s="1" t="s">
        <v>59</v>
      </c>
      <c r="AA1062" s="1">
        <v>660</v>
      </c>
      <c r="AB1062" s="1">
        <v>10</v>
      </c>
      <c r="AC1062" s="1" t="s">
        <v>128</v>
      </c>
      <c r="AH1062" s="1" t="s">
        <v>68</v>
      </c>
      <c r="AL1062" s="1">
        <v>55</v>
      </c>
      <c r="AM1062" s="1">
        <v>10</v>
      </c>
      <c r="AN1062" s="1">
        <v>10</v>
      </c>
      <c r="AO1062" s="1">
        <v>2</v>
      </c>
      <c r="AP1062" s="1">
        <v>45</v>
      </c>
      <c r="AQ1062" s="1">
        <v>0.25</v>
      </c>
      <c r="AR1062" s="1" t="s">
        <v>61</v>
      </c>
      <c r="AT1062" s="11">
        <v>-60.057471264367798</v>
      </c>
      <c r="AW1062" s="11">
        <v>176.52303120356601</v>
      </c>
      <c r="AX1062" s="11">
        <v>202.83</v>
      </c>
      <c r="AY1062" s="11">
        <v>-122</v>
      </c>
      <c r="AZ1062" s="1">
        <v>89</v>
      </c>
    </row>
    <row r="1063" spans="1:52" x14ac:dyDescent="0.3">
      <c r="A1063" s="1">
        <v>18</v>
      </c>
      <c r="B1063" s="1" t="s">
        <v>57</v>
      </c>
      <c r="C1063" s="1" t="s">
        <v>58</v>
      </c>
      <c r="D1063" s="11">
        <v>0.2</v>
      </c>
      <c r="F1063" s="11">
        <v>0.32</v>
      </c>
      <c r="G1063" s="11">
        <v>2E-3</v>
      </c>
      <c r="I1063" s="11">
        <v>4.82</v>
      </c>
      <c r="J1063" s="11">
        <v>1.83</v>
      </c>
      <c r="K1063" s="11">
        <v>0.54</v>
      </c>
      <c r="O1063" s="11">
        <v>92.287999999999997</v>
      </c>
      <c r="Z1063" s="1" t="s">
        <v>59</v>
      </c>
      <c r="AA1063" s="1">
        <v>660</v>
      </c>
      <c r="AB1063" s="1">
        <v>10</v>
      </c>
      <c r="AC1063" s="1" t="s">
        <v>128</v>
      </c>
      <c r="AH1063" s="1" t="s">
        <v>68</v>
      </c>
      <c r="AL1063" s="1">
        <v>55</v>
      </c>
      <c r="AM1063" s="1">
        <v>10</v>
      </c>
      <c r="AN1063" s="1">
        <v>10</v>
      </c>
      <c r="AO1063" s="1">
        <v>2</v>
      </c>
      <c r="AP1063" s="1">
        <v>45</v>
      </c>
      <c r="AQ1063" s="1">
        <v>0.25</v>
      </c>
      <c r="AR1063" s="1" t="s">
        <v>61</v>
      </c>
      <c r="AT1063" s="11">
        <v>-29.022988505747001</v>
      </c>
      <c r="AW1063" s="11">
        <v>197.473997028231</v>
      </c>
      <c r="AX1063" s="11">
        <v>202.83</v>
      </c>
      <c r="AY1063" s="11">
        <v>-122</v>
      </c>
      <c r="AZ1063" s="1">
        <v>89</v>
      </c>
    </row>
    <row r="1064" spans="1:52" x14ac:dyDescent="0.3">
      <c r="A1064" s="1">
        <v>18</v>
      </c>
      <c r="B1064" s="1" t="s">
        <v>57</v>
      </c>
      <c r="C1064" s="1" t="s">
        <v>58</v>
      </c>
      <c r="D1064" s="11">
        <v>0.2</v>
      </c>
      <c r="F1064" s="11">
        <v>0.32</v>
      </c>
      <c r="G1064" s="11">
        <v>2E-3</v>
      </c>
      <c r="I1064" s="11">
        <v>4.82</v>
      </c>
      <c r="J1064" s="11">
        <v>1.83</v>
      </c>
      <c r="K1064" s="11">
        <v>0.54</v>
      </c>
      <c r="O1064" s="11">
        <v>92.287999999999997</v>
      </c>
      <c r="Z1064" s="1" t="s">
        <v>59</v>
      </c>
      <c r="AA1064" s="1">
        <v>660</v>
      </c>
      <c r="AB1064" s="1">
        <v>10</v>
      </c>
      <c r="AC1064" s="1" t="s">
        <v>128</v>
      </c>
      <c r="AH1064" s="1" t="s">
        <v>68</v>
      </c>
      <c r="AL1064" s="1">
        <v>55</v>
      </c>
      <c r="AM1064" s="1">
        <v>10</v>
      </c>
      <c r="AN1064" s="1">
        <v>10</v>
      </c>
      <c r="AO1064" s="1">
        <v>2</v>
      </c>
      <c r="AP1064" s="1">
        <v>45</v>
      </c>
      <c r="AQ1064" s="1">
        <v>0.25</v>
      </c>
      <c r="AR1064" s="1" t="s">
        <v>61</v>
      </c>
      <c r="AT1064" s="11">
        <v>25</v>
      </c>
      <c r="AW1064" s="11">
        <v>201.93164933135199</v>
      </c>
      <c r="AX1064" s="11">
        <v>202.83</v>
      </c>
      <c r="AY1064" s="11">
        <v>-122</v>
      </c>
      <c r="AZ1064" s="1">
        <v>89</v>
      </c>
    </row>
    <row r="1065" spans="1:52" x14ac:dyDescent="0.3">
      <c r="A1065" s="1">
        <v>18</v>
      </c>
      <c r="B1065" s="1" t="s">
        <v>57</v>
      </c>
      <c r="C1065" s="1" t="s">
        <v>58</v>
      </c>
      <c r="D1065" s="11">
        <v>0.2</v>
      </c>
      <c r="F1065" s="11">
        <v>0.32</v>
      </c>
      <c r="G1065" s="11">
        <v>2E-3</v>
      </c>
      <c r="I1065" s="11">
        <v>4.82</v>
      </c>
      <c r="J1065" s="11">
        <v>1.83</v>
      </c>
      <c r="K1065" s="11">
        <v>0.54</v>
      </c>
      <c r="O1065" s="11">
        <v>92.287999999999997</v>
      </c>
      <c r="Z1065" s="1" t="s">
        <v>59</v>
      </c>
      <c r="AA1065" s="1">
        <v>660</v>
      </c>
      <c r="AB1065" s="1">
        <v>10</v>
      </c>
      <c r="AC1065" s="1" t="s">
        <v>128</v>
      </c>
      <c r="AH1065" s="1" t="s">
        <v>68</v>
      </c>
      <c r="AL1065" s="1">
        <v>55</v>
      </c>
      <c r="AM1065" s="1">
        <v>10</v>
      </c>
      <c r="AN1065" s="1">
        <v>10</v>
      </c>
      <c r="AO1065" s="1">
        <v>2</v>
      </c>
      <c r="AP1065" s="1">
        <v>45</v>
      </c>
      <c r="AQ1065" s="1">
        <v>0.25</v>
      </c>
      <c r="AR1065" s="1" t="s">
        <v>61</v>
      </c>
      <c r="AT1065" s="11">
        <v>100</v>
      </c>
      <c r="AW1065" s="11">
        <v>212.18424962852799</v>
      </c>
      <c r="AX1065" s="11">
        <v>202.83</v>
      </c>
      <c r="AY1065" s="11">
        <v>-122</v>
      </c>
      <c r="AZ1065" s="1">
        <v>89</v>
      </c>
    </row>
    <row r="1066" spans="1:52" x14ac:dyDescent="0.3">
      <c r="A1066" s="1">
        <v>18</v>
      </c>
      <c r="B1066" s="1" t="s">
        <v>57</v>
      </c>
      <c r="C1066" s="1" t="s">
        <v>58</v>
      </c>
      <c r="D1066" s="11">
        <v>0.2</v>
      </c>
      <c r="F1066" s="11">
        <v>0.32</v>
      </c>
      <c r="G1066" s="11">
        <v>2E-3</v>
      </c>
      <c r="I1066" s="11">
        <v>4.82</v>
      </c>
      <c r="J1066" s="11">
        <v>1.83</v>
      </c>
      <c r="K1066" s="11">
        <v>0.54</v>
      </c>
      <c r="O1066" s="11">
        <v>92.287999999999997</v>
      </c>
      <c r="Z1066" s="1" t="s">
        <v>59</v>
      </c>
      <c r="AA1066" s="1">
        <v>660</v>
      </c>
      <c r="AB1066" s="1">
        <v>10</v>
      </c>
      <c r="AC1066" s="1" t="s">
        <v>128</v>
      </c>
      <c r="AH1066" s="1" t="s">
        <v>68</v>
      </c>
      <c r="AL1066" s="1">
        <v>55</v>
      </c>
      <c r="AM1066" s="1">
        <v>10</v>
      </c>
      <c r="AN1066" s="1">
        <v>10</v>
      </c>
      <c r="AO1066" s="1">
        <v>2</v>
      </c>
      <c r="AP1066" s="1">
        <v>45</v>
      </c>
      <c r="AQ1066" s="1">
        <v>0.25</v>
      </c>
      <c r="AR1066" s="1" t="s">
        <v>61</v>
      </c>
      <c r="AT1066" s="11">
        <v>-120.114942528735</v>
      </c>
      <c r="AW1066" s="11">
        <v>90.936106983655193</v>
      </c>
      <c r="AX1066" s="11">
        <v>202.83</v>
      </c>
      <c r="AY1066" s="11">
        <v>-122</v>
      </c>
      <c r="AZ1066" s="1">
        <v>89</v>
      </c>
    </row>
    <row r="1067" spans="1:52" x14ac:dyDescent="0.3">
      <c r="A1067" s="1">
        <v>19</v>
      </c>
      <c r="B1067" s="1" t="s">
        <v>57</v>
      </c>
      <c r="C1067" s="1" t="s">
        <v>58</v>
      </c>
      <c r="D1067" s="11">
        <v>0.21</v>
      </c>
      <c r="I1067" s="11">
        <v>3.65</v>
      </c>
      <c r="J1067" s="11">
        <v>1.04</v>
      </c>
      <c r="K1067" s="11">
        <v>0.54</v>
      </c>
      <c r="O1067" s="11">
        <v>94.56</v>
      </c>
      <c r="Z1067" s="1" t="s">
        <v>59</v>
      </c>
      <c r="AA1067" s="1">
        <v>660</v>
      </c>
      <c r="AB1067" s="1">
        <v>10</v>
      </c>
      <c r="AC1067" s="1" t="s">
        <v>128</v>
      </c>
      <c r="AE1067" s="1" t="s">
        <v>80</v>
      </c>
      <c r="AH1067" s="1" t="s">
        <v>68</v>
      </c>
      <c r="AL1067" s="1">
        <v>55</v>
      </c>
      <c r="AM1067" s="1">
        <v>10</v>
      </c>
      <c r="AN1067" s="1">
        <v>10</v>
      </c>
      <c r="AQ1067" s="1">
        <v>0.25</v>
      </c>
      <c r="AR1067" s="1" t="s">
        <v>61</v>
      </c>
      <c r="AT1067" s="11">
        <v>-120.06079027355599</v>
      </c>
      <c r="AW1067" s="11">
        <v>6.5502183406113001</v>
      </c>
      <c r="AX1067" s="11">
        <v>174.99</v>
      </c>
      <c r="AY1067" s="11">
        <v>-37</v>
      </c>
      <c r="AZ1067" s="1">
        <v>97</v>
      </c>
    </row>
    <row r="1068" spans="1:52" x14ac:dyDescent="0.3">
      <c r="A1068" s="1">
        <v>19</v>
      </c>
      <c r="B1068" s="1" t="s">
        <v>57</v>
      </c>
      <c r="C1068" s="1" t="s">
        <v>58</v>
      </c>
      <c r="D1068" s="11">
        <v>0.21</v>
      </c>
      <c r="I1068" s="11">
        <v>3.65</v>
      </c>
      <c r="J1068" s="11">
        <v>1.04</v>
      </c>
      <c r="K1068" s="11">
        <v>0.54</v>
      </c>
      <c r="O1068" s="11">
        <v>94.56</v>
      </c>
      <c r="Z1068" s="1" t="s">
        <v>59</v>
      </c>
      <c r="AA1068" s="1">
        <v>660</v>
      </c>
      <c r="AB1068" s="1">
        <v>10</v>
      </c>
      <c r="AC1068" s="1" t="s">
        <v>128</v>
      </c>
      <c r="AE1068" s="1" t="s">
        <v>80</v>
      </c>
      <c r="AH1068" s="1" t="s">
        <v>68</v>
      </c>
      <c r="AL1068" s="1">
        <v>55</v>
      </c>
      <c r="AM1068" s="1">
        <v>10</v>
      </c>
      <c r="AN1068" s="1">
        <v>10</v>
      </c>
      <c r="AQ1068" s="1">
        <v>0.25</v>
      </c>
      <c r="AR1068" s="1" t="s">
        <v>61</v>
      </c>
      <c r="AT1068" s="11">
        <v>-75.379939209726402</v>
      </c>
      <c r="AW1068" s="11">
        <v>21.834061135371101</v>
      </c>
      <c r="AX1068" s="11">
        <v>174.99</v>
      </c>
      <c r="AY1068" s="11">
        <v>-37</v>
      </c>
      <c r="AZ1068" s="1">
        <v>97</v>
      </c>
    </row>
    <row r="1069" spans="1:52" x14ac:dyDescent="0.3">
      <c r="A1069" s="1">
        <v>19</v>
      </c>
      <c r="B1069" s="1" t="s">
        <v>57</v>
      </c>
      <c r="C1069" s="1" t="s">
        <v>58</v>
      </c>
      <c r="D1069" s="11">
        <v>0.21</v>
      </c>
      <c r="I1069" s="11">
        <v>3.65</v>
      </c>
      <c r="J1069" s="11">
        <v>1.04</v>
      </c>
      <c r="K1069" s="11">
        <v>0.54</v>
      </c>
      <c r="O1069" s="11">
        <v>94.56</v>
      </c>
      <c r="Z1069" s="1" t="s">
        <v>59</v>
      </c>
      <c r="AA1069" s="1">
        <v>660</v>
      </c>
      <c r="AB1069" s="1">
        <v>10</v>
      </c>
      <c r="AC1069" s="1" t="s">
        <v>128</v>
      </c>
      <c r="AE1069" s="1" t="s">
        <v>80</v>
      </c>
      <c r="AH1069" s="1" t="s">
        <v>68</v>
      </c>
      <c r="AL1069" s="1">
        <v>55</v>
      </c>
      <c r="AM1069" s="1">
        <v>10</v>
      </c>
      <c r="AN1069" s="1">
        <v>10</v>
      </c>
      <c r="AQ1069" s="1">
        <v>0.25</v>
      </c>
      <c r="AR1069" s="1" t="s">
        <v>61</v>
      </c>
      <c r="AT1069" s="11">
        <v>-59.878419452887599</v>
      </c>
      <c r="AW1069" s="11">
        <v>49.781659388646197</v>
      </c>
      <c r="AX1069" s="11">
        <v>174.99</v>
      </c>
      <c r="AY1069" s="11">
        <v>-37</v>
      </c>
      <c r="AZ1069" s="1">
        <v>97</v>
      </c>
    </row>
    <row r="1070" spans="1:52" x14ac:dyDescent="0.3">
      <c r="A1070" s="1">
        <v>19</v>
      </c>
      <c r="B1070" s="1" t="s">
        <v>57</v>
      </c>
      <c r="C1070" s="1" t="s">
        <v>58</v>
      </c>
      <c r="D1070" s="11">
        <v>0.21</v>
      </c>
      <c r="I1070" s="11">
        <v>3.65</v>
      </c>
      <c r="J1070" s="11">
        <v>1.04</v>
      </c>
      <c r="K1070" s="11">
        <v>0.54</v>
      </c>
      <c r="O1070" s="11">
        <v>94.56</v>
      </c>
      <c r="Z1070" s="1" t="s">
        <v>59</v>
      </c>
      <c r="AA1070" s="1">
        <v>660</v>
      </c>
      <c r="AB1070" s="1">
        <v>10</v>
      </c>
      <c r="AC1070" s="1" t="s">
        <v>128</v>
      </c>
      <c r="AE1070" s="1" t="s">
        <v>80</v>
      </c>
      <c r="AH1070" s="1" t="s">
        <v>68</v>
      </c>
      <c r="AL1070" s="1">
        <v>55</v>
      </c>
      <c r="AM1070" s="1">
        <v>10</v>
      </c>
      <c r="AN1070" s="1">
        <v>10</v>
      </c>
      <c r="AQ1070" s="1">
        <v>0.25</v>
      </c>
      <c r="AR1070" s="1" t="s">
        <v>61</v>
      </c>
      <c r="AT1070" s="11">
        <v>-45.288753799392097</v>
      </c>
      <c r="AW1070" s="11">
        <v>67.685589519650506</v>
      </c>
      <c r="AX1070" s="11">
        <v>174.99</v>
      </c>
      <c r="AY1070" s="11">
        <v>-37</v>
      </c>
      <c r="AZ1070" s="1">
        <v>97</v>
      </c>
    </row>
    <row r="1071" spans="1:52" x14ac:dyDescent="0.3">
      <c r="A1071" s="1">
        <v>19</v>
      </c>
      <c r="B1071" s="1" t="s">
        <v>57</v>
      </c>
      <c r="C1071" s="1" t="s">
        <v>58</v>
      </c>
      <c r="D1071" s="11">
        <v>0.21</v>
      </c>
      <c r="I1071" s="11">
        <v>3.65</v>
      </c>
      <c r="J1071" s="11">
        <v>1.04</v>
      </c>
      <c r="K1071" s="11">
        <v>0.54</v>
      </c>
      <c r="O1071" s="11">
        <v>94.56</v>
      </c>
      <c r="Z1071" s="1" t="s">
        <v>59</v>
      </c>
      <c r="AA1071" s="1">
        <v>660</v>
      </c>
      <c r="AB1071" s="1">
        <v>10</v>
      </c>
      <c r="AC1071" s="1" t="s">
        <v>128</v>
      </c>
      <c r="AE1071" s="1" t="s">
        <v>80</v>
      </c>
      <c r="AH1071" s="1" t="s">
        <v>68</v>
      </c>
      <c r="AL1071" s="1">
        <v>55</v>
      </c>
      <c r="AM1071" s="1">
        <v>10</v>
      </c>
      <c r="AN1071" s="1">
        <v>10</v>
      </c>
      <c r="AQ1071" s="1">
        <v>0.25</v>
      </c>
      <c r="AR1071" s="1" t="s">
        <v>61</v>
      </c>
      <c r="AT1071" s="11">
        <v>-29.483282674771999</v>
      </c>
      <c r="AW1071" s="11">
        <v>115.720524017467</v>
      </c>
      <c r="AX1071" s="11">
        <v>174.99</v>
      </c>
      <c r="AY1071" s="11">
        <v>-37</v>
      </c>
      <c r="AZ1071" s="1">
        <v>97</v>
      </c>
    </row>
    <row r="1072" spans="1:52" x14ac:dyDescent="0.3">
      <c r="A1072" s="1">
        <v>19</v>
      </c>
      <c r="B1072" s="1" t="s">
        <v>57</v>
      </c>
      <c r="C1072" s="1" t="s">
        <v>58</v>
      </c>
      <c r="D1072" s="11">
        <v>0.21</v>
      </c>
      <c r="I1072" s="11">
        <v>4.82</v>
      </c>
      <c r="J1072" s="11">
        <v>1.83</v>
      </c>
      <c r="K1072" s="11">
        <v>0.54</v>
      </c>
      <c r="O1072" s="11">
        <v>92.6</v>
      </c>
      <c r="Z1072" s="1" t="s">
        <v>59</v>
      </c>
      <c r="AA1072" s="1">
        <v>660</v>
      </c>
      <c r="AB1072" s="1">
        <v>10</v>
      </c>
      <c r="AC1072" s="1" t="s">
        <v>128</v>
      </c>
      <c r="AE1072" s="1" t="s">
        <v>80</v>
      </c>
      <c r="AH1072" s="1" t="s">
        <v>68</v>
      </c>
      <c r="AL1072" s="1">
        <v>55</v>
      </c>
      <c r="AM1072" s="1">
        <v>10</v>
      </c>
      <c r="AN1072" s="1">
        <v>10</v>
      </c>
      <c r="AQ1072" s="1">
        <v>0.25</v>
      </c>
      <c r="AR1072" s="1" t="s">
        <v>61</v>
      </c>
      <c r="AT1072" s="11">
        <v>-196.048632218845</v>
      </c>
      <c r="AW1072" s="11">
        <v>20.5240174672488</v>
      </c>
      <c r="AX1072" s="11">
        <v>203.3</v>
      </c>
      <c r="AY1072" s="11">
        <v>-121</v>
      </c>
      <c r="AZ1072" s="1">
        <v>96</v>
      </c>
    </row>
    <row r="1073" spans="1:52" x14ac:dyDescent="0.3">
      <c r="A1073" s="1">
        <v>19</v>
      </c>
      <c r="B1073" s="1" t="s">
        <v>57</v>
      </c>
      <c r="C1073" s="1" t="s">
        <v>58</v>
      </c>
      <c r="D1073" s="11">
        <v>0.21</v>
      </c>
      <c r="I1073" s="11">
        <v>3.65</v>
      </c>
      <c r="J1073" s="11">
        <v>1.04</v>
      </c>
      <c r="K1073" s="11">
        <v>0.54</v>
      </c>
      <c r="O1073" s="11">
        <v>94.56</v>
      </c>
      <c r="Z1073" s="1" t="s">
        <v>59</v>
      </c>
      <c r="AA1073" s="1">
        <v>660</v>
      </c>
      <c r="AB1073" s="1">
        <v>10</v>
      </c>
      <c r="AC1073" s="1" t="s">
        <v>128</v>
      </c>
      <c r="AE1073" s="1" t="s">
        <v>80</v>
      </c>
      <c r="AH1073" s="1" t="s">
        <v>68</v>
      </c>
      <c r="AL1073" s="1">
        <v>55</v>
      </c>
      <c r="AM1073" s="1">
        <v>10</v>
      </c>
      <c r="AN1073" s="1">
        <v>10</v>
      </c>
      <c r="AQ1073" s="1">
        <v>0.25</v>
      </c>
      <c r="AR1073" s="1" t="s">
        <v>61</v>
      </c>
      <c r="AT1073" s="11">
        <v>24.620060790273399</v>
      </c>
      <c r="AW1073" s="11">
        <v>158.51528384279399</v>
      </c>
      <c r="AX1073" s="11">
        <v>174.99</v>
      </c>
      <c r="AY1073" s="11">
        <v>-37</v>
      </c>
      <c r="AZ1073" s="1">
        <v>97</v>
      </c>
    </row>
    <row r="1074" spans="1:52" x14ac:dyDescent="0.3">
      <c r="A1074" s="1">
        <v>19</v>
      </c>
      <c r="B1074" s="1" t="s">
        <v>57</v>
      </c>
      <c r="C1074" s="1" t="s">
        <v>58</v>
      </c>
      <c r="D1074" s="11">
        <v>0.21</v>
      </c>
      <c r="I1074" s="11">
        <v>3.65</v>
      </c>
      <c r="J1074" s="11">
        <v>1.04</v>
      </c>
      <c r="K1074" s="11">
        <v>0.54</v>
      </c>
      <c r="O1074" s="11">
        <v>94.56</v>
      </c>
      <c r="Z1074" s="1" t="s">
        <v>59</v>
      </c>
      <c r="AA1074" s="1">
        <v>660</v>
      </c>
      <c r="AB1074" s="1">
        <v>10</v>
      </c>
      <c r="AC1074" s="1" t="s">
        <v>128</v>
      </c>
      <c r="AE1074" s="1" t="s">
        <v>80</v>
      </c>
      <c r="AH1074" s="1" t="s">
        <v>68</v>
      </c>
      <c r="AL1074" s="1">
        <v>55</v>
      </c>
      <c r="AM1074" s="1">
        <v>10</v>
      </c>
      <c r="AN1074" s="1">
        <v>10</v>
      </c>
      <c r="AQ1074" s="1">
        <v>0.25</v>
      </c>
      <c r="AR1074" s="1" t="s">
        <v>61</v>
      </c>
      <c r="AT1074" s="11">
        <v>99.999999999999901</v>
      </c>
      <c r="AW1074" s="11">
        <v>188.20960698689899</v>
      </c>
      <c r="AX1074" s="11">
        <v>174.99</v>
      </c>
      <c r="AY1074" s="11">
        <v>-37</v>
      </c>
      <c r="AZ1074" s="1">
        <v>97</v>
      </c>
    </row>
    <row r="1075" spans="1:52" x14ac:dyDescent="0.3">
      <c r="A1075" s="1">
        <v>19</v>
      </c>
      <c r="B1075" s="1" t="s">
        <v>57</v>
      </c>
      <c r="C1075" s="1" t="s">
        <v>58</v>
      </c>
      <c r="D1075" s="11">
        <v>0.21</v>
      </c>
      <c r="I1075" s="11">
        <v>4.82</v>
      </c>
      <c r="J1075" s="11">
        <v>1.83</v>
      </c>
      <c r="K1075" s="11">
        <v>0.54</v>
      </c>
      <c r="O1075" s="11">
        <v>92.6</v>
      </c>
      <c r="Z1075" s="1" t="s">
        <v>59</v>
      </c>
      <c r="AA1075" s="1">
        <v>660</v>
      </c>
      <c r="AB1075" s="1">
        <v>10</v>
      </c>
      <c r="AC1075" s="1" t="s">
        <v>128</v>
      </c>
      <c r="AE1075" s="1" t="s">
        <v>80</v>
      </c>
      <c r="AH1075" s="1" t="s">
        <v>68</v>
      </c>
      <c r="AL1075" s="1">
        <v>55</v>
      </c>
      <c r="AM1075" s="1">
        <v>10</v>
      </c>
      <c r="AN1075" s="1">
        <v>10</v>
      </c>
      <c r="AQ1075" s="1">
        <v>0.25</v>
      </c>
      <c r="AR1075" s="1" t="s">
        <v>61</v>
      </c>
      <c r="AT1075" s="11">
        <v>-150.15197568388999</v>
      </c>
      <c r="AW1075" s="11">
        <v>52.4017467248907</v>
      </c>
      <c r="AX1075" s="11">
        <v>203.3</v>
      </c>
      <c r="AY1075" s="11">
        <v>-121</v>
      </c>
      <c r="AZ1075" s="1">
        <v>96</v>
      </c>
    </row>
    <row r="1076" spans="1:52" x14ac:dyDescent="0.3">
      <c r="A1076" s="1">
        <v>19</v>
      </c>
      <c r="B1076" s="1" t="s">
        <v>57</v>
      </c>
      <c r="C1076" s="1" t="s">
        <v>58</v>
      </c>
      <c r="D1076" s="11">
        <v>0.21</v>
      </c>
      <c r="I1076" s="11">
        <v>3.65</v>
      </c>
      <c r="J1076" s="11">
        <v>1.04</v>
      </c>
      <c r="K1076" s="11">
        <v>0.54</v>
      </c>
      <c r="O1076" s="11">
        <v>94.56</v>
      </c>
      <c r="Z1076" s="1" t="s">
        <v>59</v>
      </c>
      <c r="AA1076" s="1">
        <v>660</v>
      </c>
      <c r="AB1076" s="1">
        <v>10</v>
      </c>
      <c r="AC1076" s="1" t="s">
        <v>128</v>
      </c>
      <c r="AE1076" s="1" t="s">
        <v>80</v>
      </c>
      <c r="AH1076" s="1" t="s">
        <v>68</v>
      </c>
      <c r="AL1076" s="1">
        <v>55</v>
      </c>
      <c r="AM1076" s="1">
        <v>10</v>
      </c>
      <c r="AN1076" s="1">
        <v>10</v>
      </c>
      <c r="AQ1076" s="1">
        <v>0.25</v>
      </c>
      <c r="AR1076" s="1" t="s">
        <v>61</v>
      </c>
      <c r="AT1076" s="11">
        <v>-0.60790273556233299</v>
      </c>
      <c r="AW1076" s="11">
        <v>157.64192139737901</v>
      </c>
      <c r="AX1076" s="11">
        <v>174.99</v>
      </c>
      <c r="AY1076" s="11">
        <v>-37</v>
      </c>
      <c r="AZ1076" s="1">
        <v>97</v>
      </c>
    </row>
    <row r="1077" spans="1:52" x14ac:dyDescent="0.3">
      <c r="A1077" s="1">
        <v>19</v>
      </c>
      <c r="B1077" s="1" t="s">
        <v>57</v>
      </c>
      <c r="C1077" s="1" t="s">
        <v>58</v>
      </c>
      <c r="D1077" s="11">
        <v>0.21</v>
      </c>
      <c r="I1077" s="11">
        <v>3.65</v>
      </c>
      <c r="J1077" s="11">
        <v>1.04</v>
      </c>
      <c r="K1077" s="11">
        <v>0.54</v>
      </c>
      <c r="O1077" s="11">
        <v>94.56</v>
      </c>
      <c r="Z1077" s="1" t="s">
        <v>59</v>
      </c>
      <c r="AA1077" s="1">
        <v>660</v>
      </c>
      <c r="AB1077" s="1">
        <v>10</v>
      </c>
      <c r="AC1077" s="1" t="s">
        <v>128</v>
      </c>
      <c r="AE1077" s="1" t="s">
        <v>80</v>
      </c>
      <c r="AH1077" s="1" t="s">
        <v>68</v>
      </c>
      <c r="AL1077" s="1">
        <v>55</v>
      </c>
      <c r="AM1077" s="1">
        <v>10</v>
      </c>
      <c r="AN1077" s="1">
        <v>10</v>
      </c>
      <c r="AQ1077" s="1">
        <v>0.25</v>
      </c>
      <c r="AR1077" s="1" t="s">
        <v>61</v>
      </c>
      <c r="AT1077" s="11">
        <v>-150.45592705167101</v>
      </c>
      <c r="AW1077" s="11">
        <v>5.6768558951965202</v>
      </c>
      <c r="AX1077" s="11">
        <v>174.99</v>
      </c>
      <c r="AY1077" s="11">
        <v>-37</v>
      </c>
      <c r="AZ1077" s="1">
        <v>97</v>
      </c>
    </row>
    <row r="1078" spans="1:52" x14ac:dyDescent="0.3">
      <c r="A1078" s="1">
        <v>19</v>
      </c>
      <c r="B1078" s="1" t="s">
        <v>57</v>
      </c>
      <c r="C1078" s="1" t="s">
        <v>58</v>
      </c>
      <c r="D1078" s="11">
        <v>0.21</v>
      </c>
      <c r="I1078" s="11">
        <v>4.82</v>
      </c>
      <c r="J1078" s="11">
        <v>1.83</v>
      </c>
      <c r="K1078" s="11">
        <v>0.54</v>
      </c>
      <c r="O1078" s="11">
        <v>92.6</v>
      </c>
      <c r="Z1078" s="1" t="s">
        <v>59</v>
      </c>
      <c r="AA1078" s="1">
        <v>660</v>
      </c>
      <c r="AB1078" s="1">
        <v>10</v>
      </c>
      <c r="AC1078" s="1" t="s">
        <v>128</v>
      </c>
      <c r="AE1078" s="1" t="s">
        <v>80</v>
      </c>
      <c r="AH1078" s="1" t="s">
        <v>68</v>
      </c>
      <c r="AL1078" s="1">
        <v>55</v>
      </c>
      <c r="AM1078" s="1">
        <v>10</v>
      </c>
      <c r="AN1078" s="1">
        <v>10</v>
      </c>
      <c r="AQ1078" s="1">
        <v>0.25</v>
      </c>
      <c r="AR1078" s="1" t="s">
        <v>61</v>
      </c>
      <c r="AT1078" s="11">
        <v>-134.95440729483201</v>
      </c>
      <c r="AW1078" s="11">
        <v>86.026200873362299</v>
      </c>
      <c r="AX1078" s="11">
        <v>203.3</v>
      </c>
      <c r="AY1078" s="11">
        <v>-121</v>
      </c>
      <c r="AZ1078" s="1">
        <v>96</v>
      </c>
    </row>
    <row r="1079" spans="1:52" x14ac:dyDescent="0.3">
      <c r="A1079" s="1">
        <v>19</v>
      </c>
      <c r="B1079" s="1" t="s">
        <v>57</v>
      </c>
      <c r="C1079" s="1" t="s">
        <v>58</v>
      </c>
      <c r="D1079" s="11">
        <v>0.21</v>
      </c>
      <c r="I1079" s="11">
        <v>3.63</v>
      </c>
      <c r="J1079" s="11">
        <v>2.4700000000000002</v>
      </c>
      <c r="K1079" s="11">
        <v>0.53</v>
      </c>
      <c r="O1079" s="11">
        <v>93.16</v>
      </c>
      <c r="Z1079" s="1" t="s">
        <v>59</v>
      </c>
      <c r="AA1079" s="1">
        <v>660</v>
      </c>
      <c r="AB1079" s="1">
        <v>10</v>
      </c>
      <c r="AC1079" s="1" t="s">
        <v>128</v>
      </c>
      <c r="AE1079" s="1" t="s">
        <v>80</v>
      </c>
      <c r="AH1079" s="1" t="s">
        <v>68</v>
      </c>
      <c r="AL1079" s="1">
        <v>55</v>
      </c>
      <c r="AM1079" s="1">
        <v>10</v>
      </c>
      <c r="AN1079" s="1">
        <v>10</v>
      </c>
      <c r="AQ1079" s="1">
        <v>0.25</v>
      </c>
      <c r="AR1079" s="1" t="s">
        <v>61</v>
      </c>
      <c r="AT1079" s="11">
        <v>100</v>
      </c>
      <c r="AW1079" s="11">
        <v>232.31441048034901</v>
      </c>
      <c r="AX1079" s="11">
        <v>218.91</v>
      </c>
      <c r="AY1079" s="11">
        <v>-102</v>
      </c>
      <c r="AZ1079" s="1">
        <v>98</v>
      </c>
    </row>
    <row r="1080" spans="1:52" x14ac:dyDescent="0.3">
      <c r="A1080" s="1">
        <v>19</v>
      </c>
      <c r="B1080" s="1" t="s">
        <v>57</v>
      </c>
      <c r="C1080" s="1" t="s">
        <v>58</v>
      </c>
      <c r="D1080" s="11">
        <v>0.21</v>
      </c>
      <c r="I1080" s="11">
        <v>3.63</v>
      </c>
      <c r="J1080" s="11">
        <v>2.4700000000000002</v>
      </c>
      <c r="K1080" s="11">
        <v>0.53</v>
      </c>
      <c r="O1080" s="11">
        <v>93.16</v>
      </c>
      <c r="Z1080" s="1" t="s">
        <v>59</v>
      </c>
      <c r="AA1080" s="1">
        <v>660</v>
      </c>
      <c r="AB1080" s="1">
        <v>10</v>
      </c>
      <c r="AC1080" s="1" t="s">
        <v>128</v>
      </c>
      <c r="AE1080" s="1" t="s">
        <v>80</v>
      </c>
      <c r="AH1080" s="1" t="s">
        <v>68</v>
      </c>
      <c r="AL1080" s="1">
        <v>55</v>
      </c>
      <c r="AM1080" s="1">
        <v>10</v>
      </c>
      <c r="AN1080" s="1">
        <v>10</v>
      </c>
      <c r="AQ1080" s="1">
        <v>0.25</v>
      </c>
      <c r="AR1080" s="1" t="s">
        <v>61</v>
      </c>
      <c r="AT1080" s="11">
        <v>24.924012158054499</v>
      </c>
      <c r="AW1080" s="11">
        <v>210.917030567685</v>
      </c>
      <c r="AX1080" s="11">
        <v>218.91</v>
      </c>
      <c r="AY1080" s="11">
        <v>-102</v>
      </c>
      <c r="AZ1080" s="1">
        <v>98</v>
      </c>
    </row>
    <row r="1081" spans="1:52" x14ac:dyDescent="0.3">
      <c r="A1081" s="1">
        <v>19</v>
      </c>
      <c r="B1081" s="1" t="s">
        <v>57</v>
      </c>
      <c r="C1081" s="1" t="s">
        <v>58</v>
      </c>
      <c r="D1081" s="11">
        <v>0.21</v>
      </c>
      <c r="I1081" s="11">
        <v>3.63</v>
      </c>
      <c r="J1081" s="11">
        <v>2.4700000000000002</v>
      </c>
      <c r="K1081" s="11">
        <v>0.53</v>
      </c>
      <c r="O1081" s="11">
        <v>93.16</v>
      </c>
      <c r="Z1081" s="1" t="s">
        <v>59</v>
      </c>
      <c r="AA1081" s="1">
        <v>660</v>
      </c>
      <c r="AB1081" s="1">
        <v>10</v>
      </c>
      <c r="AC1081" s="1" t="s">
        <v>128</v>
      </c>
      <c r="AE1081" s="1" t="s">
        <v>80</v>
      </c>
      <c r="AH1081" s="1" t="s">
        <v>68</v>
      </c>
      <c r="AL1081" s="1">
        <v>55</v>
      </c>
      <c r="AM1081" s="1">
        <v>10</v>
      </c>
      <c r="AN1081" s="1">
        <v>10</v>
      </c>
      <c r="AQ1081" s="1">
        <v>0.25</v>
      </c>
      <c r="AR1081" s="1" t="s">
        <v>61</v>
      </c>
      <c r="AT1081" s="11">
        <v>-0.30395136778128001</v>
      </c>
      <c r="AW1081" s="11">
        <v>202.62008733624401</v>
      </c>
      <c r="AX1081" s="11">
        <v>218.91</v>
      </c>
      <c r="AY1081" s="11">
        <v>-102</v>
      </c>
      <c r="AZ1081" s="1">
        <v>98</v>
      </c>
    </row>
    <row r="1082" spans="1:52" x14ac:dyDescent="0.3">
      <c r="A1082" s="1">
        <v>19</v>
      </c>
      <c r="B1082" s="1" t="s">
        <v>57</v>
      </c>
      <c r="C1082" s="1" t="s">
        <v>58</v>
      </c>
      <c r="D1082" s="11">
        <v>0.21</v>
      </c>
      <c r="I1082" s="11">
        <v>3.63</v>
      </c>
      <c r="J1082" s="11">
        <v>2.4700000000000002</v>
      </c>
      <c r="K1082" s="11">
        <v>0.53</v>
      </c>
      <c r="O1082" s="11">
        <v>93.16</v>
      </c>
      <c r="Z1082" s="1" t="s">
        <v>59</v>
      </c>
      <c r="AA1082" s="1">
        <v>660</v>
      </c>
      <c r="AB1082" s="1">
        <v>10</v>
      </c>
      <c r="AC1082" s="1" t="s">
        <v>128</v>
      </c>
      <c r="AE1082" s="1" t="s">
        <v>80</v>
      </c>
      <c r="AH1082" s="1" t="s">
        <v>68</v>
      </c>
      <c r="AL1082" s="1">
        <v>55</v>
      </c>
      <c r="AM1082" s="1">
        <v>10</v>
      </c>
      <c r="AN1082" s="1">
        <v>10</v>
      </c>
      <c r="AQ1082" s="1">
        <v>0.25</v>
      </c>
      <c r="AR1082" s="1" t="s">
        <v>61</v>
      </c>
      <c r="AT1082" s="11">
        <v>-29.1793313069909</v>
      </c>
      <c r="AW1082" s="11">
        <v>217.467248908296</v>
      </c>
      <c r="AX1082" s="11">
        <v>218.91</v>
      </c>
      <c r="AY1082" s="11">
        <v>-102</v>
      </c>
      <c r="AZ1082" s="1">
        <v>98</v>
      </c>
    </row>
    <row r="1083" spans="1:52" x14ac:dyDescent="0.3">
      <c r="A1083" s="1">
        <v>19</v>
      </c>
      <c r="B1083" s="1" t="s">
        <v>57</v>
      </c>
      <c r="C1083" s="1" t="s">
        <v>58</v>
      </c>
      <c r="D1083" s="11">
        <v>0.21</v>
      </c>
      <c r="I1083" s="11">
        <v>3.63</v>
      </c>
      <c r="J1083" s="11">
        <v>2.4700000000000002</v>
      </c>
      <c r="K1083" s="11">
        <v>0.53</v>
      </c>
      <c r="O1083" s="11">
        <v>93.16</v>
      </c>
      <c r="Z1083" s="1" t="s">
        <v>59</v>
      </c>
      <c r="AA1083" s="1">
        <v>660</v>
      </c>
      <c r="AB1083" s="1">
        <v>10</v>
      </c>
      <c r="AC1083" s="1" t="s">
        <v>128</v>
      </c>
      <c r="AE1083" s="1" t="s">
        <v>80</v>
      </c>
      <c r="AH1083" s="1" t="s">
        <v>68</v>
      </c>
      <c r="AL1083" s="1">
        <v>55</v>
      </c>
      <c r="AM1083" s="1">
        <v>10</v>
      </c>
      <c r="AN1083" s="1">
        <v>10</v>
      </c>
      <c r="AQ1083" s="1">
        <v>0.25</v>
      </c>
      <c r="AR1083" s="1" t="s">
        <v>61</v>
      </c>
      <c r="AT1083" s="11">
        <v>-60.182370820668702</v>
      </c>
      <c r="AW1083" s="11">
        <v>191.26637554585099</v>
      </c>
      <c r="AX1083" s="11">
        <v>218.91</v>
      </c>
      <c r="AY1083" s="11">
        <v>-102</v>
      </c>
      <c r="AZ1083" s="1">
        <v>98</v>
      </c>
    </row>
    <row r="1084" spans="1:52" x14ac:dyDescent="0.3">
      <c r="A1084" s="1">
        <v>19</v>
      </c>
      <c r="B1084" s="1" t="s">
        <v>57</v>
      </c>
      <c r="C1084" s="1" t="s">
        <v>58</v>
      </c>
      <c r="D1084" s="11">
        <v>0.21</v>
      </c>
      <c r="I1084" s="11">
        <v>3.63</v>
      </c>
      <c r="J1084" s="11">
        <v>2.4700000000000002</v>
      </c>
      <c r="K1084" s="11">
        <v>0.53</v>
      </c>
      <c r="O1084" s="11">
        <v>93.16</v>
      </c>
      <c r="Z1084" s="1" t="s">
        <v>59</v>
      </c>
      <c r="AA1084" s="1">
        <v>660</v>
      </c>
      <c r="AB1084" s="1">
        <v>10</v>
      </c>
      <c r="AC1084" s="1" t="s">
        <v>128</v>
      </c>
      <c r="AE1084" s="1" t="s">
        <v>80</v>
      </c>
      <c r="AH1084" s="1" t="s">
        <v>68</v>
      </c>
      <c r="AL1084" s="1">
        <v>55</v>
      </c>
      <c r="AM1084" s="1">
        <v>10</v>
      </c>
      <c r="AN1084" s="1">
        <v>10</v>
      </c>
      <c r="AQ1084" s="1">
        <v>0.25</v>
      </c>
      <c r="AR1084" s="1" t="s">
        <v>61</v>
      </c>
      <c r="AT1084" s="11">
        <v>-89.969604863221903</v>
      </c>
      <c r="AW1084" s="11">
        <v>147.59825327510899</v>
      </c>
      <c r="AX1084" s="11">
        <v>218.91</v>
      </c>
      <c r="AY1084" s="11">
        <v>-102</v>
      </c>
      <c r="AZ1084" s="1">
        <v>98</v>
      </c>
    </row>
    <row r="1085" spans="1:52" x14ac:dyDescent="0.3">
      <c r="A1085" s="1">
        <v>19</v>
      </c>
      <c r="B1085" s="1" t="s">
        <v>57</v>
      </c>
      <c r="C1085" s="1" t="s">
        <v>58</v>
      </c>
      <c r="D1085" s="11">
        <v>0.21</v>
      </c>
      <c r="I1085" s="11">
        <v>3.63</v>
      </c>
      <c r="J1085" s="11">
        <v>2.4700000000000002</v>
      </c>
      <c r="K1085" s="11">
        <v>0.53</v>
      </c>
      <c r="O1085" s="11">
        <v>93.16</v>
      </c>
      <c r="Z1085" s="1" t="s">
        <v>59</v>
      </c>
      <c r="AA1085" s="1">
        <v>660</v>
      </c>
      <c r="AB1085" s="1">
        <v>10</v>
      </c>
      <c r="AC1085" s="1" t="s">
        <v>128</v>
      </c>
      <c r="AE1085" s="1" t="s">
        <v>80</v>
      </c>
      <c r="AH1085" s="1" t="s">
        <v>68</v>
      </c>
      <c r="AL1085" s="1">
        <v>55</v>
      </c>
      <c r="AM1085" s="1">
        <v>10</v>
      </c>
      <c r="AN1085" s="1">
        <v>10</v>
      </c>
      <c r="AQ1085" s="1">
        <v>0.25</v>
      </c>
      <c r="AR1085" s="1" t="s">
        <v>61</v>
      </c>
      <c r="AT1085" s="11">
        <v>-105.167173252279</v>
      </c>
      <c r="AW1085" s="11">
        <v>97.379912663755405</v>
      </c>
      <c r="AX1085" s="11">
        <v>218.91</v>
      </c>
      <c r="AY1085" s="11">
        <v>-102</v>
      </c>
      <c r="AZ1085" s="1">
        <v>98</v>
      </c>
    </row>
    <row r="1086" spans="1:52" x14ac:dyDescent="0.3">
      <c r="A1086" s="1">
        <v>19</v>
      </c>
      <c r="B1086" s="1" t="s">
        <v>57</v>
      </c>
      <c r="C1086" s="1" t="s">
        <v>58</v>
      </c>
      <c r="D1086" s="11">
        <v>0.21</v>
      </c>
      <c r="I1086" s="11">
        <v>3.63</v>
      </c>
      <c r="J1086" s="11">
        <v>2.4700000000000002</v>
      </c>
      <c r="K1086" s="11">
        <v>0.53</v>
      </c>
      <c r="O1086" s="11">
        <v>93.16</v>
      </c>
      <c r="Z1086" s="1" t="s">
        <v>59</v>
      </c>
      <c r="AA1086" s="1">
        <v>660</v>
      </c>
      <c r="AB1086" s="1">
        <v>10</v>
      </c>
      <c r="AC1086" s="1" t="s">
        <v>128</v>
      </c>
      <c r="AE1086" s="1" t="s">
        <v>80</v>
      </c>
      <c r="AH1086" s="1" t="s">
        <v>68</v>
      </c>
      <c r="AL1086" s="1">
        <v>55</v>
      </c>
      <c r="AM1086" s="1">
        <v>10</v>
      </c>
      <c r="AN1086" s="1">
        <v>10</v>
      </c>
      <c r="AQ1086" s="1">
        <v>0.25</v>
      </c>
      <c r="AR1086" s="1" t="s">
        <v>61</v>
      </c>
      <c r="AT1086" s="11">
        <v>-120.06079027355599</v>
      </c>
      <c r="AW1086" s="11">
        <v>79.475982532751004</v>
      </c>
      <c r="AX1086" s="11">
        <v>218.91</v>
      </c>
      <c r="AY1086" s="11">
        <v>-102</v>
      </c>
      <c r="AZ1086" s="1">
        <v>98</v>
      </c>
    </row>
    <row r="1087" spans="1:52" x14ac:dyDescent="0.3">
      <c r="A1087" s="1">
        <v>19</v>
      </c>
      <c r="B1087" s="1" t="s">
        <v>57</v>
      </c>
      <c r="C1087" s="1" t="s">
        <v>58</v>
      </c>
      <c r="D1087" s="11">
        <v>0.21</v>
      </c>
      <c r="I1087" s="11">
        <v>3.63</v>
      </c>
      <c r="J1087" s="11">
        <v>2.4700000000000002</v>
      </c>
      <c r="K1087" s="11">
        <v>0.53</v>
      </c>
      <c r="O1087" s="11">
        <v>93.16</v>
      </c>
      <c r="Z1087" s="1" t="s">
        <v>59</v>
      </c>
      <c r="AA1087" s="1">
        <v>660</v>
      </c>
      <c r="AB1087" s="1">
        <v>10</v>
      </c>
      <c r="AC1087" s="1" t="s">
        <v>128</v>
      </c>
      <c r="AE1087" s="1" t="s">
        <v>80</v>
      </c>
      <c r="AH1087" s="1" t="s">
        <v>68</v>
      </c>
      <c r="AL1087" s="1">
        <v>55</v>
      </c>
      <c r="AM1087" s="1">
        <v>10</v>
      </c>
      <c r="AN1087" s="1">
        <v>10</v>
      </c>
      <c r="AQ1087" s="1">
        <v>0.25</v>
      </c>
      <c r="AR1087" s="1" t="s">
        <v>61</v>
      </c>
      <c r="AT1087" s="11">
        <v>-134.95440729483201</v>
      </c>
      <c r="AW1087" s="11">
        <v>39.737991266375502</v>
      </c>
      <c r="AX1087" s="11">
        <v>218.91</v>
      </c>
      <c r="AY1087" s="11">
        <v>-102</v>
      </c>
      <c r="AZ1087" s="1">
        <v>98</v>
      </c>
    </row>
    <row r="1088" spans="1:52" x14ac:dyDescent="0.3">
      <c r="A1088" s="1">
        <v>19</v>
      </c>
      <c r="B1088" s="1" t="s">
        <v>57</v>
      </c>
      <c r="C1088" s="1" t="s">
        <v>58</v>
      </c>
      <c r="D1088" s="11">
        <v>0.21</v>
      </c>
      <c r="I1088" s="11">
        <v>3.63</v>
      </c>
      <c r="J1088" s="11">
        <v>2.4700000000000002</v>
      </c>
      <c r="K1088" s="11">
        <v>0.53</v>
      </c>
      <c r="O1088" s="11">
        <v>93.16</v>
      </c>
      <c r="Z1088" s="1" t="s">
        <v>59</v>
      </c>
      <c r="AA1088" s="1">
        <v>660</v>
      </c>
      <c r="AB1088" s="1">
        <v>10</v>
      </c>
      <c r="AC1088" s="1" t="s">
        <v>128</v>
      </c>
      <c r="AE1088" s="1" t="s">
        <v>80</v>
      </c>
      <c r="AH1088" s="1" t="s">
        <v>68</v>
      </c>
      <c r="AL1088" s="1">
        <v>55</v>
      </c>
      <c r="AM1088" s="1">
        <v>10</v>
      </c>
      <c r="AN1088" s="1">
        <v>10</v>
      </c>
      <c r="AQ1088" s="1">
        <v>0.25</v>
      </c>
      <c r="AR1088" s="1" t="s">
        <v>61</v>
      </c>
      <c r="AT1088" s="11">
        <v>-150.45592705167101</v>
      </c>
      <c r="AW1088" s="11">
        <v>20.5240174672488</v>
      </c>
      <c r="AX1088" s="11">
        <v>218.91</v>
      </c>
      <c r="AY1088" s="11">
        <v>-102</v>
      </c>
      <c r="AZ1088" s="1">
        <v>98</v>
      </c>
    </row>
    <row r="1089" spans="1:52" x14ac:dyDescent="0.3">
      <c r="A1089" s="1">
        <v>19</v>
      </c>
      <c r="B1089" s="1" t="s">
        <v>57</v>
      </c>
      <c r="C1089" s="1" t="s">
        <v>58</v>
      </c>
      <c r="D1089" s="11">
        <v>0.21</v>
      </c>
      <c r="I1089" s="11">
        <v>3.65</v>
      </c>
      <c r="J1089" s="11">
        <v>1.04</v>
      </c>
      <c r="K1089" s="11">
        <v>0.54</v>
      </c>
      <c r="O1089" s="11">
        <v>94.56</v>
      </c>
      <c r="Z1089" s="1" t="s">
        <v>59</v>
      </c>
      <c r="AA1089" s="1">
        <v>660</v>
      </c>
      <c r="AB1089" s="1">
        <v>10</v>
      </c>
      <c r="AC1089" s="1" t="s">
        <v>128</v>
      </c>
      <c r="AE1089" s="1" t="s">
        <v>80</v>
      </c>
      <c r="AH1089" s="1" t="s">
        <v>68</v>
      </c>
      <c r="AL1089" s="1">
        <v>55</v>
      </c>
      <c r="AM1089" s="1">
        <v>10</v>
      </c>
      <c r="AN1089" s="1">
        <v>10</v>
      </c>
      <c r="AQ1089" s="1">
        <v>0.25</v>
      </c>
      <c r="AR1089" s="1" t="s">
        <v>61</v>
      </c>
      <c r="AT1089" s="11">
        <v>-196.048632218845</v>
      </c>
      <c r="AW1089" s="11">
        <v>3.9301310043667801</v>
      </c>
      <c r="AX1089" s="11">
        <v>174.99</v>
      </c>
      <c r="AY1089" s="11">
        <v>-37</v>
      </c>
      <c r="AZ1089" s="1">
        <v>97</v>
      </c>
    </row>
    <row r="1090" spans="1:52" x14ac:dyDescent="0.3">
      <c r="A1090" s="1">
        <v>19</v>
      </c>
      <c r="B1090" s="1" t="s">
        <v>57</v>
      </c>
      <c r="C1090" s="1" t="s">
        <v>58</v>
      </c>
      <c r="D1090" s="11">
        <v>0.21</v>
      </c>
      <c r="I1090" s="11">
        <v>4.82</v>
      </c>
      <c r="J1090" s="11">
        <v>1.83</v>
      </c>
      <c r="K1090" s="11">
        <v>0.54</v>
      </c>
      <c r="O1090" s="11">
        <v>92.6</v>
      </c>
      <c r="Z1090" s="1" t="s">
        <v>59</v>
      </c>
      <c r="AA1090" s="1">
        <v>660</v>
      </c>
      <c r="AB1090" s="1">
        <v>10</v>
      </c>
      <c r="AC1090" s="1" t="s">
        <v>128</v>
      </c>
      <c r="AE1090" s="1" t="s">
        <v>80</v>
      </c>
      <c r="AH1090" s="1" t="s">
        <v>68</v>
      </c>
      <c r="AL1090" s="1">
        <v>55</v>
      </c>
      <c r="AM1090" s="1">
        <v>10</v>
      </c>
      <c r="AN1090" s="1">
        <v>10</v>
      </c>
      <c r="AQ1090" s="1">
        <v>0.25</v>
      </c>
      <c r="AR1090" s="1" t="s">
        <v>61</v>
      </c>
      <c r="AT1090" s="11">
        <v>-120.06079027355599</v>
      </c>
      <c r="AW1090" s="11">
        <v>90.829694323143997</v>
      </c>
      <c r="AX1090" s="11">
        <v>203.3</v>
      </c>
      <c r="AY1090" s="11">
        <v>-121</v>
      </c>
      <c r="AZ1090" s="1">
        <v>96</v>
      </c>
    </row>
    <row r="1091" spans="1:52" x14ac:dyDescent="0.3">
      <c r="A1091" s="1">
        <v>19</v>
      </c>
      <c r="B1091" s="1" t="s">
        <v>57</v>
      </c>
      <c r="C1091" s="1" t="s">
        <v>58</v>
      </c>
      <c r="D1091" s="11">
        <v>0.21</v>
      </c>
      <c r="I1091" s="11">
        <v>3.63</v>
      </c>
      <c r="J1091" s="11">
        <v>2.4700000000000002</v>
      </c>
      <c r="K1091" s="11">
        <v>0.53</v>
      </c>
      <c r="O1091" s="11">
        <v>93.16</v>
      </c>
      <c r="Z1091" s="1" t="s">
        <v>59</v>
      </c>
      <c r="AA1091" s="1">
        <v>660</v>
      </c>
      <c r="AB1091" s="1">
        <v>10</v>
      </c>
      <c r="AC1091" s="1" t="s">
        <v>128</v>
      </c>
      <c r="AE1091" s="1" t="s">
        <v>80</v>
      </c>
      <c r="AH1091" s="1" t="s">
        <v>68</v>
      </c>
      <c r="AL1091" s="1">
        <v>55</v>
      </c>
      <c r="AM1091" s="1">
        <v>10</v>
      </c>
      <c r="AN1091" s="1">
        <v>10</v>
      </c>
      <c r="AQ1091" s="1">
        <v>0.25</v>
      </c>
      <c r="AR1091" s="1" t="s">
        <v>61</v>
      </c>
      <c r="AT1091" s="11">
        <v>-196.048632218845</v>
      </c>
      <c r="AW1091" s="11">
        <v>3.4934497816593599</v>
      </c>
      <c r="AX1091" s="11">
        <v>218.91</v>
      </c>
      <c r="AY1091" s="11">
        <v>-102</v>
      </c>
      <c r="AZ1091" s="1">
        <v>98</v>
      </c>
    </row>
    <row r="1092" spans="1:52" x14ac:dyDescent="0.3">
      <c r="A1092" s="1">
        <v>19</v>
      </c>
      <c r="B1092" s="1" t="s">
        <v>57</v>
      </c>
      <c r="C1092" s="1" t="s">
        <v>58</v>
      </c>
      <c r="D1092" s="11">
        <v>0.21</v>
      </c>
      <c r="I1092" s="11">
        <v>4.82</v>
      </c>
      <c r="J1092" s="11">
        <v>1.83</v>
      </c>
      <c r="K1092" s="11">
        <v>0.54</v>
      </c>
      <c r="O1092" s="11">
        <v>92.6</v>
      </c>
      <c r="Z1092" s="1" t="s">
        <v>59</v>
      </c>
      <c r="AA1092" s="1">
        <v>660</v>
      </c>
      <c r="AB1092" s="1">
        <v>10</v>
      </c>
      <c r="AC1092" s="1" t="s">
        <v>128</v>
      </c>
      <c r="AE1092" s="1" t="s">
        <v>80</v>
      </c>
      <c r="AH1092" s="1" t="s">
        <v>68</v>
      </c>
      <c r="AL1092" s="1">
        <v>55</v>
      </c>
      <c r="AM1092" s="1">
        <v>10</v>
      </c>
      <c r="AN1092" s="1">
        <v>10</v>
      </c>
      <c r="AQ1092" s="1">
        <v>0.25</v>
      </c>
      <c r="AR1092" s="1" t="s">
        <v>61</v>
      </c>
      <c r="AT1092" s="11">
        <v>-59.878419452887499</v>
      </c>
      <c r="AW1092" s="11">
        <v>175.98253275109099</v>
      </c>
      <c r="AX1092" s="11">
        <v>203.3</v>
      </c>
      <c r="AY1092" s="11">
        <v>-121</v>
      </c>
      <c r="AZ1092" s="1">
        <v>96</v>
      </c>
    </row>
    <row r="1093" spans="1:52" x14ac:dyDescent="0.3">
      <c r="A1093" s="1">
        <v>19</v>
      </c>
      <c r="B1093" s="1" t="s">
        <v>57</v>
      </c>
      <c r="C1093" s="1" t="s">
        <v>58</v>
      </c>
      <c r="D1093" s="11">
        <v>0.21</v>
      </c>
      <c r="I1093" s="11">
        <v>4.82</v>
      </c>
      <c r="J1093" s="11">
        <v>1.83</v>
      </c>
      <c r="K1093" s="11">
        <v>0.54</v>
      </c>
      <c r="O1093" s="11">
        <v>92.6</v>
      </c>
      <c r="Z1093" s="1" t="s">
        <v>59</v>
      </c>
      <c r="AA1093" s="1">
        <v>660</v>
      </c>
      <c r="AB1093" s="1">
        <v>10</v>
      </c>
      <c r="AC1093" s="1" t="s">
        <v>128</v>
      </c>
      <c r="AE1093" s="1" t="s">
        <v>80</v>
      </c>
      <c r="AH1093" s="1" t="s">
        <v>68</v>
      </c>
      <c r="AL1093" s="1">
        <v>55</v>
      </c>
      <c r="AM1093" s="1">
        <v>10</v>
      </c>
      <c r="AN1093" s="1">
        <v>10</v>
      </c>
      <c r="AQ1093" s="1">
        <v>0.25</v>
      </c>
      <c r="AR1093" s="1" t="s">
        <v>61</v>
      </c>
      <c r="AT1093" s="11">
        <v>-105.167173252279</v>
      </c>
      <c r="AW1093" s="11">
        <v>135.37117903930101</v>
      </c>
      <c r="AX1093" s="11">
        <v>203.3</v>
      </c>
      <c r="AY1093" s="11">
        <v>-121</v>
      </c>
      <c r="AZ1093" s="1">
        <v>96</v>
      </c>
    </row>
    <row r="1094" spans="1:52" x14ac:dyDescent="0.3">
      <c r="A1094" s="1">
        <v>19</v>
      </c>
      <c r="B1094" s="1" t="s">
        <v>57</v>
      </c>
      <c r="C1094" s="1" t="s">
        <v>58</v>
      </c>
      <c r="D1094" s="11">
        <v>0.21</v>
      </c>
      <c r="I1094" s="11">
        <v>3.59</v>
      </c>
      <c r="J1094" s="11">
        <v>1.79</v>
      </c>
      <c r="K1094" s="11">
        <v>0.54</v>
      </c>
      <c r="O1094" s="11">
        <v>93.87</v>
      </c>
      <c r="Z1094" s="1" t="s">
        <v>59</v>
      </c>
      <c r="AA1094" s="1">
        <v>660</v>
      </c>
      <c r="AB1094" s="1">
        <v>10</v>
      </c>
      <c r="AC1094" s="1" t="s">
        <v>128</v>
      </c>
      <c r="AE1094" s="1" t="s">
        <v>80</v>
      </c>
      <c r="AH1094" s="1" t="s">
        <v>68</v>
      </c>
      <c r="AL1094" s="1">
        <v>55</v>
      </c>
      <c r="AM1094" s="1">
        <v>10</v>
      </c>
      <c r="AN1094" s="1">
        <v>10</v>
      </c>
      <c r="AQ1094" s="1">
        <v>0.25</v>
      </c>
      <c r="AR1094" s="1" t="s">
        <v>61</v>
      </c>
      <c r="AT1094" s="11">
        <v>99.999999999999901</v>
      </c>
      <c r="AW1094" s="11">
        <v>222.70742358078499</v>
      </c>
      <c r="AX1094" s="11">
        <v>227.52</v>
      </c>
      <c r="AY1094" s="11">
        <v>-90</v>
      </c>
      <c r="AZ1094" s="1">
        <v>94</v>
      </c>
    </row>
    <row r="1095" spans="1:52" x14ac:dyDescent="0.3">
      <c r="A1095" s="1">
        <v>19</v>
      </c>
      <c r="B1095" s="1" t="s">
        <v>57</v>
      </c>
      <c r="C1095" s="1" t="s">
        <v>58</v>
      </c>
      <c r="D1095" s="11">
        <v>0.21</v>
      </c>
      <c r="I1095" s="11">
        <v>3.59</v>
      </c>
      <c r="J1095" s="11">
        <v>1.79</v>
      </c>
      <c r="K1095" s="11">
        <v>0.54</v>
      </c>
      <c r="O1095" s="11">
        <v>93.87</v>
      </c>
      <c r="Z1095" s="1" t="s">
        <v>59</v>
      </c>
      <c r="AA1095" s="1">
        <v>660</v>
      </c>
      <c r="AB1095" s="1">
        <v>10</v>
      </c>
      <c r="AC1095" s="1" t="s">
        <v>128</v>
      </c>
      <c r="AE1095" s="1" t="s">
        <v>80</v>
      </c>
      <c r="AH1095" s="1" t="s">
        <v>68</v>
      </c>
      <c r="AL1095" s="1">
        <v>55</v>
      </c>
      <c r="AM1095" s="1">
        <v>10</v>
      </c>
      <c r="AN1095" s="1">
        <v>10</v>
      </c>
      <c r="AQ1095" s="1">
        <v>0.25</v>
      </c>
      <c r="AR1095" s="1" t="s">
        <v>61</v>
      </c>
      <c r="AT1095" s="11">
        <v>24.924012158054602</v>
      </c>
      <c r="AW1095" s="11">
        <v>235.80786026200801</v>
      </c>
      <c r="AX1095" s="11">
        <v>227.52</v>
      </c>
      <c r="AY1095" s="11">
        <v>-90</v>
      </c>
      <c r="AZ1095" s="1">
        <v>94</v>
      </c>
    </row>
    <row r="1096" spans="1:52" x14ac:dyDescent="0.3">
      <c r="A1096" s="1">
        <v>19</v>
      </c>
      <c r="B1096" s="1" t="s">
        <v>57</v>
      </c>
      <c r="C1096" s="1" t="s">
        <v>58</v>
      </c>
      <c r="D1096" s="11">
        <v>0.21</v>
      </c>
      <c r="I1096" s="11">
        <v>3.59</v>
      </c>
      <c r="J1096" s="11">
        <v>1.79</v>
      </c>
      <c r="K1096" s="11">
        <v>0.54</v>
      </c>
      <c r="O1096" s="11">
        <v>93.87</v>
      </c>
      <c r="Z1096" s="1" t="s">
        <v>59</v>
      </c>
      <c r="AA1096" s="1">
        <v>660</v>
      </c>
      <c r="AB1096" s="1">
        <v>10</v>
      </c>
      <c r="AC1096" s="1" t="s">
        <v>128</v>
      </c>
      <c r="AE1096" s="1" t="s">
        <v>80</v>
      </c>
      <c r="AH1096" s="1" t="s">
        <v>68</v>
      </c>
      <c r="AL1096" s="1">
        <v>55</v>
      </c>
      <c r="AM1096" s="1">
        <v>10</v>
      </c>
      <c r="AN1096" s="1">
        <v>10</v>
      </c>
      <c r="AQ1096" s="1">
        <v>0.25</v>
      </c>
      <c r="AR1096" s="1" t="s">
        <v>61</v>
      </c>
      <c r="AT1096" s="11">
        <v>-0.303951367781223</v>
      </c>
      <c r="AW1096" s="11">
        <v>224.45414847161501</v>
      </c>
      <c r="AX1096" s="11">
        <v>227.52</v>
      </c>
      <c r="AY1096" s="11">
        <v>-90</v>
      </c>
      <c r="AZ1096" s="1">
        <v>94</v>
      </c>
    </row>
    <row r="1097" spans="1:52" x14ac:dyDescent="0.3">
      <c r="A1097" s="1">
        <v>19</v>
      </c>
      <c r="B1097" s="1" t="s">
        <v>57</v>
      </c>
      <c r="C1097" s="1" t="s">
        <v>58</v>
      </c>
      <c r="D1097" s="11">
        <v>0.21</v>
      </c>
      <c r="I1097" s="11">
        <v>3.59</v>
      </c>
      <c r="J1097" s="11">
        <v>1.79</v>
      </c>
      <c r="K1097" s="11">
        <v>0.54</v>
      </c>
      <c r="O1097" s="11">
        <v>93.87</v>
      </c>
      <c r="Z1097" s="1" t="s">
        <v>59</v>
      </c>
      <c r="AA1097" s="1">
        <v>660</v>
      </c>
      <c r="AB1097" s="1">
        <v>10</v>
      </c>
      <c r="AC1097" s="1" t="s">
        <v>128</v>
      </c>
      <c r="AE1097" s="1" t="s">
        <v>80</v>
      </c>
      <c r="AH1097" s="1" t="s">
        <v>68</v>
      </c>
      <c r="AL1097" s="1">
        <v>55</v>
      </c>
      <c r="AM1097" s="1">
        <v>10</v>
      </c>
      <c r="AN1097" s="1">
        <v>10</v>
      </c>
      <c r="AQ1097" s="1">
        <v>0.25</v>
      </c>
      <c r="AR1097" s="1" t="s">
        <v>61</v>
      </c>
      <c r="AT1097" s="11">
        <v>-60.182370820668702</v>
      </c>
      <c r="AW1097" s="11">
        <v>167.68558951964999</v>
      </c>
      <c r="AX1097" s="11">
        <v>227.52</v>
      </c>
      <c r="AY1097" s="11">
        <v>-90</v>
      </c>
      <c r="AZ1097" s="1">
        <v>94</v>
      </c>
    </row>
    <row r="1098" spans="1:52" x14ac:dyDescent="0.3">
      <c r="A1098" s="1">
        <v>19</v>
      </c>
      <c r="B1098" s="1" t="s">
        <v>57</v>
      </c>
      <c r="C1098" s="1" t="s">
        <v>58</v>
      </c>
      <c r="D1098" s="11">
        <v>0.21</v>
      </c>
      <c r="I1098" s="11">
        <v>3.59</v>
      </c>
      <c r="J1098" s="11">
        <v>1.79</v>
      </c>
      <c r="K1098" s="11">
        <v>0.54</v>
      </c>
      <c r="O1098" s="11">
        <v>93.87</v>
      </c>
      <c r="Z1098" s="1" t="s">
        <v>59</v>
      </c>
      <c r="AA1098" s="1">
        <v>660</v>
      </c>
      <c r="AB1098" s="1">
        <v>10</v>
      </c>
      <c r="AC1098" s="1" t="s">
        <v>128</v>
      </c>
      <c r="AE1098" s="1" t="s">
        <v>80</v>
      </c>
      <c r="AH1098" s="1" t="s">
        <v>68</v>
      </c>
      <c r="AL1098" s="1">
        <v>55</v>
      </c>
      <c r="AM1098" s="1">
        <v>10</v>
      </c>
      <c r="AN1098" s="1">
        <v>10</v>
      </c>
      <c r="AQ1098" s="1">
        <v>0.25</v>
      </c>
      <c r="AR1098" s="1" t="s">
        <v>61</v>
      </c>
      <c r="AT1098" s="11">
        <v>-90.273556231002999</v>
      </c>
      <c r="AW1098" s="11">
        <v>110.48034934497799</v>
      </c>
      <c r="AX1098" s="11">
        <v>227.52</v>
      </c>
      <c r="AY1098" s="11">
        <v>-90</v>
      </c>
      <c r="AZ1098" s="1">
        <v>94</v>
      </c>
    </row>
    <row r="1099" spans="1:52" x14ac:dyDescent="0.3">
      <c r="A1099" s="1">
        <v>19</v>
      </c>
      <c r="B1099" s="1" t="s">
        <v>57</v>
      </c>
      <c r="C1099" s="1" t="s">
        <v>58</v>
      </c>
      <c r="D1099" s="11">
        <v>0.21</v>
      </c>
      <c r="I1099" s="11">
        <v>3.59</v>
      </c>
      <c r="J1099" s="11">
        <v>1.79</v>
      </c>
      <c r="K1099" s="11">
        <v>0.54</v>
      </c>
      <c r="O1099" s="11">
        <v>93.87</v>
      </c>
      <c r="Z1099" s="1" t="s">
        <v>59</v>
      </c>
      <c r="AA1099" s="1">
        <v>660</v>
      </c>
      <c r="AB1099" s="1">
        <v>10</v>
      </c>
      <c r="AC1099" s="1" t="s">
        <v>128</v>
      </c>
      <c r="AE1099" s="1" t="s">
        <v>80</v>
      </c>
      <c r="AH1099" s="1" t="s">
        <v>68</v>
      </c>
      <c r="AL1099" s="1">
        <v>55</v>
      </c>
      <c r="AM1099" s="1">
        <v>10</v>
      </c>
      <c r="AN1099" s="1">
        <v>10</v>
      </c>
      <c r="AQ1099" s="1">
        <v>0.25</v>
      </c>
      <c r="AR1099" s="1" t="s">
        <v>61</v>
      </c>
      <c r="AT1099" s="11">
        <v>-105.167173252279</v>
      </c>
      <c r="AW1099" s="11">
        <v>92.139737991266301</v>
      </c>
      <c r="AX1099" s="11">
        <v>227.52</v>
      </c>
      <c r="AY1099" s="11">
        <v>-90</v>
      </c>
      <c r="AZ1099" s="1">
        <v>94</v>
      </c>
    </row>
    <row r="1100" spans="1:52" x14ac:dyDescent="0.3">
      <c r="A1100" s="1">
        <v>19</v>
      </c>
      <c r="B1100" s="1" t="s">
        <v>57</v>
      </c>
      <c r="C1100" s="1" t="s">
        <v>58</v>
      </c>
      <c r="D1100" s="11">
        <v>0.21</v>
      </c>
      <c r="I1100" s="11">
        <v>3.59</v>
      </c>
      <c r="J1100" s="11">
        <v>1.79</v>
      </c>
      <c r="K1100" s="11">
        <v>0.54</v>
      </c>
      <c r="O1100" s="11">
        <v>93.87</v>
      </c>
      <c r="Z1100" s="1" t="s">
        <v>59</v>
      </c>
      <c r="AA1100" s="1">
        <v>660</v>
      </c>
      <c r="AB1100" s="1">
        <v>10</v>
      </c>
      <c r="AC1100" s="1" t="s">
        <v>128</v>
      </c>
      <c r="AE1100" s="1" t="s">
        <v>80</v>
      </c>
      <c r="AH1100" s="1" t="s">
        <v>68</v>
      </c>
      <c r="AL1100" s="1">
        <v>55</v>
      </c>
      <c r="AM1100" s="1">
        <v>10</v>
      </c>
      <c r="AN1100" s="1">
        <v>10</v>
      </c>
      <c r="AQ1100" s="1">
        <v>0.25</v>
      </c>
      <c r="AR1100" s="1" t="s">
        <v>61</v>
      </c>
      <c r="AT1100" s="11">
        <v>-120.06079027355599</v>
      </c>
      <c r="AW1100" s="11">
        <v>54.148471615720403</v>
      </c>
      <c r="AX1100" s="11">
        <v>227.52</v>
      </c>
      <c r="AY1100" s="11">
        <v>-90</v>
      </c>
      <c r="AZ1100" s="1">
        <v>94</v>
      </c>
    </row>
    <row r="1101" spans="1:52" x14ac:dyDescent="0.3">
      <c r="A1101" s="1">
        <v>19</v>
      </c>
      <c r="B1101" s="1" t="s">
        <v>57</v>
      </c>
      <c r="C1101" s="1" t="s">
        <v>58</v>
      </c>
      <c r="D1101" s="11">
        <v>0.21</v>
      </c>
      <c r="I1101" s="11">
        <v>3.59</v>
      </c>
      <c r="J1101" s="11">
        <v>1.79</v>
      </c>
      <c r="K1101" s="11">
        <v>0.54</v>
      </c>
      <c r="O1101" s="11">
        <v>93.87</v>
      </c>
      <c r="Z1101" s="1" t="s">
        <v>59</v>
      </c>
      <c r="AA1101" s="1">
        <v>660</v>
      </c>
      <c r="AB1101" s="1">
        <v>10</v>
      </c>
      <c r="AC1101" s="1" t="s">
        <v>128</v>
      </c>
      <c r="AE1101" s="1" t="s">
        <v>80</v>
      </c>
      <c r="AH1101" s="1" t="s">
        <v>68</v>
      </c>
      <c r="AL1101" s="1">
        <v>55</v>
      </c>
      <c r="AM1101" s="1">
        <v>10</v>
      </c>
      <c r="AN1101" s="1">
        <v>10</v>
      </c>
      <c r="AQ1101" s="1">
        <v>0.25</v>
      </c>
      <c r="AR1101" s="1" t="s">
        <v>61</v>
      </c>
      <c r="AT1101" s="11">
        <v>-150.45592705167101</v>
      </c>
      <c r="AW1101" s="11">
        <v>27.947598253275</v>
      </c>
      <c r="AX1101" s="11">
        <v>227.52</v>
      </c>
      <c r="AY1101" s="11">
        <v>-90</v>
      </c>
      <c r="AZ1101" s="1">
        <v>94</v>
      </c>
    </row>
    <row r="1102" spans="1:52" x14ac:dyDescent="0.3">
      <c r="A1102" s="1">
        <v>19</v>
      </c>
      <c r="B1102" s="1" t="s">
        <v>57</v>
      </c>
      <c r="C1102" s="1" t="s">
        <v>58</v>
      </c>
      <c r="D1102" s="11">
        <v>0.21</v>
      </c>
      <c r="I1102" s="11">
        <v>3.59</v>
      </c>
      <c r="J1102" s="11">
        <v>1.79</v>
      </c>
      <c r="K1102" s="11">
        <v>0.54</v>
      </c>
      <c r="O1102" s="11">
        <v>93.87</v>
      </c>
      <c r="Z1102" s="1" t="s">
        <v>59</v>
      </c>
      <c r="AA1102" s="1">
        <v>660</v>
      </c>
      <c r="AB1102" s="1">
        <v>10</v>
      </c>
      <c r="AC1102" s="1" t="s">
        <v>128</v>
      </c>
      <c r="AE1102" s="1" t="s">
        <v>80</v>
      </c>
      <c r="AH1102" s="1" t="s">
        <v>68</v>
      </c>
      <c r="AL1102" s="1">
        <v>55</v>
      </c>
      <c r="AM1102" s="1">
        <v>10</v>
      </c>
      <c r="AN1102" s="1">
        <v>10</v>
      </c>
      <c r="AQ1102" s="1">
        <v>0.25</v>
      </c>
      <c r="AR1102" s="1" t="s">
        <v>61</v>
      </c>
      <c r="AT1102" s="11">
        <v>-196.352583586626</v>
      </c>
      <c r="AW1102" s="11">
        <v>6.1135371179038804</v>
      </c>
      <c r="AX1102" s="11">
        <v>227.52</v>
      </c>
      <c r="AY1102" s="11">
        <v>-90</v>
      </c>
      <c r="AZ1102" s="1">
        <v>94</v>
      </c>
    </row>
    <row r="1103" spans="1:52" x14ac:dyDescent="0.3">
      <c r="A1103" s="1">
        <v>19</v>
      </c>
      <c r="B1103" s="1" t="s">
        <v>57</v>
      </c>
      <c r="C1103" s="1" t="s">
        <v>58</v>
      </c>
      <c r="D1103" s="11">
        <v>0.22</v>
      </c>
      <c r="I1103" s="11">
        <v>2.66</v>
      </c>
      <c r="J1103" s="11">
        <v>1.81</v>
      </c>
      <c r="K1103" s="11">
        <v>0.53</v>
      </c>
      <c r="O1103" s="11">
        <v>94.78</v>
      </c>
      <c r="Z1103" s="1" t="s">
        <v>59</v>
      </c>
      <c r="AA1103" s="1">
        <v>660</v>
      </c>
      <c r="AB1103" s="1">
        <v>10</v>
      </c>
      <c r="AC1103" s="1" t="s">
        <v>128</v>
      </c>
      <c r="AE1103" s="1" t="s">
        <v>80</v>
      </c>
      <c r="AH1103" s="1" t="s">
        <v>68</v>
      </c>
      <c r="AL1103" s="1">
        <v>55</v>
      </c>
      <c r="AM1103" s="1">
        <v>10</v>
      </c>
      <c r="AN1103" s="1">
        <v>10</v>
      </c>
      <c r="AQ1103" s="1">
        <v>0.25</v>
      </c>
      <c r="AR1103" s="1" t="s">
        <v>61</v>
      </c>
      <c r="AT1103" s="11">
        <v>100</v>
      </c>
      <c r="AW1103" s="11">
        <v>317.90393013100402</v>
      </c>
      <c r="AX1103" s="11">
        <v>280.77</v>
      </c>
      <c r="AY1103" s="11">
        <v>-65</v>
      </c>
      <c r="AZ1103" s="1">
        <v>95</v>
      </c>
    </row>
    <row r="1104" spans="1:52" x14ac:dyDescent="0.3">
      <c r="A1104" s="1">
        <v>19</v>
      </c>
      <c r="B1104" s="1" t="s">
        <v>57</v>
      </c>
      <c r="C1104" s="1" t="s">
        <v>58</v>
      </c>
      <c r="D1104" s="11">
        <v>0.21</v>
      </c>
      <c r="I1104" s="11">
        <v>3.59</v>
      </c>
      <c r="J1104" s="11">
        <v>1.79</v>
      </c>
      <c r="K1104" s="11">
        <v>0.54</v>
      </c>
      <c r="O1104" s="11">
        <v>93.87</v>
      </c>
      <c r="Z1104" s="1" t="s">
        <v>59</v>
      </c>
      <c r="AA1104" s="1">
        <v>660</v>
      </c>
      <c r="AB1104" s="1">
        <v>10</v>
      </c>
      <c r="AC1104" s="1" t="s">
        <v>128</v>
      </c>
      <c r="AE1104" s="1" t="s">
        <v>80</v>
      </c>
      <c r="AH1104" s="1" t="s">
        <v>68</v>
      </c>
      <c r="AL1104" s="1">
        <v>55</v>
      </c>
      <c r="AM1104" s="1">
        <v>10</v>
      </c>
      <c r="AN1104" s="1">
        <v>10</v>
      </c>
      <c r="AQ1104" s="1">
        <v>0.25</v>
      </c>
      <c r="AR1104" s="1" t="s">
        <v>61</v>
      </c>
      <c r="AT1104" s="11">
        <v>-29.1793313069909</v>
      </c>
      <c r="AW1104" s="11">
        <v>221.834061135371</v>
      </c>
      <c r="AX1104" s="11">
        <v>227.52</v>
      </c>
      <c r="AY1104" s="11">
        <v>-90</v>
      </c>
      <c r="AZ1104" s="1">
        <v>94</v>
      </c>
    </row>
    <row r="1105" spans="1:52" x14ac:dyDescent="0.3">
      <c r="A1105" s="1">
        <v>19</v>
      </c>
      <c r="B1105" s="1" t="s">
        <v>57</v>
      </c>
      <c r="C1105" s="1" t="s">
        <v>58</v>
      </c>
      <c r="D1105" s="11">
        <v>0.22</v>
      </c>
      <c r="I1105" s="11">
        <v>2.66</v>
      </c>
      <c r="J1105" s="11">
        <v>1.81</v>
      </c>
      <c r="K1105" s="11">
        <v>0.53</v>
      </c>
      <c r="O1105" s="11">
        <v>94.78</v>
      </c>
      <c r="Z1105" s="1" t="s">
        <v>59</v>
      </c>
      <c r="AA1105" s="1">
        <v>660</v>
      </c>
      <c r="AB1105" s="1">
        <v>10</v>
      </c>
      <c r="AC1105" s="1" t="s">
        <v>128</v>
      </c>
      <c r="AE1105" s="1" t="s">
        <v>80</v>
      </c>
      <c r="AH1105" s="1" t="s">
        <v>68</v>
      </c>
      <c r="AL1105" s="1">
        <v>55</v>
      </c>
      <c r="AM1105" s="1">
        <v>10</v>
      </c>
      <c r="AN1105" s="1">
        <v>10</v>
      </c>
      <c r="AQ1105" s="1">
        <v>0.25</v>
      </c>
      <c r="AR1105" s="1" t="s">
        <v>61</v>
      </c>
      <c r="AT1105" s="11">
        <v>-0.30395136778110998</v>
      </c>
      <c r="AW1105" s="11">
        <v>270.74235807860202</v>
      </c>
      <c r="AX1105" s="11">
        <v>280.77</v>
      </c>
      <c r="AY1105" s="11">
        <v>-65</v>
      </c>
      <c r="AZ1105" s="1">
        <v>95</v>
      </c>
    </row>
    <row r="1106" spans="1:52" x14ac:dyDescent="0.3">
      <c r="A1106" s="1">
        <v>19</v>
      </c>
      <c r="B1106" s="1" t="s">
        <v>57</v>
      </c>
      <c r="C1106" s="1" t="s">
        <v>58</v>
      </c>
      <c r="D1106" s="11">
        <v>0.22</v>
      </c>
      <c r="I1106" s="11">
        <v>2.66</v>
      </c>
      <c r="J1106" s="11">
        <v>1.81</v>
      </c>
      <c r="K1106" s="11">
        <v>0.53</v>
      </c>
      <c r="O1106" s="11">
        <v>94.78</v>
      </c>
      <c r="Z1106" s="1" t="s">
        <v>59</v>
      </c>
      <c r="AA1106" s="1">
        <v>660</v>
      </c>
      <c r="AB1106" s="1">
        <v>10</v>
      </c>
      <c r="AC1106" s="1" t="s">
        <v>128</v>
      </c>
      <c r="AE1106" s="1" t="s">
        <v>80</v>
      </c>
      <c r="AH1106" s="1" t="s">
        <v>68</v>
      </c>
      <c r="AL1106" s="1">
        <v>55</v>
      </c>
      <c r="AM1106" s="1">
        <v>10</v>
      </c>
      <c r="AN1106" s="1">
        <v>10</v>
      </c>
      <c r="AQ1106" s="1">
        <v>0.25</v>
      </c>
      <c r="AR1106" s="1" t="s">
        <v>61</v>
      </c>
      <c r="AT1106" s="11">
        <v>24.620060790273499</v>
      </c>
      <c r="AW1106" s="11">
        <v>253.71179039301299</v>
      </c>
      <c r="AX1106" s="11">
        <v>280.77</v>
      </c>
      <c r="AY1106" s="11">
        <v>-65</v>
      </c>
      <c r="AZ1106" s="1">
        <v>95</v>
      </c>
    </row>
    <row r="1107" spans="1:52" x14ac:dyDescent="0.3">
      <c r="A1107" s="1">
        <v>19</v>
      </c>
      <c r="B1107" s="1" t="s">
        <v>57</v>
      </c>
      <c r="C1107" s="1" t="s">
        <v>58</v>
      </c>
      <c r="D1107" s="11">
        <v>0.21</v>
      </c>
      <c r="I1107" s="11">
        <v>4.82</v>
      </c>
      <c r="J1107" s="11">
        <v>1.83</v>
      </c>
      <c r="K1107" s="11">
        <v>0.54</v>
      </c>
      <c r="O1107" s="11">
        <v>92.6</v>
      </c>
      <c r="Z1107" s="1" t="s">
        <v>59</v>
      </c>
      <c r="AA1107" s="1">
        <v>660</v>
      </c>
      <c r="AB1107" s="1">
        <v>10</v>
      </c>
      <c r="AC1107" s="1" t="s">
        <v>128</v>
      </c>
      <c r="AE1107" s="1" t="s">
        <v>80</v>
      </c>
      <c r="AH1107" s="1" t="s">
        <v>68</v>
      </c>
      <c r="AL1107" s="1">
        <v>55</v>
      </c>
      <c r="AM1107" s="1">
        <v>10</v>
      </c>
      <c r="AN1107" s="1">
        <v>10</v>
      </c>
      <c r="AQ1107" s="1">
        <v>0.25</v>
      </c>
      <c r="AR1107" s="1" t="s">
        <v>61</v>
      </c>
      <c r="AT1107" s="11">
        <v>-29.1793313069909</v>
      </c>
      <c r="AW1107" s="11">
        <v>197.37991266375499</v>
      </c>
      <c r="AX1107" s="11">
        <v>203.3</v>
      </c>
      <c r="AY1107" s="11">
        <v>-121</v>
      </c>
      <c r="AZ1107" s="1">
        <v>96</v>
      </c>
    </row>
    <row r="1108" spans="1:52" x14ac:dyDescent="0.3">
      <c r="A1108" s="1">
        <v>19</v>
      </c>
      <c r="B1108" s="1" t="s">
        <v>57</v>
      </c>
      <c r="C1108" s="1" t="s">
        <v>58</v>
      </c>
      <c r="D1108" s="11">
        <v>0.21</v>
      </c>
      <c r="I1108" s="11">
        <v>4.82</v>
      </c>
      <c r="J1108" s="11">
        <v>1.83</v>
      </c>
      <c r="K1108" s="11">
        <v>0.54</v>
      </c>
      <c r="O1108" s="11">
        <v>92.6</v>
      </c>
      <c r="Z1108" s="1" t="s">
        <v>59</v>
      </c>
      <c r="AA1108" s="1">
        <v>660</v>
      </c>
      <c r="AB1108" s="1">
        <v>10</v>
      </c>
      <c r="AC1108" s="1" t="s">
        <v>128</v>
      </c>
      <c r="AE1108" s="1" t="s">
        <v>80</v>
      </c>
      <c r="AH1108" s="1" t="s">
        <v>68</v>
      </c>
      <c r="AL1108" s="1">
        <v>55</v>
      </c>
      <c r="AM1108" s="1">
        <v>10</v>
      </c>
      <c r="AN1108" s="1">
        <v>10</v>
      </c>
      <c r="AQ1108" s="1">
        <v>0.25</v>
      </c>
      <c r="AR1108" s="1" t="s">
        <v>61</v>
      </c>
      <c r="AT1108" s="11">
        <v>24.924012158054602</v>
      </c>
      <c r="AW1108" s="11">
        <v>201.31004366812201</v>
      </c>
      <c r="AX1108" s="11">
        <v>203.3</v>
      </c>
      <c r="AY1108" s="11">
        <v>-121</v>
      </c>
      <c r="AZ1108" s="1">
        <v>96</v>
      </c>
    </row>
    <row r="1109" spans="1:52" x14ac:dyDescent="0.3">
      <c r="A1109" s="1">
        <v>19</v>
      </c>
      <c r="B1109" s="1" t="s">
        <v>57</v>
      </c>
      <c r="C1109" s="1" t="s">
        <v>58</v>
      </c>
      <c r="D1109" s="11">
        <v>0.22</v>
      </c>
      <c r="I1109" s="11">
        <v>2.66</v>
      </c>
      <c r="J1109" s="11">
        <v>1.81</v>
      </c>
      <c r="K1109" s="11">
        <v>0.53</v>
      </c>
      <c r="O1109" s="11">
        <v>94.78</v>
      </c>
      <c r="Z1109" s="1" t="s">
        <v>59</v>
      </c>
      <c r="AA1109" s="1">
        <v>660</v>
      </c>
      <c r="AB1109" s="1">
        <v>10</v>
      </c>
      <c r="AC1109" s="1" t="s">
        <v>128</v>
      </c>
      <c r="AE1109" s="1" t="s">
        <v>80</v>
      </c>
      <c r="AH1109" s="1" t="s">
        <v>68</v>
      </c>
      <c r="AL1109" s="1">
        <v>55</v>
      </c>
      <c r="AM1109" s="1">
        <v>10</v>
      </c>
      <c r="AN1109" s="1">
        <v>10</v>
      </c>
      <c r="AQ1109" s="1">
        <v>0.25</v>
      </c>
      <c r="AR1109" s="1" t="s">
        <v>61</v>
      </c>
      <c r="AT1109" s="11">
        <v>-196.048632218845</v>
      </c>
      <c r="AW1109" s="11">
        <v>4.3668122270741998</v>
      </c>
      <c r="AX1109" s="11">
        <v>280.77</v>
      </c>
      <c r="AY1109" s="11">
        <v>-65</v>
      </c>
      <c r="AZ1109" s="1">
        <v>95</v>
      </c>
    </row>
    <row r="1110" spans="1:52" x14ac:dyDescent="0.3">
      <c r="A1110" s="1">
        <v>19</v>
      </c>
      <c r="B1110" s="1" t="s">
        <v>57</v>
      </c>
      <c r="C1110" s="1" t="s">
        <v>58</v>
      </c>
      <c r="D1110" s="11">
        <v>0.21</v>
      </c>
      <c r="I1110" s="11">
        <v>4.82</v>
      </c>
      <c r="J1110" s="11">
        <v>1.83</v>
      </c>
      <c r="K1110" s="11">
        <v>0.54</v>
      </c>
      <c r="O1110" s="11">
        <v>92.6</v>
      </c>
      <c r="Z1110" s="1" t="s">
        <v>59</v>
      </c>
      <c r="AA1110" s="1">
        <v>660</v>
      </c>
      <c r="AB1110" s="1">
        <v>10</v>
      </c>
      <c r="AC1110" s="1" t="s">
        <v>128</v>
      </c>
      <c r="AE1110" s="1" t="s">
        <v>80</v>
      </c>
      <c r="AH1110" s="1" t="s">
        <v>68</v>
      </c>
      <c r="AL1110" s="1">
        <v>55</v>
      </c>
      <c r="AM1110" s="1">
        <v>10</v>
      </c>
      <c r="AN1110" s="1">
        <v>10</v>
      </c>
      <c r="AQ1110" s="1">
        <v>0.25</v>
      </c>
      <c r="AR1110" s="1" t="s">
        <v>61</v>
      </c>
      <c r="AT1110" s="11">
        <v>99.999999999999801</v>
      </c>
      <c r="AW1110" s="11">
        <v>211.79039301309999</v>
      </c>
      <c r="AX1110" s="11">
        <v>203.3</v>
      </c>
      <c r="AY1110" s="11">
        <v>-121</v>
      </c>
      <c r="AZ1110" s="1">
        <v>96</v>
      </c>
    </row>
    <row r="1111" spans="1:52" x14ac:dyDescent="0.3">
      <c r="A1111" s="1">
        <v>19</v>
      </c>
      <c r="B1111" s="1" t="s">
        <v>57</v>
      </c>
      <c r="C1111" s="1" t="s">
        <v>58</v>
      </c>
      <c r="D1111" s="11">
        <v>0.22</v>
      </c>
      <c r="I1111" s="11">
        <v>2.66</v>
      </c>
      <c r="J1111" s="11">
        <v>1.81</v>
      </c>
      <c r="K1111" s="11">
        <v>0.53</v>
      </c>
      <c r="O1111" s="11">
        <v>94.78</v>
      </c>
      <c r="Z1111" s="1" t="s">
        <v>59</v>
      </c>
      <c r="AA1111" s="1">
        <v>660</v>
      </c>
      <c r="AB1111" s="1">
        <v>10</v>
      </c>
      <c r="AC1111" s="1" t="s">
        <v>128</v>
      </c>
      <c r="AE1111" s="1" t="s">
        <v>80</v>
      </c>
      <c r="AH1111" s="1" t="s">
        <v>68</v>
      </c>
      <c r="AL1111" s="1">
        <v>55</v>
      </c>
      <c r="AM1111" s="1">
        <v>10</v>
      </c>
      <c r="AN1111" s="1">
        <v>10</v>
      </c>
      <c r="AQ1111" s="1">
        <v>0.25</v>
      </c>
      <c r="AR1111" s="1" t="s">
        <v>61</v>
      </c>
      <c r="AT1111" s="11">
        <v>-90.273556231002999</v>
      </c>
      <c r="AW1111" s="11">
        <v>23.580786026200801</v>
      </c>
      <c r="AX1111" s="11">
        <v>280.77</v>
      </c>
      <c r="AY1111" s="11">
        <v>-65</v>
      </c>
      <c r="AZ1111" s="1">
        <v>95</v>
      </c>
    </row>
    <row r="1112" spans="1:52" x14ac:dyDescent="0.3">
      <c r="A1112" s="1">
        <v>19</v>
      </c>
      <c r="B1112" s="1" t="s">
        <v>57</v>
      </c>
      <c r="C1112" s="1" t="s">
        <v>58</v>
      </c>
      <c r="D1112" s="11">
        <v>0.22</v>
      </c>
      <c r="I1112" s="11">
        <v>2.66</v>
      </c>
      <c r="J1112" s="11">
        <v>1.81</v>
      </c>
      <c r="K1112" s="11">
        <v>0.53</v>
      </c>
      <c r="O1112" s="11">
        <v>94.78</v>
      </c>
      <c r="Z1112" s="1" t="s">
        <v>59</v>
      </c>
      <c r="AA1112" s="1">
        <v>660</v>
      </c>
      <c r="AB1112" s="1">
        <v>10</v>
      </c>
      <c r="AC1112" s="1" t="s">
        <v>128</v>
      </c>
      <c r="AE1112" s="1" t="s">
        <v>80</v>
      </c>
      <c r="AH1112" s="1" t="s">
        <v>68</v>
      </c>
      <c r="AL1112" s="1">
        <v>55</v>
      </c>
      <c r="AM1112" s="1">
        <v>10</v>
      </c>
      <c r="AN1112" s="1">
        <v>10</v>
      </c>
      <c r="AQ1112" s="1">
        <v>0.25</v>
      </c>
      <c r="AR1112" s="1" t="s">
        <v>61</v>
      </c>
      <c r="AT1112" s="11">
        <v>-80.243161094224902</v>
      </c>
      <c r="AW1112" s="11">
        <v>36.681222707423501</v>
      </c>
      <c r="AX1112" s="11">
        <v>280.77</v>
      </c>
      <c r="AY1112" s="11">
        <v>-65</v>
      </c>
      <c r="AZ1112" s="1">
        <v>95</v>
      </c>
    </row>
    <row r="1113" spans="1:52" x14ac:dyDescent="0.3">
      <c r="A1113" s="1">
        <v>19</v>
      </c>
      <c r="B1113" s="1" t="s">
        <v>57</v>
      </c>
      <c r="C1113" s="1" t="s">
        <v>58</v>
      </c>
      <c r="D1113" s="11">
        <v>0.22</v>
      </c>
      <c r="I1113" s="11">
        <v>2.66</v>
      </c>
      <c r="J1113" s="11">
        <v>1.81</v>
      </c>
      <c r="K1113" s="11">
        <v>0.53</v>
      </c>
      <c r="O1113" s="11">
        <v>94.78</v>
      </c>
      <c r="Z1113" s="1" t="s">
        <v>59</v>
      </c>
      <c r="AA1113" s="1">
        <v>660</v>
      </c>
      <c r="AB1113" s="1">
        <v>10</v>
      </c>
      <c r="AC1113" s="1" t="s">
        <v>128</v>
      </c>
      <c r="AE1113" s="1" t="s">
        <v>80</v>
      </c>
      <c r="AH1113" s="1" t="s">
        <v>68</v>
      </c>
      <c r="AL1113" s="1">
        <v>55</v>
      </c>
      <c r="AM1113" s="1">
        <v>10</v>
      </c>
      <c r="AN1113" s="1">
        <v>10</v>
      </c>
      <c r="AQ1113" s="1">
        <v>0.25</v>
      </c>
      <c r="AR1113" s="1" t="s">
        <v>61</v>
      </c>
      <c r="AT1113" s="11">
        <v>-70.516717325228001</v>
      </c>
      <c r="AW1113" s="11">
        <v>131.441048034934</v>
      </c>
      <c r="AX1113" s="11">
        <v>280.77</v>
      </c>
      <c r="AY1113" s="11">
        <v>-65</v>
      </c>
      <c r="AZ1113" s="1">
        <v>95</v>
      </c>
    </row>
    <row r="1114" spans="1:52" x14ac:dyDescent="0.3">
      <c r="A1114" s="1">
        <v>19</v>
      </c>
      <c r="B1114" s="1" t="s">
        <v>57</v>
      </c>
      <c r="C1114" s="1" t="s">
        <v>58</v>
      </c>
      <c r="D1114" s="11">
        <v>0.22</v>
      </c>
      <c r="I1114" s="11">
        <v>2.66</v>
      </c>
      <c r="J1114" s="11">
        <v>1.81</v>
      </c>
      <c r="K1114" s="11">
        <v>0.53</v>
      </c>
      <c r="O1114" s="11">
        <v>94.78</v>
      </c>
      <c r="Z1114" s="1" t="s">
        <v>59</v>
      </c>
      <c r="AA1114" s="1">
        <v>660</v>
      </c>
      <c r="AB1114" s="1">
        <v>10</v>
      </c>
      <c r="AC1114" s="1" t="s">
        <v>128</v>
      </c>
      <c r="AE1114" s="1" t="s">
        <v>80</v>
      </c>
      <c r="AH1114" s="1" t="s">
        <v>68</v>
      </c>
      <c r="AL1114" s="1">
        <v>55</v>
      </c>
      <c r="AM1114" s="1">
        <v>10</v>
      </c>
      <c r="AN1114" s="1">
        <v>10</v>
      </c>
      <c r="AQ1114" s="1">
        <v>0.25</v>
      </c>
      <c r="AR1114" s="1" t="s">
        <v>61</v>
      </c>
      <c r="AT1114" s="11">
        <v>-60.182370820668702</v>
      </c>
      <c r="AW1114" s="11">
        <v>147.59825327510899</v>
      </c>
      <c r="AX1114" s="11">
        <v>280.77</v>
      </c>
      <c r="AY1114" s="11">
        <v>-65</v>
      </c>
      <c r="AZ1114" s="1">
        <v>95</v>
      </c>
    </row>
    <row r="1115" spans="1:52" x14ac:dyDescent="0.3">
      <c r="A1115" s="1">
        <v>19</v>
      </c>
      <c r="B1115" s="1" t="s">
        <v>57</v>
      </c>
      <c r="C1115" s="1" t="s">
        <v>58</v>
      </c>
      <c r="D1115" s="11">
        <v>0.22</v>
      </c>
      <c r="I1115" s="11">
        <v>2.66</v>
      </c>
      <c r="J1115" s="11">
        <v>1.81</v>
      </c>
      <c r="K1115" s="11">
        <v>0.53</v>
      </c>
      <c r="O1115" s="11">
        <v>94.78</v>
      </c>
      <c r="Z1115" s="1" t="s">
        <v>59</v>
      </c>
      <c r="AA1115" s="1">
        <v>660</v>
      </c>
      <c r="AB1115" s="1">
        <v>10</v>
      </c>
      <c r="AC1115" s="1" t="s">
        <v>128</v>
      </c>
      <c r="AE1115" s="1" t="s">
        <v>80</v>
      </c>
      <c r="AH1115" s="1" t="s">
        <v>68</v>
      </c>
      <c r="AL1115" s="1">
        <v>55</v>
      </c>
      <c r="AM1115" s="1">
        <v>10</v>
      </c>
      <c r="AN1115" s="1">
        <v>10</v>
      </c>
      <c r="AQ1115" s="1">
        <v>0.25</v>
      </c>
      <c r="AR1115" s="1" t="s">
        <v>61</v>
      </c>
      <c r="AT1115" s="11">
        <v>-120.06079027355599</v>
      </c>
      <c r="AW1115" s="11">
        <v>5.2401746724890401</v>
      </c>
      <c r="AX1115" s="11">
        <v>280.77</v>
      </c>
      <c r="AY1115" s="11">
        <v>-65</v>
      </c>
      <c r="AZ1115" s="1">
        <v>95</v>
      </c>
    </row>
    <row r="1116" spans="1:52" x14ac:dyDescent="0.3">
      <c r="A1116" s="1">
        <v>20</v>
      </c>
      <c r="B1116" s="1" t="s">
        <v>123</v>
      </c>
      <c r="C1116" s="1" t="s">
        <v>58</v>
      </c>
      <c r="D1116" s="11">
        <v>0.22</v>
      </c>
      <c r="E1116" s="11">
        <v>0.23</v>
      </c>
      <c r="F1116" s="11">
        <v>1.37</v>
      </c>
      <c r="G1116" s="11">
        <v>8.9999999999999993E-3</v>
      </c>
      <c r="H1116" s="11">
        <v>1.4999999999999999E-2</v>
      </c>
      <c r="I1116" s="11">
        <v>0.59</v>
      </c>
      <c r="J1116" s="11">
        <v>0.18</v>
      </c>
      <c r="K1116" s="11">
        <v>0.6</v>
      </c>
      <c r="L1116" s="11">
        <v>0.35</v>
      </c>
      <c r="M1116" s="11">
        <v>8.0000000000000002E-3</v>
      </c>
      <c r="N1116" s="11">
        <v>0.01</v>
      </c>
      <c r="O1116" s="11">
        <v>96.269400000000005</v>
      </c>
      <c r="Q1116" s="11">
        <v>8.0000000000000004E-4</v>
      </c>
      <c r="R1116" s="11">
        <v>0.12</v>
      </c>
      <c r="S1116" s="11">
        <v>4.0000000000000001E-3</v>
      </c>
      <c r="T1116" s="11">
        <v>1E-3</v>
      </c>
      <c r="U1116" s="11">
        <v>0.01</v>
      </c>
      <c r="V1116" s="11">
        <v>1.8E-3</v>
      </c>
      <c r="W1116" s="11">
        <v>8.0000000000000002E-3</v>
      </c>
      <c r="AH1116" s="1" t="s">
        <v>68</v>
      </c>
      <c r="AL1116" s="1">
        <v>55</v>
      </c>
      <c r="AM1116" s="1">
        <v>10</v>
      </c>
      <c r="AN1116" s="1">
        <v>10</v>
      </c>
      <c r="AO1116" s="1">
        <v>2</v>
      </c>
      <c r="AP1116" s="1">
        <v>45</v>
      </c>
      <c r="AQ1116" s="1">
        <v>0.25</v>
      </c>
      <c r="AR1116" s="1" t="s">
        <v>61</v>
      </c>
      <c r="AS1116" s="1" t="s">
        <v>93</v>
      </c>
      <c r="AT1116" s="11">
        <v>-29.909909909909899</v>
      </c>
      <c r="AW1116" s="11">
        <v>29.813664596273298</v>
      </c>
      <c r="AX1116" s="11">
        <v>133.88999999999999</v>
      </c>
      <c r="AY1116" s="11">
        <v>6.48</v>
      </c>
      <c r="AZ1116" s="1">
        <v>99</v>
      </c>
    </row>
    <row r="1117" spans="1:52" x14ac:dyDescent="0.3">
      <c r="A1117" s="1">
        <v>20</v>
      </c>
      <c r="B1117" s="1" t="s">
        <v>123</v>
      </c>
      <c r="C1117" s="1" t="s">
        <v>58</v>
      </c>
      <c r="D1117" s="11">
        <v>0.22</v>
      </c>
      <c r="E1117" s="11">
        <v>0.23</v>
      </c>
      <c r="F1117" s="11">
        <v>1.37</v>
      </c>
      <c r="G1117" s="11">
        <v>8.9999999999999993E-3</v>
      </c>
      <c r="H1117" s="11">
        <v>1.4999999999999999E-2</v>
      </c>
      <c r="I1117" s="11">
        <v>0.59</v>
      </c>
      <c r="J1117" s="11">
        <v>0.18</v>
      </c>
      <c r="K1117" s="11">
        <v>0.6</v>
      </c>
      <c r="L1117" s="11">
        <v>0.35</v>
      </c>
      <c r="M1117" s="11">
        <v>8.0000000000000002E-3</v>
      </c>
      <c r="N1117" s="11">
        <v>0.01</v>
      </c>
      <c r="O1117" s="11">
        <v>96.269400000000005</v>
      </c>
      <c r="Q1117" s="11">
        <v>8.0000000000000004E-4</v>
      </c>
      <c r="R1117" s="11">
        <v>0.12</v>
      </c>
      <c r="S1117" s="11">
        <v>4.0000000000000001E-3</v>
      </c>
      <c r="T1117" s="11">
        <v>1E-3</v>
      </c>
      <c r="U1117" s="11">
        <v>0.01</v>
      </c>
      <c r="V1117" s="11">
        <v>1.8E-3</v>
      </c>
      <c r="W1117" s="11">
        <v>8.0000000000000002E-3</v>
      </c>
      <c r="AH1117" s="1" t="s">
        <v>68</v>
      </c>
      <c r="AL1117" s="1">
        <v>55</v>
      </c>
      <c r="AM1117" s="1">
        <v>10</v>
      </c>
      <c r="AN1117" s="1">
        <v>10</v>
      </c>
      <c r="AO1117" s="1">
        <v>2</v>
      </c>
      <c r="AP1117" s="1">
        <v>45</v>
      </c>
      <c r="AQ1117" s="1">
        <v>0.25</v>
      </c>
      <c r="AR1117" s="1" t="s">
        <v>61</v>
      </c>
      <c r="AS1117" s="1" t="s">
        <v>93</v>
      </c>
      <c r="AT1117" s="11">
        <v>-53.3333333333333</v>
      </c>
      <c r="AW1117" s="11">
        <v>20.621118012422301</v>
      </c>
      <c r="AX1117" s="11">
        <v>133.88999999999999</v>
      </c>
      <c r="AY1117" s="11">
        <v>6.48</v>
      </c>
      <c r="AZ1117" s="1">
        <v>99</v>
      </c>
    </row>
    <row r="1118" spans="1:52" x14ac:dyDescent="0.3">
      <c r="A1118" s="1">
        <v>20</v>
      </c>
      <c r="B1118" s="1" t="s">
        <v>123</v>
      </c>
      <c r="C1118" s="1" t="s">
        <v>58</v>
      </c>
      <c r="D1118" s="11">
        <v>0.22</v>
      </c>
      <c r="E1118" s="11">
        <v>0.23</v>
      </c>
      <c r="F1118" s="11">
        <v>1.37</v>
      </c>
      <c r="G1118" s="11">
        <v>8.9999999999999993E-3</v>
      </c>
      <c r="H1118" s="11">
        <v>1.4999999999999999E-2</v>
      </c>
      <c r="I1118" s="11">
        <v>0.59</v>
      </c>
      <c r="J1118" s="11">
        <v>0.18</v>
      </c>
      <c r="K1118" s="11">
        <v>0.6</v>
      </c>
      <c r="L1118" s="11">
        <v>0.35</v>
      </c>
      <c r="M1118" s="11">
        <v>8.0000000000000002E-3</v>
      </c>
      <c r="N1118" s="11">
        <v>0.01</v>
      </c>
      <c r="O1118" s="11">
        <v>96.269400000000005</v>
      </c>
      <c r="Q1118" s="11">
        <v>8.0000000000000004E-4</v>
      </c>
      <c r="R1118" s="11">
        <v>0.12</v>
      </c>
      <c r="S1118" s="11">
        <v>4.0000000000000001E-3</v>
      </c>
      <c r="T1118" s="11">
        <v>1E-3</v>
      </c>
      <c r="U1118" s="11">
        <v>0.01</v>
      </c>
      <c r="V1118" s="11">
        <v>1.8E-3</v>
      </c>
      <c r="W1118" s="11">
        <v>8.0000000000000002E-3</v>
      </c>
      <c r="AH1118" s="1" t="s">
        <v>68</v>
      </c>
      <c r="AL1118" s="1">
        <v>55</v>
      </c>
      <c r="AM1118" s="1">
        <v>10</v>
      </c>
      <c r="AN1118" s="1">
        <v>10</v>
      </c>
      <c r="AO1118" s="1">
        <v>2</v>
      </c>
      <c r="AP1118" s="1">
        <v>45</v>
      </c>
      <c r="AQ1118" s="1">
        <v>0.25</v>
      </c>
      <c r="AR1118" s="1" t="s">
        <v>61</v>
      </c>
      <c r="AS1118" s="1" t="s">
        <v>93</v>
      </c>
      <c r="AT1118" s="11">
        <v>-29.909909909909899</v>
      </c>
      <c r="AW1118" s="11">
        <v>28.571428571428498</v>
      </c>
      <c r="AX1118" s="11">
        <v>133.88999999999999</v>
      </c>
      <c r="AY1118" s="11">
        <v>6.48</v>
      </c>
      <c r="AZ1118" s="1">
        <v>99</v>
      </c>
    </row>
    <row r="1119" spans="1:52" x14ac:dyDescent="0.3">
      <c r="A1119" s="1">
        <v>20</v>
      </c>
      <c r="B1119" s="1" t="s">
        <v>123</v>
      </c>
      <c r="C1119" s="1" t="s">
        <v>58</v>
      </c>
      <c r="D1119" s="11">
        <v>0.22</v>
      </c>
      <c r="E1119" s="11">
        <v>0.23</v>
      </c>
      <c r="F1119" s="11">
        <v>1.37</v>
      </c>
      <c r="G1119" s="11">
        <v>8.9999999999999993E-3</v>
      </c>
      <c r="H1119" s="11">
        <v>1.4999999999999999E-2</v>
      </c>
      <c r="I1119" s="11">
        <v>0.59</v>
      </c>
      <c r="J1119" s="11">
        <v>0.18</v>
      </c>
      <c r="K1119" s="11">
        <v>0.6</v>
      </c>
      <c r="L1119" s="11">
        <v>0.35</v>
      </c>
      <c r="M1119" s="11">
        <v>8.0000000000000002E-3</v>
      </c>
      <c r="N1119" s="11">
        <v>0.01</v>
      </c>
      <c r="O1119" s="11">
        <v>96.269400000000005</v>
      </c>
      <c r="Q1119" s="11">
        <v>8.0000000000000004E-4</v>
      </c>
      <c r="R1119" s="11">
        <v>0.12</v>
      </c>
      <c r="S1119" s="11">
        <v>4.0000000000000001E-3</v>
      </c>
      <c r="T1119" s="11">
        <v>1E-3</v>
      </c>
      <c r="U1119" s="11">
        <v>0.01</v>
      </c>
      <c r="V1119" s="11">
        <v>1.8E-3</v>
      </c>
      <c r="W1119" s="11">
        <v>8.0000000000000002E-3</v>
      </c>
      <c r="AH1119" s="1" t="s">
        <v>68</v>
      </c>
      <c r="AL1119" s="1">
        <v>55</v>
      </c>
      <c r="AM1119" s="1">
        <v>10</v>
      </c>
      <c r="AN1119" s="1">
        <v>10</v>
      </c>
      <c r="AO1119" s="1">
        <v>2</v>
      </c>
      <c r="AP1119" s="1">
        <v>45</v>
      </c>
      <c r="AQ1119" s="1">
        <v>0.25</v>
      </c>
      <c r="AR1119" s="1" t="s">
        <v>61</v>
      </c>
      <c r="AS1119" s="1" t="s">
        <v>93</v>
      </c>
      <c r="AT1119" s="11">
        <v>-29.5495495495495</v>
      </c>
      <c r="AW1119" s="11">
        <v>27.577639751552699</v>
      </c>
      <c r="AX1119" s="11">
        <v>133.88999999999999</v>
      </c>
      <c r="AY1119" s="11">
        <v>6.48</v>
      </c>
      <c r="AZ1119" s="1">
        <v>99</v>
      </c>
    </row>
    <row r="1120" spans="1:52" x14ac:dyDescent="0.3">
      <c r="A1120" s="1">
        <v>20</v>
      </c>
      <c r="B1120" s="1" t="s">
        <v>123</v>
      </c>
      <c r="C1120" s="1" t="s">
        <v>58</v>
      </c>
      <c r="D1120" s="11">
        <v>0.22</v>
      </c>
      <c r="E1120" s="11">
        <v>0.23</v>
      </c>
      <c r="F1120" s="11">
        <v>1.37</v>
      </c>
      <c r="G1120" s="11">
        <v>8.9999999999999993E-3</v>
      </c>
      <c r="H1120" s="11">
        <v>1.4999999999999999E-2</v>
      </c>
      <c r="I1120" s="11">
        <v>0.59</v>
      </c>
      <c r="J1120" s="11">
        <v>0.18</v>
      </c>
      <c r="K1120" s="11">
        <v>0.6</v>
      </c>
      <c r="L1120" s="11">
        <v>0.35</v>
      </c>
      <c r="M1120" s="11">
        <v>8.0000000000000002E-3</v>
      </c>
      <c r="N1120" s="11">
        <v>0.01</v>
      </c>
      <c r="O1120" s="11">
        <v>96.269400000000005</v>
      </c>
      <c r="Q1120" s="11">
        <v>8.0000000000000004E-4</v>
      </c>
      <c r="R1120" s="11">
        <v>0.12</v>
      </c>
      <c r="S1120" s="11">
        <v>4.0000000000000001E-3</v>
      </c>
      <c r="T1120" s="11">
        <v>1E-3</v>
      </c>
      <c r="U1120" s="11">
        <v>0.01</v>
      </c>
      <c r="V1120" s="11">
        <v>1.8E-3</v>
      </c>
      <c r="W1120" s="11">
        <v>8.0000000000000002E-3</v>
      </c>
      <c r="AH1120" s="1" t="s">
        <v>68</v>
      </c>
      <c r="AL1120" s="1">
        <v>55</v>
      </c>
      <c r="AM1120" s="1">
        <v>10</v>
      </c>
      <c r="AN1120" s="1">
        <v>10</v>
      </c>
      <c r="AO1120" s="1">
        <v>2</v>
      </c>
      <c r="AP1120" s="1">
        <v>45</v>
      </c>
      <c r="AQ1120" s="1">
        <v>0.25</v>
      </c>
      <c r="AR1120" s="1" t="s">
        <v>61</v>
      </c>
      <c r="AS1120" s="1" t="s">
        <v>93</v>
      </c>
      <c r="AT1120" s="11">
        <v>-30.270270270270299</v>
      </c>
      <c r="AW1120" s="11">
        <v>22.857142857142801</v>
      </c>
      <c r="AX1120" s="11">
        <v>133.88999999999999</v>
      </c>
      <c r="AY1120" s="11">
        <v>6.48</v>
      </c>
      <c r="AZ1120" s="1">
        <v>99</v>
      </c>
    </row>
    <row r="1121" spans="1:52" x14ac:dyDescent="0.3">
      <c r="A1121" s="1">
        <v>20</v>
      </c>
      <c r="B1121" s="1" t="s">
        <v>123</v>
      </c>
      <c r="C1121" s="1" t="s">
        <v>58</v>
      </c>
      <c r="D1121" s="11">
        <v>0.22</v>
      </c>
      <c r="E1121" s="11">
        <v>0.23</v>
      </c>
      <c r="F1121" s="11">
        <v>1.37</v>
      </c>
      <c r="G1121" s="11">
        <v>8.9999999999999993E-3</v>
      </c>
      <c r="H1121" s="11">
        <v>1.4999999999999999E-2</v>
      </c>
      <c r="I1121" s="11">
        <v>0.59</v>
      </c>
      <c r="J1121" s="11">
        <v>0.18</v>
      </c>
      <c r="K1121" s="11">
        <v>0.6</v>
      </c>
      <c r="L1121" s="11">
        <v>0.35</v>
      </c>
      <c r="M1121" s="11">
        <v>8.0000000000000002E-3</v>
      </c>
      <c r="N1121" s="11">
        <v>0.01</v>
      </c>
      <c r="O1121" s="11">
        <v>96.269400000000005</v>
      </c>
      <c r="Q1121" s="11">
        <v>8.0000000000000004E-4</v>
      </c>
      <c r="R1121" s="11">
        <v>0.12</v>
      </c>
      <c r="S1121" s="11">
        <v>4.0000000000000001E-3</v>
      </c>
      <c r="T1121" s="11">
        <v>1E-3</v>
      </c>
      <c r="U1121" s="11">
        <v>0.01</v>
      </c>
      <c r="V1121" s="11">
        <v>1.8E-3</v>
      </c>
      <c r="W1121" s="11">
        <v>8.0000000000000002E-3</v>
      </c>
      <c r="AH1121" s="1" t="s">
        <v>68</v>
      </c>
      <c r="AL1121" s="1">
        <v>55</v>
      </c>
      <c r="AM1121" s="1">
        <v>10</v>
      </c>
      <c r="AN1121" s="1">
        <v>10</v>
      </c>
      <c r="AO1121" s="1">
        <v>2</v>
      </c>
      <c r="AP1121" s="1">
        <v>45</v>
      </c>
      <c r="AQ1121" s="1">
        <v>0.25</v>
      </c>
      <c r="AR1121" s="1" t="s">
        <v>61</v>
      </c>
      <c r="AS1121" s="1" t="s">
        <v>93</v>
      </c>
      <c r="AT1121" s="11">
        <v>-53.3333333333333</v>
      </c>
      <c r="AW1121" s="11">
        <v>16.397515527950301</v>
      </c>
      <c r="AX1121" s="11">
        <v>133.88999999999999</v>
      </c>
      <c r="AY1121" s="11">
        <v>6.48</v>
      </c>
      <c r="AZ1121" s="1">
        <v>99</v>
      </c>
    </row>
    <row r="1122" spans="1:52" x14ac:dyDescent="0.3">
      <c r="A1122" s="1">
        <v>20</v>
      </c>
      <c r="B1122" s="1" t="s">
        <v>123</v>
      </c>
      <c r="C1122" s="1" t="s">
        <v>58</v>
      </c>
      <c r="D1122" s="11">
        <v>0.22</v>
      </c>
      <c r="E1122" s="11">
        <v>0.23</v>
      </c>
      <c r="F1122" s="11">
        <v>1.37</v>
      </c>
      <c r="G1122" s="11">
        <v>8.9999999999999993E-3</v>
      </c>
      <c r="H1122" s="11">
        <v>1.4999999999999999E-2</v>
      </c>
      <c r="I1122" s="11">
        <v>0.59</v>
      </c>
      <c r="J1122" s="11">
        <v>0.18</v>
      </c>
      <c r="K1122" s="11">
        <v>0.6</v>
      </c>
      <c r="L1122" s="11">
        <v>0.35</v>
      </c>
      <c r="M1122" s="11">
        <v>8.0000000000000002E-3</v>
      </c>
      <c r="N1122" s="11">
        <v>0.01</v>
      </c>
      <c r="O1122" s="11">
        <v>96.269400000000005</v>
      </c>
      <c r="Q1122" s="11">
        <v>8.0000000000000004E-4</v>
      </c>
      <c r="R1122" s="11">
        <v>0.12</v>
      </c>
      <c r="S1122" s="11">
        <v>4.0000000000000001E-3</v>
      </c>
      <c r="T1122" s="11">
        <v>1E-3</v>
      </c>
      <c r="U1122" s="11">
        <v>0.01</v>
      </c>
      <c r="V1122" s="11">
        <v>1.8E-3</v>
      </c>
      <c r="W1122" s="11">
        <v>8.0000000000000002E-3</v>
      </c>
      <c r="AH1122" s="1" t="s">
        <v>68</v>
      </c>
      <c r="AL1122" s="1">
        <v>55</v>
      </c>
      <c r="AM1122" s="1">
        <v>10</v>
      </c>
      <c r="AN1122" s="1">
        <v>10</v>
      </c>
      <c r="AO1122" s="1">
        <v>2</v>
      </c>
      <c r="AP1122" s="1">
        <v>45</v>
      </c>
      <c r="AQ1122" s="1">
        <v>0.25</v>
      </c>
      <c r="AR1122" s="1" t="s">
        <v>61</v>
      </c>
      <c r="AS1122" s="1" t="s">
        <v>93</v>
      </c>
      <c r="AT1122" s="11">
        <v>-64.144144144144093</v>
      </c>
      <c r="AW1122" s="11">
        <v>17.888198757763899</v>
      </c>
      <c r="AX1122" s="11">
        <v>133.88999999999999</v>
      </c>
      <c r="AY1122" s="11">
        <v>6.48</v>
      </c>
      <c r="AZ1122" s="1">
        <v>99</v>
      </c>
    </row>
    <row r="1123" spans="1:52" x14ac:dyDescent="0.3">
      <c r="A1123" s="1">
        <v>20</v>
      </c>
      <c r="B1123" s="1" t="s">
        <v>123</v>
      </c>
      <c r="C1123" s="1" t="s">
        <v>58</v>
      </c>
      <c r="D1123" s="11">
        <v>0.22</v>
      </c>
      <c r="E1123" s="11">
        <v>0.23</v>
      </c>
      <c r="F1123" s="11">
        <v>1.37</v>
      </c>
      <c r="G1123" s="11">
        <v>8.9999999999999993E-3</v>
      </c>
      <c r="H1123" s="11">
        <v>1.4999999999999999E-2</v>
      </c>
      <c r="I1123" s="11">
        <v>0.59</v>
      </c>
      <c r="J1123" s="11">
        <v>0.18</v>
      </c>
      <c r="K1123" s="11">
        <v>0.6</v>
      </c>
      <c r="L1123" s="11">
        <v>0.35</v>
      </c>
      <c r="M1123" s="11">
        <v>8.0000000000000002E-3</v>
      </c>
      <c r="N1123" s="11">
        <v>0.01</v>
      </c>
      <c r="O1123" s="11">
        <v>96.269400000000005</v>
      </c>
      <c r="Q1123" s="11">
        <v>8.0000000000000004E-4</v>
      </c>
      <c r="R1123" s="11">
        <v>0.12</v>
      </c>
      <c r="S1123" s="11">
        <v>4.0000000000000001E-3</v>
      </c>
      <c r="T1123" s="11">
        <v>1E-3</v>
      </c>
      <c r="U1123" s="11">
        <v>0.01</v>
      </c>
      <c r="V1123" s="11">
        <v>1.8E-3</v>
      </c>
      <c r="W1123" s="11">
        <v>8.0000000000000002E-3</v>
      </c>
      <c r="AH1123" s="1" t="s">
        <v>68</v>
      </c>
      <c r="AL1123" s="1">
        <v>55</v>
      </c>
      <c r="AM1123" s="1">
        <v>10</v>
      </c>
      <c r="AN1123" s="1">
        <v>10</v>
      </c>
      <c r="AO1123" s="1">
        <v>2</v>
      </c>
      <c r="AP1123" s="1">
        <v>45</v>
      </c>
      <c r="AQ1123" s="1">
        <v>0.25</v>
      </c>
      <c r="AR1123" s="1" t="s">
        <v>61</v>
      </c>
      <c r="AS1123" s="1" t="s">
        <v>93</v>
      </c>
      <c r="AT1123" s="11">
        <v>-63.783783783783797</v>
      </c>
      <c r="AW1123" s="11">
        <v>7.9503105590061898</v>
      </c>
      <c r="AX1123" s="11">
        <v>133.88999999999999</v>
      </c>
      <c r="AY1123" s="11">
        <v>6.48</v>
      </c>
      <c r="AZ1123" s="1">
        <v>99</v>
      </c>
    </row>
    <row r="1124" spans="1:52" x14ac:dyDescent="0.3">
      <c r="A1124" s="1">
        <v>20</v>
      </c>
      <c r="B1124" s="1" t="s">
        <v>123</v>
      </c>
      <c r="C1124" s="1" t="s">
        <v>58</v>
      </c>
      <c r="D1124" s="11">
        <v>0.22</v>
      </c>
      <c r="E1124" s="11">
        <v>0.23</v>
      </c>
      <c r="F1124" s="11">
        <v>1.37</v>
      </c>
      <c r="G1124" s="11">
        <v>8.9999999999999993E-3</v>
      </c>
      <c r="H1124" s="11">
        <v>1.4999999999999999E-2</v>
      </c>
      <c r="I1124" s="11">
        <v>0.59</v>
      </c>
      <c r="J1124" s="11">
        <v>0.18</v>
      </c>
      <c r="K1124" s="11">
        <v>0.6</v>
      </c>
      <c r="L1124" s="11">
        <v>0.35</v>
      </c>
      <c r="M1124" s="11">
        <v>8.0000000000000002E-3</v>
      </c>
      <c r="N1124" s="11">
        <v>0.01</v>
      </c>
      <c r="O1124" s="11">
        <v>96.269400000000005</v>
      </c>
      <c r="Q1124" s="11">
        <v>8.0000000000000004E-4</v>
      </c>
      <c r="R1124" s="11">
        <v>0.12</v>
      </c>
      <c r="S1124" s="11">
        <v>4.0000000000000001E-3</v>
      </c>
      <c r="T1124" s="11">
        <v>1E-3</v>
      </c>
      <c r="U1124" s="11">
        <v>0.01</v>
      </c>
      <c r="V1124" s="11">
        <v>1.8E-3</v>
      </c>
      <c r="W1124" s="11">
        <v>8.0000000000000002E-3</v>
      </c>
      <c r="AH1124" s="1" t="s">
        <v>68</v>
      </c>
      <c r="AL1124" s="1">
        <v>55</v>
      </c>
      <c r="AM1124" s="1">
        <v>10</v>
      </c>
      <c r="AN1124" s="1">
        <v>10</v>
      </c>
      <c r="AO1124" s="1">
        <v>2</v>
      </c>
      <c r="AP1124" s="1">
        <v>45</v>
      </c>
      <c r="AQ1124" s="1">
        <v>0.25</v>
      </c>
      <c r="AR1124" s="1" t="s">
        <v>61</v>
      </c>
      <c r="AS1124" s="1" t="s">
        <v>93</v>
      </c>
      <c r="AT1124" s="11">
        <v>-68.828828828828804</v>
      </c>
      <c r="AW1124" s="11">
        <v>6.4596273291925197</v>
      </c>
      <c r="AX1124" s="11">
        <v>133.88999999999999</v>
      </c>
      <c r="AY1124" s="11">
        <v>6.48</v>
      </c>
      <c r="AZ1124" s="1">
        <v>99</v>
      </c>
    </row>
    <row r="1125" spans="1:52" x14ac:dyDescent="0.3">
      <c r="A1125" s="1">
        <v>20</v>
      </c>
      <c r="B1125" s="1" t="s">
        <v>123</v>
      </c>
      <c r="C1125" s="1" t="s">
        <v>58</v>
      </c>
      <c r="D1125" s="11">
        <v>0.22</v>
      </c>
      <c r="E1125" s="11">
        <v>0.23</v>
      </c>
      <c r="F1125" s="11">
        <v>1.37</v>
      </c>
      <c r="G1125" s="11">
        <v>8.9999999999999993E-3</v>
      </c>
      <c r="H1125" s="11">
        <v>1.4999999999999999E-2</v>
      </c>
      <c r="I1125" s="11">
        <v>0.59</v>
      </c>
      <c r="J1125" s="11">
        <v>0.18</v>
      </c>
      <c r="K1125" s="11">
        <v>0.6</v>
      </c>
      <c r="L1125" s="11">
        <v>0.35</v>
      </c>
      <c r="M1125" s="11">
        <v>8.0000000000000002E-3</v>
      </c>
      <c r="N1125" s="11">
        <v>0.01</v>
      </c>
      <c r="O1125" s="11">
        <v>96.269400000000005</v>
      </c>
      <c r="Q1125" s="11">
        <v>8.0000000000000004E-4</v>
      </c>
      <c r="R1125" s="11">
        <v>0.12</v>
      </c>
      <c r="S1125" s="11">
        <v>4.0000000000000001E-3</v>
      </c>
      <c r="T1125" s="11">
        <v>1E-3</v>
      </c>
      <c r="U1125" s="11">
        <v>0.01</v>
      </c>
      <c r="V1125" s="11">
        <v>1.8E-3</v>
      </c>
      <c r="W1125" s="11">
        <v>8.0000000000000002E-3</v>
      </c>
      <c r="AH1125" s="1" t="s">
        <v>68</v>
      </c>
      <c r="AL1125" s="1">
        <v>55</v>
      </c>
      <c r="AM1125" s="1">
        <v>10</v>
      </c>
      <c r="AN1125" s="1">
        <v>10</v>
      </c>
      <c r="AO1125" s="1">
        <v>2</v>
      </c>
      <c r="AP1125" s="1">
        <v>45</v>
      </c>
      <c r="AQ1125" s="1">
        <v>0.25</v>
      </c>
      <c r="AR1125" s="1" t="s">
        <v>61</v>
      </c>
      <c r="AS1125" s="1" t="s">
        <v>93</v>
      </c>
      <c r="AT1125" s="11">
        <v>-64.144144144144093</v>
      </c>
      <c r="AW1125" s="11">
        <v>23.105590062111698</v>
      </c>
      <c r="AX1125" s="11">
        <v>133.88999999999999</v>
      </c>
      <c r="AY1125" s="11">
        <v>6.48</v>
      </c>
      <c r="AZ1125" s="1">
        <v>99</v>
      </c>
    </row>
    <row r="1126" spans="1:52" x14ac:dyDescent="0.3">
      <c r="A1126" s="1">
        <v>20</v>
      </c>
      <c r="B1126" s="1" t="s">
        <v>123</v>
      </c>
      <c r="C1126" s="1" t="s">
        <v>58</v>
      </c>
      <c r="D1126" s="11">
        <v>0.22</v>
      </c>
      <c r="E1126" s="11">
        <v>0.23</v>
      </c>
      <c r="F1126" s="11">
        <v>1.37</v>
      </c>
      <c r="G1126" s="11">
        <v>8.9999999999999993E-3</v>
      </c>
      <c r="H1126" s="11">
        <v>1.4999999999999999E-2</v>
      </c>
      <c r="I1126" s="11">
        <v>0.59</v>
      </c>
      <c r="J1126" s="11">
        <v>0.18</v>
      </c>
      <c r="K1126" s="11">
        <v>0.6</v>
      </c>
      <c r="L1126" s="11">
        <v>0.35</v>
      </c>
      <c r="M1126" s="11">
        <v>8.0000000000000002E-3</v>
      </c>
      <c r="N1126" s="11">
        <v>0.01</v>
      </c>
      <c r="O1126" s="11">
        <v>96.269400000000005</v>
      </c>
      <c r="Q1126" s="11">
        <v>8.0000000000000004E-4</v>
      </c>
      <c r="R1126" s="11">
        <v>0.12</v>
      </c>
      <c r="S1126" s="11">
        <v>4.0000000000000001E-3</v>
      </c>
      <c r="T1126" s="11">
        <v>1E-3</v>
      </c>
      <c r="U1126" s="11">
        <v>0.01</v>
      </c>
      <c r="V1126" s="11">
        <v>1.8E-3</v>
      </c>
      <c r="W1126" s="11">
        <v>8.0000000000000002E-3</v>
      </c>
      <c r="AH1126" s="1" t="s">
        <v>68</v>
      </c>
      <c r="AL1126" s="1">
        <v>55</v>
      </c>
      <c r="AM1126" s="1">
        <v>10</v>
      </c>
      <c r="AN1126" s="1">
        <v>10</v>
      </c>
      <c r="AO1126" s="1">
        <v>2</v>
      </c>
      <c r="AP1126" s="1">
        <v>45</v>
      </c>
      <c r="AQ1126" s="1">
        <v>0.25</v>
      </c>
      <c r="AR1126" s="1" t="s">
        <v>61</v>
      </c>
      <c r="AS1126" s="1" t="s">
        <v>93</v>
      </c>
      <c r="AT1126" s="11">
        <v>-74.234234234234194</v>
      </c>
      <c r="AW1126" s="11">
        <v>8.6956521739130306</v>
      </c>
      <c r="AX1126" s="11">
        <v>133.88999999999999</v>
      </c>
      <c r="AY1126" s="11">
        <v>6.48</v>
      </c>
      <c r="AZ1126" s="1">
        <v>99</v>
      </c>
    </row>
    <row r="1127" spans="1:52" x14ac:dyDescent="0.3">
      <c r="A1127" s="1">
        <v>20</v>
      </c>
      <c r="B1127" s="1" t="s">
        <v>123</v>
      </c>
      <c r="C1127" s="1" t="s">
        <v>58</v>
      </c>
      <c r="D1127" s="11">
        <v>0.22</v>
      </c>
      <c r="E1127" s="11">
        <v>0.23</v>
      </c>
      <c r="F1127" s="11">
        <v>1.37</v>
      </c>
      <c r="G1127" s="11">
        <v>8.9999999999999993E-3</v>
      </c>
      <c r="H1127" s="11">
        <v>1.4999999999999999E-2</v>
      </c>
      <c r="I1127" s="11">
        <v>0.59</v>
      </c>
      <c r="J1127" s="11">
        <v>0.18</v>
      </c>
      <c r="K1127" s="11">
        <v>0.6</v>
      </c>
      <c r="L1127" s="11">
        <v>0.35</v>
      </c>
      <c r="M1127" s="11">
        <v>8.0000000000000002E-3</v>
      </c>
      <c r="N1127" s="11">
        <v>0.01</v>
      </c>
      <c r="O1127" s="11">
        <v>96.269400000000005</v>
      </c>
      <c r="Q1127" s="11">
        <v>8.0000000000000004E-4</v>
      </c>
      <c r="R1127" s="11">
        <v>0.12</v>
      </c>
      <c r="S1127" s="11">
        <v>4.0000000000000001E-3</v>
      </c>
      <c r="T1127" s="11">
        <v>1E-3</v>
      </c>
      <c r="U1127" s="11">
        <v>0.01</v>
      </c>
      <c r="V1127" s="11">
        <v>1.8E-3</v>
      </c>
      <c r="W1127" s="11">
        <v>8.0000000000000002E-3</v>
      </c>
      <c r="AH1127" s="1" t="s">
        <v>68</v>
      </c>
      <c r="AL1127" s="1">
        <v>55</v>
      </c>
      <c r="AM1127" s="1">
        <v>10</v>
      </c>
      <c r="AN1127" s="1">
        <v>10</v>
      </c>
      <c r="AO1127" s="1">
        <v>2</v>
      </c>
      <c r="AP1127" s="1">
        <v>45</v>
      </c>
      <c r="AQ1127" s="1">
        <v>0.25</v>
      </c>
      <c r="AR1127" s="1" t="s">
        <v>61</v>
      </c>
      <c r="AS1127" s="1" t="s">
        <v>93</v>
      </c>
      <c r="AT1127" s="11">
        <v>-86.126126126126096</v>
      </c>
      <c r="AW1127" s="11">
        <v>4.4720496894409703</v>
      </c>
      <c r="AX1127" s="11">
        <v>133.88999999999999</v>
      </c>
      <c r="AY1127" s="11">
        <v>6.48</v>
      </c>
      <c r="AZ1127" s="1">
        <v>99</v>
      </c>
    </row>
    <row r="1128" spans="1:52" x14ac:dyDescent="0.3">
      <c r="A1128" s="1">
        <v>20</v>
      </c>
      <c r="B1128" s="1" t="s">
        <v>123</v>
      </c>
      <c r="C1128" s="1" t="s">
        <v>58</v>
      </c>
      <c r="D1128" s="11">
        <v>0.22</v>
      </c>
      <c r="E1128" s="11">
        <v>0.23</v>
      </c>
      <c r="F1128" s="11">
        <v>1.37</v>
      </c>
      <c r="G1128" s="11">
        <v>8.9999999999999993E-3</v>
      </c>
      <c r="H1128" s="11">
        <v>1.4999999999999999E-2</v>
      </c>
      <c r="I1128" s="11">
        <v>0.59</v>
      </c>
      <c r="J1128" s="11">
        <v>0.18</v>
      </c>
      <c r="K1128" s="11">
        <v>0.6</v>
      </c>
      <c r="L1128" s="11">
        <v>0.35</v>
      </c>
      <c r="M1128" s="11">
        <v>8.0000000000000002E-3</v>
      </c>
      <c r="N1128" s="11">
        <v>0.01</v>
      </c>
      <c r="O1128" s="11">
        <v>96.269400000000005</v>
      </c>
      <c r="Q1128" s="11">
        <v>8.0000000000000004E-4</v>
      </c>
      <c r="R1128" s="11">
        <v>0.12</v>
      </c>
      <c r="S1128" s="11">
        <v>4.0000000000000001E-3</v>
      </c>
      <c r="T1128" s="11">
        <v>1E-3</v>
      </c>
      <c r="U1128" s="11">
        <v>0.01</v>
      </c>
      <c r="V1128" s="11">
        <v>1.8E-3</v>
      </c>
      <c r="W1128" s="11">
        <v>8.0000000000000002E-3</v>
      </c>
      <c r="AH1128" s="1" t="s">
        <v>68</v>
      </c>
      <c r="AL1128" s="1">
        <v>55</v>
      </c>
      <c r="AM1128" s="1">
        <v>10</v>
      </c>
      <c r="AN1128" s="1">
        <v>10</v>
      </c>
      <c r="AO1128" s="1">
        <v>2</v>
      </c>
      <c r="AP1128" s="1">
        <v>45</v>
      </c>
      <c r="AQ1128" s="1">
        <v>0.25</v>
      </c>
      <c r="AR1128" s="1" t="s">
        <v>61</v>
      </c>
      <c r="AS1128" s="1" t="s">
        <v>93</v>
      </c>
      <c r="AT1128" s="11">
        <v>-29.909909909909899</v>
      </c>
      <c r="AW1128" s="11">
        <v>31.055900621117999</v>
      </c>
      <c r="AX1128" s="11">
        <v>133.88999999999999</v>
      </c>
      <c r="AY1128" s="11">
        <v>6.48</v>
      </c>
      <c r="AZ1128" s="1">
        <v>99</v>
      </c>
    </row>
    <row r="1129" spans="1:52" x14ac:dyDescent="0.3">
      <c r="A1129" s="1">
        <v>20</v>
      </c>
      <c r="B1129" s="1" t="s">
        <v>123</v>
      </c>
      <c r="C1129" s="1" t="s">
        <v>58</v>
      </c>
      <c r="D1129" s="11">
        <v>0.22</v>
      </c>
      <c r="E1129" s="11">
        <v>0.23</v>
      </c>
      <c r="F1129" s="11">
        <v>1.37</v>
      </c>
      <c r="G1129" s="11">
        <v>8.9999999999999993E-3</v>
      </c>
      <c r="H1129" s="11">
        <v>1.4999999999999999E-2</v>
      </c>
      <c r="I1129" s="11">
        <v>0.59</v>
      </c>
      <c r="J1129" s="11">
        <v>0.18</v>
      </c>
      <c r="K1129" s="11">
        <v>0.6</v>
      </c>
      <c r="L1129" s="11">
        <v>0.35</v>
      </c>
      <c r="M1129" s="11">
        <v>8.0000000000000002E-3</v>
      </c>
      <c r="N1129" s="11">
        <v>0.01</v>
      </c>
      <c r="O1129" s="11">
        <v>96.269400000000005</v>
      </c>
      <c r="Q1129" s="11">
        <v>8.0000000000000004E-4</v>
      </c>
      <c r="R1129" s="11">
        <v>0.12</v>
      </c>
      <c r="S1129" s="11">
        <v>4.0000000000000001E-3</v>
      </c>
      <c r="T1129" s="11">
        <v>1E-3</v>
      </c>
      <c r="U1129" s="11">
        <v>0.01</v>
      </c>
      <c r="V1129" s="11">
        <v>1.8E-3</v>
      </c>
      <c r="W1129" s="11">
        <v>8.0000000000000002E-3</v>
      </c>
      <c r="AH1129" s="1" t="s">
        <v>68</v>
      </c>
      <c r="AL1129" s="1">
        <v>55</v>
      </c>
      <c r="AM1129" s="1">
        <v>10</v>
      </c>
      <c r="AN1129" s="1">
        <v>10</v>
      </c>
      <c r="AO1129" s="1">
        <v>2</v>
      </c>
      <c r="AP1129" s="1">
        <v>45</v>
      </c>
      <c r="AQ1129" s="1">
        <v>0.25</v>
      </c>
      <c r="AR1129" s="1" t="s">
        <v>61</v>
      </c>
      <c r="AS1129" s="1" t="s">
        <v>93</v>
      </c>
      <c r="AT1129" s="11">
        <v>-63.783783783783797</v>
      </c>
      <c r="AW1129" s="11">
        <v>9.9378881987577401</v>
      </c>
      <c r="AX1129" s="11">
        <v>133.88999999999999</v>
      </c>
      <c r="AY1129" s="11">
        <v>6.48</v>
      </c>
      <c r="AZ1129" s="1">
        <v>99</v>
      </c>
    </row>
    <row r="1130" spans="1:52" x14ac:dyDescent="0.3">
      <c r="A1130" s="1">
        <v>20</v>
      </c>
      <c r="B1130" s="1" t="s">
        <v>123</v>
      </c>
      <c r="C1130" s="1" t="s">
        <v>58</v>
      </c>
      <c r="D1130" s="11">
        <v>0.22</v>
      </c>
      <c r="E1130" s="11">
        <v>0.23</v>
      </c>
      <c r="F1130" s="11">
        <v>1.37</v>
      </c>
      <c r="G1130" s="11">
        <v>8.9999999999999993E-3</v>
      </c>
      <c r="H1130" s="11">
        <v>1.4999999999999999E-2</v>
      </c>
      <c r="I1130" s="11">
        <v>0.59</v>
      </c>
      <c r="J1130" s="11">
        <v>0.18</v>
      </c>
      <c r="K1130" s="11">
        <v>0.6</v>
      </c>
      <c r="L1130" s="11">
        <v>0.35</v>
      </c>
      <c r="M1130" s="11">
        <v>8.0000000000000002E-3</v>
      </c>
      <c r="N1130" s="11">
        <v>0.01</v>
      </c>
      <c r="O1130" s="11">
        <v>96.269400000000005</v>
      </c>
      <c r="Q1130" s="11">
        <v>8.0000000000000004E-4</v>
      </c>
      <c r="R1130" s="11">
        <v>0.12</v>
      </c>
      <c r="S1130" s="11">
        <v>4.0000000000000001E-3</v>
      </c>
      <c r="T1130" s="11">
        <v>1E-3</v>
      </c>
      <c r="U1130" s="11">
        <v>0.01</v>
      </c>
      <c r="V1130" s="11">
        <v>1.8E-3</v>
      </c>
      <c r="W1130" s="11">
        <v>8.0000000000000002E-3</v>
      </c>
      <c r="AH1130" s="1" t="s">
        <v>68</v>
      </c>
      <c r="AL1130" s="1">
        <v>55</v>
      </c>
      <c r="AM1130" s="1">
        <v>10</v>
      </c>
      <c r="AN1130" s="1">
        <v>10</v>
      </c>
      <c r="AO1130" s="1">
        <v>2</v>
      </c>
      <c r="AP1130" s="1">
        <v>45</v>
      </c>
      <c r="AQ1130" s="1">
        <v>0.25</v>
      </c>
      <c r="AR1130" s="1" t="s">
        <v>61</v>
      </c>
      <c r="AS1130" s="1" t="s">
        <v>93</v>
      </c>
      <c r="AT1130" s="11">
        <v>-19.459459459459499</v>
      </c>
      <c r="AW1130" s="11">
        <v>29.813664596273199</v>
      </c>
      <c r="AX1130" s="11">
        <v>133.88999999999999</v>
      </c>
      <c r="AY1130" s="11">
        <v>6.48</v>
      </c>
      <c r="AZ1130" s="1">
        <v>99</v>
      </c>
    </row>
    <row r="1131" spans="1:52" x14ac:dyDescent="0.3">
      <c r="A1131" s="1">
        <v>20</v>
      </c>
      <c r="B1131" s="1" t="s">
        <v>123</v>
      </c>
      <c r="C1131" s="1" t="s">
        <v>58</v>
      </c>
      <c r="D1131" s="11">
        <v>0.22</v>
      </c>
      <c r="E1131" s="11">
        <v>0.23</v>
      </c>
      <c r="F1131" s="11">
        <v>1.37</v>
      </c>
      <c r="G1131" s="11">
        <v>8.9999999999999993E-3</v>
      </c>
      <c r="H1131" s="11">
        <v>1.4999999999999999E-2</v>
      </c>
      <c r="I1131" s="11">
        <v>0.59</v>
      </c>
      <c r="J1131" s="11">
        <v>0.18</v>
      </c>
      <c r="K1131" s="11">
        <v>0.6</v>
      </c>
      <c r="L1131" s="11">
        <v>0.35</v>
      </c>
      <c r="M1131" s="11">
        <v>8.0000000000000002E-3</v>
      </c>
      <c r="N1131" s="11">
        <v>0.01</v>
      </c>
      <c r="O1131" s="11">
        <v>96.269400000000005</v>
      </c>
      <c r="Q1131" s="11">
        <v>8.0000000000000004E-4</v>
      </c>
      <c r="R1131" s="11">
        <v>0.12</v>
      </c>
      <c r="S1131" s="11">
        <v>4.0000000000000001E-3</v>
      </c>
      <c r="T1131" s="11">
        <v>1E-3</v>
      </c>
      <c r="U1131" s="11">
        <v>0.01</v>
      </c>
      <c r="V1131" s="11">
        <v>1.8E-3</v>
      </c>
      <c r="W1131" s="11">
        <v>8.0000000000000002E-3</v>
      </c>
      <c r="AH1131" s="1" t="s">
        <v>68</v>
      </c>
      <c r="AL1131" s="1">
        <v>55</v>
      </c>
      <c r="AM1131" s="1">
        <v>10</v>
      </c>
      <c r="AN1131" s="1">
        <v>10</v>
      </c>
      <c r="AO1131" s="1">
        <v>2</v>
      </c>
      <c r="AP1131" s="1">
        <v>45</v>
      </c>
      <c r="AQ1131" s="1">
        <v>0.25</v>
      </c>
      <c r="AR1131" s="1" t="s">
        <v>61</v>
      </c>
      <c r="AS1131" s="1" t="s">
        <v>93</v>
      </c>
      <c r="AT1131" s="11">
        <v>-19.459459459459399</v>
      </c>
      <c r="AW1131" s="11">
        <v>50.186335403726702</v>
      </c>
      <c r="AX1131" s="11">
        <v>133.88999999999999</v>
      </c>
      <c r="AY1131" s="11">
        <v>6.48</v>
      </c>
      <c r="AZ1131" s="1">
        <v>99</v>
      </c>
    </row>
    <row r="1132" spans="1:52" x14ac:dyDescent="0.3">
      <c r="A1132" s="1">
        <v>20</v>
      </c>
      <c r="B1132" s="1" t="s">
        <v>123</v>
      </c>
      <c r="C1132" s="1" t="s">
        <v>58</v>
      </c>
      <c r="D1132" s="11">
        <v>0.22</v>
      </c>
      <c r="E1132" s="11">
        <v>0.23</v>
      </c>
      <c r="F1132" s="11">
        <v>1.37</v>
      </c>
      <c r="G1132" s="11">
        <v>8.9999999999999993E-3</v>
      </c>
      <c r="H1132" s="11">
        <v>1.4999999999999999E-2</v>
      </c>
      <c r="I1132" s="11">
        <v>0.59</v>
      </c>
      <c r="J1132" s="11">
        <v>0.18</v>
      </c>
      <c r="K1132" s="11">
        <v>0.6</v>
      </c>
      <c r="L1132" s="11">
        <v>0.35</v>
      </c>
      <c r="M1132" s="11">
        <v>8.0000000000000002E-3</v>
      </c>
      <c r="N1132" s="11">
        <v>0.01</v>
      </c>
      <c r="O1132" s="11">
        <v>96.269400000000005</v>
      </c>
      <c r="Q1132" s="11">
        <v>8.0000000000000004E-4</v>
      </c>
      <c r="R1132" s="11">
        <v>0.12</v>
      </c>
      <c r="S1132" s="11">
        <v>4.0000000000000001E-3</v>
      </c>
      <c r="T1132" s="11">
        <v>1E-3</v>
      </c>
      <c r="U1132" s="11">
        <v>0.01</v>
      </c>
      <c r="V1132" s="11">
        <v>1.8E-3</v>
      </c>
      <c r="W1132" s="11">
        <v>8.0000000000000002E-3</v>
      </c>
      <c r="AH1132" s="1" t="s">
        <v>68</v>
      </c>
      <c r="AL1132" s="1">
        <v>55</v>
      </c>
      <c r="AM1132" s="1">
        <v>10</v>
      </c>
      <c r="AN1132" s="1">
        <v>10</v>
      </c>
      <c r="AO1132" s="1">
        <v>2</v>
      </c>
      <c r="AP1132" s="1">
        <v>45</v>
      </c>
      <c r="AQ1132" s="1">
        <v>0.25</v>
      </c>
      <c r="AR1132" s="1" t="s">
        <v>61</v>
      </c>
      <c r="AS1132" s="1" t="s">
        <v>93</v>
      </c>
      <c r="AT1132" s="11">
        <v>-47.5675675675676</v>
      </c>
      <c r="AW1132" s="11">
        <v>35.279503105590003</v>
      </c>
      <c r="AX1132" s="11">
        <v>133.88999999999999</v>
      </c>
      <c r="AY1132" s="11">
        <v>6.48</v>
      </c>
      <c r="AZ1132" s="1">
        <v>99</v>
      </c>
    </row>
    <row r="1133" spans="1:52" x14ac:dyDescent="0.3">
      <c r="A1133" s="1">
        <v>20</v>
      </c>
      <c r="B1133" s="1" t="s">
        <v>123</v>
      </c>
      <c r="C1133" s="1" t="s">
        <v>58</v>
      </c>
      <c r="D1133" s="11">
        <v>0.22</v>
      </c>
      <c r="E1133" s="11">
        <v>0.23</v>
      </c>
      <c r="F1133" s="11">
        <v>1.37</v>
      </c>
      <c r="G1133" s="11">
        <v>8.9999999999999993E-3</v>
      </c>
      <c r="H1133" s="11">
        <v>1.4999999999999999E-2</v>
      </c>
      <c r="I1133" s="11">
        <v>0.59</v>
      </c>
      <c r="J1133" s="11">
        <v>0.18</v>
      </c>
      <c r="K1133" s="11">
        <v>0.6</v>
      </c>
      <c r="L1133" s="11">
        <v>0.35</v>
      </c>
      <c r="M1133" s="11">
        <v>8.0000000000000002E-3</v>
      </c>
      <c r="N1133" s="11">
        <v>0.01</v>
      </c>
      <c r="O1133" s="11">
        <v>96.269400000000005</v>
      </c>
      <c r="Q1133" s="11">
        <v>8.0000000000000004E-4</v>
      </c>
      <c r="R1133" s="11">
        <v>0.12</v>
      </c>
      <c r="S1133" s="11">
        <v>4.0000000000000001E-3</v>
      </c>
      <c r="T1133" s="11">
        <v>1E-3</v>
      </c>
      <c r="U1133" s="11">
        <v>0.01</v>
      </c>
      <c r="V1133" s="11">
        <v>1.8E-3</v>
      </c>
      <c r="W1133" s="11">
        <v>8.0000000000000002E-3</v>
      </c>
      <c r="AH1133" s="1" t="s">
        <v>68</v>
      </c>
      <c r="AL1133" s="1">
        <v>55</v>
      </c>
      <c r="AM1133" s="1">
        <v>10</v>
      </c>
      <c r="AN1133" s="1">
        <v>10</v>
      </c>
      <c r="AO1133" s="1">
        <v>2</v>
      </c>
      <c r="AP1133" s="1">
        <v>45</v>
      </c>
      <c r="AQ1133" s="1">
        <v>0.25</v>
      </c>
      <c r="AR1133" s="1" t="s">
        <v>61</v>
      </c>
      <c r="AS1133" s="1" t="s">
        <v>93</v>
      </c>
      <c r="AT1133" s="11">
        <v>-47.927927927927897</v>
      </c>
      <c r="AW1133" s="11">
        <v>44.223602484472003</v>
      </c>
      <c r="AX1133" s="11">
        <v>133.88999999999999</v>
      </c>
      <c r="AY1133" s="11">
        <v>6.48</v>
      </c>
      <c r="AZ1133" s="1">
        <v>99</v>
      </c>
    </row>
    <row r="1134" spans="1:52" x14ac:dyDescent="0.3">
      <c r="A1134" s="1">
        <v>20</v>
      </c>
      <c r="B1134" s="1" t="s">
        <v>123</v>
      </c>
      <c r="C1134" s="1" t="s">
        <v>58</v>
      </c>
      <c r="D1134" s="11">
        <v>0.22</v>
      </c>
      <c r="E1134" s="11">
        <v>0.23</v>
      </c>
      <c r="F1134" s="11">
        <v>1.37</v>
      </c>
      <c r="G1134" s="11">
        <v>8.9999999999999993E-3</v>
      </c>
      <c r="H1134" s="11">
        <v>1.4999999999999999E-2</v>
      </c>
      <c r="I1134" s="11">
        <v>0.59</v>
      </c>
      <c r="J1134" s="11">
        <v>0.18</v>
      </c>
      <c r="K1134" s="11">
        <v>0.6</v>
      </c>
      <c r="L1134" s="11">
        <v>0.35</v>
      </c>
      <c r="M1134" s="11">
        <v>8.0000000000000002E-3</v>
      </c>
      <c r="N1134" s="11">
        <v>0.01</v>
      </c>
      <c r="O1134" s="11">
        <v>96.269400000000005</v>
      </c>
      <c r="Q1134" s="11">
        <v>8.0000000000000004E-4</v>
      </c>
      <c r="R1134" s="11">
        <v>0.12</v>
      </c>
      <c r="S1134" s="11">
        <v>4.0000000000000001E-3</v>
      </c>
      <c r="T1134" s="11">
        <v>1E-3</v>
      </c>
      <c r="U1134" s="11">
        <v>0.01</v>
      </c>
      <c r="V1134" s="11">
        <v>1.8E-3</v>
      </c>
      <c r="W1134" s="11">
        <v>8.0000000000000002E-3</v>
      </c>
      <c r="AH1134" s="1" t="s">
        <v>68</v>
      </c>
      <c r="AL1134" s="1">
        <v>55</v>
      </c>
      <c r="AM1134" s="1">
        <v>10</v>
      </c>
      <c r="AN1134" s="1">
        <v>10</v>
      </c>
      <c r="AO1134" s="1">
        <v>2</v>
      </c>
      <c r="AP1134" s="1">
        <v>45</v>
      </c>
      <c r="AQ1134" s="1">
        <v>0.25</v>
      </c>
      <c r="AR1134" s="1" t="s">
        <v>61</v>
      </c>
      <c r="AS1134" s="1" t="s">
        <v>93</v>
      </c>
      <c r="AT1134" s="11">
        <v>-36.036036036036002</v>
      </c>
      <c r="AW1134" s="11">
        <v>36.521739130434803</v>
      </c>
      <c r="AX1134" s="11">
        <v>133.88999999999999</v>
      </c>
      <c r="AY1134" s="11">
        <v>6.48</v>
      </c>
      <c r="AZ1134" s="1">
        <v>99</v>
      </c>
    </row>
    <row r="1135" spans="1:52" x14ac:dyDescent="0.3">
      <c r="A1135" s="1">
        <v>20</v>
      </c>
      <c r="B1135" s="1" t="s">
        <v>123</v>
      </c>
      <c r="C1135" s="1" t="s">
        <v>58</v>
      </c>
      <c r="D1135" s="11">
        <v>0.22</v>
      </c>
      <c r="E1135" s="11">
        <v>0.23</v>
      </c>
      <c r="F1135" s="11">
        <v>1.37</v>
      </c>
      <c r="G1135" s="11">
        <v>8.9999999999999993E-3</v>
      </c>
      <c r="H1135" s="11">
        <v>1.4999999999999999E-2</v>
      </c>
      <c r="I1135" s="11">
        <v>0.59</v>
      </c>
      <c r="J1135" s="11">
        <v>0.18</v>
      </c>
      <c r="K1135" s="11">
        <v>0.6</v>
      </c>
      <c r="L1135" s="11">
        <v>0.35</v>
      </c>
      <c r="M1135" s="11">
        <v>8.0000000000000002E-3</v>
      </c>
      <c r="N1135" s="11">
        <v>0.01</v>
      </c>
      <c r="O1135" s="11">
        <v>96.269400000000005</v>
      </c>
      <c r="Q1135" s="11">
        <v>8.0000000000000004E-4</v>
      </c>
      <c r="R1135" s="11">
        <v>0.12</v>
      </c>
      <c r="S1135" s="11">
        <v>4.0000000000000001E-3</v>
      </c>
      <c r="T1135" s="11">
        <v>1E-3</v>
      </c>
      <c r="U1135" s="11">
        <v>0.01</v>
      </c>
      <c r="V1135" s="11">
        <v>1.8E-3</v>
      </c>
      <c r="W1135" s="11">
        <v>8.0000000000000002E-3</v>
      </c>
      <c r="AH1135" s="1" t="s">
        <v>68</v>
      </c>
      <c r="AL1135" s="1">
        <v>55</v>
      </c>
      <c r="AM1135" s="1">
        <v>10</v>
      </c>
      <c r="AN1135" s="1">
        <v>10</v>
      </c>
      <c r="AO1135" s="1">
        <v>2</v>
      </c>
      <c r="AP1135" s="1">
        <v>45</v>
      </c>
      <c r="AQ1135" s="1">
        <v>0.25</v>
      </c>
      <c r="AR1135" s="1" t="s">
        <v>61</v>
      </c>
      <c r="AS1135" s="1" t="s">
        <v>93</v>
      </c>
      <c r="AT1135" s="11">
        <v>-36.036036036036002</v>
      </c>
      <c r="AW1135" s="11">
        <v>39.503105590062098</v>
      </c>
      <c r="AX1135" s="11">
        <v>133.88999999999999</v>
      </c>
      <c r="AY1135" s="11">
        <v>6.48</v>
      </c>
      <c r="AZ1135" s="1">
        <v>99</v>
      </c>
    </row>
    <row r="1136" spans="1:52" x14ac:dyDescent="0.3">
      <c r="A1136" s="1">
        <v>20</v>
      </c>
      <c r="B1136" s="1" t="s">
        <v>123</v>
      </c>
      <c r="C1136" s="1" t="s">
        <v>58</v>
      </c>
      <c r="D1136" s="11">
        <v>0.22</v>
      </c>
      <c r="E1136" s="11">
        <v>0.23</v>
      </c>
      <c r="F1136" s="11">
        <v>1.37</v>
      </c>
      <c r="G1136" s="11">
        <v>8.9999999999999993E-3</v>
      </c>
      <c r="H1136" s="11">
        <v>1.4999999999999999E-2</v>
      </c>
      <c r="I1136" s="11">
        <v>0.59</v>
      </c>
      <c r="J1136" s="11">
        <v>0.18</v>
      </c>
      <c r="K1136" s="11">
        <v>0.6</v>
      </c>
      <c r="L1136" s="11">
        <v>0.35</v>
      </c>
      <c r="M1136" s="11">
        <v>8.0000000000000002E-3</v>
      </c>
      <c r="N1136" s="11">
        <v>0.01</v>
      </c>
      <c r="O1136" s="11">
        <v>96.269400000000005</v>
      </c>
      <c r="Q1136" s="11">
        <v>8.0000000000000004E-4</v>
      </c>
      <c r="R1136" s="11">
        <v>0.12</v>
      </c>
      <c r="S1136" s="11">
        <v>4.0000000000000001E-3</v>
      </c>
      <c r="T1136" s="11">
        <v>1E-3</v>
      </c>
      <c r="U1136" s="11">
        <v>0.01</v>
      </c>
      <c r="V1136" s="11">
        <v>1.8E-3</v>
      </c>
      <c r="W1136" s="11">
        <v>8.0000000000000002E-3</v>
      </c>
      <c r="AH1136" s="1" t="s">
        <v>68</v>
      </c>
      <c r="AL1136" s="1">
        <v>55</v>
      </c>
      <c r="AM1136" s="1">
        <v>10</v>
      </c>
      <c r="AN1136" s="1">
        <v>10</v>
      </c>
      <c r="AO1136" s="1">
        <v>2</v>
      </c>
      <c r="AP1136" s="1">
        <v>45</v>
      </c>
      <c r="AQ1136" s="1">
        <v>0.25</v>
      </c>
      <c r="AR1136" s="1" t="s">
        <v>61</v>
      </c>
      <c r="AS1136" s="1" t="s">
        <v>93</v>
      </c>
      <c r="AT1136" s="11">
        <v>-30.630630630630598</v>
      </c>
      <c r="AW1136" s="11">
        <v>38.7577639751552</v>
      </c>
      <c r="AX1136" s="11">
        <v>133.88999999999999</v>
      </c>
      <c r="AY1136" s="11">
        <v>6.48</v>
      </c>
      <c r="AZ1136" s="1">
        <v>99</v>
      </c>
    </row>
    <row r="1137" spans="1:52" x14ac:dyDescent="0.3">
      <c r="A1137" s="1">
        <v>20</v>
      </c>
      <c r="B1137" s="1" t="s">
        <v>123</v>
      </c>
      <c r="C1137" s="1" t="s">
        <v>58</v>
      </c>
      <c r="D1137" s="11">
        <v>0.22</v>
      </c>
      <c r="E1137" s="11">
        <v>0.23</v>
      </c>
      <c r="F1137" s="11">
        <v>1.37</v>
      </c>
      <c r="G1137" s="11">
        <v>8.9999999999999993E-3</v>
      </c>
      <c r="H1137" s="11">
        <v>1.4999999999999999E-2</v>
      </c>
      <c r="I1137" s="11">
        <v>0.59</v>
      </c>
      <c r="J1137" s="11">
        <v>0.18</v>
      </c>
      <c r="K1137" s="11">
        <v>0.6</v>
      </c>
      <c r="L1137" s="11">
        <v>0.35</v>
      </c>
      <c r="M1137" s="11">
        <v>8.0000000000000002E-3</v>
      </c>
      <c r="N1137" s="11">
        <v>0.01</v>
      </c>
      <c r="O1137" s="11">
        <v>96.269400000000005</v>
      </c>
      <c r="Q1137" s="11">
        <v>8.0000000000000004E-4</v>
      </c>
      <c r="R1137" s="11">
        <v>0.12</v>
      </c>
      <c r="S1137" s="11">
        <v>4.0000000000000001E-3</v>
      </c>
      <c r="T1137" s="11">
        <v>1E-3</v>
      </c>
      <c r="U1137" s="11">
        <v>0.01</v>
      </c>
      <c r="V1137" s="11">
        <v>1.8E-3</v>
      </c>
      <c r="W1137" s="11">
        <v>8.0000000000000002E-3</v>
      </c>
      <c r="AH1137" s="1" t="s">
        <v>68</v>
      </c>
      <c r="AL1137" s="1">
        <v>55</v>
      </c>
      <c r="AM1137" s="1">
        <v>10</v>
      </c>
      <c r="AN1137" s="1">
        <v>10</v>
      </c>
      <c r="AO1137" s="1">
        <v>2</v>
      </c>
      <c r="AP1137" s="1">
        <v>45</v>
      </c>
      <c r="AQ1137" s="1">
        <v>0.25</v>
      </c>
      <c r="AR1137" s="1" t="s">
        <v>61</v>
      </c>
      <c r="AS1137" s="1" t="s">
        <v>93</v>
      </c>
      <c r="AT1137" s="11">
        <v>-2.5225225225225301</v>
      </c>
      <c r="AW1137" s="11">
        <v>43.975155279502999</v>
      </c>
      <c r="AX1137" s="11">
        <v>133.88999999999999</v>
      </c>
      <c r="AY1137" s="11">
        <v>6.48</v>
      </c>
      <c r="AZ1137" s="1">
        <v>99</v>
      </c>
    </row>
    <row r="1138" spans="1:52" x14ac:dyDescent="0.3">
      <c r="A1138" s="1">
        <v>20</v>
      </c>
      <c r="B1138" s="1" t="s">
        <v>123</v>
      </c>
      <c r="C1138" s="1" t="s">
        <v>58</v>
      </c>
      <c r="D1138" s="11">
        <v>0.22</v>
      </c>
      <c r="E1138" s="11">
        <v>0.23</v>
      </c>
      <c r="F1138" s="11">
        <v>1.37</v>
      </c>
      <c r="G1138" s="11">
        <v>8.9999999999999993E-3</v>
      </c>
      <c r="H1138" s="11">
        <v>1.4999999999999999E-2</v>
      </c>
      <c r="I1138" s="11">
        <v>0.59</v>
      </c>
      <c r="J1138" s="11">
        <v>0.18</v>
      </c>
      <c r="K1138" s="11">
        <v>0.6</v>
      </c>
      <c r="L1138" s="11">
        <v>0.35</v>
      </c>
      <c r="M1138" s="11">
        <v>8.0000000000000002E-3</v>
      </c>
      <c r="N1138" s="11">
        <v>0.01</v>
      </c>
      <c r="O1138" s="11">
        <v>96.269400000000005</v>
      </c>
      <c r="Q1138" s="11">
        <v>8.0000000000000004E-4</v>
      </c>
      <c r="R1138" s="11">
        <v>0.12</v>
      </c>
      <c r="S1138" s="11">
        <v>4.0000000000000001E-3</v>
      </c>
      <c r="T1138" s="11">
        <v>1E-3</v>
      </c>
      <c r="U1138" s="11">
        <v>0.01</v>
      </c>
      <c r="V1138" s="11">
        <v>1.8E-3</v>
      </c>
      <c r="W1138" s="11">
        <v>8.0000000000000002E-3</v>
      </c>
      <c r="AH1138" s="1" t="s">
        <v>68</v>
      </c>
      <c r="AL1138" s="1">
        <v>55</v>
      </c>
      <c r="AM1138" s="1">
        <v>10</v>
      </c>
      <c r="AN1138" s="1">
        <v>10</v>
      </c>
      <c r="AO1138" s="1">
        <v>2</v>
      </c>
      <c r="AP1138" s="1">
        <v>45</v>
      </c>
      <c r="AQ1138" s="1">
        <v>0.25</v>
      </c>
      <c r="AR1138" s="1" t="s">
        <v>61</v>
      </c>
      <c r="AS1138" s="1" t="s">
        <v>93</v>
      </c>
      <c r="AT1138" s="11">
        <v>-2.5225225225225301</v>
      </c>
      <c r="AW1138" s="11">
        <v>45.962732919254599</v>
      </c>
      <c r="AX1138" s="11">
        <v>133.88999999999999</v>
      </c>
      <c r="AY1138" s="11">
        <v>6.48</v>
      </c>
      <c r="AZ1138" s="1">
        <v>99</v>
      </c>
    </row>
    <row r="1139" spans="1:52" x14ac:dyDescent="0.3">
      <c r="A1139" s="1">
        <v>20</v>
      </c>
      <c r="B1139" s="1" t="s">
        <v>123</v>
      </c>
      <c r="C1139" s="1" t="s">
        <v>58</v>
      </c>
      <c r="D1139" s="11">
        <v>0.22</v>
      </c>
      <c r="E1139" s="11">
        <v>0.23</v>
      </c>
      <c r="F1139" s="11">
        <v>1.37</v>
      </c>
      <c r="G1139" s="11">
        <v>8.9999999999999993E-3</v>
      </c>
      <c r="H1139" s="11">
        <v>1.4999999999999999E-2</v>
      </c>
      <c r="I1139" s="11">
        <v>0.59</v>
      </c>
      <c r="J1139" s="11">
        <v>0.18</v>
      </c>
      <c r="K1139" s="11">
        <v>0.6</v>
      </c>
      <c r="L1139" s="11">
        <v>0.35</v>
      </c>
      <c r="M1139" s="11">
        <v>8.0000000000000002E-3</v>
      </c>
      <c r="N1139" s="11">
        <v>0.01</v>
      </c>
      <c r="O1139" s="11">
        <v>96.269400000000005</v>
      </c>
      <c r="Q1139" s="11">
        <v>8.0000000000000004E-4</v>
      </c>
      <c r="R1139" s="11">
        <v>0.12</v>
      </c>
      <c r="S1139" s="11">
        <v>4.0000000000000001E-3</v>
      </c>
      <c r="T1139" s="11">
        <v>1E-3</v>
      </c>
      <c r="U1139" s="11">
        <v>0.01</v>
      </c>
      <c r="V1139" s="11">
        <v>1.8E-3</v>
      </c>
      <c r="W1139" s="11">
        <v>8.0000000000000002E-3</v>
      </c>
      <c r="AH1139" s="1" t="s">
        <v>68</v>
      </c>
      <c r="AL1139" s="1">
        <v>55</v>
      </c>
      <c r="AM1139" s="1">
        <v>10</v>
      </c>
      <c r="AN1139" s="1">
        <v>10</v>
      </c>
      <c r="AO1139" s="1">
        <v>2</v>
      </c>
      <c r="AP1139" s="1">
        <v>45</v>
      </c>
      <c r="AQ1139" s="1">
        <v>0.25</v>
      </c>
      <c r="AR1139" s="1" t="s">
        <v>61</v>
      </c>
      <c r="AS1139" s="1" t="s">
        <v>93</v>
      </c>
      <c r="AT1139" s="11">
        <v>-19.819819819819799</v>
      </c>
      <c r="AW1139" s="11">
        <v>43.726708074534102</v>
      </c>
      <c r="AX1139" s="11">
        <v>133.88999999999999</v>
      </c>
      <c r="AY1139" s="11">
        <v>6.48</v>
      </c>
      <c r="AZ1139" s="1">
        <v>99</v>
      </c>
    </row>
    <row r="1140" spans="1:52" x14ac:dyDescent="0.3">
      <c r="A1140" s="1">
        <v>20</v>
      </c>
      <c r="B1140" s="1" t="s">
        <v>123</v>
      </c>
      <c r="C1140" s="1" t="s">
        <v>58</v>
      </c>
      <c r="D1140" s="11">
        <v>0.22</v>
      </c>
      <c r="E1140" s="11">
        <v>0.23</v>
      </c>
      <c r="F1140" s="11">
        <v>1.37</v>
      </c>
      <c r="G1140" s="11">
        <v>8.9999999999999993E-3</v>
      </c>
      <c r="H1140" s="11">
        <v>1.4999999999999999E-2</v>
      </c>
      <c r="I1140" s="11">
        <v>0.59</v>
      </c>
      <c r="J1140" s="11">
        <v>0.18</v>
      </c>
      <c r="K1140" s="11">
        <v>0.6</v>
      </c>
      <c r="L1140" s="11">
        <v>0.35</v>
      </c>
      <c r="M1140" s="11">
        <v>8.0000000000000002E-3</v>
      </c>
      <c r="N1140" s="11">
        <v>0.01</v>
      </c>
      <c r="O1140" s="11">
        <v>96.269400000000005</v>
      </c>
      <c r="Q1140" s="11">
        <v>8.0000000000000004E-4</v>
      </c>
      <c r="R1140" s="11">
        <v>0.12</v>
      </c>
      <c r="S1140" s="11">
        <v>4.0000000000000001E-3</v>
      </c>
      <c r="T1140" s="11">
        <v>1E-3</v>
      </c>
      <c r="U1140" s="11">
        <v>0.01</v>
      </c>
      <c r="V1140" s="11">
        <v>1.8E-3</v>
      </c>
      <c r="W1140" s="11">
        <v>8.0000000000000002E-3</v>
      </c>
      <c r="AH1140" s="1" t="s">
        <v>68</v>
      </c>
      <c r="AL1140" s="1">
        <v>55</v>
      </c>
      <c r="AM1140" s="1">
        <v>10</v>
      </c>
      <c r="AN1140" s="1">
        <v>10</v>
      </c>
      <c r="AO1140" s="1">
        <v>2</v>
      </c>
      <c r="AP1140" s="1">
        <v>45</v>
      </c>
      <c r="AQ1140" s="1">
        <v>0.25</v>
      </c>
      <c r="AR1140" s="1" t="s">
        <v>61</v>
      </c>
      <c r="AS1140" s="1" t="s">
        <v>93</v>
      </c>
      <c r="AT1140" s="11">
        <v>-30.270270270270299</v>
      </c>
      <c r="AW1140" s="11">
        <v>55.403726708074501</v>
      </c>
      <c r="AX1140" s="11">
        <v>133.88999999999999</v>
      </c>
      <c r="AY1140" s="11">
        <v>6.48</v>
      </c>
      <c r="AZ1140" s="1">
        <v>99</v>
      </c>
    </row>
    <row r="1141" spans="1:52" x14ac:dyDescent="0.3">
      <c r="A1141" s="1">
        <v>20</v>
      </c>
      <c r="B1141" s="1" t="s">
        <v>123</v>
      </c>
      <c r="C1141" s="1" t="s">
        <v>58</v>
      </c>
      <c r="D1141" s="11">
        <v>0.22</v>
      </c>
      <c r="E1141" s="11">
        <v>0.23</v>
      </c>
      <c r="F1141" s="11">
        <v>1.37</v>
      </c>
      <c r="G1141" s="11">
        <v>8.9999999999999993E-3</v>
      </c>
      <c r="H1141" s="11">
        <v>1.4999999999999999E-2</v>
      </c>
      <c r="I1141" s="11">
        <v>0.59</v>
      </c>
      <c r="J1141" s="11">
        <v>0.18</v>
      </c>
      <c r="K1141" s="11">
        <v>0.6</v>
      </c>
      <c r="L1141" s="11">
        <v>0.35</v>
      </c>
      <c r="M1141" s="11">
        <v>8.0000000000000002E-3</v>
      </c>
      <c r="N1141" s="11">
        <v>0.01</v>
      </c>
      <c r="O1141" s="11">
        <v>96.269400000000005</v>
      </c>
      <c r="Q1141" s="11">
        <v>8.0000000000000004E-4</v>
      </c>
      <c r="R1141" s="11">
        <v>0.12</v>
      </c>
      <c r="S1141" s="11">
        <v>4.0000000000000001E-3</v>
      </c>
      <c r="T1141" s="11">
        <v>1E-3</v>
      </c>
      <c r="U1141" s="11">
        <v>0.01</v>
      </c>
      <c r="V1141" s="11">
        <v>1.8E-3</v>
      </c>
      <c r="W1141" s="11">
        <v>8.0000000000000002E-3</v>
      </c>
      <c r="AH1141" s="1" t="s">
        <v>68</v>
      </c>
      <c r="AL1141" s="1">
        <v>55</v>
      </c>
      <c r="AM1141" s="1">
        <v>10</v>
      </c>
      <c r="AN1141" s="1">
        <v>10</v>
      </c>
      <c r="AO1141" s="1">
        <v>2</v>
      </c>
      <c r="AP1141" s="1">
        <v>45</v>
      </c>
      <c r="AQ1141" s="1">
        <v>0.25</v>
      </c>
      <c r="AR1141" s="1" t="s">
        <v>61</v>
      </c>
      <c r="AS1141" s="1" t="s">
        <v>93</v>
      </c>
      <c r="AT1141" s="11">
        <v>-102.702702702702</v>
      </c>
      <c r="AW1141" s="11">
        <v>7.4534161490683104</v>
      </c>
      <c r="AX1141" s="11">
        <v>133.88999999999999</v>
      </c>
      <c r="AY1141" s="11">
        <v>6.48</v>
      </c>
      <c r="AZ1141" s="1">
        <v>99</v>
      </c>
    </row>
    <row r="1142" spans="1:52" x14ac:dyDescent="0.3">
      <c r="A1142" s="1">
        <v>20</v>
      </c>
      <c r="B1142" s="1" t="s">
        <v>123</v>
      </c>
      <c r="C1142" s="1" t="s">
        <v>58</v>
      </c>
      <c r="D1142" s="11">
        <v>0.22</v>
      </c>
      <c r="E1142" s="11">
        <v>0.23</v>
      </c>
      <c r="F1142" s="11">
        <v>1.37</v>
      </c>
      <c r="G1142" s="11">
        <v>8.9999999999999993E-3</v>
      </c>
      <c r="H1142" s="11">
        <v>1.4999999999999999E-2</v>
      </c>
      <c r="I1142" s="11">
        <v>0.59</v>
      </c>
      <c r="J1142" s="11">
        <v>0.18</v>
      </c>
      <c r="K1142" s="11">
        <v>0.6</v>
      </c>
      <c r="L1142" s="11">
        <v>0.35</v>
      </c>
      <c r="M1142" s="11">
        <v>8.0000000000000002E-3</v>
      </c>
      <c r="N1142" s="11">
        <v>0.01</v>
      </c>
      <c r="O1142" s="11">
        <v>96.269400000000005</v>
      </c>
      <c r="Q1142" s="11">
        <v>8.0000000000000004E-4</v>
      </c>
      <c r="R1142" s="11">
        <v>0.12</v>
      </c>
      <c r="S1142" s="11">
        <v>4.0000000000000001E-3</v>
      </c>
      <c r="T1142" s="11">
        <v>1E-3</v>
      </c>
      <c r="U1142" s="11">
        <v>0.01</v>
      </c>
      <c r="V1142" s="11">
        <v>1.8E-3</v>
      </c>
      <c r="W1142" s="11">
        <v>8.0000000000000002E-3</v>
      </c>
      <c r="AH1142" s="1" t="s">
        <v>68</v>
      </c>
      <c r="AL1142" s="1">
        <v>55</v>
      </c>
      <c r="AM1142" s="1">
        <v>10</v>
      </c>
      <c r="AN1142" s="1">
        <v>10</v>
      </c>
      <c r="AO1142" s="1">
        <v>2</v>
      </c>
      <c r="AP1142" s="1">
        <v>45</v>
      </c>
      <c r="AQ1142" s="1">
        <v>0.25</v>
      </c>
      <c r="AR1142" s="1" t="s">
        <v>61</v>
      </c>
      <c r="AS1142" s="1" t="s">
        <v>93</v>
      </c>
      <c r="AT1142" s="11">
        <v>-19.459459459459399</v>
      </c>
      <c r="AW1142" s="11">
        <v>52.173913043478201</v>
      </c>
      <c r="AX1142" s="11">
        <v>133.88999999999999</v>
      </c>
      <c r="AY1142" s="11">
        <v>6.48</v>
      </c>
      <c r="AZ1142" s="1">
        <v>99</v>
      </c>
    </row>
    <row r="1143" spans="1:52" x14ac:dyDescent="0.3">
      <c r="A1143" s="1">
        <v>20</v>
      </c>
      <c r="B1143" s="1" t="s">
        <v>123</v>
      </c>
      <c r="C1143" s="1" t="s">
        <v>58</v>
      </c>
      <c r="D1143" s="11">
        <v>0.22</v>
      </c>
      <c r="E1143" s="11">
        <v>0.23</v>
      </c>
      <c r="F1143" s="11">
        <v>1.37</v>
      </c>
      <c r="G1143" s="11">
        <v>8.9999999999999993E-3</v>
      </c>
      <c r="H1143" s="11">
        <v>1.4999999999999999E-2</v>
      </c>
      <c r="I1143" s="11">
        <v>0.59</v>
      </c>
      <c r="J1143" s="11">
        <v>0.18</v>
      </c>
      <c r="K1143" s="11">
        <v>0.6</v>
      </c>
      <c r="L1143" s="11">
        <v>0.35</v>
      </c>
      <c r="M1143" s="11">
        <v>8.0000000000000002E-3</v>
      </c>
      <c r="N1143" s="11">
        <v>0.01</v>
      </c>
      <c r="O1143" s="11">
        <v>96.269400000000005</v>
      </c>
      <c r="Q1143" s="11">
        <v>8.0000000000000004E-4</v>
      </c>
      <c r="R1143" s="11">
        <v>0.12</v>
      </c>
      <c r="S1143" s="11">
        <v>4.0000000000000001E-3</v>
      </c>
      <c r="T1143" s="11">
        <v>1E-3</v>
      </c>
      <c r="U1143" s="11">
        <v>0.01</v>
      </c>
      <c r="V1143" s="11">
        <v>1.8E-3</v>
      </c>
      <c r="W1143" s="11">
        <v>8.0000000000000002E-3</v>
      </c>
      <c r="AH1143" s="1" t="s">
        <v>68</v>
      </c>
      <c r="AL1143" s="1">
        <v>55</v>
      </c>
      <c r="AM1143" s="1">
        <v>10</v>
      </c>
      <c r="AN1143" s="1">
        <v>10</v>
      </c>
      <c r="AO1143" s="1">
        <v>2</v>
      </c>
      <c r="AP1143" s="1">
        <v>45</v>
      </c>
      <c r="AQ1143" s="1">
        <v>0.25</v>
      </c>
      <c r="AR1143" s="1" t="s">
        <v>61</v>
      </c>
      <c r="AS1143" s="1" t="s">
        <v>93</v>
      </c>
      <c r="AT1143" s="11">
        <v>-14.054054054053999</v>
      </c>
      <c r="AW1143" s="11">
        <v>62.6086956521739</v>
      </c>
      <c r="AX1143" s="11">
        <v>133.88999999999999</v>
      </c>
      <c r="AY1143" s="11">
        <v>6.48</v>
      </c>
      <c r="AZ1143" s="1">
        <v>99</v>
      </c>
    </row>
    <row r="1144" spans="1:52" x14ac:dyDescent="0.3">
      <c r="A1144" s="1">
        <v>20</v>
      </c>
      <c r="B1144" s="1" t="s">
        <v>123</v>
      </c>
      <c r="C1144" s="1" t="s">
        <v>58</v>
      </c>
      <c r="D1144" s="11">
        <v>0.22</v>
      </c>
      <c r="E1144" s="11">
        <v>0.23</v>
      </c>
      <c r="F1144" s="11">
        <v>1.37</v>
      </c>
      <c r="G1144" s="11">
        <v>8.9999999999999993E-3</v>
      </c>
      <c r="H1144" s="11">
        <v>1.4999999999999999E-2</v>
      </c>
      <c r="I1144" s="11">
        <v>0.59</v>
      </c>
      <c r="J1144" s="11">
        <v>0.18</v>
      </c>
      <c r="K1144" s="11">
        <v>0.6</v>
      </c>
      <c r="L1144" s="11">
        <v>0.35</v>
      </c>
      <c r="M1144" s="11">
        <v>8.0000000000000002E-3</v>
      </c>
      <c r="N1144" s="11">
        <v>0.01</v>
      </c>
      <c r="O1144" s="11">
        <v>96.269400000000005</v>
      </c>
      <c r="Q1144" s="11">
        <v>8.0000000000000004E-4</v>
      </c>
      <c r="R1144" s="11">
        <v>0.12</v>
      </c>
      <c r="S1144" s="11">
        <v>4.0000000000000001E-3</v>
      </c>
      <c r="T1144" s="11">
        <v>1E-3</v>
      </c>
      <c r="U1144" s="11">
        <v>0.01</v>
      </c>
      <c r="V1144" s="11">
        <v>1.8E-3</v>
      </c>
      <c r="W1144" s="11">
        <v>8.0000000000000002E-3</v>
      </c>
      <c r="AH1144" s="1" t="s">
        <v>68</v>
      </c>
      <c r="AL1144" s="1">
        <v>55</v>
      </c>
      <c r="AM1144" s="1">
        <v>10</v>
      </c>
      <c r="AN1144" s="1">
        <v>10</v>
      </c>
      <c r="AO1144" s="1">
        <v>2</v>
      </c>
      <c r="AP1144" s="1">
        <v>45</v>
      </c>
      <c r="AQ1144" s="1">
        <v>0.25</v>
      </c>
      <c r="AR1144" s="1" t="s">
        <v>61</v>
      </c>
      <c r="AS1144" s="1" t="s">
        <v>93</v>
      </c>
      <c r="AT1144" s="11">
        <v>-14.054054054053999</v>
      </c>
      <c r="AW1144" s="11">
        <v>59.875776397515502</v>
      </c>
      <c r="AX1144" s="11">
        <v>133.88999999999999</v>
      </c>
      <c r="AY1144" s="11">
        <v>6.48</v>
      </c>
      <c r="AZ1144" s="1">
        <v>99</v>
      </c>
    </row>
    <row r="1145" spans="1:52" x14ac:dyDescent="0.3">
      <c r="A1145" s="1">
        <v>20</v>
      </c>
      <c r="B1145" s="1" t="s">
        <v>123</v>
      </c>
      <c r="C1145" s="1" t="s">
        <v>58</v>
      </c>
      <c r="D1145" s="11">
        <v>0.22</v>
      </c>
      <c r="E1145" s="11">
        <v>0.23</v>
      </c>
      <c r="F1145" s="11">
        <v>1.37</v>
      </c>
      <c r="G1145" s="11">
        <v>8.9999999999999993E-3</v>
      </c>
      <c r="H1145" s="11">
        <v>1.4999999999999999E-2</v>
      </c>
      <c r="I1145" s="11">
        <v>0.59</v>
      </c>
      <c r="J1145" s="11">
        <v>0.18</v>
      </c>
      <c r="K1145" s="11">
        <v>0.6</v>
      </c>
      <c r="L1145" s="11">
        <v>0.35</v>
      </c>
      <c r="M1145" s="11">
        <v>8.0000000000000002E-3</v>
      </c>
      <c r="N1145" s="11">
        <v>0.01</v>
      </c>
      <c r="O1145" s="11">
        <v>96.269400000000005</v>
      </c>
      <c r="Q1145" s="11">
        <v>8.0000000000000004E-4</v>
      </c>
      <c r="R1145" s="11">
        <v>0.12</v>
      </c>
      <c r="S1145" s="11">
        <v>4.0000000000000001E-3</v>
      </c>
      <c r="T1145" s="11">
        <v>1E-3</v>
      </c>
      <c r="U1145" s="11">
        <v>0.01</v>
      </c>
      <c r="V1145" s="11">
        <v>1.8E-3</v>
      </c>
      <c r="W1145" s="11">
        <v>8.0000000000000002E-3</v>
      </c>
      <c r="AH1145" s="1" t="s">
        <v>68</v>
      </c>
      <c r="AL1145" s="1">
        <v>55</v>
      </c>
      <c r="AM1145" s="1">
        <v>10</v>
      </c>
      <c r="AN1145" s="1">
        <v>10</v>
      </c>
      <c r="AO1145" s="1">
        <v>2</v>
      </c>
      <c r="AP1145" s="1">
        <v>45</v>
      </c>
      <c r="AQ1145" s="1">
        <v>0.25</v>
      </c>
      <c r="AR1145" s="1" t="s">
        <v>61</v>
      </c>
      <c r="AS1145" s="1" t="s">
        <v>93</v>
      </c>
      <c r="AT1145" s="11">
        <v>2.8828828828828801</v>
      </c>
      <c r="AW1145" s="11">
        <v>50.683229813664497</v>
      </c>
      <c r="AX1145" s="11">
        <v>133.88999999999999</v>
      </c>
      <c r="AY1145" s="11">
        <v>6.48</v>
      </c>
      <c r="AZ1145" s="1">
        <v>99</v>
      </c>
    </row>
    <row r="1146" spans="1:52" x14ac:dyDescent="0.3">
      <c r="A1146" s="1">
        <v>20</v>
      </c>
      <c r="B1146" s="1" t="s">
        <v>123</v>
      </c>
      <c r="C1146" s="1" t="s">
        <v>58</v>
      </c>
      <c r="D1146" s="11">
        <v>0.22</v>
      </c>
      <c r="E1146" s="11">
        <v>0.23</v>
      </c>
      <c r="F1146" s="11">
        <v>1.37</v>
      </c>
      <c r="G1146" s="11">
        <v>8.9999999999999993E-3</v>
      </c>
      <c r="H1146" s="11">
        <v>1.4999999999999999E-2</v>
      </c>
      <c r="I1146" s="11">
        <v>0.59</v>
      </c>
      <c r="J1146" s="11">
        <v>0.18</v>
      </c>
      <c r="K1146" s="11">
        <v>0.6</v>
      </c>
      <c r="L1146" s="11">
        <v>0.35</v>
      </c>
      <c r="M1146" s="11">
        <v>8.0000000000000002E-3</v>
      </c>
      <c r="N1146" s="11">
        <v>0.01</v>
      </c>
      <c r="O1146" s="11">
        <v>96.269400000000005</v>
      </c>
      <c r="Q1146" s="11">
        <v>8.0000000000000004E-4</v>
      </c>
      <c r="R1146" s="11">
        <v>0.12</v>
      </c>
      <c r="S1146" s="11">
        <v>4.0000000000000001E-3</v>
      </c>
      <c r="T1146" s="11">
        <v>1E-3</v>
      </c>
      <c r="U1146" s="11">
        <v>0.01</v>
      </c>
      <c r="V1146" s="11">
        <v>1.8E-3</v>
      </c>
      <c r="W1146" s="11">
        <v>8.0000000000000002E-3</v>
      </c>
      <c r="AH1146" s="1" t="s">
        <v>68</v>
      </c>
      <c r="AL1146" s="1">
        <v>55</v>
      </c>
      <c r="AM1146" s="1">
        <v>10</v>
      </c>
      <c r="AN1146" s="1">
        <v>10</v>
      </c>
      <c r="AO1146" s="1">
        <v>2</v>
      </c>
      <c r="AP1146" s="1">
        <v>45</v>
      </c>
      <c r="AQ1146" s="1">
        <v>0.25</v>
      </c>
      <c r="AR1146" s="1" t="s">
        <v>61</v>
      </c>
      <c r="AS1146" s="1" t="s">
        <v>93</v>
      </c>
      <c r="AT1146" s="11">
        <v>-47.5675675675676</v>
      </c>
      <c r="AW1146" s="11">
        <v>33.5403726708074</v>
      </c>
      <c r="AX1146" s="11">
        <v>133.88999999999999</v>
      </c>
      <c r="AY1146" s="11">
        <v>6.48</v>
      </c>
      <c r="AZ1146" s="1">
        <v>99</v>
      </c>
    </row>
    <row r="1147" spans="1:52" x14ac:dyDescent="0.3">
      <c r="A1147" s="1">
        <v>20</v>
      </c>
      <c r="B1147" s="1" t="s">
        <v>123</v>
      </c>
      <c r="C1147" s="1" t="s">
        <v>58</v>
      </c>
      <c r="D1147" s="11">
        <v>0.22</v>
      </c>
      <c r="E1147" s="11">
        <v>0.23</v>
      </c>
      <c r="F1147" s="11">
        <v>1.37</v>
      </c>
      <c r="G1147" s="11">
        <v>8.9999999999999993E-3</v>
      </c>
      <c r="H1147" s="11">
        <v>1.4999999999999999E-2</v>
      </c>
      <c r="I1147" s="11">
        <v>0.59</v>
      </c>
      <c r="J1147" s="11">
        <v>0.18</v>
      </c>
      <c r="K1147" s="11">
        <v>0.6</v>
      </c>
      <c r="L1147" s="11">
        <v>0.35</v>
      </c>
      <c r="M1147" s="11">
        <v>8.0000000000000002E-3</v>
      </c>
      <c r="N1147" s="11">
        <v>0.01</v>
      </c>
      <c r="O1147" s="11">
        <v>96.269400000000005</v>
      </c>
      <c r="Q1147" s="11">
        <v>8.0000000000000004E-4</v>
      </c>
      <c r="R1147" s="11">
        <v>0.12</v>
      </c>
      <c r="S1147" s="11">
        <v>4.0000000000000001E-3</v>
      </c>
      <c r="T1147" s="11">
        <v>1E-3</v>
      </c>
      <c r="U1147" s="11">
        <v>0.01</v>
      </c>
      <c r="V1147" s="11">
        <v>1.8E-3</v>
      </c>
      <c r="W1147" s="11">
        <v>8.0000000000000002E-3</v>
      </c>
      <c r="AH1147" s="1" t="s">
        <v>68</v>
      </c>
      <c r="AL1147" s="1">
        <v>55</v>
      </c>
      <c r="AM1147" s="1">
        <v>10</v>
      </c>
      <c r="AN1147" s="1">
        <v>10</v>
      </c>
      <c r="AO1147" s="1">
        <v>2</v>
      </c>
      <c r="AP1147" s="1">
        <v>45</v>
      </c>
      <c r="AQ1147" s="1">
        <v>0.25</v>
      </c>
      <c r="AR1147" s="1" t="s">
        <v>61</v>
      </c>
      <c r="AS1147" s="1" t="s">
        <v>93</v>
      </c>
      <c r="AT1147" s="11">
        <v>-130.45045045045001</v>
      </c>
      <c r="AW1147" s="11">
        <v>6.7080745341614199</v>
      </c>
      <c r="AX1147" s="11">
        <v>133.88999999999999</v>
      </c>
      <c r="AY1147" s="11">
        <v>6.48</v>
      </c>
      <c r="AZ1147" s="1">
        <v>99</v>
      </c>
    </row>
    <row r="1148" spans="1:52" x14ac:dyDescent="0.3">
      <c r="A1148" s="1">
        <v>20</v>
      </c>
      <c r="B1148" s="1" t="s">
        <v>123</v>
      </c>
      <c r="C1148" s="1" t="s">
        <v>58</v>
      </c>
      <c r="D1148" s="11">
        <v>0.22</v>
      </c>
      <c r="E1148" s="11">
        <v>0.23</v>
      </c>
      <c r="F1148" s="11">
        <v>1.37</v>
      </c>
      <c r="G1148" s="11">
        <v>8.9999999999999993E-3</v>
      </c>
      <c r="H1148" s="11">
        <v>1.4999999999999999E-2</v>
      </c>
      <c r="I1148" s="11">
        <v>0.59</v>
      </c>
      <c r="J1148" s="11">
        <v>0.18</v>
      </c>
      <c r="K1148" s="11">
        <v>0.6</v>
      </c>
      <c r="L1148" s="11">
        <v>0.35</v>
      </c>
      <c r="M1148" s="11">
        <v>8.0000000000000002E-3</v>
      </c>
      <c r="N1148" s="11">
        <v>0.01</v>
      </c>
      <c r="O1148" s="11">
        <v>96.269400000000005</v>
      </c>
      <c r="Q1148" s="11">
        <v>8.0000000000000004E-4</v>
      </c>
      <c r="R1148" s="11">
        <v>0.12</v>
      </c>
      <c r="S1148" s="11">
        <v>4.0000000000000001E-3</v>
      </c>
      <c r="T1148" s="11">
        <v>1E-3</v>
      </c>
      <c r="U1148" s="11">
        <v>0.01</v>
      </c>
      <c r="V1148" s="11">
        <v>1.8E-3</v>
      </c>
      <c r="W1148" s="11">
        <v>8.0000000000000002E-3</v>
      </c>
      <c r="AH1148" s="1" t="s">
        <v>68</v>
      </c>
      <c r="AL1148" s="1">
        <v>55</v>
      </c>
      <c r="AM1148" s="1">
        <v>10</v>
      </c>
      <c r="AN1148" s="1">
        <v>10</v>
      </c>
      <c r="AO1148" s="1">
        <v>2</v>
      </c>
      <c r="AP1148" s="1">
        <v>45</v>
      </c>
      <c r="AQ1148" s="1">
        <v>0.25</v>
      </c>
      <c r="AR1148" s="1" t="s">
        <v>61</v>
      </c>
      <c r="AS1148" s="1" t="s">
        <v>93</v>
      </c>
      <c r="AT1148" s="11">
        <v>-47.207207207207198</v>
      </c>
      <c r="AV1148" s="1" t="s">
        <v>124</v>
      </c>
      <c r="AW1148" s="11">
        <v>22.6086956521739</v>
      </c>
      <c r="AX1148" s="11">
        <v>133.88999999999999</v>
      </c>
      <c r="AY1148" s="11">
        <v>6.48</v>
      </c>
      <c r="AZ1148" s="1">
        <v>99</v>
      </c>
    </row>
    <row r="1149" spans="1:52" x14ac:dyDescent="0.3">
      <c r="A1149" s="1">
        <v>20</v>
      </c>
      <c r="B1149" s="1" t="s">
        <v>123</v>
      </c>
      <c r="C1149" s="1" t="s">
        <v>58</v>
      </c>
      <c r="D1149" s="11">
        <v>0.22</v>
      </c>
      <c r="E1149" s="11">
        <v>0.23</v>
      </c>
      <c r="F1149" s="11">
        <v>1.37</v>
      </c>
      <c r="G1149" s="11">
        <v>8.9999999999999993E-3</v>
      </c>
      <c r="H1149" s="11">
        <v>1.4999999999999999E-2</v>
      </c>
      <c r="I1149" s="11">
        <v>0.59</v>
      </c>
      <c r="J1149" s="11">
        <v>0.18</v>
      </c>
      <c r="K1149" s="11">
        <v>0.6</v>
      </c>
      <c r="L1149" s="11">
        <v>0.35</v>
      </c>
      <c r="M1149" s="11">
        <v>8.0000000000000002E-3</v>
      </c>
      <c r="N1149" s="11">
        <v>0.01</v>
      </c>
      <c r="O1149" s="11">
        <v>96.269400000000005</v>
      </c>
      <c r="Q1149" s="11">
        <v>8.0000000000000004E-4</v>
      </c>
      <c r="R1149" s="11">
        <v>0.12</v>
      </c>
      <c r="S1149" s="11">
        <v>4.0000000000000001E-3</v>
      </c>
      <c r="T1149" s="11">
        <v>1E-3</v>
      </c>
      <c r="U1149" s="11">
        <v>0.01</v>
      </c>
      <c r="V1149" s="11">
        <v>1.8E-3</v>
      </c>
      <c r="W1149" s="11">
        <v>8.0000000000000002E-3</v>
      </c>
      <c r="AH1149" s="1" t="s">
        <v>68</v>
      </c>
      <c r="AL1149" s="1">
        <v>55</v>
      </c>
      <c r="AM1149" s="1">
        <v>10</v>
      </c>
      <c r="AN1149" s="1">
        <v>10</v>
      </c>
      <c r="AO1149" s="1">
        <v>2</v>
      </c>
      <c r="AP1149" s="1">
        <v>45</v>
      </c>
      <c r="AQ1149" s="1">
        <v>0.25</v>
      </c>
      <c r="AR1149" s="1" t="s">
        <v>61</v>
      </c>
      <c r="AS1149" s="1" t="s">
        <v>93</v>
      </c>
      <c r="AT1149" s="11">
        <v>-156.756756756756</v>
      </c>
      <c r="AW1149" s="11">
        <v>3.97515527950307</v>
      </c>
      <c r="AX1149" s="11">
        <v>133.88999999999999</v>
      </c>
      <c r="AY1149" s="11">
        <v>6.48</v>
      </c>
      <c r="AZ1149" s="1">
        <v>99</v>
      </c>
    </row>
    <row r="1150" spans="1:52" x14ac:dyDescent="0.3">
      <c r="A1150" s="1">
        <v>20</v>
      </c>
      <c r="B1150" s="1" t="s">
        <v>57</v>
      </c>
      <c r="C1150" s="1" t="s">
        <v>58</v>
      </c>
      <c r="D1150" s="11">
        <v>0.22</v>
      </c>
      <c r="E1150" s="11">
        <v>0.23</v>
      </c>
      <c r="F1150" s="11">
        <v>1.37</v>
      </c>
      <c r="G1150" s="11">
        <v>8.9999999999999993E-3</v>
      </c>
      <c r="H1150" s="11">
        <v>1.4999999999999999E-2</v>
      </c>
      <c r="I1150" s="11">
        <v>0.59</v>
      </c>
      <c r="J1150" s="11">
        <v>0.18</v>
      </c>
      <c r="K1150" s="11">
        <v>0.6</v>
      </c>
      <c r="L1150" s="11">
        <v>0.35</v>
      </c>
      <c r="M1150" s="11">
        <v>8.0000000000000002E-3</v>
      </c>
      <c r="N1150" s="11">
        <v>0.01</v>
      </c>
      <c r="O1150" s="11">
        <v>96.269400000000005</v>
      </c>
      <c r="Q1150" s="11">
        <v>8.0000000000000004E-4</v>
      </c>
      <c r="R1150" s="11">
        <v>0.12</v>
      </c>
      <c r="S1150" s="11">
        <v>4.0000000000000001E-3</v>
      </c>
      <c r="T1150" s="11">
        <v>1E-3</v>
      </c>
      <c r="U1150" s="11">
        <v>0.01</v>
      </c>
      <c r="V1150" s="11">
        <v>1.8E-3</v>
      </c>
      <c r="W1150" s="11">
        <v>8.0000000000000002E-3</v>
      </c>
      <c r="AH1150" s="1" t="s">
        <v>68</v>
      </c>
      <c r="AL1150" s="1">
        <v>55</v>
      </c>
      <c r="AM1150" s="1">
        <v>10</v>
      </c>
      <c r="AN1150" s="1">
        <v>10</v>
      </c>
      <c r="AO1150" s="1">
        <v>2</v>
      </c>
      <c r="AP1150" s="1">
        <v>45</v>
      </c>
      <c r="AQ1150" s="1">
        <v>0.25</v>
      </c>
      <c r="AR1150" s="1" t="s">
        <v>61</v>
      </c>
      <c r="AS1150" s="1" t="s">
        <v>93</v>
      </c>
      <c r="AT1150" s="11">
        <v>-22.174590802805898</v>
      </c>
      <c r="AV1150" s="1" t="s">
        <v>124</v>
      </c>
      <c r="AW1150" s="11">
        <v>11.2175102599179</v>
      </c>
      <c r="AX1150" s="11">
        <v>55.1</v>
      </c>
      <c r="AY1150" s="11">
        <v>77</v>
      </c>
      <c r="AZ1150" s="1">
        <v>100</v>
      </c>
    </row>
    <row r="1151" spans="1:52" x14ac:dyDescent="0.3">
      <c r="A1151" s="1">
        <v>20</v>
      </c>
      <c r="B1151" s="1" t="s">
        <v>57</v>
      </c>
      <c r="C1151" s="1" t="s">
        <v>58</v>
      </c>
      <c r="D1151" s="11">
        <v>0.22</v>
      </c>
      <c r="E1151" s="11">
        <v>0.23</v>
      </c>
      <c r="F1151" s="11">
        <v>1.37</v>
      </c>
      <c r="G1151" s="11">
        <v>8.9999999999999993E-3</v>
      </c>
      <c r="H1151" s="11">
        <v>1.4999999999999999E-2</v>
      </c>
      <c r="I1151" s="11">
        <v>0.59</v>
      </c>
      <c r="J1151" s="11">
        <v>0.18</v>
      </c>
      <c r="K1151" s="11">
        <v>0.6</v>
      </c>
      <c r="L1151" s="11">
        <v>0.35</v>
      </c>
      <c r="M1151" s="11">
        <v>8.0000000000000002E-3</v>
      </c>
      <c r="N1151" s="11">
        <v>0.01</v>
      </c>
      <c r="O1151" s="11">
        <v>96.269400000000005</v>
      </c>
      <c r="Q1151" s="11">
        <v>8.0000000000000004E-4</v>
      </c>
      <c r="R1151" s="11">
        <v>0.12</v>
      </c>
      <c r="S1151" s="11">
        <v>4.0000000000000001E-3</v>
      </c>
      <c r="T1151" s="11">
        <v>1E-3</v>
      </c>
      <c r="U1151" s="11">
        <v>0.01</v>
      </c>
      <c r="V1151" s="11">
        <v>1.8E-3</v>
      </c>
      <c r="W1151" s="11">
        <v>8.0000000000000002E-3</v>
      </c>
      <c r="AH1151" s="1" t="s">
        <v>68</v>
      </c>
      <c r="AL1151" s="1">
        <v>55</v>
      </c>
      <c r="AM1151" s="1">
        <v>10</v>
      </c>
      <c r="AN1151" s="1">
        <v>10</v>
      </c>
      <c r="AO1151" s="1">
        <v>2</v>
      </c>
      <c r="AP1151" s="1">
        <v>45</v>
      </c>
      <c r="AQ1151" s="1">
        <v>0.25</v>
      </c>
      <c r="AR1151" s="1" t="s">
        <v>61</v>
      </c>
      <c r="AS1151" s="1" t="s">
        <v>93</v>
      </c>
      <c r="AT1151" s="11">
        <v>20.303975058456601</v>
      </c>
      <c r="AV1151" s="1" t="s">
        <v>124</v>
      </c>
      <c r="AW1151" s="11">
        <v>28.180574555403499</v>
      </c>
      <c r="AX1151" s="11">
        <v>55.1</v>
      </c>
      <c r="AY1151" s="11">
        <v>77</v>
      </c>
      <c r="AZ1151" s="1">
        <v>100</v>
      </c>
    </row>
    <row r="1152" spans="1:52" x14ac:dyDescent="0.3">
      <c r="A1152" s="1">
        <v>20</v>
      </c>
      <c r="B1152" s="1" t="s">
        <v>57</v>
      </c>
      <c r="C1152" s="1" t="s">
        <v>58</v>
      </c>
      <c r="D1152" s="11">
        <v>0.22</v>
      </c>
      <c r="E1152" s="11">
        <v>0.23</v>
      </c>
      <c r="F1152" s="11">
        <v>1.37</v>
      </c>
      <c r="G1152" s="11">
        <v>8.9999999999999993E-3</v>
      </c>
      <c r="H1152" s="11">
        <v>1.4999999999999999E-2</v>
      </c>
      <c r="I1152" s="11">
        <v>0.59</v>
      </c>
      <c r="J1152" s="11">
        <v>0.18</v>
      </c>
      <c r="K1152" s="11">
        <v>0.6</v>
      </c>
      <c r="L1152" s="11">
        <v>0.35</v>
      </c>
      <c r="M1152" s="11">
        <v>8.0000000000000002E-3</v>
      </c>
      <c r="N1152" s="11">
        <v>0.01</v>
      </c>
      <c r="O1152" s="11">
        <v>96.269400000000005</v>
      </c>
      <c r="Q1152" s="11">
        <v>8.0000000000000004E-4</v>
      </c>
      <c r="R1152" s="11">
        <v>0.12</v>
      </c>
      <c r="S1152" s="11">
        <v>4.0000000000000001E-3</v>
      </c>
      <c r="T1152" s="11">
        <v>1E-3</v>
      </c>
      <c r="U1152" s="11">
        <v>0.01</v>
      </c>
      <c r="V1152" s="11">
        <v>1.8E-3</v>
      </c>
      <c r="W1152" s="11">
        <v>8.0000000000000002E-3</v>
      </c>
      <c r="AH1152" s="1" t="s">
        <v>68</v>
      </c>
      <c r="AL1152" s="1">
        <v>55</v>
      </c>
      <c r="AM1152" s="1">
        <v>10</v>
      </c>
      <c r="AN1152" s="1">
        <v>10</v>
      </c>
      <c r="AO1152" s="1">
        <v>2</v>
      </c>
      <c r="AP1152" s="1">
        <v>45</v>
      </c>
      <c r="AQ1152" s="1">
        <v>0.25</v>
      </c>
      <c r="AR1152" s="1" t="s">
        <v>61</v>
      </c>
      <c r="AS1152" s="1" t="s">
        <v>93</v>
      </c>
      <c r="AT1152" s="11">
        <v>37.840997661730299</v>
      </c>
      <c r="AV1152" s="1" t="s">
        <v>124</v>
      </c>
      <c r="AW1152" s="11">
        <v>29.548563611491101</v>
      </c>
      <c r="AX1152" s="11">
        <v>55.1</v>
      </c>
      <c r="AY1152" s="11">
        <v>77</v>
      </c>
      <c r="AZ1152" s="1">
        <v>100</v>
      </c>
    </row>
    <row r="1153" spans="1:52" x14ac:dyDescent="0.3">
      <c r="A1153" s="1">
        <v>20</v>
      </c>
      <c r="B1153" s="1" t="s">
        <v>57</v>
      </c>
      <c r="C1153" s="1" t="s">
        <v>58</v>
      </c>
      <c r="D1153" s="11">
        <v>0.22</v>
      </c>
      <c r="E1153" s="11">
        <v>0.23</v>
      </c>
      <c r="F1153" s="11">
        <v>1.37</v>
      </c>
      <c r="G1153" s="11">
        <v>8.9999999999999993E-3</v>
      </c>
      <c r="H1153" s="11">
        <v>1.4999999999999999E-2</v>
      </c>
      <c r="I1153" s="11">
        <v>0.59</v>
      </c>
      <c r="J1153" s="11">
        <v>0.18</v>
      </c>
      <c r="K1153" s="11">
        <v>0.6</v>
      </c>
      <c r="L1153" s="11">
        <v>0.35</v>
      </c>
      <c r="M1153" s="11">
        <v>8.0000000000000002E-3</v>
      </c>
      <c r="N1153" s="11">
        <v>0.01</v>
      </c>
      <c r="O1153" s="11">
        <v>96.269400000000005</v>
      </c>
      <c r="Q1153" s="11">
        <v>8.0000000000000004E-4</v>
      </c>
      <c r="R1153" s="11">
        <v>0.12</v>
      </c>
      <c r="S1153" s="11">
        <v>4.0000000000000001E-3</v>
      </c>
      <c r="T1153" s="11">
        <v>1E-3</v>
      </c>
      <c r="U1153" s="11">
        <v>0.01</v>
      </c>
      <c r="V1153" s="11">
        <v>1.8E-3</v>
      </c>
      <c r="W1153" s="11">
        <v>8.0000000000000002E-3</v>
      </c>
      <c r="AH1153" s="1" t="s">
        <v>68</v>
      </c>
      <c r="AL1153" s="1">
        <v>55</v>
      </c>
      <c r="AM1153" s="1">
        <v>10</v>
      </c>
      <c r="AN1153" s="1">
        <v>10</v>
      </c>
      <c r="AO1153" s="1">
        <v>2</v>
      </c>
      <c r="AP1153" s="1">
        <v>45</v>
      </c>
      <c r="AQ1153" s="1">
        <v>0.25</v>
      </c>
      <c r="AR1153" s="1" t="s">
        <v>61</v>
      </c>
      <c r="AS1153" s="1" t="s">
        <v>93</v>
      </c>
      <c r="AT1153" s="11">
        <v>70.187061574434793</v>
      </c>
      <c r="AV1153" s="1" t="s">
        <v>124</v>
      </c>
      <c r="AW1153" s="11">
        <v>35.157318741449998</v>
      </c>
      <c r="AX1153" s="11">
        <v>55.1</v>
      </c>
      <c r="AY1153" s="11">
        <v>77</v>
      </c>
      <c r="AZ1153" s="1">
        <v>100</v>
      </c>
    </row>
    <row r="1154" spans="1:52" x14ac:dyDescent="0.3">
      <c r="A1154" s="1">
        <v>20</v>
      </c>
      <c r="B1154" s="1" t="s">
        <v>57</v>
      </c>
      <c r="C1154" s="1" t="s">
        <v>58</v>
      </c>
      <c r="D1154" s="11">
        <v>0.22</v>
      </c>
      <c r="E1154" s="11">
        <v>0.23</v>
      </c>
      <c r="F1154" s="11">
        <v>1.37</v>
      </c>
      <c r="G1154" s="11">
        <v>8.9999999999999993E-3</v>
      </c>
      <c r="H1154" s="11">
        <v>1.4999999999999999E-2</v>
      </c>
      <c r="I1154" s="11">
        <v>0.59</v>
      </c>
      <c r="J1154" s="11">
        <v>0.18</v>
      </c>
      <c r="K1154" s="11">
        <v>0.6</v>
      </c>
      <c r="L1154" s="11">
        <v>0.35</v>
      </c>
      <c r="M1154" s="11">
        <v>8.0000000000000002E-3</v>
      </c>
      <c r="N1154" s="11">
        <v>0.01</v>
      </c>
      <c r="O1154" s="11">
        <v>96.269400000000005</v>
      </c>
      <c r="Q1154" s="11">
        <v>8.0000000000000004E-4</v>
      </c>
      <c r="R1154" s="11">
        <v>0.12</v>
      </c>
      <c r="S1154" s="11">
        <v>4.0000000000000001E-3</v>
      </c>
      <c r="T1154" s="11">
        <v>1E-3</v>
      </c>
      <c r="U1154" s="11">
        <v>0.01</v>
      </c>
      <c r="V1154" s="11">
        <v>1.8E-3</v>
      </c>
      <c r="W1154" s="11">
        <v>8.0000000000000002E-3</v>
      </c>
      <c r="AH1154" s="1" t="s">
        <v>68</v>
      </c>
      <c r="AL1154" s="1">
        <v>55</v>
      </c>
      <c r="AM1154" s="1">
        <v>10</v>
      </c>
      <c r="AN1154" s="1">
        <v>10</v>
      </c>
      <c r="AO1154" s="1">
        <v>2</v>
      </c>
      <c r="AP1154" s="1">
        <v>45</v>
      </c>
      <c r="AQ1154" s="1">
        <v>0.25</v>
      </c>
      <c r="AR1154" s="1" t="s">
        <v>61</v>
      </c>
      <c r="AS1154" s="1" t="s">
        <v>93</v>
      </c>
      <c r="AT1154" s="11">
        <v>113.055339049103</v>
      </c>
      <c r="AV1154" s="1" t="s">
        <v>124</v>
      </c>
      <c r="AW1154" s="11">
        <v>63.201094391244801</v>
      </c>
      <c r="AX1154" s="11">
        <v>55.1</v>
      </c>
      <c r="AY1154" s="11">
        <v>77</v>
      </c>
      <c r="AZ1154" s="1">
        <v>100</v>
      </c>
    </row>
    <row r="1155" spans="1:52" x14ac:dyDescent="0.3">
      <c r="A1155" s="1">
        <v>20</v>
      </c>
      <c r="B1155" s="1" t="s">
        <v>57</v>
      </c>
      <c r="C1155" s="1" t="s">
        <v>58</v>
      </c>
      <c r="D1155" s="11">
        <v>0.22</v>
      </c>
      <c r="E1155" s="11">
        <v>0.23</v>
      </c>
      <c r="F1155" s="11">
        <v>1.37</v>
      </c>
      <c r="G1155" s="11">
        <v>8.9999999999999993E-3</v>
      </c>
      <c r="H1155" s="11">
        <v>1.4999999999999999E-2</v>
      </c>
      <c r="I1155" s="11">
        <v>0.59</v>
      </c>
      <c r="J1155" s="11">
        <v>0.18</v>
      </c>
      <c r="K1155" s="11">
        <v>0.6</v>
      </c>
      <c r="L1155" s="11">
        <v>0.35</v>
      </c>
      <c r="M1155" s="11">
        <v>8.0000000000000002E-3</v>
      </c>
      <c r="N1155" s="11">
        <v>0.01</v>
      </c>
      <c r="O1155" s="11">
        <v>96.269400000000005</v>
      </c>
      <c r="Q1155" s="11">
        <v>8.0000000000000004E-4</v>
      </c>
      <c r="R1155" s="11">
        <v>0.12</v>
      </c>
      <c r="S1155" s="11">
        <v>4.0000000000000001E-3</v>
      </c>
      <c r="T1155" s="11">
        <v>1E-3</v>
      </c>
      <c r="U1155" s="11">
        <v>0.01</v>
      </c>
      <c r="V1155" s="11">
        <v>1.8E-3</v>
      </c>
      <c r="W1155" s="11">
        <v>8.0000000000000002E-3</v>
      </c>
      <c r="AH1155" s="1" t="s">
        <v>68</v>
      </c>
      <c r="AL1155" s="1">
        <v>55</v>
      </c>
      <c r="AM1155" s="1">
        <v>10</v>
      </c>
      <c r="AN1155" s="1">
        <v>10</v>
      </c>
      <c r="AO1155" s="1">
        <v>2</v>
      </c>
      <c r="AP1155" s="1">
        <v>45</v>
      </c>
      <c r="AQ1155" s="1">
        <v>0.25</v>
      </c>
      <c r="AR1155" s="1" t="s">
        <v>61</v>
      </c>
      <c r="AS1155" s="1" t="s">
        <v>93</v>
      </c>
      <c r="AT1155" s="11">
        <v>205.02727981293799</v>
      </c>
      <c r="AV1155" s="1" t="s">
        <v>124</v>
      </c>
      <c r="AW1155" s="11">
        <v>59.7811217510259</v>
      </c>
      <c r="AX1155" s="11">
        <v>55.1</v>
      </c>
      <c r="AY1155" s="11">
        <v>77</v>
      </c>
      <c r="AZ1155" s="1">
        <v>100</v>
      </c>
    </row>
    <row r="1156" spans="1:52" x14ac:dyDescent="0.3">
      <c r="A1156" s="1">
        <v>20</v>
      </c>
      <c r="B1156" s="1" t="s">
        <v>57</v>
      </c>
      <c r="C1156" s="1" t="s">
        <v>58</v>
      </c>
      <c r="D1156" s="11">
        <v>0.22</v>
      </c>
      <c r="E1156" s="11">
        <v>0.23</v>
      </c>
      <c r="F1156" s="11">
        <v>1.37</v>
      </c>
      <c r="G1156" s="11">
        <v>8.9999999999999993E-3</v>
      </c>
      <c r="H1156" s="11">
        <v>1.4999999999999999E-2</v>
      </c>
      <c r="I1156" s="11">
        <v>0.59</v>
      </c>
      <c r="J1156" s="11">
        <v>0.18</v>
      </c>
      <c r="K1156" s="11">
        <v>0.6</v>
      </c>
      <c r="L1156" s="11">
        <v>0.35</v>
      </c>
      <c r="M1156" s="11">
        <v>8.0000000000000002E-3</v>
      </c>
      <c r="N1156" s="11">
        <v>0.01</v>
      </c>
      <c r="O1156" s="11">
        <v>96.269400000000005</v>
      </c>
      <c r="Q1156" s="11">
        <v>8.0000000000000004E-4</v>
      </c>
      <c r="R1156" s="11">
        <v>0.12</v>
      </c>
      <c r="S1156" s="11">
        <v>4.0000000000000001E-3</v>
      </c>
      <c r="T1156" s="11">
        <v>1E-3</v>
      </c>
      <c r="U1156" s="11">
        <v>0.01</v>
      </c>
      <c r="V1156" s="11">
        <v>1.8E-3</v>
      </c>
      <c r="W1156" s="11">
        <v>8.0000000000000002E-3</v>
      </c>
      <c r="AH1156" s="1" t="s">
        <v>68</v>
      </c>
      <c r="AL1156" s="1">
        <v>55</v>
      </c>
      <c r="AM1156" s="1">
        <v>10</v>
      </c>
      <c r="AN1156" s="1">
        <v>10</v>
      </c>
      <c r="AO1156" s="1">
        <v>2</v>
      </c>
      <c r="AP1156" s="1">
        <v>45</v>
      </c>
      <c r="AQ1156" s="1">
        <v>0.25</v>
      </c>
      <c r="AR1156" s="1" t="s">
        <v>61</v>
      </c>
      <c r="AS1156" s="1" t="s">
        <v>93</v>
      </c>
      <c r="AT1156" s="11">
        <v>-19.056897895557199</v>
      </c>
      <c r="AW1156" s="11">
        <v>7.5239398084815203</v>
      </c>
      <c r="AX1156" s="11">
        <v>55.1</v>
      </c>
      <c r="AY1156" s="11">
        <v>77</v>
      </c>
      <c r="AZ1156" s="1">
        <v>100</v>
      </c>
    </row>
    <row r="1157" spans="1:52" x14ac:dyDescent="0.3">
      <c r="A1157" s="1">
        <v>20</v>
      </c>
      <c r="B1157" s="1" t="s">
        <v>57</v>
      </c>
      <c r="C1157" s="1" t="s">
        <v>58</v>
      </c>
      <c r="D1157" s="11">
        <v>0.22</v>
      </c>
      <c r="E1157" s="11">
        <v>0.23</v>
      </c>
      <c r="F1157" s="11">
        <v>1.37</v>
      </c>
      <c r="G1157" s="11">
        <v>8.9999999999999993E-3</v>
      </c>
      <c r="H1157" s="11">
        <v>1.4999999999999999E-2</v>
      </c>
      <c r="I1157" s="11">
        <v>0.59</v>
      </c>
      <c r="J1157" s="11">
        <v>0.18</v>
      </c>
      <c r="K1157" s="11">
        <v>0.6</v>
      </c>
      <c r="L1157" s="11">
        <v>0.35</v>
      </c>
      <c r="M1157" s="11">
        <v>8.0000000000000002E-3</v>
      </c>
      <c r="N1157" s="11">
        <v>0.01</v>
      </c>
      <c r="O1157" s="11">
        <v>96.269400000000005</v>
      </c>
      <c r="Q1157" s="11">
        <v>8.0000000000000004E-4</v>
      </c>
      <c r="R1157" s="11">
        <v>0.12</v>
      </c>
      <c r="S1157" s="11">
        <v>4.0000000000000001E-3</v>
      </c>
      <c r="T1157" s="11">
        <v>1E-3</v>
      </c>
      <c r="U1157" s="11">
        <v>0.01</v>
      </c>
      <c r="V1157" s="11">
        <v>1.8E-3</v>
      </c>
      <c r="W1157" s="11">
        <v>8.0000000000000002E-3</v>
      </c>
      <c r="AH1157" s="1" t="s">
        <v>68</v>
      </c>
      <c r="AL1157" s="1">
        <v>55</v>
      </c>
      <c r="AM1157" s="1">
        <v>10</v>
      </c>
      <c r="AN1157" s="1">
        <v>10</v>
      </c>
      <c r="AO1157" s="1">
        <v>2</v>
      </c>
      <c r="AP1157" s="1">
        <v>45</v>
      </c>
      <c r="AQ1157" s="1">
        <v>0.25</v>
      </c>
      <c r="AR1157" s="1" t="s">
        <v>61</v>
      </c>
      <c r="AS1157" s="1" t="s">
        <v>93</v>
      </c>
      <c r="AT1157" s="11">
        <v>20.6936866718627</v>
      </c>
      <c r="AW1157" s="11">
        <v>12.0383036935704</v>
      </c>
      <c r="AX1157" s="11">
        <v>55.1</v>
      </c>
      <c r="AY1157" s="11">
        <v>77</v>
      </c>
      <c r="AZ1157" s="1">
        <v>100</v>
      </c>
    </row>
    <row r="1158" spans="1:52" x14ac:dyDescent="0.3">
      <c r="A1158" s="1">
        <v>20</v>
      </c>
      <c r="B1158" s="1" t="s">
        <v>57</v>
      </c>
      <c r="C1158" s="1" t="s">
        <v>58</v>
      </c>
      <c r="D1158" s="11">
        <v>0.22</v>
      </c>
      <c r="E1158" s="11">
        <v>0.23</v>
      </c>
      <c r="F1158" s="11">
        <v>1.37</v>
      </c>
      <c r="G1158" s="11">
        <v>8.9999999999999993E-3</v>
      </c>
      <c r="H1158" s="11">
        <v>1.4999999999999999E-2</v>
      </c>
      <c r="I1158" s="11">
        <v>0.59</v>
      </c>
      <c r="J1158" s="11">
        <v>0.18</v>
      </c>
      <c r="K1158" s="11">
        <v>0.6</v>
      </c>
      <c r="L1158" s="11">
        <v>0.35</v>
      </c>
      <c r="M1158" s="11">
        <v>8.0000000000000002E-3</v>
      </c>
      <c r="N1158" s="11">
        <v>0.01</v>
      </c>
      <c r="O1158" s="11">
        <v>96.269400000000005</v>
      </c>
      <c r="Q1158" s="11">
        <v>8.0000000000000004E-4</v>
      </c>
      <c r="R1158" s="11">
        <v>0.12</v>
      </c>
      <c r="S1158" s="11">
        <v>4.0000000000000001E-3</v>
      </c>
      <c r="T1158" s="11">
        <v>1E-3</v>
      </c>
      <c r="U1158" s="11">
        <v>0.01</v>
      </c>
      <c r="V1158" s="11">
        <v>1.8E-3</v>
      </c>
      <c r="W1158" s="11">
        <v>8.0000000000000002E-3</v>
      </c>
      <c r="AH1158" s="1" t="s">
        <v>68</v>
      </c>
      <c r="AL1158" s="1">
        <v>55</v>
      </c>
      <c r="AM1158" s="1">
        <v>10</v>
      </c>
      <c r="AN1158" s="1">
        <v>10</v>
      </c>
      <c r="AO1158" s="1">
        <v>2</v>
      </c>
      <c r="AP1158" s="1">
        <v>45</v>
      </c>
      <c r="AQ1158" s="1">
        <v>0.25</v>
      </c>
      <c r="AR1158" s="1" t="s">
        <v>61</v>
      </c>
      <c r="AS1158" s="1" t="s">
        <v>93</v>
      </c>
      <c r="AT1158" s="11">
        <v>65.510522213561899</v>
      </c>
      <c r="AW1158" s="11">
        <v>28.180574555403499</v>
      </c>
      <c r="AX1158" s="11">
        <v>55.1</v>
      </c>
      <c r="AY1158" s="11">
        <v>77</v>
      </c>
      <c r="AZ1158" s="1">
        <v>100</v>
      </c>
    </row>
    <row r="1159" spans="1:52" x14ac:dyDescent="0.3">
      <c r="A1159" s="1">
        <v>20</v>
      </c>
      <c r="B1159" s="1" t="s">
        <v>57</v>
      </c>
      <c r="C1159" s="1" t="s">
        <v>58</v>
      </c>
      <c r="D1159" s="11">
        <v>0.22</v>
      </c>
      <c r="E1159" s="11">
        <v>0.23</v>
      </c>
      <c r="F1159" s="11">
        <v>1.37</v>
      </c>
      <c r="G1159" s="11">
        <v>8.9999999999999993E-3</v>
      </c>
      <c r="H1159" s="11">
        <v>1.4999999999999999E-2</v>
      </c>
      <c r="I1159" s="11">
        <v>0.59</v>
      </c>
      <c r="J1159" s="11">
        <v>0.18</v>
      </c>
      <c r="K1159" s="11">
        <v>0.6</v>
      </c>
      <c r="L1159" s="11">
        <v>0.35</v>
      </c>
      <c r="M1159" s="11">
        <v>8.0000000000000002E-3</v>
      </c>
      <c r="N1159" s="11">
        <v>0.01</v>
      </c>
      <c r="O1159" s="11">
        <v>96.269400000000005</v>
      </c>
      <c r="Q1159" s="11">
        <v>8.0000000000000004E-4</v>
      </c>
      <c r="R1159" s="11">
        <v>0.12</v>
      </c>
      <c r="S1159" s="11">
        <v>4.0000000000000001E-3</v>
      </c>
      <c r="T1159" s="11">
        <v>1E-3</v>
      </c>
      <c r="U1159" s="11">
        <v>0.01</v>
      </c>
      <c r="V1159" s="11">
        <v>1.8E-3</v>
      </c>
      <c r="W1159" s="11">
        <v>8.0000000000000002E-3</v>
      </c>
      <c r="AH1159" s="1" t="s">
        <v>68</v>
      </c>
      <c r="AL1159" s="1">
        <v>55</v>
      </c>
      <c r="AM1159" s="1">
        <v>10</v>
      </c>
      <c r="AN1159" s="1">
        <v>10</v>
      </c>
      <c r="AO1159" s="1">
        <v>2</v>
      </c>
      <c r="AP1159" s="1">
        <v>45</v>
      </c>
      <c r="AQ1159" s="1">
        <v>0.25</v>
      </c>
      <c r="AR1159" s="1" t="s">
        <v>61</v>
      </c>
      <c r="AS1159" s="1" t="s">
        <v>93</v>
      </c>
      <c r="AT1159" s="11">
        <v>80.319563522992894</v>
      </c>
      <c r="AW1159" s="11">
        <v>39.808481532147702</v>
      </c>
      <c r="AX1159" s="11">
        <v>55.1</v>
      </c>
      <c r="AY1159" s="11">
        <v>77</v>
      </c>
      <c r="AZ1159" s="1">
        <v>100</v>
      </c>
    </row>
    <row r="1160" spans="1:52" x14ac:dyDescent="0.3">
      <c r="A1160" s="1">
        <v>20</v>
      </c>
      <c r="B1160" s="1" t="s">
        <v>57</v>
      </c>
      <c r="C1160" s="1" t="s">
        <v>58</v>
      </c>
      <c r="D1160" s="11">
        <v>0.22</v>
      </c>
      <c r="E1160" s="11">
        <v>0.23</v>
      </c>
      <c r="F1160" s="11">
        <v>1.37</v>
      </c>
      <c r="G1160" s="11">
        <v>8.9999999999999993E-3</v>
      </c>
      <c r="H1160" s="11">
        <v>1.4999999999999999E-2</v>
      </c>
      <c r="I1160" s="11">
        <v>0.59</v>
      </c>
      <c r="J1160" s="11">
        <v>0.18</v>
      </c>
      <c r="K1160" s="11">
        <v>0.6</v>
      </c>
      <c r="L1160" s="11">
        <v>0.35</v>
      </c>
      <c r="M1160" s="11">
        <v>8.0000000000000002E-3</v>
      </c>
      <c r="N1160" s="11">
        <v>0.01</v>
      </c>
      <c r="O1160" s="11">
        <v>96.269400000000005</v>
      </c>
      <c r="Q1160" s="11">
        <v>8.0000000000000004E-4</v>
      </c>
      <c r="R1160" s="11">
        <v>0.12</v>
      </c>
      <c r="S1160" s="11">
        <v>4.0000000000000001E-3</v>
      </c>
      <c r="T1160" s="11">
        <v>1E-3</v>
      </c>
      <c r="U1160" s="11">
        <v>0.01</v>
      </c>
      <c r="V1160" s="11">
        <v>1.8E-3</v>
      </c>
      <c r="W1160" s="11">
        <v>8.0000000000000002E-3</v>
      </c>
      <c r="AH1160" s="1" t="s">
        <v>68</v>
      </c>
      <c r="AL1160" s="1">
        <v>55</v>
      </c>
      <c r="AM1160" s="1">
        <v>10</v>
      </c>
      <c r="AN1160" s="1">
        <v>10</v>
      </c>
      <c r="AO1160" s="1">
        <v>2</v>
      </c>
      <c r="AP1160" s="1">
        <v>45</v>
      </c>
      <c r="AQ1160" s="1">
        <v>0.25</v>
      </c>
      <c r="AR1160" s="1" t="s">
        <v>61</v>
      </c>
      <c r="AS1160" s="1" t="s">
        <v>93</v>
      </c>
      <c r="AT1160" s="11">
        <v>93.569758378799605</v>
      </c>
      <c r="AW1160" s="11">
        <v>56.497948016415798</v>
      </c>
      <c r="AX1160" s="11">
        <v>55.1</v>
      </c>
      <c r="AY1160" s="11">
        <v>77</v>
      </c>
      <c r="AZ1160" s="1">
        <v>100</v>
      </c>
    </row>
    <row r="1161" spans="1:52" x14ac:dyDescent="0.3">
      <c r="A1161" s="1">
        <v>20</v>
      </c>
      <c r="B1161" s="1" t="s">
        <v>57</v>
      </c>
      <c r="C1161" s="1" t="s">
        <v>58</v>
      </c>
      <c r="D1161" s="11">
        <v>0.22</v>
      </c>
      <c r="E1161" s="11">
        <v>0.23</v>
      </c>
      <c r="F1161" s="11">
        <v>1.37</v>
      </c>
      <c r="G1161" s="11">
        <v>8.9999999999999993E-3</v>
      </c>
      <c r="H1161" s="11">
        <v>1.4999999999999999E-2</v>
      </c>
      <c r="I1161" s="11">
        <v>0.59</v>
      </c>
      <c r="J1161" s="11">
        <v>0.18</v>
      </c>
      <c r="K1161" s="11">
        <v>0.6</v>
      </c>
      <c r="L1161" s="11">
        <v>0.35</v>
      </c>
      <c r="M1161" s="11">
        <v>8.0000000000000002E-3</v>
      </c>
      <c r="N1161" s="11">
        <v>0.01</v>
      </c>
      <c r="O1161" s="11">
        <v>96.269400000000005</v>
      </c>
      <c r="Q1161" s="11">
        <v>8.0000000000000004E-4</v>
      </c>
      <c r="R1161" s="11">
        <v>0.12</v>
      </c>
      <c r="S1161" s="11">
        <v>4.0000000000000001E-3</v>
      </c>
      <c r="T1161" s="11">
        <v>1E-3</v>
      </c>
      <c r="U1161" s="11">
        <v>0.01</v>
      </c>
      <c r="V1161" s="11">
        <v>1.8E-3</v>
      </c>
      <c r="W1161" s="11">
        <v>8.0000000000000002E-3</v>
      </c>
      <c r="AH1161" s="1" t="s">
        <v>68</v>
      </c>
      <c r="AL1161" s="1">
        <v>55</v>
      </c>
      <c r="AM1161" s="1">
        <v>10</v>
      </c>
      <c r="AN1161" s="1">
        <v>10</v>
      </c>
      <c r="AO1161" s="1">
        <v>2</v>
      </c>
      <c r="AP1161" s="1">
        <v>45</v>
      </c>
      <c r="AQ1161" s="1">
        <v>0.25</v>
      </c>
      <c r="AR1161" s="1" t="s">
        <v>61</v>
      </c>
      <c r="AS1161" s="1" t="s">
        <v>93</v>
      </c>
      <c r="AT1161" s="11">
        <v>106.819953234606</v>
      </c>
      <c r="AW1161" s="11">
        <v>49.110807113542997</v>
      </c>
      <c r="AX1161" s="11">
        <v>55.1</v>
      </c>
      <c r="AY1161" s="11">
        <v>77</v>
      </c>
      <c r="AZ1161" s="1">
        <v>100</v>
      </c>
    </row>
    <row r="1162" spans="1:52" x14ac:dyDescent="0.3">
      <c r="A1162" s="1">
        <v>20</v>
      </c>
      <c r="B1162" s="1" t="s">
        <v>57</v>
      </c>
      <c r="C1162" s="1" t="s">
        <v>58</v>
      </c>
      <c r="D1162" s="11">
        <v>0.22</v>
      </c>
      <c r="E1162" s="11">
        <v>0.23</v>
      </c>
      <c r="F1162" s="11">
        <v>1.37</v>
      </c>
      <c r="G1162" s="11">
        <v>8.9999999999999993E-3</v>
      </c>
      <c r="H1162" s="11">
        <v>1.4999999999999999E-2</v>
      </c>
      <c r="I1162" s="11">
        <v>0.59</v>
      </c>
      <c r="J1162" s="11">
        <v>0.18</v>
      </c>
      <c r="K1162" s="11">
        <v>0.6</v>
      </c>
      <c r="L1162" s="11">
        <v>0.35</v>
      </c>
      <c r="M1162" s="11">
        <v>8.0000000000000002E-3</v>
      </c>
      <c r="N1162" s="11">
        <v>0.01</v>
      </c>
      <c r="O1162" s="11">
        <v>96.269400000000005</v>
      </c>
      <c r="Q1162" s="11">
        <v>8.0000000000000004E-4</v>
      </c>
      <c r="R1162" s="11">
        <v>0.12</v>
      </c>
      <c r="S1162" s="11">
        <v>4.0000000000000001E-3</v>
      </c>
      <c r="T1162" s="11">
        <v>1E-3</v>
      </c>
      <c r="U1162" s="11">
        <v>0.01</v>
      </c>
      <c r="V1162" s="11">
        <v>1.8E-3</v>
      </c>
      <c r="W1162" s="11">
        <v>8.0000000000000002E-3</v>
      </c>
      <c r="AH1162" s="1" t="s">
        <v>68</v>
      </c>
      <c r="AL1162" s="1">
        <v>55</v>
      </c>
      <c r="AM1162" s="1">
        <v>10</v>
      </c>
      <c r="AN1162" s="1">
        <v>10</v>
      </c>
      <c r="AO1162" s="1">
        <v>2</v>
      </c>
      <c r="AP1162" s="1">
        <v>45</v>
      </c>
      <c r="AQ1162" s="1">
        <v>0.25</v>
      </c>
      <c r="AR1162" s="1" t="s">
        <v>61</v>
      </c>
      <c r="AS1162" s="1" t="s">
        <v>93</v>
      </c>
      <c r="AT1162" s="11">
        <v>149.29851909586901</v>
      </c>
      <c r="AW1162" s="11">
        <v>60.328317373460997</v>
      </c>
      <c r="AX1162" s="11">
        <v>55.1</v>
      </c>
      <c r="AY1162" s="11">
        <v>77</v>
      </c>
      <c r="AZ1162" s="1">
        <v>100</v>
      </c>
    </row>
    <row r="1163" spans="1:52" x14ac:dyDescent="0.3">
      <c r="A1163" s="1">
        <v>20</v>
      </c>
      <c r="B1163" s="1" t="s">
        <v>57</v>
      </c>
      <c r="C1163" s="1" t="s">
        <v>58</v>
      </c>
      <c r="D1163" s="11">
        <v>0.22</v>
      </c>
      <c r="E1163" s="11">
        <v>0.23</v>
      </c>
      <c r="F1163" s="11">
        <v>1.37</v>
      </c>
      <c r="G1163" s="11">
        <v>8.9999999999999993E-3</v>
      </c>
      <c r="H1163" s="11">
        <v>1.4999999999999999E-2</v>
      </c>
      <c r="I1163" s="11">
        <v>0.59</v>
      </c>
      <c r="J1163" s="11">
        <v>0.18</v>
      </c>
      <c r="K1163" s="11">
        <v>0.6</v>
      </c>
      <c r="L1163" s="11">
        <v>0.35</v>
      </c>
      <c r="M1163" s="11">
        <v>8.0000000000000002E-3</v>
      </c>
      <c r="N1163" s="11">
        <v>0.01</v>
      </c>
      <c r="O1163" s="11">
        <v>96.269400000000005</v>
      </c>
      <c r="Q1163" s="11">
        <v>8.0000000000000004E-4</v>
      </c>
      <c r="R1163" s="11">
        <v>0.12</v>
      </c>
      <c r="S1163" s="11">
        <v>4.0000000000000001E-3</v>
      </c>
      <c r="T1163" s="11">
        <v>1E-3</v>
      </c>
      <c r="U1163" s="11">
        <v>0.01</v>
      </c>
      <c r="V1163" s="11">
        <v>1.8E-3</v>
      </c>
      <c r="W1163" s="11">
        <v>8.0000000000000002E-3</v>
      </c>
      <c r="AH1163" s="1" t="s">
        <v>68</v>
      </c>
      <c r="AL1163" s="1">
        <v>55</v>
      </c>
      <c r="AM1163" s="1">
        <v>10</v>
      </c>
      <c r="AN1163" s="1">
        <v>10</v>
      </c>
      <c r="AO1163" s="1">
        <v>2</v>
      </c>
      <c r="AP1163" s="1">
        <v>45</v>
      </c>
      <c r="AQ1163" s="1">
        <v>0.25</v>
      </c>
      <c r="AR1163" s="1" t="s">
        <v>61</v>
      </c>
      <c r="AS1163" s="1" t="s">
        <v>93</v>
      </c>
      <c r="AT1163" s="11">
        <v>134.87918939984399</v>
      </c>
      <c r="AW1163" s="11">
        <v>64.979480164158602</v>
      </c>
      <c r="AX1163" s="11">
        <v>55.1</v>
      </c>
      <c r="AY1163" s="11">
        <v>77</v>
      </c>
      <c r="AZ1163" s="1">
        <v>100</v>
      </c>
    </row>
    <row r="1164" spans="1:52" x14ac:dyDescent="0.3">
      <c r="A1164" s="1">
        <v>20</v>
      </c>
      <c r="B1164" s="1" t="s">
        <v>57</v>
      </c>
      <c r="C1164" s="1" t="s">
        <v>58</v>
      </c>
      <c r="D1164" s="11">
        <v>0.22</v>
      </c>
      <c r="E1164" s="11">
        <v>0.23</v>
      </c>
      <c r="F1164" s="11">
        <v>1.37</v>
      </c>
      <c r="G1164" s="11">
        <v>8.9999999999999993E-3</v>
      </c>
      <c r="H1164" s="11">
        <v>1.4999999999999999E-2</v>
      </c>
      <c r="I1164" s="11">
        <v>0.59</v>
      </c>
      <c r="J1164" s="11">
        <v>0.18</v>
      </c>
      <c r="K1164" s="11">
        <v>0.6</v>
      </c>
      <c r="L1164" s="11">
        <v>0.35</v>
      </c>
      <c r="M1164" s="11">
        <v>8.0000000000000002E-3</v>
      </c>
      <c r="N1164" s="11">
        <v>0.01</v>
      </c>
      <c r="O1164" s="11">
        <v>96.269400000000005</v>
      </c>
      <c r="Q1164" s="11">
        <v>8.0000000000000004E-4</v>
      </c>
      <c r="R1164" s="11">
        <v>0.12</v>
      </c>
      <c r="S1164" s="11">
        <v>4.0000000000000001E-3</v>
      </c>
      <c r="T1164" s="11">
        <v>1E-3</v>
      </c>
      <c r="U1164" s="11">
        <v>0.01</v>
      </c>
      <c r="V1164" s="11">
        <v>1.8E-3</v>
      </c>
      <c r="W1164" s="11">
        <v>8.0000000000000002E-3</v>
      </c>
      <c r="AH1164" s="1" t="s">
        <v>68</v>
      </c>
      <c r="AL1164" s="1">
        <v>55</v>
      </c>
      <c r="AM1164" s="1">
        <v>10</v>
      </c>
      <c r="AN1164" s="1">
        <v>10</v>
      </c>
      <c r="AO1164" s="1">
        <v>2</v>
      </c>
      <c r="AP1164" s="1">
        <v>45</v>
      </c>
      <c r="AQ1164" s="1">
        <v>0.25</v>
      </c>
      <c r="AR1164" s="1" t="s">
        <v>61</v>
      </c>
      <c r="AS1164" s="1" t="s">
        <v>93</v>
      </c>
      <c r="AT1164" s="11">
        <v>163.328137178487</v>
      </c>
      <c r="AW1164" s="11">
        <v>72.229822161422703</v>
      </c>
      <c r="AX1164" s="11">
        <v>55.1</v>
      </c>
      <c r="AY1164" s="11">
        <v>77</v>
      </c>
      <c r="AZ1164" s="1">
        <v>100</v>
      </c>
    </row>
    <row r="1165" spans="1:52" x14ac:dyDescent="0.3">
      <c r="A1165" s="1">
        <v>20</v>
      </c>
      <c r="B1165" s="1" t="s">
        <v>57</v>
      </c>
      <c r="C1165" s="1" t="s">
        <v>58</v>
      </c>
      <c r="D1165" s="11">
        <v>0.22</v>
      </c>
      <c r="E1165" s="11">
        <v>0.23</v>
      </c>
      <c r="F1165" s="11">
        <v>1.37</v>
      </c>
      <c r="G1165" s="11">
        <v>8.9999999999999993E-3</v>
      </c>
      <c r="H1165" s="11">
        <v>1.4999999999999999E-2</v>
      </c>
      <c r="I1165" s="11">
        <v>0.59</v>
      </c>
      <c r="J1165" s="11">
        <v>0.18</v>
      </c>
      <c r="K1165" s="11">
        <v>0.6</v>
      </c>
      <c r="L1165" s="11">
        <v>0.35</v>
      </c>
      <c r="M1165" s="11">
        <v>8.0000000000000002E-3</v>
      </c>
      <c r="N1165" s="11">
        <v>0.01</v>
      </c>
      <c r="O1165" s="11">
        <v>96.269400000000005</v>
      </c>
      <c r="Q1165" s="11">
        <v>8.0000000000000004E-4</v>
      </c>
      <c r="R1165" s="11">
        <v>0.12</v>
      </c>
      <c r="S1165" s="11">
        <v>4.0000000000000001E-3</v>
      </c>
      <c r="T1165" s="11">
        <v>1E-3</v>
      </c>
      <c r="U1165" s="11">
        <v>0.01</v>
      </c>
      <c r="V1165" s="11">
        <v>1.8E-3</v>
      </c>
      <c r="W1165" s="11">
        <v>8.0000000000000002E-3</v>
      </c>
      <c r="AH1165" s="1" t="s">
        <v>68</v>
      </c>
      <c r="AL1165" s="1">
        <v>55</v>
      </c>
      <c r="AM1165" s="1">
        <v>10</v>
      </c>
      <c r="AN1165" s="1">
        <v>10</v>
      </c>
      <c r="AO1165" s="1">
        <v>2</v>
      </c>
      <c r="AP1165" s="1">
        <v>45</v>
      </c>
      <c r="AQ1165" s="1">
        <v>0.25</v>
      </c>
      <c r="AR1165" s="1" t="s">
        <v>61</v>
      </c>
      <c r="AS1165" s="1" t="s">
        <v>93</v>
      </c>
      <c r="AT1165" s="11">
        <v>181.25487139516699</v>
      </c>
      <c r="AW1165" s="11">
        <v>70.177838577291297</v>
      </c>
      <c r="AX1165" s="11">
        <v>55.1</v>
      </c>
      <c r="AY1165" s="11">
        <v>77</v>
      </c>
      <c r="AZ1165" s="1">
        <v>100</v>
      </c>
    </row>
    <row r="1166" spans="1:52" x14ac:dyDescent="0.3">
      <c r="A1166" s="1">
        <v>20</v>
      </c>
      <c r="B1166" s="1" t="s">
        <v>57</v>
      </c>
      <c r="C1166" s="1" t="s">
        <v>58</v>
      </c>
      <c r="D1166" s="11">
        <v>0.22</v>
      </c>
      <c r="E1166" s="11">
        <v>0.23</v>
      </c>
      <c r="F1166" s="11">
        <v>1.37</v>
      </c>
      <c r="G1166" s="11">
        <v>8.9999999999999993E-3</v>
      </c>
      <c r="H1166" s="11">
        <v>1.4999999999999999E-2</v>
      </c>
      <c r="I1166" s="11">
        <v>0.59</v>
      </c>
      <c r="J1166" s="11">
        <v>0.18</v>
      </c>
      <c r="K1166" s="11">
        <v>0.6</v>
      </c>
      <c r="L1166" s="11">
        <v>0.35</v>
      </c>
      <c r="M1166" s="11">
        <v>8.0000000000000002E-3</v>
      </c>
      <c r="N1166" s="11">
        <v>0.01</v>
      </c>
      <c r="O1166" s="11">
        <v>96.269400000000005</v>
      </c>
      <c r="Q1166" s="11">
        <v>8.0000000000000004E-4</v>
      </c>
      <c r="R1166" s="11">
        <v>0.12</v>
      </c>
      <c r="S1166" s="11">
        <v>4.0000000000000001E-3</v>
      </c>
      <c r="T1166" s="11">
        <v>1E-3</v>
      </c>
      <c r="U1166" s="11">
        <v>0.01</v>
      </c>
      <c r="V1166" s="11">
        <v>1.8E-3</v>
      </c>
      <c r="W1166" s="11">
        <v>8.0000000000000002E-3</v>
      </c>
      <c r="AH1166" s="1" t="s">
        <v>68</v>
      </c>
      <c r="AL1166" s="1">
        <v>55</v>
      </c>
      <c r="AM1166" s="1">
        <v>10</v>
      </c>
      <c r="AN1166" s="1">
        <v>10</v>
      </c>
      <c r="AO1166" s="1">
        <v>2</v>
      </c>
      <c r="AP1166" s="1">
        <v>45</v>
      </c>
      <c r="AQ1166" s="1">
        <v>0.25</v>
      </c>
      <c r="AR1166" s="1" t="s">
        <v>61</v>
      </c>
      <c r="AS1166" s="1" t="s">
        <v>93</v>
      </c>
      <c r="AT1166" s="11">
        <v>204.63756819953201</v>
      </c>
      <c r="AW1166" s="11">
        <v>61.5595075239397</v>
      </c>
      <c r="AX1166" s="11">
        <v>55.1</v>
      </c>
      <c r="AY1166" s="11">
        <v>77</v>
      </c>
      <c r="AZ1166" s="1">
        <v>100</v>
      </c>
    </row>
    <row r="1167" spans="1:52" x14ac:dyDescent="0.3">
      <c r="A1167" s="1">
        <v>20</v>
      </c>
      <c r="B1167" s="1" t="s">
        <v>123</v>
      </c>
      <c r="C1167" s="1" t="s">
        <v>58</v>
      </c>
      <c r="D1167" s="11">
        <v>0.22</v>
      </c>
      <c r="E1167" s="11">
        <v>0.23</v>
      </c>
      <c r="F1167" s="11">
        <v>1.37</v>
      </c>
      <c r="G1167" s="11">
        <v>8.9999999999999993E-3</v>
      </c>
      <c r="H1167" s="11">
        <v>1.4999999999999999E-2</v>
      </c>
      <c r="I1167" s="11">
        <v>0.59</v>
      </c>
      <c r="J1167" s="11">
        <v>0.18</v>
      </c>
      <c r="K1167" s="11">
        <v>0.6</v>
      </c>
      <c r="L1167" s="11">
        <v>0.35</v>
      </c>
      <c r="M1167" s="11">
        <v>8.0000000000000002E-3</v>
      </c>
      <c r="N1167" s="11">
        <v>0.01</v>
      </c>
      <c r="O1167" s="11">
        <v>96.269400000000005</v>
      </c>
      <c r="Q1167" s="11">
        <v>8.0000000000000004E-4</v>
      </c>
      <c r="R1167" s="11">
        <v>0.12</v>
      </c>
      <c r="S1167" s="11">
        <v>4.0000000000000001E-3</v>
      </c>
      <c r="T1167" s="11">
        <v>1E-3</v>
      </c>
      <c r="U1167" s="11">
        <v>0.01</v>
      </c>
      <c r="V1167" s="11">
        <v>1.8E-3</v>
      </c>
      <c r="W1167" s="11">
        <v>8.0000000000000002E-3</v>
      </c>
      <c r="AH1167" s="1" t="s">
        <v>68</v>
      </c>
      <c r="AL1167" s="1">
        <v>55</v>
      </c>
      <c r="AM1167" s="1">
        <v>10</v>
      </c>
      <c r="AN1167" s="1">
        <v>10</v>
      </c>
      <c r="AO1167" s="1">
        <v>2</v>
      </c>
      <c r="AP1167" s="1">
        <v>45</v>
      </c>
      <c r="AQ1167" s="1">
        <v>0.25</v>
      </c>
      <c r="AR1167" s="1" t="s">
        <v>61</v>
      </c>
      <c r="AS1167" s="1" t="s">
        <v>93</v>
      </c>
      <c r="AT1167" s="11">
        <v>219.099099099098</v>
      </c>
      <c r="AV1167" s="1" t="s">
        <v>124</v>
      </c>
      <c r="AW1167" s="11">
        <v>130.68322981366401</v>
      </c>
      <c r="AX1167" s="11">
        <v>133.88999999999999</v>
      </c>
      <c r="AY1167" s="11">
        <v>6.48</v>
      </c>
      <c r="AZ1167" s="1">
        <v>99</v>
      </c>
    </row>
    <row r="1168" spans="1:52" x14ac:dyDescent="0.3">
      <c r="A1168" s="1">
        <v>20</v>
      </c>
      <c r="B1168" s="1" t="s">
        <v>123</v>
      </c>
      <c r="C1168" s="1" t="s">
        <v>58</v>
      </c>
      <c r="D1168" s="11">
        <v>0.22</v>
      </c>
      <c r="E1168" s="11">
        <v>0.23</v>
      </c>
      <c r="F1168" s="11">
        <v>1.37</v>
      </c>
      <c r="G1168" s="11">
        <v>8.9999999999999993E-3</v>
      </c>
      <c r="H1168" s="11">
        <v>1.4999999999999999E-2</v>
      </c>
      <c r="I1168" s="11">
        <v>0.59</v>
      </c>
      <c r="J1168" s="11">
        <v>0.18</v>
      </c>
      <c r="K1168" s="11">
        <v>0.6</v>
      </c>
      <c r="L1168" s="11">
        <v>0.35</v>
      </c>
      <c r="M1168" s="11">
        <v>8.0000000000000002E-3</v>
      </c>
      <c r="N1168" s="11">
        <v>0.01</v>
      </c>
      <c r="O1168" s="11">
        <v>96.269400000000005</v>
      </c>
      <c r="Q1168" s="11">
        <v>8.0000000000000004E-4</v>
      </c>
      <c r="R1168" s="11">
        <v>0.12</v>
      </c>
      <c r="S1168" s="11">
        <v>4.0000000000000001E-3</v>
      </c>
      <c r="T1168" s="11">
        <v>1E-3</v>
      </c>
      <c r="U1168" s="11">
        <v>0.01</v>
      </c>
      <c r="V1168" s="11">
        <v>1.8E-3</v>
      </c>
      <c r="W1168" s="11">
        <v>8.0000000000000002E-3</v>
      </c>
      <c r="AH1168" s="1" t="s">
        <v>68</v>
      </c>
      <c r="AL1168" s="1">
        <v>55</v>
      </c>
      <c r="AM1168" s="1">
        <v>10</v>
      </c>
      <c r="AN1168" s="1">
        <v>10</v>
      </c>
      <c r="AO1168" s="1">
        <v>2</v>
      </c>
      <c r="AP1168" s="1">
        <v>45</v>
      </c>
      <c r="AQ1168" s="1">
        <v>0.25</v>
      </c>
      <c r="AR1168" s="1" t="s">
        <v>61</v>
      </c>
      <c r="AS1168" s="1" t="s">
        <v>93</v>
      </c>
      <c r="AT1168" s="11">
        <v>70.990990990990895</v>
      </c>
      <c r="AV1168" s="1" t="s">
        <v>124</v>
      </c>
      <c r="AW1168" s="11">
        <v>133.91304347825999</v>
      </c>
      <c r="AX1168" s="11">
        <v>133.88999999999999</v>
      </c>
      <c r="AY1168" s="11">
        <v>6.48</v>
      </c>
      <c r="AZ1168" s="1">
        <v>99</v>
      </c>
    </row>
    <row r="1169" spans="1:52" x14ac:dyDescent="0.3">
      <c r="A1169" s="1">
        <v>20</v>
      </c>
      <c r="B1169" s="1" t="s">
        <v>123</v>
      </c>
      <c r="C1169" s="1" t="s">
        <v>58</v>
      </c>
      <c r="D1169" s="11">
        <v>0.22</v>
      </c>
      <c r="E1169" s="11">
        <v>0.23</v>
      </c>
      <c r="F1169" s="11">
        <v>1.37</v>
      </c>
      <c r="G1169" s="11">
        <v>8.9999999999999993E-3</v>
      </c>
      <c r="H1169" s="11">
        <v>1.4999999999999999E-2</v>
      </c>
      <c r="I1169" s="11">
        <v>0.59</v>
      </c>
      <c r="J1169" s="11">
        <v>0.18</v>
      </c>
      <c r="K1169" s="11">
        <v>0.6</v>
      </c>
      <c r="L1169" s="11">
        <v>0.35</v>
      </c>
      <c r="M1169" s="11">
        <v>8.0000000000000002E-3</v>
      </c>
      <c r="N1169" s="11">
        <v>0.01</v>
      </c>
      <c r="O1169" s="11">
        <v>96.269400000000005</v>
      </c>
      <c r="Q1169" s="11">
        <v>8.0000000000000004E-4</v>
      </c>
      <c r="R1169" s="11">
        <v>0.12</v>
      </c>
      <c r="S1169" s="11">
        <v>4.0000000000000001E-3</v>
      </c>
      <c r="T1169" s="11">
        <v>1E-3</v>
      </c>
      <c r="U1169" s="11">
        <v>0.01</v>
      </c>
      <c r="V1169" s="11">
        <v>1.8E-3</v>
      </c>
      <c r="W1169" s="11">
        <v>8.0000000000000002E-3</v>
      </c>
      <c r="AH1169" s="1" t="s">
        <v>68</v>
      </c>
      <c r="AL1169" s="1">
        <v>55</v>
      </c>
      <c r="AM1169" s="1">
        <v>10</v>
      </c>
      <c r="AN1169" s="1">
        <v>10</v>
      </c>
      <c r="AO1169" s="1">
        <v>2</v>
      </c>
      <c r="AP1169" s="1">
        <v>45</v>
      </c>
      <c r="AQ1169" s="1">
        <v>0.25</v>
      </c>
      <c r="AR1169" s="1" t="s">
        <v>61</v>
      </c>
      <c r="AS1169" s="1" t="s">
        <v>93</v>
      </c>
      <c r="AT1169" s="11">
        <v>54.054054054053999</v>
      </c>
      <c r="AV1169" s="1" t="s">
        <v>124</v>
      </c>
      <c r="AW1169" s="11">
        <v>130.434782608695</v>
      </c>
      <c r="AX1169" s="11">
        <v>133.88999999999999</v>
      </c>
      <c r="AY1169" s="11">
        <v>6.48</v>
      </c>
      <c r="AZ1169" s="1">
        <v>99</v>
      </c>
    </row>
    <row r="1170" spans="1:52" x14ac:dyDescent="0.3">
      <c r="A1170" s="1">
        <v>20</v>
      </c>
      <c r="B1170" s="1" t="s">
        <v>123</v>
      </c>
      <c r="C1170" s="1" t="s">
        <v>58</v>
      </c>
      <c r="D1170" s="11">
        <v>0.22</v>
      </c>
      <c r="E1170" s="11">
        <v>0.23</v>
      </c>
      <c r="F1170" s="11">
        <v>1.37</v>
      </c>
      <c r="G1170" s="11">
        <v>8.9999999999999993E-3</v>
      </c>
      <c r="H1170" s="11">
        <v>1.4999999999999999E-2</v>
      </c>
      <c r="I1170" s="11">
        <v>0.59</v>
      </c>
      <c r="J1170" s="11">
        <v>0.18</v>
      </c>
      <c r="K1170" s="11">
        <v>0.6</v>
      </c>
      <c r="L1170" s="11">
        <v>0.35</v>
      </c>
      <c r="M1170" s="11">
        <v>8.0000000000000002E-3</v>
      </c>
      <c r="N1170" s="11">
        <v>0.01</v>
      </c>
      <c r="O1170" s="11">
        <v>96.269400000000005</v>
      </c>
      <c r="Q1170" s="11">
        <v>8.0000000000000004E-4</v>
      </c>
      <c r="R1170" s="11">
        <v>0.12</v>
      </c>
      <c r="S1170" s="11">
        <v>4.0000000000000001E-3</v>
      </c>
      <c r="T1170" s="11">
        <v>1E-3</v>
      </c>
      <c r="U1170" s="11">
        <v>0.01</v>
      </c>
      <c r="V1170" s="11">
        <v>1.8E-3</v>
      </c>
      <c r="W1170" s="11">
        <v>8.0000000000000002E-3</v>
      </c>
      <c r="AH1170" s="1" t="s">
        <v>68</v>
      </c>
      <c r="AL1170" s="1">
        <v>55</v>
      </c>
      <c r="AM1170" s="1">
        <v>10</v>
      </c>
      <c r="AN1170" s="1">
        <v>10</v>
      </c>
      <c r="AO1170" s="1">
        <v>2</v>
      </c>
      <c r="AP1170" s="1">
        <v>45</v>
      </c>
      <c r="AQ1170" s="1">
        <v>0.25</v>
      </c>
      <c r="AR1170" s="1" t="s">
        <v>61</v>
      </c>
      <c r="AS1170" s="1" t="s">
        <v>93</v>
      </c>
      <c r="AT1170" s="11">
        <v>36.396396396396199</v>
      </c>
      <c r="AV1170" s="1" t="s">
        <v>124</v>
      </c>
      <c r="AW1170" s="11">
        <v>109.565217391304</v>
      </c>
      <c r="AX1170" s="11">
        <v>133.88999999999999</v>
      </c>
      <c r="AY1170" s="11">
        <v>6.48</v>
      </c>
      <c r="AZ1170" s="1">
        <v>99</v>
      </c>
    </row>
    <row r="1171" spans="1:52" x14ac:dyDescent="0.3">
      <c r="A1171" s="1">
        <v>20</v>
      </c>
      <c r="B1171" s="1" t="s">
        <v>123</v>
      </c>
      <c r="C1171" s="1" t="s">
        <v>58</v>
      </c>
      <c r="D1171" s="11">
        <v>0.22</v>
      </c>
      <c r="E1171" s="11">
        <v>0.23</v>
      </c>
      <c r="F1171" s="11">
        <v>1.37</v>
      </c>
      <c r="G1171" s="11">
        <v>8.9999999999999993E-3</v>
      </c>
      <c r="H1171" s="11">
        <v>1.4999999999999999E-2</v>
      </c>
      <c r="I1171" s="11">
        <v>0.59</v>
      </c>
      <c r="J1171" s="11">
        <v>0.18</v>
      </c>
      <c r="K1171" s="11">
        <v>0.6</v>
      </c>
      <c r="L1171" s="11">
        <v>0.35</v>
      </c>
      <c r="M1171" s="11">
        <v>8.0000000000000002E-3</v>
      </c>
      <c r="N1171" s="11">
        <v>0.01</v>
      </c>
      <c r="O1171" s="11">
        <v>96.269400000000005</v>
      </c>
      <c r="Q1171" s="11">
        <v>8.0000000000000004E-4</v>
      </c>
      <c r="R1171" s="11">
        <v>0.12</v>
      </c>
      <c r="S1171" s="11">
        <v>4.0000000000000001E-3</v>
      </c>
      <c r="T1171" s="11">
        <v>1E-3</v>
      </c>
      <c r="U1171" s="11">
        <v>0.01</v>
      </c>
      <c r="V1171" s="11">
        <v>1.8E-3</v>
      </c>
      <c r="W1171" s="11">
        <v>8.0000000000000002E-3</v>
      </c>
      <c r="AH1171" s="1" t="s">
        <v>68</v>
      </c>
      <c r="AL1171" s="1">
        <v>55</v>
      </c>
      <c r="AM1171" s="1">
        <v>10</v>
      </c>
      <c r="AN1171" s="1">
        <v>10</v>
      </c>
      <c r="AO1171" s="1">
        <v>2</v>
      </c>
      <c r="AP1171" s="1">
        <v>45</v>
      </c>
      <c r="AQ1171" s="1">
        <v>0.25</v>
      </c>
      <c r="AR1171" s="1" t="s">
        <v>61</v>
      </c>
      <c r="AS1171" s="1" t="s">
        <v>93</v>
      </c>
      <c r="AT1171" s="11">
        <v>25.945945945945901</v>
      </c>
      <c r="AV1171" s="1" t="s">
        <v>124</v>
      </c>
      <c r="AW1171" s="11">
        <v>96.894409937888199</v>
      </c>
      <c r="AX1171" s="11">
        <v>133.88999999999999</v>
      </c>
      <c r="AY1171" s="11">
        <v>6.48</v>
      </c>
      <c r="AZ1171" s="1">
        <v>99</v>
      </c>
    </row>
    <row r="1172" spans="1:52" x14ac:dyDescent="0.3">
      <c r="A1172" s="1">
        <v>20</v>
      </c>
      <c r="B1172" s="1" t="s">
        <v>123</v>
      </c>
      <c r="C1172" s="1" t="s">
        <v>58</v>
      </c>
      <c r="D1172" s="11">
        <v>0.22</v>
      </c>
      <c r="E1172" s="11">
        <v>0.23</v>
      </c>
      <c r="F1172" s="11">
        <v>1.37</v>
      </c>
      <c r="G1172" s="11">
        <v>8.9999999999999993E-3</v>
      </c>
      <c r="H1172" s="11">
        <v>1.4999999999999999E-2</v>
      </c>
      <c r="I1172" s="11">
        <v>0.59</v>
      </c>
      <c r="J1172" s="11">
        <v>0.18</v>
      </c>
      <c r="K1172" s="11">
        <v>0.6</v>
      </c>
      <c r="L1172" s="11">
        <v>0.35</v>
      </c>
      <c r="M1172" s="11">
        <v>8.0000000000000002E-3</v>
      </c>
      <c r="N1172" s="11">
        <v>0.01</v>
      </c>
      <c r="O1172" s="11">
        <v>96.269400000000005</v>
      </c>
      <c r="Q1172" s="11">
        <v>8.0000000000000004E-4</v>
      </c>
      <c r="R1172" s="11">
        <v>0.12</v>
      </c>
      <c r="S1172" s="11">
        <v>4.0000000000000001E-3</v>
      </c>
      <c r="T1172" s="11">
        <v>1E-3</v>
      </c>
      <c r="U1172" s="11">
        <v>0.01</v>
      </c>
      <c r="V1172" s="11">
        <v>1.8E-3</v>
      </c>
      <c r="W1172" s="11">
        <v>8.0000000000000002E-3</v>
      </c>
      <c r="AH1172" s="1" t="s">
        <v>68</v>
      </c>
      <c r="AL1172" s="1">
        <v>55</v>
      </c>
      <c r="AM1172" s="1">
        <v>10</v>
      </c>
      <c r="AN1172" s="1">
        <v>10</v>
      </c>
      <c r="AO1172" s="1">
        <v>2</v>
      </c>
      <c r="AP1172" s="1">
        <v>45</v>
      </c>
      <c r="AQ1172" s="1">
        <v>0.25</v>
      </c>
      <c r="AR1172" s="1" t="s">
        <v>61</v>
      </c>
      <c r="AS1172" s="1" t="s">
        <v>93</v>
      </c>
      <c r="AT1172" s="11">
        <v>8.2882882882881805</v>
      </c>
      <c r="AV1172" s="1" t="s">
        <v>124</v>
      </c>
      <c r="AW1172" s="11">
        <v>65.341614906832206</v>
      </c>
      <c r="AX1172" s="11">
        <v>133.88999999999999</v>
      </c>
      <c r="AY1172" s="11">
        <v>6.48</v>
      </c>
      <c r="AZ1172" s="1">
        <v>99</v>
      </c>
    </row>
    <row r="1173" spans="1:52" x14ac:dyDescent="0.3">
      <c r="A1173" s="1">
        <v>20</v>
      </c>
      <c r="B1173" s="1" t="s">
        <v>123</v>
      </c>
      <c r="C1173" s="1" t="s">
        <v>58</v>
      </c>
      <c r="D1173" s="11">
        <v>0.22</v>
      </c>
      <c r="E1173" s="11">
        <v>0.23</v>
      </c>
      <c r="F1173" s="11">
        <v>1.37</v>
      </c>
      <c r="G1173" s="11">
        <v>8.9999999999999993E-3</v>
      </c>
      <c r="H1173" s="11">
        <v>1.4999999999999999E-2</v>
      </c>
      <c r="I1173" s="11">
        <v>0.59</v>
      </c>
      <c r="J1173" s="11">
        <v>0.18</v>
      </c>
      <c r="K1173" s="11">
        <v>0.6</v>
      </c>
      <c r="L1173" s="11">
        <v>0.35</v>
      </c>
      <c r="M1173" s="11">
        <v>8.0000000000000002E-3</v>
      </c>
      <c r="N1173" s="11">
        <v>0.01</v>
      </c>
      <c r="O1173" s="11">
        <v>96.269400000000005</v>
      </c>
      <c r="Q1173" s="11">
        <v>8.0000000000000004E-4</v>
      </c>
      <c r="R1173" s="11">
        <v>0.12</v>
      </c>
      <c r="S1173" s="11">
        <v>4.0000000000000001E-3</v>
      </c>
      <c r="T1173" s="11">
        <v>1E-3</v>
      </c>
      <c r="U1173" s="11">
        <v>0.01</v>
      </c>
      <c r="V1173" s="11">
        <v>1.8E-3</v>
      </c>
      <c r="W1173" s="11">
        <v>8.0000000000000002E-3</v>
      </c>
      <c r="AH1173" s="1" t="s">
        <v>68</v>
      </c>
      <c r="AL1173" s="1">
        <v>55</v>
      </c>
      <c r="AM1173" s="1">
        <v>10</v>
      </c>
      <c r="AN1173" s="1">
        <v>10</v>
      </c>
      <c r="AO1173" s="1">
        <v>2</v>
      </c>
      <c r="AP1173" s="1">
        <v>45</v>
      </c>
      <c r="AQ1173" s="1">
        <v>0.25</v>
      </c>
      <c r="AR1173" s="1" t="s">
        <v>61</v>
      </c>
      <c r="AS1173" s="1" t="s">
        <v>93</v>
      </c>
      <c r="AT1173" s="11">
        <v>-130.45045045045001</v>
      </c>
      <c r="AW1173" s="11">
        <v>4.2236024844720204</v>
      </c>
      <c r="AX1173" s="11">
        <v>133.88999999999999</v>
      </c>
      <c r="AY1173" s="11">
        <v>6.48</v>
      </c>
      <c r="AZ1173" s="1">
        <v>99</v>
      </c>
    </row>
    <row r="1174" spans="1:52" x14ac:dyDescent="0.3">
      <c r="A1174" s="1">
        <v>20</v>
      </c>
      <c r="B1174" s="1" t="s">
        <v>123</v>
      </c>
      <c r="C1174" s="1" t="s">
        <v>58</v>
      </c>
      <c r="D1174" s="11">
        <v>0.22</v>
      </c>
      <c r="E1174" s="11">
        <v>0.23</v>
      </c>
      <c r="F1174" s="11">
        <v>1.37</v>
      </c>
      <c r="G1174" s="11">
        <v>8.9999999999999993E-3</v>
      </c>
      <c r="H1174" s="11">
        <v>1.4999999999999999E-2</v>
      </c>
      <c r="I1174" s="11">
        <v>0.59</v>
      </c>
      <c r="J1174" s="11">
        <v>0.18</v>
      </c>
      <c r="K1174" s="11">
        <v>0.6</v>
      </c>
      <c r="L1174" s="11">
        <v>0.35</v>
      </c>
      <c r="M1174" s="11">
        <v>8.0000000000000002E-3</v>
      </c>
      <c r="N1174" s="11">
        <v>0.01</v>
      </c>
      <c r="O1174" s="11">
        <v>96.269400000000005</v>
      </c>
      <c r="Q1174" s="11">
        <v>8.0000000000000004E-4</v>
      </c>
      <c r="R1174" s="11">
        <v>0.12</v>
      </c>
      <c r="S1174" s="11">
        <v>4.0000000000000001E-3</v>
      </c>
      <c r="T1174" s="11">
        <v>1E-3</v>
      </c>
      <c r="U1174" s="11">
        <v>0.01</v>
      </c>
      <c r="V1174" s="11">
        <v>1.8E-3</v>
      </c>
      <c r="W1174" s="11">
        <v>8.0000000000000002E-3</v>
      </c>
      <c r="AH1174" s="1" t="s">
        <v>68</v>
      </c>
      <c r="AL1174" s="1">
        <v>55</v>
      </c>
      <c r="AM1174" s="1">
        <v>10</v>
      </c>
      <c r="AN1174" s="1">
        <v>10</v>
      </c>
      <c r="AO1174" s="1">
        <v>2</v>
      </c>
      <c r="AP1174" s="1">
        <v>45</v>
      </c>
      <c r="AQ1174" s="1">
        <v>0.25</v>
      </c>
      <c r="AR1174" s="1" t="s">
        <v>61</v>
      </c>
      <c r="AS1174" s="1" t="s">
        <v>93</v>
      </c>
      <c r="AT1174" s="11">
        <v>2.8828828828828201</v>
      </c>
      <c r="AV1174" s="1" t="s">
        <v>124</v>
      </c>
      <c r="AW1174" s="11">
        <v>62.111801242235998</v>
      </c>
      <c r="AX1174" s="11">
        <v>133.88999999999999</v>
      </c>
      <c r="AY1174" s="11">
        <v>6.48</v>
      </c>
      <c r="AZ1174" s="1">
        <v>99</v>
      </c>
    </row>
    <row r="1175" spans="1:52" x14ac:dyDescent="0.3">
      <c r="A1175" s="1">
        <v>20</v>
      </c>
      <c r="B1175" s="1" t="s">
        <v>123</v>
      </c>
      <c r="C1175" s="1" t="s">
        <v>58</v>
      </c>
      <c r="D1175" s="11">
        <v>0.22</v>
      </c>
      <c r="E1175" s="11">
        <v>0.23</v>
      </c>
      <c r="F1175" s="11">
        <v>1.37</v>
      </c>
      <c r="G1175" s="11">
        <v>8.9999999999999993E-3</v>
      </c>
      <c r="H1175" s="11">
        <v>1.4999999999999999E-2</v>
      </c>
      <c r="I1175" s="11">
        <v>0.59</v>
      </c>
      <c r="J1175" s="11">
        <v>0.18</v>
      </c>
      <c r="K1175" s="11">
        <v>0.6</v>
      </c>
      <c r="L1175" s="11">
        <v>0.35</v>
      </c>
      <c r="M1175" s="11">
        <v>8.0000000000000002E-3</v>
      </c>
      <c r="N1175" s="11">
        <v>0.01</v>
      </c>
      <c r="O1175" s="11">
        <v>96.269400000000005</v>
      </c>
      <c r="Q1175" s="11">
        <v>8.0000000000000004E-4</v>
      </c>
      <c r="R1175" s="11">
        <v>0.12</v>
      </c>
      <c r="S1175" s="11">
        <v>4.0000000000000001E-3</v>
      </c>
      <c r="T1175" s="11">
        <v>1E-3</v>
      </c>
      <c r="U1175" s="11">
        <v>0.01</v>
      </c>
      <c r="V1175" s="11">
        <v>1.8E-3</v>
      </c>
      <c r="W1175" s="11">
        <v>8.0000000000000002E-3</v>
      </c>
      <c r="AH1175" s="1" t="s">
        <v>68</v>
      </c>
      <c r="AL1175" s="1">
        <v>55</v>
      </c>
      <c r="AM1175" s="1">
        <v>10</v>
      </c>
      <c r="AN1175" s="1">
        <v>10</v>
      </c>
      <c r="AO1175" s="1">
        <v>2</v>
      </c>
      <c r="AP1175" s="1">
        <v>45</v>
      </c>
      <c r="AQ1175" s="1">
        <v>0.25</v>
      </c>
      <c r="AR1175" s="1" t="s">
        <v>61</v>
      </c>
      <c r="AS1175" s="1" t="s">
        <v>93</v>
      </c>
      <c r="AT1175" s="11">
        <v>-30.270270270270299</v>
      </c>
      <c r="AV1175" s="1" t="s">
        <v>124</v>
      </c>
      <c r="AW1175" s="11">
        <v>34.782608695652101</v>
      </c>
      <c r="AX1175" s="11">
        <v>133.88999999999999</v>
      </c>
      <c r="AY1175" s="11">
        <v>6.48</v>
      </c>
      <c r="AZ1175" s="1">
        <v>99</v>
      </c>
    </row>
    <row r="1176" spans="1:52" x14ac:dyDescent="0.3">
      <c r="A1176" s="1">
        <v>20</v>
      </c>
      <c r="B1176" s="1" t="s">
        <v>123</v>
      </c>
      <c r="C1176" s="1" t="s">
        <v>58</v>
      </c>
      <c r="D1176" s="11">
        <v>0.22</v>
      </c>
      <c r="E1176" s="11">
        <v>0.23</v>
      </c>
      <c r="F1176" s="11">
        <v>1.37</v>
      </c>
      <c r="G1176" s="11">
        <v>8.9999999999999993E-3</v>
      </c>
      <c r="H1176" s="11">
        <v>1.4999999999999999E-2</v>
      </c>
      <c r="I1176" s="11">
        <v>0.59</v>
      </c>
      <c r="J1176" s="11">
        <v>0.18</v>
      </c>
      <c r="K1176" s="11">
        <v>0.6</v>
      </c>
      <c r="L1176" s="11">
        <v>0.35</v>
      </c>
      <c r="M1176" s="11">
        <v>8.0000000000000002E-3</v>
      </c>
      <c r="N1176" s="11">
        <v>0.01</v>
      </c>
      <c r="O1176" s="11">
        <v>96.269400000000005</v>
      </c>
      <c r="Q1176" s="11">
        <v>8.0000000000000004E-4</v>
      </c>
      <c r="R1176" s="11">
        <v>0.12</v>
      </c>
      <c r="S1176" s="11">
        <v>4.0000000000000001E-3</v>
      </c>
      <c r="T1176" s="11">
        <v>1E-3</v>
      </c>
      <c r="U1176" s="11">
        <v>0.01</v>
      </c>
      <c r="V1176" s="11">
        <v>1.8E-3</v>
      </c>
      <c r="W1176" s="11">
        <v>8.0000000000000002E-3</v>
      </c>
      <c r="AH1176" s="1" t="s">
        <v>68</v>
      </c>
      <c r="AL1176" s="1">
        <v>55</v>
      </c>
      <c r="AM1176" s="1">
        <v>10</v>
      </c>
      <c r="AN1176" s="1">
        <v>10</v>
      </c>
      <c r="AO1176" s="1">
        <v>2</v>
      </c>
      <c r="AP1176" s="1">
        <v>45</v>
      </c>
      <c r="AQ1176" s="1">
        <v>0.25</v>
      </c>
      <c r="AR1176" s="1" t="s">
        <v>61</v>
      </c>
      <c r="AS1176" s="1" t="s">
        <v>93</v>
      </c>
      <c r="AT1176" s="11">
        <v>-2.5225225225224999</v>
      </c>
      <c r="AW1176" s="11">
        <v>50.931677018633501</v>
      </c>
      <c r="AX1176" s="11">
        <v>133.88999999999999</v>
      </c>
      <c r="AY1176" s="11">
        <v>6.48</v>
      </c>
      <c r="AZ1176" s="1">
        <v>99</v>
      </c>
    </row>
    <row r="1177" spans="1:52" x14ac:dyDescent="0.3">
      <c r="A1177" s="1">
        <v>20</v>
      </c>
      <c r="B1177" s="1" t="s">
        <v>123</v>
      </c>
      <c r="C1177" s="1" t="s">
        <v>58</v>
      </c>
      <c r="D1177" s="11">
        <v>0.22</v>
      </c>
      <c r="E1177" s="11">
        <v>0.23</v>
      </c>
      <c r="F1177" s="11">
        <v>1.37</v>
      </c>
      <c r="G1177" s="11">
        <v>8.9999999999999993E-3</v>
      </c>
      <c r="H1177" s="11">
        <v>1.4999999999999999E-2</v>
      </c>
      <c r="I1177" s="11">
        <v>0.59</v>
      </c>
      <c r="J1177" s="11">
        <v>0.18</v>
      </c>
      <c r="K1177" s="11">
        <v>0.6</v>
      </c>
      <c r="L1177" s="11">
        <v>0.35</v>
      </c>
      <c r="M1177" s="11">
        <v>8.0000000000000002E-3</v>
      </c>
      <c r="N1177" s="11">
        <v>0.01</v>
      </c>
      <c r="O1177" s="11">
        <v>96.269400000000005</v>
      </c>
      <c r="Q1177" s="11">
        <v>8.0000000000000004E-4</v>
      </c>
      <c r="R1177" s="11">
        <v>0.12</v>
      </c>
      <c r="S1177" s="11">
        <v>4.0000000000000001E-3</v>
      </c>
      <c r="T1177" s="11">
        <v>1E-3</v>
      </c>
      <c r="U1177" s="11">
        <v>0.01</v>
      </c>
      <c r="V1177" s="11">
        <v>1.8E-3</v>
      </c>
      <c r="W1177" s="11">
        <v>8.0000000000000002E-3</v>
      </c>
      <c r="AH1177" s="1" t="s">
        <v>68</v>
      </c>
      <c r="AL1177" s="1">
        <v>55</v>
      </c>
      <c r="AM1177" s="1">
        <v>10</v>
      </c>
      <c r="AN1177" s="1">
        <v>10</v>
      </c>
      <c r="AO1177" s="1">
        <v>2</v>
      </c>
      <c r="AP1177" s="1">
        <v>45</v>
      </c>
      <c r="AQ1177" s="1">
        <v>0.25</v>
      </c>
      <c r="AR1177" s="1" t="s">
        <v>61</v>
      </c>
      <c r="AS1177" s="1" t="s">
        <v>93</v>
      </c>
      <c r="AT1177" s="11">
        <v>-78.198198198198099</v>
      </c>
      <c r="AV1177" s="1" t="s">
        <v>124</v>
      </c>
      <c r="AW1177" s="11">
        <v>7.9503105590061898</v>
      </c>
      <c r="AX1177" s="11">
        <v>133.88999999999999</v>
      </c>
      <c r="AY1177" s="11">
        <v>6.48</v>
      </c>
      <c r="AZ1177" s="1">
        <v>99</v>
      </c>
    </row>
    <row r="1178" spans="1:52" x14ac:dyDescent="0.3">
      <c r="A1178" s="1">
        <v>20</v>
      </c>
      <c r="B1178" s="1" t="s">
        <v>123</v>
      </c>
      <c r="C1178" s="1" t="s">
        <v>58</v>
      </c>
      <c r="D1178" s="11">
        <v>0.22</v>
      </c>
      <c r="E1178" s="11">
        <v>0.23</v>
      </c>
      <c r="F1178" s="11">
        <v>1.37</v>
      </c>
      <c r="G1178" s="11">
        <v>8.9999999999999993E-3</v>
      </c>
      <c r="H1178" s="11">
        <v>1.4999999999999999E-2</v>
      </c>
      <c r="I1178" s="11">
        <v>0.59</v>
      </c>
      <c r="J1178" s="11">
        <v>0.18</v>
      </c>
      <c r="K1178" s="11">
        <v>0.6</v>
      </c>
      <c r="L1178" s="11">
        <v>0.35</v>
      </c>
      <c r="M1178" s="11">
        <v>8.0000000000000002E-3</v>
      </c>
      <c r="N1178" s="11">
        <v>0.01</v>
      </c>
      <c r="O1178" s="11">
        <v>96.269400000000005</v>
      </c>
      <c r="Q1178" s="11">
        <v>8.0000000000000004E-4</v>
      </c>
      <c r="R1178" s="11">
        <v>0.12</v>
      </c>
      <c r="S1178" s="11">
        <v>4.0000000000000001E-3</v>
      </c>
      <c r="T1178" s="11">
        <v>1E-3</v>
      </c>
      <c r="U1178" s="11">
        <v>0.01</v>
      </c>
      <c r="V1178" s="11">
        <v>1.8E-3</v>
      </c>
      <c r="W1178" s="11">
        <v>8.0000000000000002E-3</v>
      </c>
      <c r="AH1178" s="1" t="s">
        <v>68</v>
      </c>
      <c r="AL1178" s="1">
        <v>55</v>
      </c>
      <c r="AM1178" s="1">
        <v>10</v>
      </c>
      <c r="AN1178" s="1">
        <v>10</v>
      </c>
      <c r="AO1178" s="1">
        <v>2</v>
      </c>
      <c r="AP1178" s="1">
        <v>45</v>
      </c>
      <c r="AQ1178" s="1">
        <v>0.25</v>
      </c>
      <c r="AR1178" s="1" t="s">
        <v>61</v>
      </c>
      <c r="AS1178" s="1" t="s">
        <v>93</v>
      </c>
      <c r="AT1178" s="11">
        <v>-63.783783783783697</v>
      </c>
      <c r="AV1178" s="1" t="s">
        <v>124</v>
      </c>
      <c r="AW1178" s="11">
        <v>42.484472049689401</v>
      </c>
      <c r="AX1178" s="11">
        <v>133.88999999999999</v>
      </c>
      <c r="AY1178" s="11">
        <v>6.48</v>
      </c>
      <c r="AZ1178" s="1">
        <v>99</v>
      </c>
    </row>
    <row r="1179" spans="1:52" x14ac:dyDescent="0.3">
      <c r="A1179" s="1">
        <v>20</v>
      </c>
      <c r="B1179" s="1" t="s">
        <v>57</v>
      </c>
      <c r="C1179" s="1" t="s">
        <v>58</v>
      </c>
      <c r="D1179" s="11">
        <v>0.22</v>
      </c>
      <c r="E1179" s="11">
        <v>0.23</v>
      </c>
      <c r="F1179" s="11">
        <v>1.37</v>
      </c>
      <c r="G1179" s="11">
        <v>8.9999999999999993E-3</v>
      </c>
      <c r="H1179" s="11">
        <v>1.4999999999999999E-2</v>
      </c>
      <c r="I1179" s="11">
        <v>0.59</v>
      </c>
      <c r="J1179" s="11">
        <v>0.18</v>
      </c>
      <c r="K1179" s="11">
        <v>0.6</v>
      </c>
      <c r="L1179" s="11">
        <v>0.35</v>
      </c>
      <c r="M1179" s="11">
        <v>8.0000000000000002E-3</v>
      </c>
      <c r="N1179" s="11">
        <v>0.01</v>
      </c>
      <c r="O1179" s="11">
        <v>96.269400000000005</v>
      </c>
      <c r="Q1179" s="11">
        <v>8.0000000000000004E-4</v>
      </c>
      <c r="R1179" s="11">
        <v>0.12</v>
      </c>
      <c r="S1179" s="11">
        <v>4.0000000000000001E-3</v>
      </c>
      <c r="T1179" s="11">
        <v>1E-3</v>
      </c>
      <c r="U1179" s="11">
        <v>0.01</v>
      </c>
      <c r="V1179" s="11">
        <v>1.8E-3</v>
      </c>
      <c r="W1179" s="11">
        <v>8.0000000000000002E-3</v>
      </c>
      <c r="AH1179" s="1" t="s">
        <v>68</v>
      </c>
      <c r="AL1179" s="1">
        <v>55</v>
      </c>
      <c r="AM1179" s="1">
        <v>10</v>
      </c>
      <c r="AN1179" s="1">
        <v>10</v>
      </c>
      <c r="AO1179" s="1">
        <v>2</v>
      </c>
      <c r="AP1179" s="1">
        <v>45</v>
      </c>
      <c r="AQ1179" s="1">
        <v>0.25</v>
      </c>
      <c r="AR1179" s="1" t="s">
        <v>61</v>
      </c>
      <c r="AS1179" s="1" t="s">
        <v>93</v>
      </c>
      <c r="AT1179" s="11">
        <v>261.92517537022599</v>
      </c>
      <c r="AW1179" s="11">
        <v>59.917920656634699</v>
      </c>
      <c r="AX1179" s="11">
        <v>55.1</v>
      </c>
      <c r="AY1179" s="11">
        <v>77</v>
      </c>
      <c r="AZ1179" s="1">
        <v>100</v>
      </c>
    </row>
    <row r="1180" spans="1:52" x14ac:dyDescent="0.3">
      <c r="A1180" s="1">
        <v>20</v>
      </c>
      <c r="B1180" s="1" t="s">
        <v>57</v>
      </c>
      <c r="C1180" s="1" t="s">
        <v>58</v>
      </c>
      <c r="D1180" s="11">
        <v>0.22</v>
      </c>
      <c r="E1180" s="11">
        <v>0.23</v>
      </c>
      <c r="F1180" s="11">
        <v>1.37</v>
      </c>
      <c r="G1180" s="11">
        <v>8.9999999999999993E-3</v>
      </c>
      <c r="H1180" s="11">
        <v>1.4999999999999999E-2</v>
      </c>
      <c r="I1180" s="11">
        <v>0.59</v>
      </c>
      <c r="J1180" s="11">
        <v>0.18</v>
      </c>
      <c r="K1180" s="11">
        <v>0.6</v>
      </c>
      <c r="L1180" s="11">
        <v>0.35</v>
      </c>
      <c r="M1180" s="11">
        <v>8.0000000000000002E-3</v>
      </c>
      <c r="N1180" s="11">
        <v>0.01</v>
      </c>
      <c r="O1180" s="11">
        <v>96.269400000000005</v>
      </c>
      <c r="Q1180" s="11">
        <v>8.0000000000000004E-4</v>
      </c>
      <c r="R1180" s="11">
        <v>0.12</v>
      </c>
      <c r="S1180" s="11">
        <v>4.0000000000000001E-3</v>
      </c>
      <c r="T1180" s="11">
        <v>1E-3</v>
      </c>
      <c r="U1180" s="11">
        <v>0.01</v>
      </c>
      <c r="V1180" s="11">
        <v>1.8E-3</v>
      </c>
      <c r="W1180" s="11">
        <v>8.0000000000000002E-3</v>
      </c>
      <c r="AH1180" s="1" t="s">
        <v>68</v>
      </c>
      <c r="AL1180" s="1">
        <v>55</v>
      </c>
      <c r="AM1180" s="1">
        <v>10</v>
      </c>
      <c r="AN1180" s="1">
        <v>10</v>
      </c>
      <c r="AO1180" s="1">
        <v>2</v>
      </c>
      <c r="AP1180" s="1">
        <v>45</v>
      </c>
      <c r="AQ1180" s="1">
        <v>0.25</v>
      </c>
      <c r="AR1180" s="1" t="s">
        <v>61</v>
      </c>
      <c r="AS1180" s="1" t="s">
        <v>93</v>
      </c>
      <c r="AT1180" s="11">
        <v>234.255650818394</v>
      </c>
      <c r="AW1180" s="11">
        <v>63.748290013679799</v>
      </c>
      <c r="AX1180" s="11">
        <v>55.1</v>
      </c>
      <c r="AY1180" s="11">
        <v>77</v>
      </c>
      <c r="AZ1180" s="1">
        <v>100</v>
      </c>
    </row>
    <row r="1181" spans="1:52" x14ac:dyDescent="0.3">
      <c r="A1181" s="1">
        <v>20</v>
      </c>
      <c r="B1181" s="1" t="s">
        <v>123</v>
      </c>
      <c r="C1181" s="1" t="s">
        <v>58</v>
      </c>
      <c r="D1181" s="11">
        <v>0.22</v>
      </c>
      <c r="E1181" s="11">
        <v>0.23</v>
      </c>
      <c r="F1181" s="11">
        <v>1.37</v>
      </c>
      <c r="G1181" s="11">
        <v>8.9999999999999993E-3</v>
      </c>
      <c r="H1181" s="11">
        <v>1.4999999999999999E-2</v>
      </c>
      <c r="I1181" s="11">
        <v>0.59</v>
      </c>
      <c r="J1181" s="11">
        <v>0.18</v>
      </c>
      <c r="K1181" s="11">
        <v>0.6</v>
      </c>
      <c r="L1181" s="11">
        <v>0.35</v>
      </c>
      <c r="M1181" s="11">
        <v>8.0000000000000002E-3</v>
      </c>
      <c r="N1181" s="11">
        <v>0.01</v>
      </c>
      <c r="O1181" s="11">
        <v>96.269400000000005</v>
      </c>
      <c r="Q1181" s="11">
        <v>8.0000000000000004E-4</v>
      </c>
      <c r="R1181" s="11">
        <v>0.12</v>
      </c>
      <c r="S1181" s="11">
        <v>4.0000000000000001E-3</v>
      </c>
      <c r="T1181" s="11">
        <v>1E-3</v>
      </c>
      <c r="U1181" s="11">
        <v>0.01</v>
      </c>
      <c r="V1181" s="11">
        <v>1.8E-3</v>
      </c>
      <c r="W1181" s="11">
        <v>8.0000000000000002E-3</v>
      </c>
      <c r="AH1181" s="1" t="s">
        <v>68</v>
      </c>
      <c r="AL1181" s="1">
        <v>55</v>
      </c>
      <c r="AM1181" s="1">
        <v>10</v>
      </c>
      <c r="AN1181" s="1">
        <v>10</v>
      </c>
      <c r="AO1181" s="1">
        <v>2</v>
      </c>
      <c r="AP1181" s="1">
        <v>45</v>
      </c>
      <c r="AQ1181" s="1">
        <v>0.25</v>
      </c>
      <c r="AR1181" s="1" t="s">
        <v>61</v>
      </c>
      <c r="AS1181" s="1" t="s">
        <v>93</v>
      </c>
      <c r="AT1181" s="11">
        <v>-13.6936936936936</v>
      </c>
      <c r="AV1181" s="1" t="s">
        <v>124</v>
      </c>
      <c r="AW1181" s="11">
        <v>47.204968944099299</v>
      </c>
      <c r="AX1181" s="11">
        <v>133.88999999999999</v>
      </c>
      <c r="AY1181" s="11">
        <v>6.48</v>
      </c>
      <c r="AZ1181" s="1">
        <v>99</v>
      </c>
    </row>
    <row r="1182" spans="1:52" x14ac:dyDescent="0.3">
      <c r="A1182" s="1">
        <v>20</v>
      </c>
      <c r="B1182" s="1" t="s">
        <v>123</v>
      </c>
      <c r="C1182" s="1" t="s">
        <v>58</v>
      </c>
      <c r="D1182" s="11">
        <v>0.22</v>
      </c>
      <c r="E1182" s="11">
        <v>0.23</v>
      </c>
      <c r="F1182" s="11">
        <v>1.37</v>
      </c>
      <c r="G1182" s="11">
        <v>8.9999999999999993E-3</v>
      </c>
      <c r="H1182" s="11">
        <v>1.4999999999999999E-2</v>
      </c>
      <c r="I1182" s="11">
        <v>0.59</v>
      </c>
      <c r="J1182" s="11">
        <v>0.18</v>
      </c>
      <c r="K1182" s="11">
        <v>0.6</v>
      </c>
      <c r="L1182" s="11">
        <v>0.35</v>
      </c>
      <c r="M1182" s="11">
        <v>8.0000000000000002E-3</v>
      </c>
      <c r="N1182" s="11">
        <v>0.01</v>
      </c>
      <c r="O1182" s="11">
        <v>96.269400000000005</v>
      </c>
      <c r="Q1182" s="11">
        <v>8.0000000000000004E-4</v>
      </c>
      <c r="R1182" s="11">
        <v>0.12</v>
      </c>
      <c r="S1182" s="11">
        <v>4.0000000000000001E-3</v>
      </c>
      <c r="T1182" s="11">
        <v>1E-3</v>
      </c>
      <c r="U1182" s="11">
        <v>0.01</v>
      </c>
      <c r="V1182" s="11">
        <v>1.8E-3</v>
      </c>
      <c r="W1182" s="11">
        <v>8.0000000000000002E-3</v>
      </c>
      <c r="AH1182" s="1" t="s">
        <v>68</v>
      </c>
      <c r="AL1182" s="1">
        <v>55</v>
      </c>
      <c r="AM1182" s="1">
        <v>10</v>
      </c>
      <c r="AN1182" s="1">
        <v>10</v>
      </c>
      <c r="AO1182" s="1">
        <v>2</v>
      </c>
      <c r="AP1182" s="1">
        <v>45</v>
      </c>
      <c r="AQ1182" s="1">
        <v>0.25</v>
      </c>
      <c r="AR1182" s="1" t="s">
        <v>61</v>
      </c>
      <c r="AS1182" s="1" t="s">
        <v>93</v>
      </c>
      <c r="AT1182" s="11">
        <v>-2.5225225225224999</v>
      </c>
      <c r="AW1182" s="11">
        <v>55.652173913043498</v>
      </c>
      <c r="AX1182" s="11">
        <v>133.88999999999999</v>
      </c>
      <c r="AY1182" s="11">
        <v>6.48</v>
      </c>
      <c r="AZ1182" s="1">
        <v>99</v>
      </c>
    </row>
    <row r="1183" spans="1:52" x14ac:dyDescent="0.3">
      <c r="A1183" s="1">
        <v>20</v>
      </c>
      <c r="B1183" s="1" t="s">
        <v>57</v>
      </c>
      <c r="C1183" s="1" t="s">
        <v>58</v>
      </c>
      <c r="D1183" s="11">
        <v>0.22</v>
      </c>
      <c r="E1183" s="11">
        <v>0.23</v>
      </c>
      <c r="F1183" s="11">
        <v>1.37</v>
      </c>
      <c r="G1183" s="11">
        <v>8.9999999999999993E-3</v>
      </c>
      <c r="H1183" s="11">
        <v>1.4999999999999999E-2</v>
      </c>
      <c r="I1183" s="11">
        <v>0.59</v>
      </c>
      <c r="J1183" s="11">
        <v>0.18</v>
      </c>
      <c r="K1183" s="11">
        <v>0.6</v>
      </c>
      <c r="L1183" s="11">
        <v>0.35</v>
      </c>
      <c r="M1183" s="11">
        <v>8.0000000000000002E-3</v>
      </c>
      <c r="N1183" s="11">
        <v>0.01</v>
      </c>
      <c r="O1183" s="11">
        <v>96.269400000000005</v>
      </c>
      <c r="Q1183" s="11">
        <v>8.0000000000000004E-4</v>
      </c>
      <c r="R1183" s="11">
        <v>0.12</v>
      </c>
      <c r="S1183" s="11">
        <v>4.0000000000000001E-3</v>
      </c>
      <c r="T1183" s="11">
        <v>1E-3</v>
      </c>
      <c r="U1183" s="11">
        <v>0.01</v>
      </c>
      <c r="V1183" s="11">
        <v>1.8E-3</v>
      </c>
      <c r="W1183" s="11">
        <v>8.0000000000000002E-3</v>
      </c>
      <c r="AH1183" s="1" t="s">
        <v>68</v>
      </c>
      <c r="AL1183" s="1">
        <v>55</v>
      </c>
      <c r="AM1183" s="1">
        <v>10</v>
      </c>
      <c r="AN1183" s="1">
        <v>10</v>
      </c>
      <c r="AO1183" s="1">
        <v>2</v>
      </c>
      <c r="AP1183" s="1">
        <v>45</v>
      </c>
      <c r="AQ1183" s="1">
        <v>0.25</v>
      </c>
      <c r="AR1183" s="1" t="s">
        <v>61</v>
      </c>
      <c r="AS1183" s="1" t="s">
        <v>93</v>
      </c>
      <c r="AT1183" s="11">
        <v>121.23928293063101</v>
      </c>
      <c r="AW1183" s="11">
        <v>48.1532147742817</v>
      </c>
      <c r="AX1183" s="11">
        <v>55.1</v>
      </c>
      <c r="AY1183" s="11">
        <v>77</v>
      </c>
      <c r="AZ1183" s="1">
        <v>100</v>
      </c>
    </row>
    <row r="1184" spans="1:52" x14ac:dyDescent="0.3">
      <c r="A1184" s="1">
        <v>20</v>
      </c>
      <c r="B1184" s="1" t="s">
        <v>123</v>
      </c>
      <c r="C1184" s="1" t="s">
        <v>58</v>
      </c>
      <c r="D1184" s="11">
        <v>0.22</v>
      </c>
      <c r="E1184" s="11">
        <v>0.23</v>
      </c>
      <c r="F1184" s="11">
        <v>1.37</v>
      </c>
      <c r="G1184" s="11">
        <v>8.9999999999999993E-3</v>
      </c>
      <c r="H1184" s="11">
        <v>1.4999999999999999E-2</v>
      </c>
      <c r="I1184" s="11">
        <v>0.59</v>
      </c>
      <c r="J1184" s="11">
        <v>0.18</v>
      </c>
      <c r="K1184" s="11">
        <v>0.6</v>
      </c>
      <c r="L1184" s="11">
        <v>0.35</v>
      </c>
      <c r="M1184" s="11">
        <v>8.0000000000000002E-3</v>
      </c>
      <c r="N1184" s="11">
        <v>0.01</v>
      </c>
      <c r="O1184" s="11">
        <v>96.269400000000005</v>
      </c>
      <c r="Q1184" s="11">
        <v>8.0000000000000004E-4</v>
      </c>
      <c r="R1184" s="11">
        <v>0.12</v>
      </c>
      <c r="S1184" s="11">
        <v>4.0000000000000001E-3</v>
      </c>
      <c r="T1184" s="11">
        <v>1E-3</v>
      </c>
      <c r="U1184" s="11">
        <v>0.01</v>
      </c>
      <c r="V1184" s="11">
        <v>1.8E-3</v>
      </c>
      <c r="W1184" s="11">
        <v>8.0000000000000002E-3</v>
      </c>
      <c r="AH1184" s="1" t="s">
        <v>68</v>
      </c>
      <c r="AL1184" s="1">
        <v>55</v>
      </c>
      <c r="AM1184" s="1">
        <v>10</v>
      </c>
      <c r="AN1184" s="1">
        <v>10</v>
      </c>
      <c r="AO1184" s="1">
        <v>2</v>
      </c>
      <c r="AP1184" s="1">
        <v>45</v>
      </c>
      <c r="AQ1184" s="1">
        <v>0.25</v>
      </c>
      <c r="AR1184" s="1" t="s">
        <v>61</v>
      </c>
      <c r="AS1184" s="1" t="s">
        <v>93</v>
      </c>
      <c r="AT1184" s="11">
        <v>2.8828828828828801</v>
      </c>
      <c r="AW1184" s="11">
        <v>57.639751552794998</v>
      </c>
      <c r="AX1184" s="11">
        <v>133.88999999999999</v>
      </c>
      <c r="AY1184" s="11">
        <v>6.48</v>
      </c>
      <c r="AZ1184" s="1">
        <v>99</v>
      </c>
    </row>
    <row r="1185" spans="1:52" x14ac:dyDescent="0.3">
      <c r="A1185" s="1">
        <v>20</v>
      </c>
      <c r="B1185" s="1" t="s">
        <v>123</v>
      </c>
      <c r="C1185" s="1" t="s">
        <v>58</v>
      </c>
      <c r="D1185" s="11">
        <v>0.22</v>
      </c>
      <c r="E1185" s="11">
        <v>0.23</v>
      </c>
      <c r="F1185" s="11">
        <v>1.37</v>
      </c>
      <c r="G1185" s="11">
        <v>8.9999999999999993E-3</v>
      </c>
      <c r="H1185" s="11">
        <v>1.4999999999999999E-2</v>
      </c>
      <c r="I1185" s="11">
        <v>0.59</v>
      </c>
      <c r="J1185" s="11">
        <v>0.18</v>
      </c>
      <c r="K1185" s="11">
        <v>0.6</v>
      </c>
      <c r="L1185" s="11">
        <v>0.35</v>
      </c>
      <c r="M1185" s="11">
        <v>8.0000000000000002E-3</v>
      </c>
      <c r="N1185" s="11">
        <v>0.01</v>
      </c>
      <c r="O1185" s="11">
        <v>96.269400000000005</v>
      </c>
      <c r="Q1185" s="11">
        <v>8.0000000000000004E-4</v>
      </c>
      <c r="R1185" s="11">
        <v>0.12</v>
      </c>
      <c r="S1185" s="11">
        <v>4.0000000000000001E-3</v>
      </c>
      <c r="T1185" s="11">
        <v>1E-3</v>
      </c>
      <c r="U1185" s="11">
        <v>0.01</v>
      </c>
      <c r="V1185" s="11">
        <v>1.8E-3</v>
      </c>
      <c r="W1185" s="11">
        <v>8.0000000000000002E-3</v>
      </c>
      <c r="AH1185" s="1" t="s">
        <v>68</v>
      </c>
      <c r="AL1185" s="1">
        <v>55</v>
      </c>
      <c r="AM1185" s="1">
        <v>10</v>
      </c>
      <c r="AN1185" s="1">
        <v>10</v>
      </c>
      <c r="AO1185" s="1">
        <v>2</v>
      </c>
      <c r="AP1185" s="1">
        <v>45</v>
      </c>
      <c r="AQ1185" s="1">
        <v>0.25</v>
      </c>
      <c r="AR1185" s="1" t="s">
        <v>61</v>
      </c>
      <c r="AS1185" s="1" t="s">
        <v>93</v>
      </c>
      <c r="AT1185" s="11">
        <v>37.117117117116898</v>
      </c>
      <c r="AW1185" s="11">
        <v>135.403726708074</v>
      </c>
      <c r="AX1185" s="11">
        <v>133.88999999999999</v>
      </c>
      <c r="AY1185" s="11">
        <v>6.48</v>
      </c>
      <c r="AZ1185" s="1">
        <v>99</v>
      </c>
    </row>
    <row r="1186" spans="1:52" x14ac:dyDescent="0.3">
      <c r="A1186" s="1">
        <v>20</v>
      </c>
      <c r="B1186" s="1" t="s">
        <v>123</v>
      </c>
      <c r="C1186" s="1" t="s">
        <v>58</v>
      </c>
      <c r="D1186" s="11">
        <v>0.22</v>
      </c>
      <c r="E1186" s="11">
        <v>0.23</v>
      </c>
      <c r="F1186" s="11">
        <v>1.37</v>
      </c>
      <c r="G1186" s="11">
        <v>8.9999999999999993E-3</v>
      </c>
      <c r="H1186" s="11">
        <v>1.4999999999999999E-2</v>
      </c>
      <c r="I1186" s="11">
        <v>0.59</v>
      </c>
      <c r="J1186" s="11">
        <v>0.18</v>
      </c>
      <c r="K1186" s="11">
        <v>0.6</v>
      </c>
      <c r="L1186" s="11">
        <v>0.35</v>
      </c>
      <c r="M1186" s="11">
        <v>8.0000000000000002E-3</v>
      </c>
      <c r="N1186" s="11">
        <v>0.01</v>
      </c>
      <c r="O1186" s="11">
        <v>96.269400000000005</v>
      </c>
      <c r="Q1186" s="11">
        <v>8.0000000000000004E-4</v>
      </c>
      <c r="R1186" s="11">
        <v>0.12</v>
      </c>
      <c r="S1186" s="11">
        <v>4.0000000000000001E-3</v>
      </c>
      <c r="T1186" s="11">
        <v>1E-3</v>
      </c>
      <c r="U1186" s="11">
        <v>0.01</v>
      </c>
      <c r="V1186" s="11">
        <v>1.8E-3</v>
      </c>
      <c r="W1186" s="11">
        <v>8.0000000000000002E-3</v>
      </c>
      <c r="AH1186" s="1" t="s">
        <v>68</v>
      </c>
      <c r="AL1186" s="1">
        <v>55</v>
      </c>
      <c r="AM1186" s="1">
        <v>10</v>
      </c>
      <c r="AN1186" s="1">
        <v>10</v>
      </c>
      <c r="AO1186" s="1">
        <v>2</v>
      </c>
      <c r="AP1186" s="1">
        <v>45</v>
      </c>
      <c r="AQ1186" s="1">
        <v>0.25</v>
      </c>
      <c r="AR1186" s="1" t="s">
        <v>61</v>
      </c>
      <c r="AS1186" s="1" t="s">
        <v>93</v>
      </c>
      <c r="AT1186" s="11">
        <v>42.5225225225225</v>
      </c>
      <c r="AW1186" s="11">
        <v>142.111801242236</v>
      </c>
      <c r="AX1186" s="11">
        <v>133.88999999999999</v>
      </c>
      <c r="AY1186" s="11">
        <v>6.48</v>
      </c>
      <c r="AZ1186" s="1">
        <v>99</v>
      </c>
    </row>
    <row r="1187" spans="1:52" x14ac:dyDescent="0.3">
      <c r="A1187" s="1">
        <v>20</v>
      </c>
      <c r="B1187" s="1" t="s">
        <v>123</v>
      </c>
      <c r="C1187" s="1" t="s">
        <v>58</v>
      </c>
      <c r="D1187" s="11">
        <v>0.22</v>
      </c>
      <c r="E1187" s="11">
        <v>0.23</v>
      </c>
      <c r="F1187" s="11">
        <v>1.37</v>
      </c>
      <c r="G1187" s="11">
        <v>8.9999999999999993E-3</v>
      </c>
      <c r="H1187" s="11">
        <v>1.4999999999999999E-2</v>
      </c>
      <c r="I1187" s="11">
        <v>0.59</v>
      </c>
      <c r="J1187" s="11">
        <v>0.18</v>
      </c>
      <c r="K1187" s="11">
        <v>0.6</v>
      </c>
      <c r="L1187" s="11">
        <v>0.35</v>
      </c>
      <c r="M1187" s="11">
        <v>8.0000000000000002E-3</v>
      </c>
      <c r="N1187" s="11">
        <v>0.01</v>
      </c>
      <c r="O1187" s="11">
        <v>96.269400000000005</v>
      </c>
      <c r="Q1187" s="11">
        <v>8.0000000000000004E-4</v>
      </c>
      <c r="R1187" s="11">
        <v>0.12</v>
      </c>
      <c r="S1187" s="11">
        <v>4.0000000000000001E-3</v>
      </c>
      <c r="T1187" s="11">
        <v>1E-3</v>
      </c>
      <c r="U1187" s="11">
        <v>0.01</v>
      </c>
      <c r="V1187" s="11">
        <v>1.8E-3</v>
      </c>
      <c r="W1187" s="11">
        <v>8.0000000000000002E-3</v>
      </c>
      <c r="AH1187" s="1" t="s">
        <v>68</v>
      </c>
      <c r="AL1187" s="1">
        <v>55</v>
      </c>
      <c r="AM1187" s="1">
        <v>10</v>
      </c>
      <c r="AN1187" s="1">
        <v>10</v>
      </c>
      <c r="AO1187" s="1">
        <v>2</v>
      </c>
      <c r="AP1187" s="1">
        <v>45</v>
      </c>
      <c r="AQ1187" s="1">
        <v>0.25</v>
      </c>
      <c r="AR1187" s="1" t="s">
        <v>61</v>
      </c>
      <c r="AS1187" s="1" t="s">
        <v>93</v>
      </c>
      <c r="AT1187" s="11">
        <v>48.648648648648603</v>
      </c>
      <c r="AW1187" s="11">
        <v>141.86335403726699</v>
      </c>
      <c r="AX1187" s="11">
        <v>133.88999999999999</v>
      </c>
      <c r="AY1187" s="11">
        <v>6.48</v>
      </c>
      <c r="AZ1187" s="1">
        <v>99</v>
      </c>
    </row>
    <row r="1188" spans="1:52" x14ac:dyDescent="0.3">
      <c r="A1188" s="1">
        <v>20</v>
      </c>
      <c r="B1188" s="1" t="s">
        <v>123</v>
      </c>
      <c r="C1188" s="1" t="s">
        <v>58</v>
      </c>
      <c r="D1188" s="11">
        <v>0.22</v>
      </c>
      <c r="E1188" s="11">
        <v>0.23</v>
      </c>
      <c r="F1188" s="11">
        <v>1.37</v>
      </c>
      <c r="G1188" s="11">
        <v>8.9999999999999993E-3</v>
      </c>
      <c r="H1188" s="11">
        <v>1.4999999999999999E-2</v>
      </c>
      <c r="I1188" s="11">
        <v>0.59</v>
      </c>
      <c r="J1188" s="11">
        <v>0.18</v>
      </c>
      <c r="K1188" s="11">
        <v>0.6</v>
      </c>
      <c r="L1188" s="11">
        <v>0.35</v>
      </c>
      <c r="M1188" s="11">
        <v>8.0000000000000002E-3</v>
      </c>
      <c r="N1188" s="11">
        <v>0.01</v>
      </c>
      <c r="O1188" s="11">
        <v>96.269400000000005</v>
      </c>
      <c r="Q1188" s="11">
        <v>8.0000000000000004E-4</v>
      </c>
      <c r="R1188" s="11">
        <v>0.12</v>
      </c>
      <c r="S1188" s="11">
        <v>4.0000000000000001E-3</v>
      </c>
      <c r="T1188" s="11">
        <v>1E-3</v>
      </c>
      <c r="U1188" s="11">
        <v>0.01</v>
      </c>
      <c r="V1188" s="11">
        <v>1.8E-3</v>
      </c>
      <c r="W1188" s="11">
        <v>8.0000000000000002E-3</v>
      </c>
      <c r="AH1188" s="1" t="s">
        <v>68</v>
      </c>
      <c r="AL1188" s="1">
        <v>55</v>
      </c>
      <c r="AM1188" s="1">
        <v>10</v>
      </c>
      <c r="AN1188" s="1">
        <v>10</v>
      </c>
      <c r="AO1188" s="1">
        <v>2</v>
      </c>
      <c r="AP1188" s="1">
        <v>45</v>
      </c>
      <c r="AQ1188" s="1">
        <v>0.25</v>
      </c>
      <c r="AR1188" s="1" t="s">
        <v>61</v>
      </c>
      <c r="AS1188" s="1" t="s">
        <v>93</v>
      </c>
      <c r="AT1188" s="11">
        <v>54.054054054053999</v>
      </c>
      <c r="AW1188" s="11">
        <v>140.37267080745301</v>
      </c>
      <c r="AX1188" s="11">
        <v>133.88999999999999</v>
      </c>
      <c r="AY1188" s="11">
        <v>6.48</v>
      </c>
      <c r="AZ1188" s="1">
        <v>99</v>
      </c>
    </row>
    <row r="1189" spans="1:52" x14ac:dyDescent="0.3">
      <c r="A1189" s="1">
        <v>20</v>
      </c>
      <c r="B1189" s="1" t="s">
        <v>123</v>
      </c>
      <c r="C1189" s="1" t="s">
        <v>58</v>
      </c>
      <c r="D1189" s="11">
        <v>0.22</v>
      </c>
      <c r="E1189" s="11">
        <v>0.23</v>
      </c>
      <c r="F1189" s="11">
        <v>1.37</v>
      </c>
      <c r="G1189" s="11">
        <v>8.9999999999999993E-3</v>
      </c>
      <c r="H1189" s="11">
        <v>1.4999999999999999E-2</v>
      </c>
      <c r="I1189" s="11">
        <v>0.59</v>
      </c>
      <c r="J1189" s="11">
        <v>0.18</v>
      </c>
      <c r="K1189" s="11">
        <v>0.6</v>
      </c>
      <c r="L1189" s="11">
        <v>0.35</v>
      </c>
      <c r="M1189" s="11">
        <v>8.0000000000000002E-3</v>
      </c>
      <c r="N1189" s="11">
        <v>0.01</v>
      </c>
      <c r="O1189" s="11">
        <v>96.269400000000005</v>
      </c>
      <c r="Q1189" s="11">
        <v>8.0000000000000004E-4</v>
      </c>
      <c r="R1189" s="11">
        <v>0.12</v>
      </c>
      <c r="S1189" s="11">
        <v>4.0000000000000001E-3</v>
      </c>
      <c r="T1189" s="11">
        <v>1E-3</v>
      </c>
      <c r="U1189" s="11">
        <v>0.01</v>
      </c>
      <c r="V1189" s="11">
        <v>1.8E-3</v>
      </c>
      <c r="W1189" s="11">
        <v>8.0000000000000002E-3</v>
      </c>
      <c r="AH1189" s="1" t="s">
        <v>68</v>
      </c>
      <c r="AL1189" s="1">
        <v>55</v>
      </c>
      <c r="AM1189" s="1">
        <v>10</v>
      </c>
      <c r="AN1189" s="1">
        <v>10</v>
      </c>
      <c r="AO1189" s="1">
        <v>2</v>
      </c>
      <c r="AP1189" s="1">
        <v>45</v>
      </c>
      <c r="AQ1189" s="1">
        <v>0.25</v>
      </c>
      <c r="AR1189" s="1" t="s">
        <v>61</v>
      </c>
      <c r="AS1189" s="1" t="s">
        <v>93</v>
      </c>
      <c r="AT1189" s="11">
        <v>64.864864864864799</v>
      </c>
      <c r="AW1189" s="11">
        <v>141.86335403726699</v>
      </c>
      <c r="AX1189" s="11">
        <v>133.88999999999999</v>
      </c>
      <c r="AY1189" s="11">
        <v>6.48</v>
      </c>
      <c r="AZ1189" s="1">
        <v>99</v>
      </c>
    </row>
    <row r="1190" spans="1:52" x14ac:dyDescent="0.3">
      <c r="A1190" s="1">
        <v>20</v>
      </c>
      <c r="B1190" s="1" t="s">
        <v>123</v>
      </c>
      <c r="C1190" s="1" t="s">
        <v>58</v>
      </c>
      <c r="D1190" s="11">
        <v>0.22</v>
      </c>
      <c r="E1190" s="11">
        <v>0.23</v>
      </c>
      <c r="F1190" s="11">
        <v>1.37</v>
      </c>
      <c r="G1190" s="11">
        <v>8.9999999999999993E-3</v>
      </c>
      <c r="H1190" s="11">
        <v>1.4999999999999999E-2</v>
      </c>
      <c r="I1190" s="11">
        <v>0.59</v>
      </c>
      <c r="J1190" s="11">
        <v>0.18</v>
      </c>
      <c r="K1190" s="11">
        <v>0.6</v>
      </c>
      <c r="L1190" s="11">
        <v>0.35</v>
      </c>
      <c r="M1190" s="11">
        <v>8.0000000000000002E-3</v>
      </c>
      <c r="N1190" s="11">
        <v>0.01</v>
      </c>
      <c r="O1190" s="11">
        <v>96.269400000000005</v>
      </c>
      <c r="Q1190" s="11">
        <v>8.0000000000000004E-4</v>
      </c>
      <c r="R1190" s="11">
        <v>0.12</v>
      </c>
      <c r="S1190" s="11">
        <v>4.0000000000000001E-3</v>
      </c>
      <c r="T1190" s="11">
        <v>1E-3</v>
      </c>
      <c r="U1190" s="11">
        <v>0.01</v>
      </c>
      <c r="V1190" s="11">
        <v>1.8E-3</v>
      </c>
      <c r="W1190" s="11">
        <v>8.0000000000000002E-3</v>
      </c>
      <c r="AH1190" s="1" t="s">
        <v>68</v>
      </c>
      <c r="AL1190" s="1">
        <v>55</v>
      </c>
      <c r="AM1190" s="1">
        <v>10</v>
      </c>
      <c r="AN1190" s="1">
        <v>10</v>
      </c>
      <c r="AO1190" s="1">
        <v>2</v>
      </c>
      <c r="AP1190" s="1">
        <v>45</v>
      </c>
      <c r="AQ1190" s="1">
        <v>0.25</v>
      </c>
      <c r="AR1190" s="1" t="s">
        <v>61</v>
      </c>
      <c r="AS1190" s="1" t="s">
        <v>93</v>
      </c>
      <c r="AT1190" s="11">
        <v>64.864864864864799</v>
      </c>
      <c r="AW1190" s="11">
        <v>145.093167701863</v>
      </c>
      <c r="AX1190" s="11">
        <v>133.88999999999999</v>
      </c>
      <c r="AY1190" s="11">
        <v>6.48</v>
      </c>
      <c r="AZ1190" s="1">
        <v>99</v>
      </c>
    </row>
    <row r="1191" spans="1:52" x14ac:dyDescent="0.3">
      <c r="A1191" s="1">
        <v>20</v>
      </c>
      <c r="B1191" s="1" t="s">
        <v>123</v>
      </c>
      <c r="C1191" s="1" t="s">
        <v>58</v>
      </c>
      <c r="D1191" s="11">
        <v>0.22</v>
      </c>
      <c r="E1191" s="11">
        <v>0.23</v>
      </c>
      <c r="F1191" s="11">
        <v>1.37</v>
      </c>
      <c r="G1191" s="11">
        <v>8.9999999999999993E-3</v>
      </c>
      <c r="H1191" s="11">
        <v>1.4999999999999999E-2</v>
      </c>
      <c r="I1191" s="11">
        <v>0.59</v>
      </c>
      <c r="J1191" s="11">
        <v>0.18</v>
      </c>
      <c r="K1191" s="11">
        <v>0.6</v>
      </c>
      <c r="L1191" s="11">
        <v>0.35</v>
      </c>
      <c r="M1191" s="11">
        <v>8.0000000000000002E-3</v>
      </c>
      <c r="N1191" s="11">
        <v>0.01</v>
      </c>
      <c r="O1191" s="11">
        <v>96.269400000000005</v>
      </c>
      <c r="Q1191" s="11">
        <v>8.0000000000000004E-4</v>
      </c>
      <c r="R1191" s="11">
        <v>0.12</v>
      </c>
      <c r="S1191" s="11">
        <v>4.0000000000000001E-3</v>
      </c>
      <c r="T1191" s="11">
        <v>1E-3</v>
      </c>
      <c r="U1191" s="11">
        <v>0.01</v>
      </c>
      <c r="V1191" s="11">
        <v>1.8E-3</v>
      </c>
      <c r="W1191" s="11">
        <v>8.0000000000000002E-3</v>
      </c>
      <c r="AH1191" s="1" t="s">
        <v>68</v>
      </c>
      <c r="AL1191" s="1">
        <v>55</v>
      </c>
      <c r="AM1191" s="1">
        <v>10</v>
      </c>
      <c r="AN1191" s="1">
        <v>10</v>
      </c>
      <c r="AO1191" s="1">
        <v>2</v>
      </c>
      <c r="AP1191" s="1">
        <v>45</v>
      </c>
      <c r="AQ1191" s="1">
        <v>0.25</v>
      </c>
      <c r="AR1191" s="1" t="s">
        <v>61</v>
      </c>
      <c r="AS1191" s="1" t="s">
        <v>93</v>
      </c>
      <c r="AT1191" s="11">
        <v>70.630630630630506</v>
      </c>
      <c r="AW1191" s="11">
        <v>150.31055900621101</v>
      </c>
      <c r="AX1191" s="11">
        <v>133.88999999999999</v>
      </c>
      <c r="AY1191" s="11">
        <v>6.48</v>
      </c>
      <c r="AZ1191" s="1">
        <v>99</v>
      </c>
    </row>
    <row r="1192" spans="1:52" x14ac:dyDescent="0.3">
      <c r="A1192" s="1">
        <v>20</v>
      </c>
      <c r="B1192" s="1" t="s">
        <v>123</v>
      </c>
      <c r="C1192" s="1" t="s">
        <v>58</v>
      </c>
      <c r="D1192" s="11">
        <v>0.22</v>
      </c>
      <c r="E1192" s="11">
        <v>0.23</v>
      </c>
      <c r="F1192" s="11">
        <v>1.37</v>
      </c>
      <c r="G1192" s="11">
        <v>8.9999999999999993E-3</v>
      </c>
      <c r="H1192" s="11">
        <v>1.4999999999999999E-2</v>
      </c>
      <c r="I1192" s="11">
        <v>0.59</v>
      </c>
      <c r="J1192" s="11">
        <v>0.18</v>
      </c>
      <c r="K1192" s="11">
        <v>0.6</v>
      </c>
      <c r="L1192" s="11">
        <v>0.35</v>
      </c>
      <c r="M1192" s="11">
        <v>8.0000000000000002E-3</v>
      </c>
      <c r="N1192" s="11">
        <v>0.01</v>
      </c>
      <c r="O1192" s="11">
        <v>96.269400000000005</v>
      </c>
      <c r="Q1192" s="11">
        <v>8.0000000000000004E-4</v>
      </c>
      <c r="R1192" s="11">
        <v>0.12</v>
      </c>
      <c r="S1192" s="11">
        <v>4.0000000000000001E-3</v>
      </c>
      <c r="T1192" s="11">
        <v>1E-3</v>
      </c>
      <c r="U1192" s="11">
        <v>0.01</v>
      </c>
      <c r="V1192" s="11">
        <v>1.8E-3</v>
      </c>
      <c r="W1192" s="11">
        <v>8.0000000000000002E-3</v>
      </c>
      <c r="AH1192" s="1" t="s">
        <v>68</v>
      </c>
      <c r="AL1192" s="1">
        <v>55</v>
      </c>
      <c r="AM1192" s="1">
        <v>10</v>
      </c>
      <c r="AN1192" s="1">
        <v>10</v>
      </c>
      <c r="AO1192" s="1">
        <v>2</v>
      </c>
      <c r="AP1192" s="1">
        <v>45</v>
      </c>
      <c r="AQ1192" s="1">
        <v>0.25</v>
      </c>
      <c r="AR1192" s="1" t="s">
        <v>61</v>
      </c>
      <c r="AS1192" s="1" t="s">
        <v>93</v>
      </c>
      <c r="AT1192" s="11">
        <v>70.990990990990895</v>
      </c>
      <c r="AW1192" s="11">
        <v>139.37888198757699</v>
      </c>
      <c r="AX1192" s="11">
        <v>133.88999999999999</v>
      </c>
      <c r="AY1192" s="11">
        <v>6.48</v>
      </c>
      <c r="AZ1192" s="1">
        <v>99</v>
      </c>
    </row>
    <row r="1193" spans="1:52" x14ac:dyDescent="0.3">
      <c r="A1193" s="1">
        <v>20</v>
      </c>
      <c r="B1193" s="1" t="s">
        <v>123</v>
      </c>
      <c r="C1193" s="1" t="s">
        <v>58</v>
      </c>
      <c r="D1193" s="11">
        <v>0.22</v>
      </c>
      <c r="E1193" s="11">
        <v>0.23</v>
      </c>
      <c r="F1193" s="11">
        <v>1.37</v>
      </c>
      <c r="G1193" s="11">
        <v>8.9999999999999993E-3</v>
      </c>
      <c r="H1193" s="11">
        <v>1.4999999999999999E-2</v>
      </c>
      <c r="I1193" s="11">
        <v>0.59</v>
      </c>
      <c r="J1193" s="11">
        <v>0.18</v>
      </c>
      <c r="K1193" s="11">
        <v>0.6</v>
      </c>
      <c r="L1193" s="11">
        <v>0.35</v>
      </c>
      <c r="M1193" s="11">
        <v>8.0000000000000002E-3</v>
      </c>
      <c r="N1193" s="11">
        <v>0.01</v>
      </c>
      <c r="O1193" s="11">
        <v>96.269400000000005</v>
      </c>
      <c r="Q1193" s="11">
        <v>8.0000000000000004E-4</v>
      </c>
      <c r="R1193" s="11">
        <v>0.12</v>
      </c>
      <c r="S1193" s="11">
        <v>4.0000000000000001E-3</v>
      </c>
      <c r="T1193" s="11">
        <v>1E-3</v>
      </c>
      <c r="U1193" s="11">
        <v>0.01</v>
      </c>
      <c r="V1193" s="11">
        <v>1.8E-3</v>
      </c>
      <c r="W1193" s="11">
        <v>8.0000000000000002E-3</v>
      </c>
      <c r="AH1193" s="1" t="s">
        <v>68</v>
      </c>
      <c r="AL1193" s="1">
        <v>55</v>
      </c>
      <c r="AM1193" s="1">
        <v>10</v>
      </c>
      <c r="AN1193" s="1">
        <v>10</v>
      </c>
      <c r="AO1193" s="1">
        <v>2</v>
      </c>
      <c r="AP1193" s="1">
        <v>45</v>
      </c>
      <c r="AQ1193" s="1">
        <v>0.25</v>
      </c>
      <c r="AR1193" s="1" t="s">
        <v>61</v>
      </c>
      <c r="AS1193" s="1" t="s">
        <v>93</v>
      </c>
      <c r="AT1193" s="11">
        <v>82.162162162162105</v>
      </c>
      <c r="AW1193" s="11">
        <v>136.645962732919</v>
      </c>
      <c r="AX1193" s="11">
        <v>133.88999999999999</v>
      </c>
      <c r="AY1193" s="11">
        <v>6.48</v>
      </c>
      <c r="AZ1193" s="1">
        <v>99</v>
      </c>
    </row>
    <row r="1194" spans="1:52" x14ac:dyDescent="0.3">
      <c r="A1194" s="1">
        <v>20</v>
      </c>
      <c r="B1194" s="1" t="s">
        <v>123</v>
      </c>
      <c r="C1194" s="1" t="s">
        <v>58</v>
      </c>
      <c r="D1194" s="11">
        <v>0.22</v>
      </c>
      <c r="E1194" s="11">
        <v>0.23</v>
      </c>
      <c r="F1194" s="11">
        <v>1.37</v>
      </c>
      <c r="G1194" s="11">
        <v>8.9999999999999993E-3</v>
      </c>
      <c r="H1194" s="11">
        <v>1.4999999999999999E-2</v>
      </c>
      <c r="I1194" s="11">
        <v>0.59</v>
      </c>
      <c r="J1194" s="11">
        <v>0.18</v>
      </c>
      <c r="K1194" s="11">
        <v>0.6</v>
      </c>
      <c r="L1194" s="11">
        <v>0.35</v>
      </c>
      <c r="M1194" s="11">
        <v>8.0000000000000002E-3</v>
      </c>
      <c r="N1194" s="11">
        <v>0.01</v>
      </c>
      <c r="O1194" s="11">
        <v>96.269400000000005</v>
      </c>
      <c r="Q1194" s="11">
        <v>8.0000000000000004E-4</v>
      </c>
      <c r="R1194" s="11">
        <v>0.12</v>
      </c>
      <c r="S1194" s="11">
        <v>4.0000000000000001E-3</v>
      </c>
      <c r="T1194" s="11">
        <v>1E-3</v>
      </c>
      <c r="U1194" s="11">
        <v>0.01</v>
      </c>
      <c r="V1194" s="11">
        <v>1.8E-3</v>
      </c>
      <c r="W1194" s="11">
        <v>8.0000000000000002E-3</v>
      </c>
      <c r="AH1194" s="1" t="s">
        <v>68</v>
      </c>
      <c r="AL1194" s="1">
        <v>55</v>
      </c>
      <c r="AM1194" s="1">
        <v>10</v>
      </c>
      <c r="AN1194" s="1">
        <v>10</v>
      </c>
      <c r="AO1194" s="1">
        <v>2</v>
      </c>
      <c r="AP1194" s="1">
        <v>45</v>
      </c>
      <c r="AQ1194" s="1">
        <v>0.25</v>
      </c>
      <c r="AR1194" s="1" t="s">
        <v>61</v>
      </c>
      <c r="AS1194" s="1" t="s">
        <v>93</v>
      </c>
      <c r="AT1194" s="11">
        <v>93.333333333333201</v>
      </c>
      <c r="AW1194" s="11">
        <v>147.577639751552</v>
      </c>
      <c r="AX1194" s="11">
        <v>133.88999999999999</v>
      </c>
      <c r="AY1194" s="11">
        <v>6.48</v>
      </c>
      <c r="AZ1194" s="1">
        <v>99</v>
      </c>
    </row>
    <row r="1195" spans="1:52" x14ac:dyDescent="0.3">
      <c r="A1195" s="1">
        <v>20</v>
      </c>
      <c r="B1195" s="1" t="s">
        <v>123</v>
      </c>
      <c r="C1195" s="1" t="s">
        <v>58</v>
      </c>
      <c r="D1195" s="11">
        <v>0.22</v>
      </c>
      <c r="E1195" s="11">
        <v>0.23</v>
      </c>
      <c r="F1195" s="11">
        <v>1.37</v>
      </c>
      <c r="G1195" s="11">
        <v>8.9999999999999993E-3</v>
      </c>
      <c r="H1195" s="11">
        <v>1.4999999999999999E-2</v>
      </c>
      <c r="I1195" s="11">
        <v>0.59</v>
      </c>
      <c r="J1195" s="11">
        <v>0.18</v>
      </c>
      <c r="K1195" s="11">
        <v>0.6</v>
      </c>
      <c r="L1195" s="11">
        <v>0.35</v>
      </c>
      <c r="M1195" s="11">
        <v>8.0000000000000002E-3</v>
      </c>
      <c r="N1195" s="11">
        <v>0.01</v>
      </c>
      <c r="O1195" s="11">
        <v>96.269400000000005</v>
      </c>
      <c r="Q1195" s="11">
        <v>8.0000000000000004E-4</v>
      </c>
      <c r="R1195" s="11">
        <v>0.12</v>
      </c>
      <c r="S1195" s="11">
        <v>4.0000000000000001E-3</v>
      </c>
      <c r="T1195" s="11">
        <v>1E-3</v>
      </c>
      <c r="U1195" s="11">
        <v>0.01</v>
      </c>
      <c r="V1195" s="11">
        <v>1.8E-3</v>
      </c>
      <c r="W1195" s="11">
        <v>8.0000000000000002E-3</v>
      </c>
      <c r="AH1195" s="1" t="s">
        <v>68</v>
      </c>
      <c r="AL1195" s="1">
        <v>55</v>
      </c>
      <c r="AM1195" s="1">
        <v>10</v>
      </c>
      <c r="AN1195" s="1">
        <v>10</v>
      </c>
      <c r="AO1195" s="1">
        <v>2</v>
      </c>
      <c r="AP1195" s="1">
        <v>45</v>
      </c>
      <c r="AQ1195" s="1">
        <v>0.25</v>
      </c>
      <c r="AR1195" s="1" t="s">
        <v>61</v>
      </c>
      <c r="AS1195" s="1" t="s">
        <v>93</v>
      </c>
      <c r="AT1195" s="11">
        <v>99.819819819819799</v>
      </c>
      <c r="AW1195" s="11">
        <v>150.31055900621101</v>
      </c>
      <c r="AX1195" s="11">
        <v>133.88999999999999</v>
      </c>
      <c r="AY1195" s="11">
        <v>6.48</v>
      </c>
      <c r="AZ1195" s="1">
        <v>99</v>
      </c>
    </row>
    <row r="1196" spans="1:52" x14ac:dyDescent="0.3">
      <c r="A1196" s="1">
        <v>20</v>
      </c>
      <c r="B1196" s="1" t="s">
        <v>123</v>
      </c>
      <c r="C1196" s="1" t="s">
        <v>58</v>
      </c>
      <c r="D1196" s="11">
        <v>0.22</v>
      </c>
      <c r="E1196" s="11">
        <v>0.23</v>
      </c>
      <c r="F1196" s="11">
        <v>1.37</v>
      </c>
      <c r="G1196" s="11">
        <v>8.9999999999999993E-3</v>
      </c>
      <c r="H1196" s="11">
        <v>1.4999999999999999E-2</v>
      </c>
      <c r="I1196" s="11">
        <v>0.59</v>
      </c>
      <c r="J1196" s="11">
        <v>0.18</v>
      </c>
      <c r="K1196" s="11">
        <v>0.6</v>
      </c>
      <c r="L1196" s="11">
        <v>0.35</v>
      </c>
      <c r="M1196" s="11">
        <v>8.0000000000000002E-3</v>
      </c>
      <c r="N1196" s="11">
        <v>0.01</v>
      </c>
      <c r="O1196" s="11">
        <v>96.269400000000005</v>
      </c>
      <c r="Q1196" s="11">
        <v>8.0000000000000004E-4</v>
      </c>
      <c r="R1196" s="11">
        <v>0.12</v>
      </c>
      <c r="S1196" s="11">
        <v>4.0000000000000001E-3</v>
      </c>
      <c r="T1196" s="11">
        <v>1E-3</v>
      </c>
      <c r="U1196" s="11">
        <v>0.01</v>
      </c>
      <c r="V1196" s="11">
        <v>1.8E-3</v>
      </c>
      <c r="W1196" s="11">
        <v>8.0000000000000002E-3</v>
      </c>
      <c r="AH1196" s="1" t="s">
        <v>68</v>
      </c>
      <c r="AL1196" s="1">
        <v>55</v>
      </c>
      <c r="AM1196" s="1">
        <v>10</v>
      </c>
      <c r="AN1196" s="1">
        <v>10</v>
      </c>
      <c r="AO1196" s="1">
        <v>2</v>
      </c>
      <c r="AP1196" s="1">
        <v>45</v>
      </c>
      <c r="AQ1196" s="1">
        <v>0.25</v>
      </c>
      <c r="AR1196" s="1" t="s">
        <v>61</v>
      </c>
      <c r="AS1196" s="1" t="s">
        <v>93</v>
      </c>
      <c r="AT1196" s="11">
        <v>99.099099099099007</v>
      </c>
      <c r="AW1196" s="11">
        <v>149.06832298136601</v>
      </c>
      <c r="AX1196" s="11">
        <v>133.88999999999999</v>
      </c>
      <c r="AY1196" s="11">
        <v>6.48</v>
      </c>
      <c r="AZ1196" s="1">
        <v>99</v>
      </c>
    </row>
    <row r="1197" spans="1:52" x14ac:dyDescent="0.3">
      <c r="A1197" s="1">
        <v>20</v>
      </c>
      <c r="B1197" s="1" t="s">
        <v>123</v>
      </c>
      <c r="C1197" s="1" t="s">
        <v>58</v>
      </c>
      <c r="D1197" s="11">
        <v>0.22</v>
      </c>
      <c r="E1197" s="11">
        <v>0.23</v>
      </c>
      <c r="F1197" s="11">
        <v>1.37</v>
      </c>
      <c r="G1197" s="11">
        <v>8.9999999999999993E-3</v>
      </c>
      <c r="H1197" s="11">
        <v>1.4999999999999999E-2</v>
      </c>
      <c r="I1197" s="11">
        <v>0.59</v>
      </c>
      <c r="J1197" s="11">
        <v>0.18</v>
      </c>
      <c r="K1197" s="11">
        <v>0.6</v>
      </c>
      <c r="L1197" s="11">
        <v>0.35</v>
      </c>
      <c r="M1197" s="11">
        <v>8.0000000000000002E-3</v>
      </c>
      <c r="N1197" s="11">
        <v>0.01</v>
      </c>
      <c r="O1197" s="11">
        <v>96.269400000000005</v>
      </c>
      <c r="Q1197" s="11">
        <v>8.0000000000000004E-4</v>
      </c>
      <c r="R1197" s="11">
        <v>0.12</v>
      </c>
      <c r="S1197" s="11">
        <v>4.0000000000000001E-3</v>
      </c>
      <c r="T1197" s="11">
        <v>1E-3</v>
      </c>
      <c r="U1197" s="11">
        <v>0.01</v>
      </c>
      <c r="V1197" s="11">
        <v>1.8E-3</v>
      </c>
      <c r="W1197" s="11">
        <v>8.0000000000000002E-3</v>
      </c>
      <c r="AH1197" s="1" t="s">
        <v>68</v>
      </c>
      <c r="AL1197" s="1">
        <v>55</v>
      </c>
      <c r="AM1197" s="1">
        <v>10</v>
      </c>
      <c r="AN1197" s="1">
        <v>10</v>
      </c>
      <c r="AO1197" s="1">
        <v>2</v>
      </c>
      <c r="AP1197" s="1">
        <v>45</v>
      </c>
      <c r="AQ1197" s="1">
        <v>0.25</v>
      </c>
      <c r="AR1197" s="1" t="s">
        <v>61</v>
      </c>
      <c r="AS1197" s="1" t="s">
        <v>93</v>
      </c>
      <c r="AT1197" s="11">
        <v>99.099099099098893</v>
      </c>
      <c r="AW1197" s="11">
        <v>143.35403726708</v>
      </c>
      <c r="AX1197" s="11">
        <v>133.88999999999999</v>
      </c>
      <c r="AY1197" s="11">
        <v>6.48</v>
      </c>
      <c r="AZ1197" s="1">
        <v>99</v>
      </c>
    </row>
    <row r="1198" spans="1:52" x14ac:dyDescent="0.3">
      <c r="A1198" s="1">
        <v>20</v>
      </c>
      <c r="B1198" s="1" t="s">
        <v>123</v>
      </c>
      <c r="C1198" s="1" t="s">
        <v>58</v>
      </c>
      <c r="D1198" s="11">
        <v>0.22</v>
      </c>
      <c r="E1198" s="11">
        <v>0.23</v>
      </c>
      <c r="F1198" s="11">
        <v>1.37</v>
      </c>
      <c r="G1198" s="11">
        <v>8.9999999999999993E-3</v>
      </c>
      <c r="H1198" s="11">
        <v>1.4999999999999999E-2</v>
      </c>
      <c r="I1198" s="11">
        <v>0.59</v>
      </c>
      <c r="J1198" s="11">
        <v>0.18</v>
      </c>
      <c r="K1198" s="11">
        <v>0.6</v>
      </c>
      <c r="L1198" s="11">
        <v>0.35</v>
      </c>
      <c r="M1198" s="11">
        <v>8.0000000000000002E-3</v>
      </c>
      <c r="N1198" s="11">
        <v>0.01</v>
      </c>
      <c r="O1198" s="11">
        <v>96.269400000000005</v>
      </c>
      <c r="Q1198" s="11">
        <v>8.0000000000000004E-4</v>
      </c>
      <c r="R1198" s="11">
        <v>0.12</v>
      </c>
      <c r="S1198" s="11">
        <v>4.0000000000000001E-3</v>
      </c>
      <c r="T1198" s="11">
        <v>1E-3</v>
      </c>
      <c r="U1198" s="11">
        <v>0.01</v>
      </c>
      <c r="V1198" s="11">
        <v>1.8E-3</v>
      </c>
      <c r="W1198" s="11">
        <v>8.0000000000000002E-3</v>
      </c>
      <c r="AH1198" s="1" t="s">
        <v>68</v>
      </c>
      <c r="AL1198" s="1">
        <v>55</v>
      </c>
      <c r="AM1198" s="1">
        <v>10</v>
      </c>
      <c r="AN1198" s="1">
        <v>10</v>
      </c>
      <c r="AO1198" s="1">
        <v>2</v>
      </c>
      <c r="AP1198" s="1">
        <v>45</v>
      </c>
      <c r="AQ1198" s="1">
        <v>0.25</v>
      </c>
      <c r="AR1198" s="1" t="s">
        <v>61</v>
      </c>
      <c r="AS1198" s="1" t="s">
        <v>93</v>
      </c>
      <c r="AT1198" s="11">
        <v>93.333333333333201</v>
      </c>
      <c r="AW1198" s="11">
        <v>138.13664596273199</v>
      </c>
      <c r="AX1198" s="11">
        <v>133.88999999999999</v>
      </c>
      <c r="AY1198" s="11">
        <v>6.48</v>
      </c>
      <c r="AZ1198" s="1">
        <v>99</v>
      </c>
    </row>
    <row r="1199" spans="1:52" x14ac:dyDescent="0.3">
      <c r="A1199" s="1">
        <v>20</v>
      </c>
      <c r="B1199" s="1" t="s">
        <v>123</v>
      </c>
      <c r="C1199" s="1" t="s">
        <v>58</v>
      </c>
      <c r="D1199" s="11">
        <v>0.22</v>
      </c>
      <c r="E1199" s="11">
        <v>0.23</v>
      </c>
      <c r="F1199" s="11">
        <v>1.37</v>
      </c>
      <c r="G1199" s="11">
        <v>8.9999999999999993E-3</v>
      </c>
      <c r="H1199" s="11">
        <v>1.4999999999999999E-2</v>
      </c>
      <c r="I1199" s="11">
        <v>0.59</v>
      </c>
      <c r="J1199" s="11">
        <v>0.18</v>
      </c>
      <c r="K1199" s="11">
        <v>0.6</v>
      </c>
      <c r="L1199" s="11">
        <v>0.35</v>
      </c>
      <c r="M1199" s="11">
        <v>8.0000000000000002E-3</v>
      </c>
      <c r="N1199" s="11">
        <v>0.01</v>
      </c>
      <c r="O1199" s="11">
        <v>96.269400000000005</v>
      </c>
      <c r="Q1199" s="11">
        <v>8.0000000000000004E-4</v>
      </c>
      <c r="R1199" s="11">
        <v>0.12</v>
      </c>
      <c r="S1199" s="11">
        <v>4.0000000000000001E-3</v>
      </c>
      <c r="T1199" s="11">
        <v>1E-3</v>
      </c>
      <c r="U1199" s="11">
        <v>0.01</v>
      </c>
      <c r="V1199" s="11">
        <v>1.8E-3</v>
      </c>
      <c r="W1199" s="11">
        <v>8.0000000000000002E-3</v>
      </c>
      <c r="AH1199" s="1" t="s">
        <v>68</v>
      </c>
      <c r="AL1199" s="1">
        <v>55</v>
      </c>
      <c r="AM1199" s="1">
        <v>10</v>
      </c>
      <c r="AN1199" s="1">
        <v>10</v>
      </c>
      <c r="AO1199" s="1">
        <v>2</v>
      </c>
      <c r="AP1199" s="1">
        <v>45</v>
      </c>
      <c r="AQ1199" s="1">
        <v>0.25</v>
      </c>
      <c r="AR1199" s="1" t="s">
        <v>61</v>
      </c>
      <c r="AS1199" s="1" t="s">
        <v>93</v>
      </c>
      <c r="AT1199" s="11">
        <v>99.819819819819799</v>
      </c>
      <c r="AW1199" s="11">
        <v>128.44720496894399</v>
      </c>
      <c r="AX1199" s="11">
        <v>133.88999999999999</v>
      </c>
      <c r="AY1199" s="11">
        <v>6.48</v>
      </c>
      <c r="AZ1199" s="1">
        <v>99</v>
      </c>
    </row>
    <row r="1200" spans="1:52" x14ac:dyDescent="0.3">
      <c r="A1200" s="1">
        <v>20</v>
      </c>
      <c r="B1200" s="1" t="s">
        <v>123</v>
      </c>
      <c r="C1200" s="1" t="s">
        <v>58</v>
      </c>
      <c r="D1200" s="11">
        <v>0.22</v>
      </c>
      <c r="E1200" s="11">
        <v>0.23</v>
      </c>
      <c r="F1200" s="11">
        <v>1.37</v>
      </c>
      <c r="G1200" s="11">
        <v>8.9999999999999993E-3</v>
      </c>
      <c r="H1200" s="11">
        <v>1.4999999999999999E-2</v>
      </c>
      <c r="I1200" s="11">
        <v>0.59</v>
      </c>
      <c r="J1200" s="11">
        <v>0.18</v>
      </c>
      <c r="K1200" s="11">
        <v>0.6</v>
      </c>
      <c r="L1200" s="11">
        <v>0.35</v>
      </c>
      <c r="M1200" s="11">
        <v>8.0000000000000002E-3</v>
      </c>
      <c r="N1200" s="11">
        <v>0.01</v>
      </c>
      <c r="O1200" s="11">
        <v>96.269400000000005</v>
      </c>
      <c r="Q1200" s="11">
        <v>8.0000000000000004E-4</v>
      </c>
      <c r="R1200" s="11">
        <v>0.12</v>
      </c>
      <c r="S1200" s="11">
        <v>4.0000000000000001E-3</v>
      </c>
      <c r="T1200" s="11">
        <v>1E-3</v>
      </c>
      <c r="U1200" s="11">
        <v>0.01</v>
      </c>
      <c r="V1200" s="11">
        <v>1.8E-3</v>
      </c>
      <c r="W1200" s="11">
        <v>8.0000000000000002E-3</v>
      </c>
      <c r="AH1200" s="1" t="s">
        <v>68</v>
      </c>
      <c r="AL1200" s="1">
        <v>55</v>
      </c>
      <c r="AM1200" s="1">
        <v>10</v>
      </c>
      <c r="AN1200" s="1">
        <v>10</v>
      </c>
      <c r="AO1200" s="1">
        <v>2</v>
      </c>
      <c r="AP1200" s="1">
        <v>45</v>
      </c>
      <c r="AQ1200" s="1">
        <v>0.25</v>
      </c>
      <c r="AR1200" s="1" t="s">
        <v>61</v>
      </c>
      <c r="AS1200" s="1" t="s">
        <v>93</v>
      </c>
      <c r="AT1200" s="11">
        <v>99.459459459459396</v>
      </c>
      <c r="AW1200" s="11">
        <v>131.18012422360201</v>
      </c>
      <c r="AX1200" s="11">
        <v>133.88999999999999</v>
      </c>
      <c r="AY1200" s="11">
        <v>6.48</v>
      </c>
      <c r="AZ1200" s="1">
        <v>99</v>
      </c>
    </row>
    <row r="1201" spans="1:52" x14ac:dyDescent="0.3">
      <c r="A1201" s="1">
        <v>20</v>
      </c>
      <c r="B1201" s="1" t="s">
        <v>123</v>
      </c>
      <c r="C1201" s="1" t="s">
        <v>58</v>
      </c>
      <c r="D1201" s="11">
        <v>0.22</v>
      </c>
      <c r="E1201" s="11">
        <v>0.23</v>
      </c>
      <c r="F1201" s="11">
        <v>1.37</v>
      </c>
      <c r="G1201" s="11">
        <v>8.9999999999999993E-3</v>
      </c>
      <c r="H1201" s="11">
        <v>1.4999999999999999E-2</v>
      </c>
      <c r="I1201" s="11">
        <v>0.59</v>
      </c>
      <c r="J1201" s="11">
        <v>0.18</v>
      </c>
      <c r="K1201" s="11">
        <v>0.6</v>
      </c>
      <c r="L1201" s="11">
        <v>0.35</v>
      </c>
      <c r="M1201" s="11">
        <v>8.0000000000000002E-3</v>
      </c>
      <c r="N1201" s="11">
        <v>0.01</v>
      </c>
      <c r="O1201" s="11">
        <v>96.269400000000005</v>
      </c>
      <c r="Q1201" s="11">
        <v>8.0000000000000004E-4</v>
      </c>
      <c r="R1201" s="11">
        <v>0.12</v>
      </c>
      <c r="S1201" s="11">
        <v>4.0000000000000001E-3</v>
      </c>
      <c r="T1201" s="11">
        <v>1E-3</v>
      </c>
      <c r="U1201" s="11">
        <v>0.01</v>
      </c>
      <c r="V1201" s="11">
        <v>1.8E-3</v>
      </c>
      <c r="W1201" s="11">
        <v>8.0000000000000002E-3</v>
      </c>
      <c r="AH1201" s="1" t="s">
        <v>68</v>
      </c>
      <c r="AL1201" s="1">
        <v>55</v>
      </c>
      <c r="AM1201" s="1">
        <v>10</v>
      </c>
      <c r="AN1201" s="1">
        <v>10</v>
      </c>
      <c r="AO1201" s="1">
        <v>2</v>
      </c>
      <c r="AP1201" s="1">
        <v>45</v>
      </c>
      <c r="AQ1201" s="1">
        <v>0.25</v>
      </c>
      <c r="AR1201" s="1" t="s">
        <v>61</v>
      </c>
      <c r="AS1201" s="1" t="s">
        <v>93</v>
      </c>
      <c r="AT1201" s="11">
        <v>121.441441441441</v>
      </c>
      <c r="AW1201" s="11">
        <v>137.88819875776301</v>
      </c>
      <c r="AX1201" s="11">
        <v>133.88999999999999</v>
      </c>
      <c r="AY1201" s="11">
        <v>6.48</v>
      </c>
      <c r="AZ1201" s="1">
        <v>99</v>
      </c>
    </row>
    <row r="1202" spans="1:52" x14ac:dyDescent="0.3">
      <c r="A1202" s="1">
        <v>20</v>
      </c>
      <c r="B1202" s="1" t="s">
        <v>123</v>
      </c>
      <c r="C1202" s="1" t="s">
        <v>58</v>
      </c>
      <c r="D1202" s="11">
        <v>0.22</v>
      </c>
      <c r="E1202" s="11">
        <v>0.23</v>
      </c>
      <c r="F1202" s="11">
        <v>1.37</v>
      </c>
      <c r="G1202" s="11">
        <v>8.9999999999999993E-3</v>
      </c>
      <c r="H1202" s="11">
        <v>1.4999999999999999E-2</v>
      </c>
      <c r="I1202" s="11">
        <v>0.59</v>
      </c>
      <c r="J1202" s="11">
        <v>0.18</v>
      </c>
      <c r="K1202" s="11">
        <v>0.6</v>
      </c>
      <c r="L1202" s="11">
        <v>0.35</v>
      </c>
      <c r="M1202" s="11">
        <v>8.0000000000000002E-3</v>
      </c>
      <c r="N1202" s="11">
        <v>0.01</v>
      </c>
      <c r="O1202" s="11">
        <v>96.269400000000005</v>
      </c>
      <c r="Q1202" s="11">
        <v>8.0000000000000004E-4</v>
      </c>
      <c r="R1202" s="11">
        <v>0.12</v>
      </c>
      <c r="S1202" s="11">
        <v>4.0000000000000001E-3</v>
      </c>
      <c r="T1202" s="11">
        <v>1E-3</v>
      </c>
      <c r="U1202" s="11">
        <v>0.01</v>
      </c>
      <c r="V1202" s="11">
        <v>1.8E-3</v>
      </c>
      <c r="W1202" s="11">
        <v>8.0000000000000002E-3</v>
      </c>
      <c r="AH1202" s="1" t="s">
        <v>68</v>
      </c>
      <c r="AL1202" s="1">
        <v>55</v>
      </c>
      <c r="AM1202" s="1">
        <v>10</v>
      </c>
      <c r="AN1202" s="1">
        <v>10</v>
      </c>
      <c r="AO1202" s="1">
        <v>2</v>
      </c>
      <c r="AP1202" s="1">
        <v>45</v>
      </c>
      <c r="AQ1202" s="1">
        <v>0.25</v>
      </c>
      <c r="AR1202" s="1" t="s">
        <v>61</v>
      </c>
      <c r="AS1202" s="1" t="s">
        <v>93</v>
      </c>
      <c r="AT1202" s="11">
        <v>2.8828828828828201</v>
      </c>
      <c r="AW1202" s="11">
        <v>54.409937888198698</v>
      </c>
      <c r="AX1202" s="11">
        <v>133.88999999999999</v>
      </c>
      <c r="AY1202" s="11">
        <v>6.48</v>
      </c>
      <c r="AZ1202" s="1">
        <v>99</v>
      </c>
    </row>
    <row r="1203" spans="1:52" x14ac:dyDescent="0.3">
      <c r="A1203" s="1">
        <v>20</v>
      </c>
      <c r="B1203" s="1" t="s">
        <v>123</v>
      </c>
      <c r="C1203" s="1" t="s">
        <v>58</v>
      </c>
      <c r="D1203" s="11">
        <v>0.22</v>
      </c>
      <c r="E1203" s="11">
        <v>0.23</v>
      </c>
      <c r="F1203" s="11">
        <v>1.37</v>
      </c>
      <c r="G1203" s="11">
        <v>8.9999999999999993E-3</v>
      </c>
      <c r="H1203" s="11">
        <v>1.4999999999999999E-2</v>
      </c>
      <c r="I1203" s="11">
        <v>0.59</v>
      </c>
      <c r="J1203" s="11">
        <v>0.18</v>
      </c>
      <c r="K1203" s="11">
        <v>0.6</v>
      </c>
      <c r="L1203" s="11">
        <v>0.35</v>
      </c>
      <c r="M1203" s="11">
        <v>8.0000000000000002E-3</v>
      </c>
      <c r="N1203" s="11">
        <v>0.01</v>
      </c>
      <c r="O1203" s="11">
        <v>96.269400000000005</v>
      </c>
      <c r="Q1203" s="11">
        <v>8.0000000000000004E-4</v>
      </c>
      <c r="R1203" s="11">
        <v>0.12</v>
      </c>
      <c r="S1203" s="11">
        <v>4.0000000000000001E-3</v>
      </c>
      <c r="T1203" s="11">
        <v>1E-3</v>
      </c>
      <c r="U1203" s="11">
        <v>0.01</v>
      </c>
      <c r="V1203" s="11">
        <v>1.8E-3</v>
      </c>
      <c r="W1203" s="11">
        <v>8.0000000000000002E-3</v>
      </c>
      <c r="AH1203" s="1" t="s">
        <v>68</v>
      </c>
      <c r="AL1203" s="1">
        <v>55</v>
      </c>
      <c r="AM1203" s="1">
        <v>10</v>
      </c>
      <c r="AN1203" s="1">
        <v>10</v>
      </c>
      <c r="AO1203" s="1">
        <v>2</v>
      </c>
      <c r="AP1203" s="1">
        <v>45</v>
      </c>
      <c r="AQ1203" s="1">
        <v>0.25</v>
      </c>
      <c r="AR1203" s="1" t="s">
        <v>61</v>
      </c>
      <c r="AS1203" s="1" t="s">
        <v>93</v>
      </c>
      <c r="AT1203" s="11">
        <v>219.09909909909899</v>
      </c>
      <c r="AW1203" s="11">
        <v>154.78260869565199</v>
      </c>
      <c r="AX1203" s="11">
        <v>133.88999999999999</v>
      </c>
      <c r="AY1203" s="11">
        <v>6.48</v>
      </c>
      <c r="AZ1203" s="1">
        <v>99</v>
      </c>
    </row>
    <row r="1204" spans="1:52" x14ac:dyDescent="0.3">
      <c r="A1204" s="1">
        <v>20</v>
      </c>
      <c r="B1204" s="1" t="s">
        <v>123</v>
      </c>
      <c r="C1204" s="1" t="s">
        <v>58</v>
      </c>
      <c r="D1204" s="11">
        <v>0.22</v>
      </c>
      <c r="E1204" s="11">
        <v>0.23</v>
      </c>
      <c r="F1204" s="11">
        <v>1.37</v>
      </c>
      <c r="G1204" s="11">
        <v>8.9999999999999993E-3</v>
      </c>
      <c r="H1204" s="11">
        <v>1.4999999999999999E-2</v>
      </c>
      <c r="I1204" s="11">
        <v>0.59</v>
      </c>
      <c r="J1204" s="11">
        <v>0.18</v>
      </c>
      <c r="K1204" s="11">
        <v>0.6</v>
      </c>
      <c r="L1204" s="11">
        <v>0.35</v>
      </c>
      <c r="M1204" s="11">
        <v>8.0000000000000002E-3</v>
      </c>
      <c r="N1204" s="11">
        <v>0.01</v>
      </c>
      <c r="O1204" s="11">
        <v>96.269400000000005</v>
      </c>
      <c r="Q1204" s="11">
        <v>8.0000000000000004E-4</v>
      </c>
      <c r="R1204" s="11">
        <v>0.12</v>
      </c>
      <c r="S1204" s="11">
        <v>4.0000000000000001E-3</v>
      </c>
      <c r="T1204" s="11">
        <v>1E-3</v>
      </c>
      <c r="U1204" s="11">
        <v>0.01</v>
      </c>
      <c r="V1204" s="11">
        <v>1.8E-3</v>
      </c>
      <c r="W1204" s="11">
        <v>8.0000000000000002E-3</v>
      </c>
      <c r="AH1204" s="1" t="s">
        <v>68</v>
      </c>
      <c r="AL1204" s="1">
        <v>55</v>
      </c>
      <c r="AM1204" s="1">
        <v>10</v>
      </c>
      <c r="AN1204" s="1">
        <v>10</v>
      </c>
      <c r="AO1204" s="1">
        <v>2</v>
      </c>
      <c r="AP1204" s="1">
        <v>45</v>
      </c>
      <c r="AQ1204" s="1">
        <v>0.25</v>
      </c>
      <c r="AR1204" s="1" t="s">
        <v>61</v>
      </c>
      <c r="AS1204" s="1" t="s">
        <v>93</v>
      </c>
      <c r="AT1204" s="11">
        <v>219.459459459459</v>
      </c>
      <c r="AW1204" s="11">
        <v>142.85714285714201</v>
      </c>
      <c r="AX1204" s="11">
        <v>133.88999999999999</v>
      </c>
      <c r="AY1204" s="11">
        <v>6.48</v>
      </c>
      <c r="AZ1204" s="1">
        <v>99</v>
      </c>
    </row>
    <row r="1205" spans="1:52" x14ac:dyDescent="0.3">
      <c r="A1205" s="1">
        <v>20</v>
      </c>
      <c r="B1205" s="1" t="s">
        <v>123</v>
      </c>
      <c r="C1205" s="1" t="s">
        <v>58</v>
      </c>
      <c r="D1205" s="11">
        <v>0.22</v>
      </c>
      <c r="E1205" s="11">
        <v>0.23</v>
      </c>
      <c r="F1205" s="11">
        <v>1.37</v>
      </c>
      <c r="G1205" s="11">
        <v>8.9999999999999993E-3</v>
      </c>
      <c r="H1205" s="11">
        <v>1.4999999999999999E-2</v>
      </c>
      <c r="I1205" s="11">
        <v>0.59</v>
      </c>
      <c r="J1205" s="11">
        <v>0.18</v>
      </c>
      <c r="K1205" s="11">
        <v>0.6</v>
      </c>
      <c r="L1205" s="11">
        <v>0.35</v>
      </c>
      <c r="M1205" s="11">
        <v>8.0000000000000002E-3</v>
      </c>
      <c r="N1205" s="11">
        <v>0.01</v>
      </c>
      <c r="O1205" s="11">
        <v>96.269400000000005</v>
      </c>
      <c r="Q1205" s="11">
        <v>8.0000000000000004E-4</v>
      </c>
      <c r="R1205" s="11">
        <v>0.12</v>
      </c>
      <c r="S1205" s="11">
        <v>4.0000000000000001E-3</v>
      </c>
      <c r="T1205" s="11">
        <v>1E-3</v>
      </c>
      <c r="U1205" s="11">
        <v>0.01</v>
      </c>
      <c r="V1205" s="11">
        <v>1.8E-3</v>
      </c>
      <c r="W1205" s="11">
        <v>8.0000000000000002E-3</v>
      </c>
      <c r="AH1205" s="1" t="s">
        <v>68</v>
      </c>
      <c r="AL1205" s="1">
        <v>55</v>
      </c>
      <c r="AM1205" s="1">
        <v>10</v>
      </c>
      <c r="AN1205" s="1">
        <v>10</v>
      </c>
      <c r="AO1205" s="1">
        <v>2</v>
      </c>
      <c r="AP1205" s="1">
        <v>45</v>
      </c>
      <c r="AQ1205" s="1">
        <v>0.25</v>
      </c>
      <c r="AR1205" s="1" t="s">
        <v>61</v>
      </c>
      <c r="AS1205" s="1" t="s">
        <v>93</v>
      </c>
      <c r="AT1205" s="11">
        <v>219.459459459459</v>
      </c>
      <c r="AW1205" s="11">
        <v>134.658385093167</v>
      </c>
      <c r="AX1205" s="11">
        <v>133.88999999999999</v>
      </c>
      <c r="AY1205" s="11">
        <v>6.48</v>
      </c>
      <c r="AZ1205" s="1">
        <v>99</v>
      </c>
    </row>
    <row r="1206" spans="1:52" x14ac:dyDescent="0.3">
      <c r="A1206" s="1">
        <v>20</v>
      </c>
      <c r="B1206" s="1" t="s">
        <v>123</v>
      </c>
      <c r="C1206" s="1" t="s">
        <v>58</v>
      </c>
      <c r="D1206" s="11">
        <v>0.22</v>
      </c>
      <c r="E1206" s="11">
        <v>0.23</v>
      </c>
      <c r="F1206" s="11">
        <v>1.37</v>
      </c>
      <c r="G1206" s="11">
        <v>8.9999999999999993E-3</v>
      </c>
      <c r="H1206" s="11">
        <v>1.4999999999999999E-2</v>
      </c>
      <c r="I1206" s="11">
        <v>0.59</v>
      </c>
      <c r="J1206" s="11">
        <v>0.18</v>
      </c>
      <c r="K1206" s="11">
        <v>0.6</v>
      </c>
      <c r="L1206" s="11">
        <v>0.35</v>
      </c>
      <c r="M1206" s="11">
        <v>8.0000000000000002E-3</v>
      </c>
      <c r="N1206" s="11">
        <v>0.01</v>
      </c>
      <c r="O1206" s="11">
        <v>96.269400000000005</v>
      </c>
      <c r="Q1206" s="11">
        <v>8.0000000000000004E-4</v>
      </c>
      <c r="R1206" s="11">
        <v>0.12</v>
      </c>
      <c r="S1206" s="11">
        <v>4.0000000000000001E-3</v>
      </c>
      <c r="T1206" s="11">
        <v>1E-3</v>
      </c>
      <c r="U1206" s="11">
        <v>0.01</v>
      </c>
      <c r="V1206" s="11">
        <v>1.8E-3</v>
      </c>
      <c r="W1206" s="11">
        <v>8.0000000000000002E-3</v>
      </c>
      <c r="AH1206" s="1" t="s">
        <v>68</v>
      </c>
      <c r="AL1206" s="1">
        <v>55</v>
      </c>
      <c r="AM1206" s="1">
        <v>10</v>
      </c>
      <c r="AN1206" s="1">
        <v>10</v>
      </c>
      <c r="AO1206" s="1">
        <v>2</v>
      </c>
      <c r="AP1206" s="1">
        <v>45</v>
      </c>
      <c r="AQ1206" s="1">
        <v>0.25</v>
      </c>
      <c r="AR1206" s="1" t="s">
        <v>61</v>
      </c>
      <c r="AS1206" s="1" t="s">
        <v>93</v>
      </c>
      <c r="AT1206" s="11">
        <v>219.459459459459</v>
      </c>
      <c r="AW1206" s="11">
        <v>138.385093167701</v>
      </c>
      <c r="AX1206" s="11">
        <v>133.88999999999999</v>
      </c>
      <c r="AY1206" s="11">
        <v>6.48</v>
      </c>
      <c r="AZ1206" s="1">
        <v>99</v>
      </c>
    </row>
    <row r="1207" spans="1:52" x14ac:dyDescent="0.3">
      <c r="A1207" s="1">
        <v>20</v>
      </c>
      <c r="B1207" s="1" t="s">
        <v>123</v>
      </c>
      <c r="C1207" s="1" t="s">
        <v>58</v>
      </c>
      <c r="D1207" s="11">
        <v>0.22</v>
      </c>
      <c r="E1207" s="11">
        <v>0.23</v>
      </c>
      <c r="F1207" s="11">
        <v>1.37</v>
      </c>
      <c r="G1207" s="11">
        <v>8.9999999999999993E-3</v>
      </c>
      <c r="H1207" s="11">
        <v>1.4999999999999999E-2</v>
      </c>
      <c r="I1207" s="11">
        <v>0.59</v>
      </c>
      <c r="J1207" s="11">
        <v>0.18</v>
      </c>
      <c r="K1207" s="11">
        <v>0.6</v>
      </c>
      <c r="L1207" s="11">
        <v>0.35</v>
      </c>
      <c r="M1207" s="11">
        <v>8.0000000000000002E-3</v>
      </c>
      <c r="N1207" s="11">
        <v>0.01</v>
      </c>
      <c r="O1207" s="11">
        <v>96.269400000000005</v>
      </c>
      <c r="Q1207" s="11">
        <v>8.0000000000000004E-4</v>
      </c>
      <c r="R1207" s="11">
        <v>0.12</v>
      </c>
      <c r="S1207" s="11">
        <v>4.0000000000000001E-3</v>
      </c>
      <c r="T1207" s="11">
        <v>1E-3</v>
      </c>
      <c r="U1207" s="11">
        <v>0.01</v>
      </c>
      <c r="V1207" s="11">
        <v>1.8E-3</v>
      </c>
      <c r="W1207" s="11">
        <v>8.0000000000000002E-3</v>
      </c>
      <c r="AH1207" s="1" t="s">
        <v>68</v>
      </c>
      <c r="AL1207" s="1">
        <v>55</v>
      </c>
      <c r="AM1207" s="1">
        <v>10</v>
      </c>
      <c r="AN1207" s="1">
        <v>10</v>
      </c>
      <c r="AO1207" s="1">
        <v>2</v>
      </c>
      <c r="AP1207" s="1">
        <v>45</v>
      </c>
      <c r="AQ1207" s="1">
        <v>0.25</v>
      </c>
      <c r="AR1207" s="1" t="s">
        <v>61</v>
      </c>
      <c r="AS1207" s="1" t="s">
        <v>93</v>
      </c>
      <c r="AT1207" s="11">
        <v>149.18918918918899</v>
      </c>
      <c r="AW1207" s="11">
        <v>123.47826086956501</v>
      </c>
      <c r="AX1207" s="11">
        <v>133.88999999999999</v>
      </c>
      <c r="AY1207" s="11">
        <v>6.48</v>
      </c>
      <c r="AZ1207" s="1">
        <v>99</v>
      </c>
    </row>
    <row r="1208" spans="1:52" x14ac:dyDescent="0.3">
      <c r="A1208" s="1">
        <v>20</v>
      </c>
      <c r="B1208" s="1" t="s">
        <v>123</v>
      </c>
      <c r="C1208" s="1" t="s">
        <v>58</v>
      </c>
      <c r="D1208" s="11">
        <v>0.22</v>
      </c>
      <c r="E1208" s="11">
        <v>0.23</v>
      </c>
      <c r="F1208" s="11">
        <v>1.37</v>
      </c>
      <c r="G1208" s="11">
        <v>8.9999999999999993E-3</v>
      </c>
      <c r="H1208" s="11">
        <v>1.4999999999999999E-2</v>
      </c>
      <c r="I1208" s="11">
        <v>0.59</v>
      </c>
      <c r="J1208" s="11">
        <v>0.18</v>
      </c>
      <c r="K1208" s="11">
        <v>0.6</v>
      </c>
      <c r="L1208" s="11">
        <v>0.35</v>
      </c>
      <c r="M1208" s="11">
        <v>8.0000000000000002E-3</v>
      </c>
      <c r="N1208" s="11">
        <v>0.01</v>
      </c>
      <c r="O1208" s="11">
        <v>96.269400000000005</v>
      </c>
      <c r="Q1208" s="11">
        <v>8.0000000000000004E-4</v>
      </c>
      <c r="R1208" s="11">
        <v>0.12</v>
      </c>
      <c r="S1208" s="11">
        <v>4.0000000000000001E-3</v>
      </c>
      <c r="T1208" s="11">
        <v>1E-3</v>
      </c>
      <c r="U1208" s="11">
        <v>0.01</v>
      </c>
      <c r="V1208" s="11">
        <v>1.8E-3</v>
      </c>
      <c r="W1208" s="11">
        <v>8.0000000000000002E-3</v>
      </c>
      <c r="AH1208" s="1" t="s">
        <v>68</v>
      </c>
      <c r="AL1208" s="1">
        <v>55</v>
      </c>
      <c r="AM1208" s="1">
        <v>10</v>
      </c>
      <c r="AN1208" s="1">
        <v>10</v>
      </c>
      <c r="AO1208" s="1">
        <v>2</v>
      </c>
      <c r="AP1208" s="1">
        <v>45</v>
      </c>
      <c r="AQ1208" s="1">
        <v>0.25</v>
      </c>
      <c r="AR1208" s="1" t="s">
        <v>61</v>
      </c>
      <c r="AS1208" s="1" t="s">
        <v>93</v>
      </c>
      <c r="AT1208" s="11">
        <v>47.927927927927797</v>
      </c>
      <c r="AW1208" s="11">
        <v>126.459627329192</v>
      </c>
      <c r="AX1208" s="11">
        <v>133.88999999999999</v>
      </c>
      <c r="AY1208" s="11">
        <v>6.48</v>
      </c>
      <c r="AZ1208" s="1">
        <v>99</v>
      </c>
    </row>
    <row r="1209" spans="1:52" x14ac:dyDescent="0.3">
      <c r="A1209" s="1">
        <v>20</v>
      </c>
      <c r="B1209" s="1" t="s">
        <v>123</v>
      </c>
      <c r="C1209" s="1" t="s">
        <v>58</v>
      </c>
      <c r="D1209" s="11">
        <v>0.22</v>
      </c>
      <c r="E1209" s="11">
        <v>0.23</v>
      </c>
      <c r="F1209" s="11">
        <v>1.37</v>
      </c>
      <c r="G1209" s="11">
        <v>8.9999999999999993E-3</v>
      </c>
      <c r="H1209" s="11">
        <v>1.4999999999999999E-2</v>
      </c>
      <c r="I1209" s="11">
        <v>0.59</v>
      </c>
      <c r="J1209" s="11">
        <v>0.18</v>
      </c>
      <c r="K1209" s="11">
        <v>0.6</v>
      </c>
      <c r="L1209" s="11">
        <v>0.35</v>
      </c>
      <c r="M1209" s="11">
        <v>8.0000000000000002E-3</v>
      </c>
      <c r="N1209" s="11">
        <v>0.01</v>
      </c>
      <c r="O1209" s="11">
        <v>96.269400000000005</v>
      </c>
      <c r="Q1209" s="11">
        <v>8.0000000000000004E-4</v>
      </c>
      <c r="R1209" s="11">
        <v>0.12</v>
      </c>
      <c r="S1209" s="11">
        <v>4.0000000000000001E-3</v>
      </c>
      <c r="T1209" s="11">
        <v>1E-3</v>
      </c>
      <c r="U1209" s="11">
        <v>0.01</v>
      </c>
      <c r="V1209" s="11">
        <v>1.8E-3</v>
      </c>
      <c r="W1209" s="11">
        <v>8.0000000000000002E-3</v>
      </c>
      <c r="AH1209" s="1" t="s">
        <v>68</v>
      </c>
      <c r="AL1209" s="1">
        <v>55</v>
      </c>
      <c r="AM1209" s="1">
        <v>10</v>
      </c>
      <c r="AN1209" s="1">
        <v>10</v>
      </c>
      <c r="AO1209" s="1">
        <v>2</v>
      </c>
      <c r="AP1209" s="1">
        <v>45</v>
      </c>
      <c r="AQ1209" s="1">
        <v>0.25</v>
      </c>
      <c r="AR1209" s="1" t="s">
        <v>61</v>
      </c>
      <c r="AS1209" s="1" t="s">
        <v>93</v>
      </c>
      <c r="AT1209" s="11">
        <v>149.18918918918899</v>
      </c>
      <c r="AW1209" s="11">
        <v>132.919254658385</v>
      </c>
      <c r="AX1209" s="11">
        <v>133.88999999999999</v>
      </c>
      <c r="AY1209" s="11">
        <v>6.48</v>
      </c>
      <c r="AZ1209" s="1">
        <v>99</v>
      </c>
    </row>
    <row r="1210" spans="1:52" x14ac:dyDescent="0.3">
      <c r="A1210" s="1">
        <v>20</v>
      </c>
      <c r="B1210" s="1" t="s">
        <v>123</v>
      </c>
      <c r="C1210" s="1" t="s">
        <v>58</v>
      </c>
      <c r="D1210" s="11">
        <v>0.22</v>
      </c>
      <c r="E1210" s="11">
        <v>0.23</v>
      </c>
      <c r="F1210" s="11">
        <v>1.37</v>
      </c>
      <c r="G1210" s="11">
        <v>8.9999999999999993E-3</v>
      </c>
      <c r="H1210" s="11">
        <v>1.4999999999999999E-2</v>
      </c>
      <c r="I1210" s="11">
        <v>0.59</v>
      </c>
      <c r="J1210" s="11">
        <v>0.18</v>
      </c>
      <c r="K1210" s="11">
        <v>0.6</v>
      </c>
      <c r="L1210" s="11">
        <v>0.35</v>
      </c>
      <c r="M1210" s="11">
        <v>8.0000000000000002E-3</v>
      </c>
      <c r="N1210" s="11">
        <v>0.01</v>
      </c>
      <c r="O1210" s="11">
        <v>96.269400000000005</v>
      </c>
      <c r="Q1210" s="11">
        <v>8.0000000000000004E-4</v>
      </c>
      <c r="R1210" s="11">
        <v>0.12</v>
      </c>
      <c r="S1210" s="11">
        <v>4.0000000000000001E-3</v>
      </c>
      <c r="T1210" s="11">
        <v>1E-3</v>
      </c>
      <c r="U1210" s="11">
        <v>0.01</v>
      </c>
      <c r="V1210" s="11">
        <v>1.8E-3</v>
      </c>
      <c r="W1210" s="11">
        <v>8.0000000000000002E-3</v>
      </c>
      <c r="AH1210" s="1" t="s">
        <v>68</v>
      </c>
      <c r="AL1210" s="1">
        <v>55</v>
      </c>
      <c r="AM1210" s="1">
        <v>10</v>
      </c>
      <c r="AN1210" s="1">
        <v>10</v>
      </c>
      <c r="AO1210" s="1">
        <v>2</v>
      </c>
      <c r="AP1210" s="1">
        <v>45</v>
      </c>
      <c r="AQ1210" s="1">
        <v>0.25</v>
      </c>
      <c r="AR1210" s="1" t="s">
        <v>61</v>
      </c>
      <c r="AS1210" s="1" t="s">
        <v>93</v>
      </c>
      <c r="AT1210" s="11">
        <v>149.18918918918899</v>
      </c>
      <c r="AW1210" s="11">
        <v>140.37267080745301</v>
      </c>
      <c r="AX1210" s="11">
        <v>133.88999999999999</v>
      </c>
      <c r="AY1210" s="11">
        <v>6.48</v>
      </c>
      <c r="AZ1210" s="1">
        <v>99</v>
      </c>
    </row>
    <row r="1211" spans="1:52" x14ac:dyDescent="0.3">
      <c r="A1211" s="1">
        <v>20</v>
      </c>
      <c r="B1211" s="1" t="s">
        <v>123</v>
      </c>
      <c r="C1211" s="1" t="s">
        <v>58</v>
      </c>
      <c r="D1211" s="11">
        <v>0.22</v>
      </c>
      <c r="E1211" s="11">
        <v>0.23</v>
      </c>
      <c r="F1211" s="11">
        <v>1.37</v>
      </c>
      <c r="G1211" s="11">
        <v>8.9999999999999993E-3</v>
      </c>
      <c r="H1211" s="11">
        <v>1.4999999999999999E-2</v>
      </c>
      <c r="I1211" s="11">
        <v>0.59</v>
      </c>
      <c r="J1211" s="11">
        <v>0.18</v>
      </c>
      <c r="K1211" s="11">
        <v>0.6</v>
      </c>
      <c r="L1211" s="11">
        <v>0.35</v>
      </c>
      <c r="M1211" s="11">
        <v>8.0000000000000002E-3</v>
      </c>
      <c r="N1211" s="11">
        <v>0.01</v>
      </c>
      <c r="O1211" s="11">
        <v>96.269400000000005</v>
      </c>
      <c r="Q1211" s="11">
        <v>8.0000000000000004E-4</v>
      </c>
      <c r="R1211" s="11">
        <v>0.12</v>
      </c>
      <c r="S1211" s="11">
        <v>4.0000000000000001E-3</v>
      </c>
      <c r="T1211" s="11">
        <v>1E-3</v>
      </c>
      <c r="U1211" s="11">
        <v>0.01</v>
      </c>
      <c r="V1211" s="11">
        <v>1.8E-3</v>
      </c>
      <c r="W1211" s="11">
        <v>8.0000000000000002E-3</v>
      </c>
      <c r="AH1211" s="1" t="s">
        <v>68</v>
      </c>
      <c r="AL1211" s="1">
        <v>55</v>
      </c>
      <c r="AM1211" s="1">
        <v>10</v>
      </c>
      <c r="AN1211" s="1">
        <v>10</v>
      </c>
      <c r="AO1211" s="1">
        <v>2</v>
      </c>
      <c r="AP1211" s="1">
        <v>45</v>
      </c>
      <c r="AQ1211" s="1">
        <v>0.25</v>
      </c>
      <c r="AR1211" s="1" t="s">
        <v>61</v>
      </c>
      <c r="AS1211" s="1" t="s">
        <v>93</v>
      </c>
      <c r="AT1211" s="11">
        <v>149.18918918918899</v>
      </c>
      <c r="AW1211" s="11">
        <v>141.86335403726699</v>
      </c>
      <c r="AX1211" s="11">
        <v>133.88999999999999</v>
      </c>
      <c r="AY1211" s="11">
        <v>6.48</v>
      </c>
      <c r="AZ1211" s="1">
        <v>99</v>
      </c>
    </row>
    <row r="1212" spans="1:52" x14ac:dyDescent="0.3">
      <c r="A1212" s="1">
        <v>20</v>
      </c>
      <c r="B1212" s="1" t="s">
        <v>123</v>
      </c>
      <c r="C1212" s="1" t="s">
        <v>58</v>
      </c>
      <c r="D1212" s="11">
        <v>0.22</v>
      </c>
      <c r="E1212" s="11">
        <v>0.23</v>
      </c>
      <c r="F1212" s="11">
        <v>1.37</v>
      </c>
      <c r="G1212" s="11">
        <v>8.9999999999999993E-3</v>
      </c>
      <c r="H1212" s="11">
        <v>1.4999999999999999E-2</v>
      </c>
      <c r="I1212" s="11">
        <v>0.59</v>
      </c>
      <c r="J1212" s="11">
        <v>0.18</v>
      </c>
      <c r="K1212" s="11">
        <v>0.6</v>
      </c>
      <c r="L1212" s="11">
        <v>0.35</v>
      </c>
      <c r="M1212" s="11">
        <v>8.0000000000000002E-3</v>
      </c>
      <c r="N1212" s="11">
        <v>0.01</v>
      </c>
      <c r="O1212" s="11">
        <v>96.269400000000005</v>
      </c>
      <c r="Q1212" s="11">
        <v>8.0000000000000004E-4</v>
      </c>
      <c r="R1212" s="11">
        <v>0.12</v>
      </c>
      <c r="S1212" s="11">
        <v>4.0000000000000001E-3</v>
      </c>
      <c r="T1212" s="11">
        <v>1E-3</v>
      </c>
      <c r="U1212" s="11">
        <v>0.01</v>
      </c>
      <c r="V1212" s="11">
        <v>1.8E-3</v>
      </c>
      <c r="W1212" s="11">
        <v>8.0000000000000002E-3</v>
      </c>
      <c r="AH1212" s="1" t="s">
        <v>68</v>
      </c>
      <c r="AL1212" s="1">
        <v>55</v>
      </c>
      <c r="AM1212" s="1">
        <v>10</v>
      </c>
      <c r="AN1212" s="1">
        <v>10</v>
      </c>
      <c r="AO1212" s="1">
        <v>2</v>
      </c>
      <c r="AP1212" s="1">
        <v>45</v>
      </c>
      <c r="AQ1212" s="1">
        <v>0.25</v>
      </c>
      <c r="AR1212" s="1" t="s">
        <v>61</v>
      </c>
      <c r="AS1212" s="1" t="s">
        <v>93</v>
      </c>
      <c r="AT1212" s="11">
        <v>149.18918918918899</v>
      </c>
      <c r="AW1212" s="11">
        <v>143.35403726708</v>
      </c>
      <c r="AX1212" s="11">
        <v>133.88999999999999</v>
      </c>
      <c r="AY1212" s="11">
        <v>6.48</v>
      </c>
      <c r="AZ1212" s="1">
        <v>99</v>
      </c>
    </row>
    <row r="1213" spans="1:52" x14ac:dyDescent="0.3">
      <c r="A1213" s="1">
        <v>20</v>
      </c>
      <c r="B1213" s="1" t="s">
        <v>123</v>
      </c>
      <c r="C1213" s="1" t="s">
        <v>58</v>
      </c>
      <c r="D1213" s="11">
        <v>0.22</v>
      </c>
      <c r="E1213" s="11">
        <v>0.23</v>
      </c>
      <c r="F1213" s="11">
        <v>1.37</v>
      </c>
      <c r="G1213" s="11">
        <v>8.9999999999999993E-3</v>
      </c>
      <c r="H1213" s="11">
        <v>1.4999999999999999E-2</v>
      </c>
      <c r="I1213" s="11">
        <v>0.59</v>
      </c>
      <c r="J1213" s="11">
        <v>0.18</v>
      </c>
      <c r="K1213" s="11">
        <v>0.6</v>
      </c>
      <c r="L1213" s="11">
        <v>0.35</v>
      </c>
      <c r="M1213" s="11">
        <v>8.0000000000000002E-3</v>
      </c>
      <c r="N1213" s="11">
        <v>0.01</v>
      </c>
      <c r="O1213" s="11">
        <v>96.269400000000005</v>
      </c>
      <c r="Q1213" s="11">
        <v>8.0000000000000004E-4</v>
      </c>
      <c r="R1213" s="11">
        <v>0.12</v>
      </c>
      <c r="S1213" s="11">
        <v>4.0000000000000001E-3</v>
      </c>
      <c r="T1213" s="11">
        <v>1E-3</v>
      </c>
      <c r="U1213" s="11">
        <v>0.01</v>
      </c>
      <c r="V1213" s="11">
        <v>1.8E-3</v>
      </c>
      <c r="W1213" s="11">
        <v>8.0000000000000002E-3</v>
      </c>
      <c r="AH1213" s="1" t="s">
        <v>68</v>
      </c>
      <c r="AL1213" s="1">
        <v>55</v>
      </c>
      <c r="AM1213" s="1">
        <v>10</v>
      </c>
      <c r="AN1213" s="1">
        <v>10</v>
      </c>
      <c r="AO1213" s="1">
        <v>2</v>
      </c>
      <c r="AP1213" s="1">
        <v>45</v>
      </c>
      <c r="AQ1213" s="1">
        <v>0.25</v>
      </c>
      <c r="AR1213" s="1" t="s">
        <v>61</v>
      </c>
      <c r="AS1213" s="1" t="s">
        <v>93</v>
      </c>
      <c r="AT1213" s="11">
        <v>149.18918918918899</v>
      </c>
      <c r="AW1213" s="11">
        <v>151.304347826086</v>
      </c>
      <c r="AX1213" s="11">
        <v>133.88999999999999</v>
      </c>
      <c r="AY1213" s="11">
        <v>6.48</v>
      </c>
      <c r="AZ1213" s="1">
        <v>99</v>
      </c>
    </row>
    <row r="1214" spans="1:52" x14ac:dyDescent="0.3">
      <c r="A1214" s="1">
        <v>20</v>
      </c>
      <c r="B1214" s="1" t="s">
        <v>123</v>
      </c>
      <c r="C1214" s="1" t="s">
        <v>58</v>
      </c>
      <c r="D1214" s="11">
        <v>0.22</v>
      </c>
      <c r="E1214" s="11">
        <v>0.23</v>
      </c>
      <c r="F1214" s="11">
        <v>1.37</v>
      </c>
      <c r="G1214" s="11">
        <v>8.9999999999999993E-3</v>
      </c>
      <c r="H1214" s="11">
        <v>1.4999999999999999E-2</v>
      </c>
      <c r="I1214" s="11">
        <v>0.59</v>
      </c>
      <c r="J1214" s="11">
        <v>0.18</v>
      </c>
      <c r="K1214" s="11">
        <v>0.6</v>
      </c>
      <c r="L1214" s="11">
        <v>0.35</v>
      </c>
      <c r="M1214" s="11">
        <v>8.0000000000000002E-3</v>
      </c>
      <c r="N1214" s="11">
        <v>0.01</v>
      </c>
      <c r="O1214" s="11">
        <v>96.269400000000005</v>
      </c>
      <c r="Q1214" s="11">
        <v>8.0000000000000004E-4</v>
      </c>
      <c r="R1214" s="11">
        <v>0.12</v>
      </c>
      <c r="S1214" s="11">
        <v>4.0000000000000001E-3</v>
      </c>
      <c r="T1214" s="11">
        <v>1E-3</v>
      </c>
      <c r="U1214" s="11">
        <v>0.01</v>
      </c>
      <c r="V1214" s="11">
        <v>1.8E-3</v>
      </c>
      <c r="W1214" s="11">
        <v>8.0000000000000002E-3</v>
      </c>
      <c r="AH1214" s="1" t="s">
        <v>68</v>
      </c>
      <c r="AL1214" s="1">
        <v>55</v>
      </c>
      <c r="AM1214" s="1">
        <v>10</v>
      </c>
      <c r="AN1214" s="1">
        <v>10</v>
      </c>
      <c r="AO1214" s="1">
        <v>2</v>
      </c>
      <c r="AP1214" s="1">
        <v>45</v>
      </c>
      <c r="AQ1214" s="1">
        <v>0.25</v>
      </c>
      <c r="AR1214" s="1" t="s">
        <v>61</v>
      </c>
      <c r="AS1214" s="1" t="s">
        <v>93</v>
      </c>
      <c r="AT1214" s="11">
        <v>149.18918918918899</v>
      </c>
      <c r="AW1214" s="11">
        <v>152.546583850931</v>
      </c>
      <c r="AX1214" s="11">
        <v>133.88999999999999</v>
      </c>
      <c r="AY1214" s="11">
        <v>6.48</v>
      </c>
      <c r="AZ1214" s="1">
        <v>99</v>
      </c>
    </row>
    <row r="1215" spans="1:52" x14ac:dyDescent="0.3">
      <c r="A1215" s="1">
        <v>20</v>
      </c>
      <c r="B1215" s="1" t="s">
        <v>123</v>
      </c>
      <c r="C1215" s="1" t="s">
        <v>58</v>
      </c>
      <c r="D1215" s="11">
        <v>0.22</v>
      </c>
      <c r="E1215" s="11">
        <v>0.23</v>
      </c>
      <c r="F1215" s="11">
        <v>1.37</v>
      </c>
      <c r="G1215" s="11">
        <v>8.9999999999999993E-3</v>
      </c>
      <c r="H1215" s="11">
        <v>1.4999999999999999E-2</v>
      </c>
      <c r="I1215" s="11">
        <v>0.59</v>
      </c>
      <c r="J1215" s="11">
        <v>0.18</v>
      </c>
      <c r="K1215" s="11">
        <v>0.6</v>
      </c>
      <c r="L1215" s="11">
        <v>0.35</v>
      </c>
      <c r="M1215" s="11">
        <v>8.0000000000000002E-3</v>
      </c>
      <c r="N1215" s="11">
        <v>0.01</v>
      </c>
      <c r="O1215" s="11">
        <v>96.269400000000005</v>
      </c>
      <c r="Q1215" s="11">
        <v>8.0000000000000004E-4</v>
      </c>
      <c r="R1215" s="11">
        <v>0.12</v>
      </c>
      <c r="S1215" s="11">
        <v>4.0000000000000001E-3</v>
      </c>
      <c r="T1215" s="11">
        <v>1E-3</v>
      </c>
      <c r="U1215" s="11">
        <v>0.01</v>
      </c>
      <c r="V1215" s="11">
        <v>1.8E-3</v>
      </c>
      <c r="W1215" s="11">
        <v>8.0000000000000002E-3</v>
      </c>
      <c r="AH1215" s="1" t="s">
        <v>68</v>
      </c>
      <c r="AL1215" s="1">
        <v>55</v>
      </c>
      <c r="AM1215" s="1">
        <v>10</v>
      </c>
      <c r="AN1215" s="1">
        <v>10</v>
      </c>
      <c r="AO1215" s="1">
        <v>2</v>
      </c>
      <c r="AP1215" s="1">
        <v>45</v>
      </c>
      <c r="AQ1215" s="1">
        <v>0.25</v>
      </c>
      <c r="AR1215" s="1" t="s">
        <v>61</v>
      </c>
      <c r="AS1215" s="1" t="s">
        <v>93</v>
      </c>
      <c r="AT1215" s="11">
        <v>121.441441441441</v>
      </c>
      <c r="AW1215" s="11">
        <v>139.627329192546</v>
      </c>
      <c r="AX1215" s="11">
        <v>133.88999999999999</v>
      </c>
      <c r="AY1215" s="11">
        <v>6.48</v>
      </c>
      <c r="AZ1215" s="1">
        <v>99</v>
      </c>
    </row>
    <row r="1216" spans="1:52" x14ac:dyDescent="0.3">
      <c r="A1216" s="1">
        <v>20</v>
      </c>
      <c r="B1216" s="1" t="s">
        <v>123</v>
      </c>
      <c r="C1216" s="1" t="s">
        <v>58</v>
      </c>
      <c r="D1216" s="11">
        <v>0.22</v>
      </c>
      <c r="E1216" s="11">
        <v>0.23</v>
      </c>
      <c r="F1216" s="11">
        <v>1.37</v>
      </c>
      <c r="G1216" s="11">
        <v>8.9999999999999993E-3</v>
      </c>
      <c r="H1216" s="11">
        <v>1.4999999999999999E-2</v>
      </c>
      <c r="I1216" s="11">
        <v>0.59</v>
      </c>
      <c r="J1216" s="11">
        <v>0.18</v>
      </c>
      <c r="K1216" s="11">
        <v>0.6</v>
      </c>
      <c r="L1216" s="11">
        <v>0.35</v>
      </c>
      <c r="M1216" s="11">
        <v>8.0000000000000002E-3</v>
      </c>
      <c r="N1216" s="11">
        <v>0.01</v>
      </c>
      <c r="O1216" s="11">
        <v>96.269400000000005</v>
      </c>
      <c r="Q1216" s="11">
        <v>8.0000000000000004E-4</v>
      </c>
      <c r="R1216" s="11">
        <v>0.12</v>
      </c>
      <c r="S1216" s="11">
        <v>4.0000000000000001E-3</v>
      </c>
      <c r="T1216" s="11">
        <v>1E-3</v>
      </c>
      <c r="U1216" s="11">
        <v>0.01</v>
      </c>
      <c r="V1216" s="11">
        <v>1.8E-3</v>
      </c>
      <c r="W1216" s="11">
        <v>8.0000000000000002E-3</v>
      </c>
      <c r="AH1216" s="1" t="s">
        <v>68</v>
      </c>
      <c r="AL1216" s="1">
        <v>55</v>
      </c>
      <c r="AM1216" s="1">
        <v>10</v>
      </c>
      <c r="AN1216" s="1">
        <v>10</v>
      </c>
      <c r="AO1216" s="1">
        <v>2</v>
      </c>
      <c r="AP1216" s="1">
        <v>45</v>
      </c>
      <c r="AQ1216" s="1">
        <v>0.25</v>
      </c>
      <c r="AR1216" s="1" t="s">
        <v>61</v>
      </c>
      <c r="AS1216" s="1" t="s">
        <v>93</v>
      </c>
      <c r="AT1216" s="11">
        <v>149.18918918918899</v>
      </c>
      <c r="AW1216" s="11">
        <v>134.90683229813601</v>
      </c>
      <c r="AX1216" s="11">
        <v>133.88999999999999</v>
      </c>
      <c r="AY1216" s="11">
        <v>6.48</v>
      </c>
      <c r="AZ1216" s="1">
        <v>99</v>
      </c>
    </row>
    <row r="1217" spans="1:52" x14ac:dyDescent="0.3">
      <c r="A1217" s="1">
        <v>20</v>
      </c>
      <c r="B1217" s="1" t="s">
        <v>123</v>
      </c>
      <c r="C1217" s="1" t="s">
        <v>58</v>
      </c>
      <c r="D1217" s="11">
        <v>0.22</v>
      </c>
      <c r="E1217" s="11">
        <v>0.23</v>
      </c>
      <c r="F1217" s="11">
        <v>1.37</v>
      </c>
      <c r="G1217" s="11">
        <v>8.9999999999999993E-3</v>
      </c>
      <c r="H1217" s="11">
        <v>1.4999999999999999E-2</v>
      </c>
      <c r="I1217" s="11">
        <v>0.59</v>
      </c>
      <c r="J1217" s="11">
        <v>0.18</v>
      </c>
      <c r="K1217" s="11">
        <v>0.6</v>
      </c>
      <c r="L1217" s="11">
        <v>0.35</v>
      </c>
      <c r="M1217" s="11">
        <v>8.0000000000000002E-3</v>
      </c>
      <c r="N1217" s="11">
        <v>0.01</v>
      </c>
      <c r="O1217" s="11">
        <v>96.269400000000005</v>
      </c>
      <c r="Q1217" s="11">
        <v>8.0000000000000004E-4</v>
      </c>
      <c r="R1217" s="11">
        <v>0.12</v>
      </c>
      <c r="S1217" s="11">
        <v>4.0000000000000001E-3</v>
      </c>
      <c r="T1217" s="11">
        <v>1E-3</v>
      </c>
      <c r="U1217" s="11">
        <v>0.01</v>
      </c>
      <c r="V1217" s="11">
        <v>1.8E-3</v>
      </c>
      <c r="W1217" s="11">
        <v>8.0000000000000002E-3</v>
      </c>
      <c r="AH1217" s="1" t="s">
        <v>68</v>
      </c>
      <c r="AL1217" s="1">
        <v>55</v>
      </c>
      <c r="AM1217" s="1">
        <v>10</v>
      </c>
      <c r="AN1217" s="1">
        <v>10</v>
      </c>
      <c r="AO1217" s="1">
        <v>2</v>
      </c>
      <c r="AP1217" s="1">
        <v>45</v>
      </c>
      <c r="AQ1217" s="1">
        <v>0.25</v>
      </c>
      <c r="AR1217" s="1" t="s">
        <v>61</v>
      </c>
      <c r="AS1217" s="1" t="s">
        <v>93</v>
      </c>
      <c r="AT1217" s="11">
        <v>31.351351351351202</v>
      </c>
      <c r="AW1217" s="11">
        <v>120.99378881987499</v>
      </c>
      <c r="AX1217" s="11">
        <v>133.88999999999999</v>
      </c>
      <c r="AY1217" s="11">
        <v>6.48</v>
      </c>
      <c r="AZ1217" s="1">
        <v>99</v>
      </c>
    </row>
    <row r="1218" spans="1:52" x14ac:dyDescent="0.3">
      <c r="A1218" s="1">
        <v>20</v>
      </c>
      <c r="B1218" s="1" t="s">
        <v>123</v>
      </c>
      <c r="C1218" s="1" t="s">
        <v>58</v>
      </c>
      <c r="D1218" s="11">
        <v>0.22</v>
      </c>
      <c r="E1218" s="11">
        <v>0.23</v>
      </c>
      <c r="F1218" s="11">
        <v>1.37</v>
      </c>
      <c r="G1218" s="11">
        <v>8.9999999999999993E-3</v>
      </c>
      <c r="H1218" s="11">
        <v>1.4999999999999999E-2</v>
      </c>
      <c r="I1218" s="11">
        <v>0.59</v>
      </c>
      <c r="J1218" s="11">
        <v>0.18</v>
      </c>
      <c r="K1218" s="11">
        <v>0.6</v>
      </c>
      <c r="L1218" s="11">
        <v>0.35</v>
      </c>
      <c r="M1218" s="11">
        <v>8.0000000000000002E-3</v>
      </c>
      <c r="N1218" s="11">
        <v>0.01</v>
      </c>
      <c r="O1218" s="11">
        <v>96.269400000000005</v>
      </c>
      <c r="Q1218" s="11">
        <v>8.0000000000000004E-4</v>
      </c>
      <c r="R1218" s="11">
        <v>0.12</v>
      </c>
      <c r="S1218" s="11">
        <v>4.0000000000000001E-3</v>
      </c>
      <c r="T1218" s="11">
        <v>1E-3</v>
      </c>
      <c r="U1218" s="11">
        <v>0.01</v>
      </c>
      <c r="V1218" s="11">
        <v>1.8E-3</v>
      </c>
      <c r="W1218" s="11">
        <v>8.0000000000000002E-3</v>
      </c>
      <c r="AH1218" s="1" t="s">
        <v>68</v>
      </c>
      <c r="AL1218" s="1">
        <v>55</v>
      </c>
      <c r="AM1218" s="1">
        <v>10</v>
      </c>
      <c r="AN1218" s="1">
        <v>10</v>
      </c>
      <c r="AO1218" s="1">
        <v>2</v>
      </c>
      <c r="AP1218" s="1">
        <v>45</v>
      </c>
      <c r="AQ1218" s="1">
        <v>0.25</v>
      </c>
      <c r="AR1218" s="1" t="s">
        <v>61</v>
      </c>
      <c r="AS1218" s="1" t="s">
        <v>93</v>
      </c>
      <c r="AT1218" s="11">
        <v>82.162162162162105</v>
      </c>
      <c r="AW1218" s="11">
        <v>146.58385093167701</v>
      </c>
      <c r="AX1218" s="11">
        <v>133.88999999999999</v>
      </c>
      <c r="AY1218" s="11">
        <v>6.48</v>
      </c>
      <c r="AZ1218" s="1">
        <v>99</v>
      </c>
    </row>
    <row r="1219" spans="1:52" x14ac:dyDescent="0.3">
      <c r="A1219" s="1">
        <v>20</v>
      </c>
      <c r="B1219" s="1" t="s">
        <v>123</v>
      </c>
      <c r="C1219" s="1" t="s">
        <v>58</v>
      </c>
      <c r="D1219" s="11">
        <v>0.22</v>
      </c>
      <c r="E1219" s="11">
        <v>0.23</v>
      </c>
      <c r="F1219" s="11">
        <v>1.37</v>
      </c>
      <c r="G1219" s="11">
        <v>8.9999999999999993E-3</v>
      </c>
      <c r="H1219" s="11">
        <v>1.4999999999999999E-2</v>
      </c>
      <c r="I1219" s="11">
        <v>0.59</v>
      </c>
      <c r="J1219" s="11">
        <v>0.18</v>
      </c>
      <c r="K1219" s="11">
        <v>0.6</v>
      </c>
      <c r="L1219" s="11">
        <v>0.35</v>
      </c>
      <c r="M1219" s="11">
        <v>8.0000000000000002E-3</v>
      </c>
      <c r="N1219" s="11">
        <v>0.01</v>
      </c>
      <c r="O1219" s="11">
        <v>96.269400000000005</v>
      </c>
      <c r="Q1219" s="11">
        <v>8.0000000000000004E-4</v>
      </c>
      <c r="R1219" s="11">
        <v>0.12</v>
      </c>
      <c r="S1219" s="11">
        <v>4.0000000000000001E-3</v>
      </c>
      <c r="T1219" s="11">
        <v>1E-3</v>
      </c>
      <c r="U1219" s="11">
        <v>0.01</v>
      </c>
      <c r="V1219" s="11">
        <v>1.8E-3</v>
      </c>
      <c r="W1219" s="11">
        <v>8.0000000000000002E-3</v>
      </c>
      <c r="AH1219" s="1" t="s">
        <v>68</v>
      </c>
      <c r="AL1219" s="1">
        <v>55</v>
      </c>
      <c r="AM1219" s="1">
        <v>10</v>
      </c>
      <c r="AN1219" s="1">
        <v>10</v>
      </c>
      <c r="AO1219" s="1">
        <v>2</v>
      </c>
      <c r="AP1219" s="1">
        <v>45</v>
      </c>
      <c r="AQ1219" s="1">
        <v>0.25</v>
      </c>
      <c r="AR1219" s="1" t="s">
        <v>61</v>
      </c>
      <c r="AS1219" s="1" t="s">
        <v>93</v>
      </c>
      <c r="AT1219" s="11">
        <v>48.2882882882882</v>
      </c>
      <c r="AW1219" s="11">
        <v>116.521739130434</v>
      </c>
      <c r="AX1219" s="11">
        <v>133.88999999999999</v>
      </c>
      <c r="AY1219" s="11">
        <v>6.48</v>
      </c>
      <c r="AZ1219" s="1">
        <v>99</v>
      </c>
    </row>
    <row r="1220" spans="1:52" x14ac:dyDescent="0.3">
      <c r="A1220" s="1">
        <v>20</v>
      </c>
      <c r="B1220" s="1" t="s">
        <v>123</v>
      </c>
      <c r="C1220" s="1" t="s">
        <v>58</v>
      </c>
      <c r="D1220" s="11">
        <v>0.22</v>
      </c>
      <c r="E1220" s="11">
        <v>0.23</v>
      </c>
      <c r="F1220" s="11">
        <v>1.37</v>
      </c>
      <c r="G1220" s="11">
        <v>8.9999999999999993E-3</v>
      </c>
      <c r="H1220" s="11">
        <v>1.4999999999999999E-2</v>
      </c>
      <c r="I1220" s="11">
        <v>0.59</v>
      </c>
      <c r="J1220" s="11">
        <v>0.18</v>
      </c>
      <c r="K1220" s="11">
        <v>0.6</v>
      </c>
      <c r="L1220" s="11">
        <v>0.35</v>
      </c>
      <c r="M1220" s="11">
        <v>8.0000000000000002E-3</v>
      </c>
      <c r="N1220" s="11">
        <v>0.01</v>
      </c>
      <c r="O1220" s="11">
        <v>96.269400000000005</v>
      </c>
      <c r="Q1220" s="11">
        <v>8.0000000000000004E-4</v>
      </c>
      <c r="R1220" s="11">
        <v>0.12</v>
      </c>
      <c r="S1220" s="11">
        <v>4.0000000000000001E-3</v>
      </c>
      <c r="T1220" s="11">
        <v>1E-3</v>
      </c>
      <c r="U1220" s="11">
        <v>0.01</v>
      </c>
      <c r="V1220" s="11">
        <v>1.8E-3</v>
      </c>
      <c r="W1220" s="11">
        <v>8.0000000000000002E-3</v>
      </c>
      <c r="AH1220" s="1" t="s">
        <v>68</v>
      </c>
      <c r="AL1220" s="1">
        <v>55</v>
      </c>
      <c r="AM1220" s="1">
        <v>10</v>
      </c>
      <c r="AN1220" s="1">
        <v>10</v>
      </c>
      <c r="AO1220" s="1">
        <v>2</v>
      </c>
      <c r="AP1220" s="1">
        <v>45</v>
      </c>
      <c r="AQ1220" s="1">
        <v>0.25</v>
      </c>
      <c r="AR1220" s="1" t="s">
        <v>61</v>
      </c>
      <c r="AS1220" s="1" t="s">
        <v>93</v>
      </c>
      <c r="AT1220" s="11">
        <v>24.5045045045044</v>
      </c>
      <c r="AW1220" s="11">
        <v>75.527950310559007</v>
      </c>
      <c r="AX1220" s="11">
        <v>133.88999999999999</v>
      </c>
      <c r="AY1220" s="11">
        <v>6.48</v>
      </c>
      <c r="AZ1220" s="1">
        <v>99</v>
      </c>
    </row>
    <row r="1221" spans="1:52" x14ac:dyDescent="0.3">
      <c r="A1221" s="1">
        <v>20</v>
      </c>
      <c r="B1221" s="1" t="s">
        <v>123</v>
      </c>
      <c r="C1221" s="1" t="s">
        <v>58</v>
      </c>
      <c r="D1221" s="11">
        <v>0.22</v>
      </c>
      <c r="E1221" s="11">
        <v>0.23</v>
      </c>
      <c r="F1221" s="11">
        <v>1.37</v>
      </c>
      <c r="G1221" s="11">
        <v>8.9999999999999993E-3</v>
      </c>
      <c r="H1221" s="11">
        <v>1.4999999999999999E-2</v>
      </c>
      <c r="I1221" s="11">
        <v>0.59</v>
      </c>
      <c r="J1221" s="11">
        <v>0.18</v>
      </c>
      <c r="K1221" s="11">
        <v>0.6</v>
      </c>
      <c r="L1221" s="11">
        <v>0.35</v>
      </c>
      <c r="M1221" s="11">
        <v>8.0000000000000002E-3</v>
      </c>
      <c r="N1221" s="11">
        <v>0.01</v>
      </c>
      <c r="O1221" s="11">
        <v>96.269400000000005</v>
      </c>
      <c r="Q1221" s="11">
        <v>8.0000000000000004E-4</v>
      </c>
      <c r="R1221" s="11">
        <v>0.12</v>
      </c>
      <c r="S1221" s="11">
        <v>4.0000000000000001E-3</v>
      </c>
      <c r="T1221" s="11">
        <v>1E-3</v>
      </c>
      <c r="U1221" s="11">
        <v>0.01</v>
      </c>
      <c r="V1221" s="11">
        <v>1.8E-3</v>
      </c>
      <c r="W1221" s="11">
        <v>8.0000000000000002E-3</v>
      </c>
      <c r="AH1221" s="1" t="s">
        <v>68</v>
      </c>
      <c r="AL1221" s="1">
        <v>55</v>
      </c>
      <c r="AM1221" s="1">
        <v>10</v>
      </c>
      <c r="AN1221" s="1">
        <v>10</v>
      </c>
      <c r="AO1221" s="1">
        <v>2</v>
      </c>
      <c r="AP1221" s="1">
        <v>45</v>
      </c>
      <c r="AQ1221" s="1">
        <v>0.25</v>
      </c>
      <c r="AR1221" s="1" t="s">
        <v>61</v>
      </c>
      <c r="AS1221" s="1" t="s">
        <v>93</v>
      </c>
      <c r="AT1221" s="11">
        <v>25.945945945945699</v>
      </c>
      <c r="AW1221" s="11">
        <v>77.763975155279496</v>
      </c>
      <c r="AX1221" s="11">
        <v>133.88999999999999</v>
      </c>
      <c r="AY1221" s="11">
        <v>6.48</v>
      </c>
      <c r="AZ1221" s="1">
        <v>99</v>
      </c>
    </row>
    <row r="1222" spans="1:52" x14ac:dyDescent="0.3">
      <c r="A1222" s="1">
        <v>20</v>
      </c>
      <c r="B1222" s="1" t="s">
        <v>123</v>
      </c>
      <c r="C1222" s="1" t="s">
        <v>58</v>
      </c>
      <c r="D1222" s="11">
        <v>0.22</v>
      </c>
      <c r="E1222" s="11">
        <v>0.23</v>
      </c>
      <c r="F1222" s="11">
        <v>1.37</v>
      </c>
      <c r="G1222" s="11">
        <v>8.9999999999999993E-3</v>
      </c>
      <c r="H1222" s="11">
        <v>1.4999999999999999E-2</v>
      </c>
      <c r="I1222" s="11">
        <v>0.59</v>
      </c>
      <c r="J1222" s="11">
        <v>0.18</v>
      </c>
      <c r="K1222" s="11">
        <v>0.6</v>
      </c>
      <c r="L1222" s="11">
        <v>0.35</v>
      </c>
      <c r="M1222" s="11">
        <v>8.0000000000000002E-3</v>
      </c>
      <c r="N1222" s="11">
        <v>0.01</v>
      </c>
      <c r="O1222" s="11">
        <v>96.269400000000005</v>
      </c>
      <c r="Q1222" s="11">
        <v>8.0000000000000004E-4</v>
      </c>
      <c r="R1222" s="11">
        <v>0.12</v>
      </c>
      <c r="S1222" s="11">
        <v>4.0000000000000001E-3</v>
      </c>
      <c r="T1222" s="11">
        <v>1E-3</v>
      </c>
      <c r="U1222" s="11">
        <v>0.01</v>
      </c>
      <c r="V1222" s="11">
        <v>1.8E-3</v>
      </c>
      <c r="W1222" s="11">
        <v>8.0000000000000002E-3</v>
      </c>
      <c r="AH1222" s="1" t="s">
        <v>68</v>
      </c>
      <c r="AL1222" s="1">
        <v>55</v>
      </c>
      <c r="AM1222" s="1">
        <v>10</v>
      </c>
      <c r="AN1222" s="1">
        <v>10</v>
      </c>
      <c r="AO1222" s="1">
        <v>2</v>
      </c>
      <c r="AP1222" s="1">
        <v>45</v>
      </c>
      <c r="AQ1222" s="1">
        <v>0.25</v>
      </c>
      <c r="AR1222" s="1" t="s">
        <v>61</v>
      </c>
      <c r="AS1222" s="1" t="s">
        <v>93</v>
      </c>
      <c r="AT1222" s="11">
        <v>24.5045045045044</v>
      </c>
      <c r="AW1222" s="11">
        <v>82.732919254658299</v>
      </c>
      <c r="AX1222" s="11">
        <v>133.88999999999999</v>
      </c>
      <c r="AY1222" s="11">
        <v>6.48</v>
      </c>
      <c r="AZ1222" s="1">
        <v>99</v>
      </c>
    </row>
    <row r="1223" spans="1:52" x14ac:dyDescent="0.3">
      <c r="A1223" s="1">
        <v>20</v>
      </c>
      <c r="B1223" s="1" t="s">
        <v>123</v>
      </c>
      <c r="C1223" s="1" t="s">
        <v>58</v>
      </c>
      <c r="D1223" s="11">
        <v>0.22</v>
      </c>
      <c r="E1223" s="11">
        <v>0.23</v>
      </c>
      <c r="F1223" s="11">
        <v>1.37</v>
      </c>
      <c r="G1223" s="11">
        <v>8.9999999999999993E-3</v>
      </c>
      <c r="H1223" s="11">
        <v>1.4999999999999999E-2</v>
      </c>
      <c r="I1223" s="11">
        <v>0.59</v>
      </c>
      <c r="J1223" s="11">
        <v>0.18</v>
      </c>
      <c r="K1223" s="11">
        <v>0.6</v>
      </c>
      <c r="L1223" s="11">
        <v>0.35</v>
      </c>
      <c r="M1223" s="11">
        <v>8.0000000000000002E-3</v>
      </c>
      <c r="N1223" s="11">
        <v>0.01</v>
      </c>
      <c r="O1223" s="11">
        <v>96.269400000000005</v>
      </c>
      <c r="Q1223" s="11">
        <v>8.0000000000000004E-4</v>
      </c>
      <c r="R1223" s="11">
        <v>0.12</v>
      </c>
      <c r="S1223" s="11">
        <v>4.0000000000000001E-3</v>
      </c>
      <c r="T1223" s="11">
        <v>1E-3</v>
      </c>
      <c r="U1223" s="11">
        <v>0.01</v>
      </c>
      <c r="V1223" s="11">
        <v>1.8E-3</v>
      </c>
      <c r="W1223" s="11">
        <v>8.0000000000000002E-3</v>
      </c>
      <c r="AH1223" s="1" t="s">
        <v>68</v>
      </c>
      <c r="AL1223" s="1">
        <v>55</v>
      </c>
      <c r="AM1223" s="1">
        <v>10</v>
      </c>
      <c r="AN1223" s="1">
        <v>10</v>
      </c>
      <c r="AO1223" s="1">
        <v>2</v>
      </c>
      <c r="AP1223" s="1">
        <v>45</v>
      </c>
      <c r="AQ1223" s="1">
        <v>0.25</v>
      </c>
      <c r="AR1223" s="1" t="s">
        <v>61</v>
      </c>
      <c r="AS1223" s="1" t="s">
        <v>93</v>
      </c>
      <c r="AT1223" s="11">
        <v>26.306306306306201</v>
      </c>
      <c r="AW1223" s="11">
        <v>80.993788819875704</v>
      </c>
      <c r="AX1223" s="11">
        <v>133.88999999999999</v>
      </c>
      <c r="AY1223" s="11">
        <v>6.48</v>
      </c>
      <c r="AZ1223" s="1">
        <v>99</v>
      </c>
    </row>
    <row r="1224" spans="1:52" x14ac:dyDescent="0.3">
      <c r="A1224" s="1">
        <v>20</v>
      </c>
      <c r="B1224" s="1" t="s">
        <v>123</v>
      </c>
      <c r="C1224" s="1" t="s">
        <v>58</v>
      </c>
      <c r="D1224" s="11">
        <v>0.22</v>
      </c>
      <c r="E1224" s="11">
        <v>0.23</v>
      </c>
      <c r="F1224" s="11">
        <v>1.37</v>
      </c>
      <c r="G1224" s="11">
        <v>8.9999999999999993E-3</v>
      </c>
      <c r="H1224" s="11">
        <v>1.4999999999999999E-2</v>
      </c>
      <c r="I1224" s="11">
        <v>0.59</v>
      </c>
      <c r="J1224" s="11">
        <v>0.18</v>
      </c>
      <c r="K1224" s="11">
        <v>0.6</v>
      </c>
      <c r="L1224" s="11">
        <v>0.35</v>
      </c>
      <c r="M1224" s="11">
        <v>8.0000000000000002E-3</v>
      </c>
      <c r="N1224" s="11">
        <v>0.01</v>
      </c>
      <c r="O1224" s="11">
        <v>96.269400000000005</v>
      </c>
      <c r="Q1224" s="11">
        <v>8.0000000000000004E-4</v>
      </c>
      <c r="R1224" s="11">
        <v>0.12</v>
      </c>
      <c r="S1224" s="11">
        <v>4.0000000000000001E-3</v>
      </c>
      <c r="T1224" s="11">
        <v>1E-3</v>
      </c>
      <c r="U1224" s="11">
        <v>0.01</v>
      </c>
      <c r="V1224" s="11">
        <v>1.8E-3</v>
      </c>
      <c r="W1224" s="11">
        <v>8.0000000000000002E-3</v>
      </c>
      <c r="AH1224" s="1" t="s">
        <v>68</v>
      </c>
      <c r="AL1224" s="1">
        <v>55</v>
      </c>
      <c r="AM1224" s="1">
        <v>10</v>
      </c>
      <c r="AN1224" s="1">
        <v>10</v>
      </c>
      <c r="AO1224" s="1">
        <v>2</v>
      </c>
      <c r="AP1224" s="1">
        <v>45</v>
      </c>
      <c r="AQ1224" s="1">
        <v>0.25</v>
      </c>
      <c r="AR1224" s="1" t="s">
        <v>61</v>
      </c>
      <c r="AS1224" s="1" t="s">
        <v>93</v>
      </c>
      <c r="AT1224" s="11">
        <v>20.540540540540398</v>
      </c>
      <c r="AW1224" s="11">
        <v>82.732919254658299</v>
      </c>
      <c r="AX1224" s="11">
        <v>133.88999999999999</v>
      </c>
      <c r="AY1224" s="11">
        <v>6.48</v>
      </c>
      <c r="AZ1224" s="1">
        <v>99</v>
      </c>
    </row>
    <row r="1225" spans="1:52" x14ac:dyDescent="0.3">
      <c r="A1225" s="1">
        <v>20</v>
      </c>
      <c r="B1225" s="1" t="s">
        <v>123</v>
      </c>
      <c r="C1225" s="1" t="s">
        <v>58</v>
      </c>
      <c r="D1225" s="11">
        <v>0.22</v>
      </c>
      <c r="E1225" s="11">
        <v>0.23</v>
      </c>
      <c r="F1225" s="11">
        <v>1.37</v>
      </c>
      <c r="G1225" s="11">
        <v>8.9999999999999993E-3</v>
      </c>
      <c r="H1225" s="11">
        <v>1.4999999999999999E-2</v>
      </c>
      <c r="I1225" s="11">
        <v>0.59</v>
      </c>
      <c r="J1225" s="11">
        <v>0.18</v>
      </c>
      <c r="K1225" s="11">
        <v>0.6</v>
      </c>
      <c r="L1225" s="11">
        <v>0.35</v>
      </c>
      <c r="M1225" s="11">
        <v>8.0000000000000002E-3</v>
      </c>
      <c r="N1225" s="11">
        <v>0.01</v>
      </c>
      <c r="O1225" s="11">
        <v>96.269400000000005</v>
      </c>
      <c r="Q1225" s="11">
        <v>8.0000000000000004E-4</v>
      </c>
      <c r="R1225" s="11">
        <v>0.12</v>
      </c>
      <c r="S1225" s="11">
        <v>4.0000000000000001E-3</v>
      </c>
      <c r="T1225" s="11">
        <v>1E-3</v>
      </c>
      <c r="U1225" s="11">
        <v>0.01</v>
      </c>
      <c r="V1225" s="11">
        <v>1.8E-3</v>
      </c>
      <c r="W1225" s="11">
        <v>8.0000000000000002E-3</v>
      </c>
      <c r="AH1225" s="1" t="s">
        <v>68</v>
      </c>
      <c r="AL1225" s="1">
        <v>55</v>
      </c>
      <c r="AM1225" s="1">
        <v>10</v>
      </c>
      <c r="AN1225" s="1">
        <v>10</v>
      </c>
      <c r="AO1225" s="1">
        <v>2</v>
      </c>
      <c r="AP1225" s="1">
        <v>45</v>
      </c>
      <c r="AQ1225" s="1">
        <v>0.25</v>
      </c>
      <c r="AR1225" s="1" t="s">
        <v>61</v>
      </c>
      <c r="AS1225" s="1" t="s">
        <v>93</v>
      </c>
      <c r="AT1225" s="11">
        <v>25.945945945945802</v>
      </c>
      <c r="AW1225" s="11">
        <v>86.211180124223503</v>
      </c>
      <c r="AX1225" s="11">
        <v>133.88999999999999</v>
      </c>
      <c r="AY1225" s="11">
        <v>6.48</v>
      </c>
      <c r="AZ1225" s="1">
        <v>99</v>
      </c>
    </row>
    <row r="1226" spans="1:52" x14ac:dyDescent="0.3">
      <c r="A1226" s="1">
        <v>20</v>
      </c>
      <c r="B1226" s="1" t="s">
        <v>123</v>
      </c>
      <c r="C1226" s="1" t="s">
        <v>58</v>
      </c>
      <c r="D1226" s="11">
        <v>0.22</v>
      </c>
      <c r="E1226" s="11">
        <v>0.23</v>
      </c>
      <c r="F1226" s="11">
        <v>1.37</v>
      </c>
      <c r="G1226" s="11">
        <v>8.9999999999999993E-3</v>
      </c>
      <c r="H1226" s="11">
        <v>1.4999999999999999E-2</v>
      </c>
      <c r="I1226" s="11">
        <v>0.59</v>
      </c>
      <c r="J1226" s="11">
        <v>0.18</v>
      </c>
      <c r="K1226" s="11">
        <v>0.6</v>
      </c>
      <c r="L1226" s="11">
        <v>0.35</v>
      </c>
      <c r="M1226" s="11">
        <v>8.0000000000000002E-3</v>
      </c>
      <c r="N1226" s="11">
        <v>0.01</v>
      </c>
      <c r="O1226" s="11">
        <v>96.269400000000005</v>
      </c>
      <c r="Q1226" s="11">
        <v>8.0000000000000004E-4</v>
      </c>
      <c r="R1226" s="11">
        <v>0.12</v>
      </c>
      <c r="S1226" s="11">
        <v>4.0000000000000001E-3</v>
      </c>
      <c r="T1226" s="11">
        <v>1E-3</v>
      </c>
      <c r="U1226" s="11">
        <v>0.01</v>
      </c>
      <c r="V1226" s="11">
        <v>1.8E-3</v>
      </c>
      <c r="W1226" s="11">
        <v>8.0000000000000002E-3</v>
      </c>
      <c r="AH1226" s="1" t="s">
        <v>68</v>
      </c>
      <c r="AL1226" s="1">
        <v>55</v>
      </c>
      <c r="AM1226" s="1">
        <v>10</v>
      </c>
      <c r="AN1226" s="1">
        <v>10</v>
      </c>
      <c r="AO1226" s="1">
        <v>2</v>
      </c>
      <c r="AP1226" s="1">
        <v>45</v>
      </c>
      <c r="AQ1226" s="1">
        <v>0.25</v>
      </c>
      <c r="AR1226" s="1" t="s">
        <v>61</v>
      </c>
      <c r="AS1226" s="1" t="s">
        <v>93</v>
      </c>
      <c r="AT1226" s="11">
        <v>25.945945945945802</v>
      </c>
      <c r="AW1226" s="11">
        <v>73.043478260869506</v>
      </c>
      <c r="AX1226" s="11">
        <v>133.88999999999999</v>
      </c>
      <c r="AY1226" s="11">
        <v>6.48</v>
      </c>
      <c r="AZ1226" s="1">
        <v>99</v>
      </c>
    </row>
    <row r="1227" spans="1:52" x14ac:dyDescent="0.3">
      <c r="A1227" s="1">
        <v>20</v>
      </c>
      <c r="B1227" s="1" t="s">
        <v>123</v>
      </c>
      <c r="C1227" s="1" t="s">
        <v>58</v>
      </c>
      <c r="D1227" s="11">
        <v>0.22</v>
      </c>
      <c r="E1227" s="11">
        <v>0.23</v>
      </c>
      <c r="F1227" s="11">
        <v>1.37</v>
      </c>
      <c r="G1227" s="11">
        <v>8.9999999999999993E-3</v>
      </c>
      <c r="H1227" s="11">
        <v>1.4999999999999999E-2</v>
      </c>
      <c r="I1227" s="11">
        <v>0.59</v>
      </c>
      <c r="J1227" s="11">
        <v>0.18</v>
      </c>
      <c r="K1227" s="11">
        <v>0.6</v>
      </c>
      <c r="L1227" s="11">
        <v>0.35</v>
      </c>
      <c r="M1227" s="11">
        <v>8.0000000000000002E-3</v>
      </c>
      <c r="N1227" s="11">
        <v>0.01</v>
      </c>
      <c r="O1227" s="11">
        <v>96.269400000000005</v>
      </c>
      <c r="Q1227" s="11">
        <v>8.0000000000000004E-4</v>
      </c>
      <c r="R1227" s="11">
        <v>0.12</v>
      </c>
      <c r="S1227" s="11">
        <v>4.0000000000000001E-3</v>
      </c>
      <c r="T1227" s="11">
        <v>1E-3</v>
      </c>
      <c r="U1227" s="11">
        <v>0.01</v>
      </c>
      <c r="V1227" s="11">
        <v>1.8E-3</v>
      </c>
      <c r="W1227" s="11">
        <v>8.0000000000000002E-3</v>
      </c>
      <c r="AH1227" s="1" t="s">
        <v>68</v>
      </c>
      <c r="AL1227" s="1">
        <v>55</v>
      </c>
      <c r="AM1227" s="1">
        <v>10</v>
      </c>
      <c r="AN1227" s="1">
        <v>10</v>
      </c>
      <c r="AO1227" s="1">
        <v>2</v>
      </c>
      <c r="AP1227" s="1">
        <v>45</v>
      </c>
      <c r="AQ1227" s="1">
        <v>0.25</v>
      </c>
      <c r="AR1227" s="1" t="s">
        <v>61</v>
      </c>
      <c r="AS1227" s="1" t="s">
        <v>93</v>
      </c>
      <c r="AT1227" s="11">
        <v>24.864864864864799</v>
      </c>
      <c r="AW1227" s="11">
        <v>84.968944099378803</v>
      </c>
      <c r="AX1227" s="11">
        <v>133.88999999999999</v>
      </c>
      <c r="AY1227" s="11">
        <v>6.48</v>
      </c>
      <c r="AZ1227" s="1">
        <v>99</v>
      </c>
    </row>
    <row r="1228" spans="1:52" x14ac:dyDescent="0.3">
      <c r="A1228" s="1">
        <v>20</v>
      </c>
      <c r="B1228" s="1" t="s">
        <v>123</v>
      </c>
      <c r="C1228" s="1" t="s">
        <v>58</v>
      </c>
      <c r="D1228" s="11">
        <v>0.22</v>
      </c>
      <c r="E1228" s="11">
        <v>0.23</v>
      </c>
      <c r="F1228" s="11">
        <v>1.37</v>
      </c>
      <c r="G1228" s="11">
        <v>8.9999999999999993E-3</v>
      </c>
      <c r="H1228" s="11">
        <v>1.4999999999999999E-2</v>
      </c>
      <c r="I1228" s="11">
        <v>0.59</v>
      </c>
      <c r="J1228" s="11">
        <v>0.18</v>
      </c>
      <c r="K1228" s="11">
        <v>0.6</v>
      </c>
      <c r="L1228" s="11">
        <v>0.35</v>
      </c>
      <c r="M1228" s="11">
        <v>8.0000000000000002E-3</v>
      </c>
      <c r="N1228" s="11">
        <v>0.01</v>
      </c>
      <c r="O1228" s="11">
        <v>96.269400000000005</v>
      </c>
      <c r="Q1228" s="11">
        <v>8.0000000000000004E-4</v>
      </c>
      <c r="R1228" s="11">
        <v>0.12</v>
      </c>
      <c r="S1228" s="11">
        <v>4.0000000000000001E-3</v>
      </c>
      <c r="T1228" s="11">
        <v>1E-3</v>
      </c>
      <c r="U1228" s="11">
        <v>0.01</v>
      </c>
      <c r="V1228" s="11">
        <v>1.8E-3</v>
      </c>
      <c r="W1228" s="11">
        <v>8.0000000000000002E-3</v>
      </c>
      <c r="AH1228" s="1" t="s">
        <v>68</v>
      </c>
      <c r="AL1228" s="1">
        <v>55</v>
      </c>
      <c r="AM1228" s="1">
        <v>10</v>
      </c>
      <c r="AN1228" s="1">
        <v>10</v>
      </c>
      <c r="AO1228" s="1">
        <v>2</v>
      </c>
      <c r="AP1228" s="1">
        <v>45</v>
      </c>
      <c r="AQ1228" s="1">
        <v>0.25</v>
      </c>
      <c r="AR1228" s="1" t="s">
        <v>61</v>
      </c>
      <c r="AS1228" s="1" t="s">
        <v>93</v>
      </c>
      <c r="AT1228" s="11">
        <v>25.585585585585498</v>
      </c>
      <c r="AW1228" s="11">
        <v>93.416149068322895</v>
      </c>
      <c r="AX1228" s="11">
        <v>133.88999999999999</v>
      </c>
      <c r="AY1228" s="11">
        <v>6.48</v>
      </c>
      <c r="AZ1228" s="1">
        <v>99</v>
      </c>
    </row>
    <row r="1229" spans="1:52" x14ac:dyDescent="0.3">
      <c r="A1229" s="1">
        <v>20</v>
      </c>
      <c r="B1229" s="1" t="s">
        <v>123</v>
      </c>
      <c r="C1229" s="1" t="s">
        <v>58</v>
      </c>
      <c r="D1229" s="11">
        <v>0.22</v>
      </c>
      <c r="E1229" s="11">
        <v>0.23</v>
      </c>
      <c r="F1229" s="11">
        <v>1.37</v>
      </c>
      <c r="G1229" s="11">
        <v>8.9999999999999993E-3</v>
      </c>
      <c r="H1229" s="11">
        <v>1.4999999999999999E-2</v>
      </c>
      <c r="I1229" s="11">
        <v>0.59</v>
      </c>
      <c r="J1229" s="11">
        <v>0.18</v>
      </c>
      <c r="K1229" s="11">
        <v>0.6</v>
      </c>
      <c r="L1229" s="11">
        <v>0.35</v>
      </c>
      <c r="M1229" s="11">
        <v>8.0000000000000002E-3</v>
      </c>
      <c r="N1229" s="11">
        <v>0.01</v>
      </c>
      <c r="O1229" s="11">
        <v>96.269400000000005</v>
      </c>
      <c r="Q1229" s="11">
        <v>8.0000000000000004E-4</v>
      </c>
      <c r="R1229" s="11">
        <v>0.12</v>
      </c>
      <c r="S1229" s="11">
        <v>4.0000000000000001E-3</v>
      </c>
      <c r="T1229" s="11">
        <v>1E-3</v>
      </c>
      <c r="U1229" s="11">
        <v>0.01</v>
      </c>
      <c r="V1229" s="11">
        <v>1.8E-3</v>
      </c>
      <c r="W1229" s="11">
        <v>8.0000000000000002E-3</v>
      </c>
      <c r="AH1229" s="1" t="s">
        <v>68</v>
      </c>
      <c r="AL1229" s="1">
        <v>55</v>
      </c>
      <c r="AM1229" s="1">
        <v>10</v>
      </c>
      <c r="AN1229" s="1">
        <v>10</v>
      </c>
      <c r="AO1229" s="1">
        <v>2</v>
      </c>
      <c r="AP1229" s="1">
        <v>45</v>
      </c>
      <c r="AQ1229" s="1">
        <v>0.25</v>
      </c>
      <c r="AR1229" s="1" t="s">
        <v>61</v>
      </c>
      <c r="AS1229" s="1" t="s">
        <v>93</v>
      </c>
      <c r="AT1229" s="11">
        <v>20.180180180180201</v>
      </c>
      <c r="AW1229" s="11">
        <v>129.19254658385</v>
      </c>
      <c r="AX1229" s="11">
        <v>133.88999999999999</v>
      </c>
      <c r="AY1229" s="11">
        <v>6.48</v>
      </c>
      <c r="AZ1229" s="1">
        <v>99</v>
      </c>
    </row>
    <row r="1230" spans="1:52" x14ac:dyDescent="0.3">
      <c r="A1230" s="1">
        <v>20</v>
      </c>
      <c r="B1230" s="1" t="s">
        <v>123</v>
      </c>
      <c r="C1230" s="1" t="s">
        <v>58</v>
      </c>
      <c r="D1230" s="11">
        <v>0.22</v>
      </c>
      <c r="E1230" s="11">
        <v>0.23</v>
      </c>
      <c r="F1230" s="11">
        <v>1.37</v>
      </c>
      <c r="G1230" s="11">
        <v>8.9999999999999993E-3</v>
      </c>
      <c r="H1230" s="11">
        <v>1.4999999999999999E-2</v>
      </c>
      <c r="I1230" s="11">
        <v>0.59</v>
      </c>
      <c r="J1230" s="11">
        <v>0.18</v>
      </c>
      <c r="K1230" s="11">
        <v>0.6</v>
      </c>
      <c r="L1230" s="11">
        <v>0.35</v>
      </c>
      <c r="M1230" s="11">
        <v>8.0000000000000002E-3</v>
      </c>
      <c r="N1230" s="11">
        <v>0.01</v>
      </c>
      <c r="O1230" s="11">
        <v>96.269400000000005</v>
      </c>
      <c r="Q1230" s="11">
        <v>8.0000000000000004E-4</v>
      </c>
      <c r="R1230" s="11">
        <v>0.12</v>
      </c>
      <c r="S1230" s="11">
        <v>4.0000000000000001E-3</v>
      </c>
      <c r="T1230" s="11">
        <v>1E-3</v>
      </c>
      <c r="U1230" s="11">
        <v>0.01</v>
      </c>
      <c r="V1230" s="11">
        <v>1.8E-3</v>
      </c>
      <c r="W1230" s="11">
        <v>8.0000000000000002E-3</v>
      </c>
      <c r="AH1230" s="1" t="s">
        <v>68</v>
      </c>
      <c r="AL1230" s="1">
        <v>55</v>
      </c>
      <c r="AM1230" s="1">
        <v>10</v>
      </c>
      <c r="AN1230" s="1">
        <v>10</v>
      </c>
      <c r="AO1230" s="1">
        <v>2</v>
      </c>
      <c r="AP1230" s="1">
        <v>45</v>
      </c>
      <c r="AQ1230" s="1">
        <v>0.25</v>
      </c>
      <c r="AR1230" s="1" t="s">
        <v>61</v>
      </c>
      <c r="AS1230" s="1" t="s">
        <v>93</v>
      </c>
      <c r="AT1230" s="11">
        <v>2.8828828828828201</v>
      </c>
      <c r="AW1230" s="11">
        <v>72.049689440993802</v>
      </c>
      <c r="AX1230" s="11">
        <v>133.88999999999999</v>
      </c>
      <c r="AY1230" s="11">
        <v>6.48</v>
      </c>
      <c r="AZ1230" s="1">
        <v>99</v>
      </c>
    </row>
    <row r="1231" spans="1:52" x14ac:dyDescent="0.3">
      <c r="A1231" s="1">
        <v>20</v>
      </c>
      <c r="B1231" s="1" t="s">
        <v>123</v>
      </c>
      <c r="C1231" s="1" t="s">
        <v>58</v>
      </c>
      <c r="D1231" s="11">
        <v>0.22</v>
      </c>
      <c r="E1231" s="11">
        <v>0.23</v>
      </c>
      <c r="F1231" s="11">
        <v>1.37</v>
      </c>
      <c r="G1231" s="11">
        <v>8.9999999999999993E-3</v>
      </c>
      <c r="H1231" s="11">
        <v>1.4999999999999999E-2</v>
      </c>
      <c r="I1231" s="11">
        <v>0.59</v>
      </c>
      <c r="J1231" s="11">
        <v>0.18</v>
      </c>
      <c r="K1231" s="11">
        <v>0.6</v>
      </c>
      <c r="L1231" s="11">
        <v>0.35</v>
      </c>
      <c r="M1231" s="11">
        <v>8.0000000000000002E-3</v>
      </c>
      <c r="N1231" s="11">
        <v>0.01</v>
      </c>
      <c r="O1231" s="11">
        <v>96.269400000000005</v>
      </c>
      <c r="Q1231" s="11">
        <v>8.0000000000000004E-4</v>
      </c>
      <c r="R1231" s="11">
        <v>0.12</v>
      </c>
      <c r="S1231" s="11">
        <v>4.0000000000000001E-3</v>
      </c>
      <c r="T1231" s="11">
        <v>1E-3</v>
      </c>
      <c r="U1231" s="11">
        <v>0.01</v>
      </c>
      <c r="V1231" s="11">
        <v>1.8E-3</v>
      </c>
      <c r="W1231" s="11">
        <v>8.0000000000000002E-3</v>
      </c>
      <c r="AH1231" s="1" t="s">
        <v>68</v>
      </c>
      <c r="AL1231" s="1">
        <v>55</v>
      </c>
      <c r="AM1231" s="1">
        <v>10</v>
      </c>
      <c r="AN1231" s="1">
        <v>10</v>
      </c>
      <c r="AO1231" s="1">
        <v>2</v>
      </c>
      <c r="AP1231" s="1">
        <v>45</v>
      </c>
      <c r="AQ1231" s="1">
        <v>0.25</v>
      </c>
      <c r="AR1231" s="1" t="s">
        <v>61</v>
      </c>
      <c r="AS1231" s="1" t="s">
        <v>93</v>
      </c>
      <c r="AT1231" s="11">
        <v>-2.1621621621621601</v>
      </c>
      <c r="AW1231" s="11">
        <v>74.285714285714207</v>
      </c>
      <c r="AX1231" s="11">
        <v>133.88999999999999</v>
      </c>
      <c r="AY1231" s="11">
        <v>6.48</v>
      </c>
      <c r="AZ1231" s="1">
        <v>99</v>
      </c>
    </row>
    <row r="1232" spans="1:52" x14ac:dyDescent="0.3">
      <c r="A1232" s="1">
        <v>20</v>
      </c>
      <c r="B1232" s="1" t="s">
        <v>123</v>
      </c>
      <c r="C1232" s="1" t="s">
        <v>58</v>
      </c>
      <c r="D1232" s="11">
        <v>0.22</v>
      </c>
      <c r="E1232" s="11">
        <v>0.23</v>
      </c>
      <c r="F1232" s="11">
        <v>1.37</v>
      </c>
      <c r="G1232" s="11">
        <v>8.9999999999999993E-3</v>
      </c>
      <c r="H1232" s="11">
        <v>1.4999999999999999E-2</v>
      </c>
      <c r="I1232" s="11">
        <v>0.59</v>
      </c>
      <c r="J1232" s="11">
        <v>0.18</v>
      </c>
      <c r="K1232" s="11">
        <v>0.6</v>
      </c>
      <c r="L1232" s="11">
        <v>0.35</v>
      </c>
      <c r="M1232" s="11">
        <v>8.0000000000000002E-3</v>
      </c>
      <c r="N1232" s="11">
        <v>0.01</v>
      </c>
      <c r="O1232" s="11">
        <v>96.269400000000005</v>
      </c>
      <c r="Q1232" s="11">
        <v>8.0000000000000004E-4</v>
      </c>
      <c r="R1232" s="11">
        <v>0.12</v>
      </c>
      <c r="S1232" s="11">
        <v>4.0000000000000001E-3</v>
      </c>
      <c r="T1232" s="11">
        <v>1E-3</v>
      </c>
      <c r="U1232" s="11">
        <v>0.01</v>
      </c>
      <c r="V1232" s="11">
        <v>1.8E-3</v>
      </c>
      <c r="W1232" s="11">
        <v>8.0000000000000002E-3</v>
      </c>
      <c r="AH1232" s="1" t="s">
        <v>68</v>
      </c>
      <c r="AL1232" s="1">
        <v>55</v>
      </c>
      <c r="AM1232" s="1">
        <v>10</v>
      </c>
      <c r="AN1232" s="1">
        <v>10</v>
      </c>
      <c r="AO1232" s="1">
        <v>2</v>
      </c>
      <c r="AP1232" s="1">
        <v>45</v>
      </c>
      <c r="AQ1232" s="1">
        <v>0.25</v>
      </c>
      <c r="AR1232" s="1" t="s">
        <v>61</v>
      </c>
      <c r="AS1232" s="1" t="s">
        <v>93</v>
      </c>
      <c r="AT1232" s="11">
        <v>2.5225225225224999</v>
      </c>
      <c r="AW1232" s="11">
        <v>68.571428571428498</v>
      </c>
      <c r="AX1232" s="11">
        <v>133.88999999999999</v>
      </c>
      <c r="AY1232" s="11">
        <v>6.48</v>
      </c>
      <c r="AZ1232" s="1">
        <v>99</v>
      </c>
    </row>
    <row r="1233" spans="1:52" x14ac:dyDescent="0.3">
      <c r="A1233" s="1">
        <v>20</v>
      </c>
      <c r="B1233" s="1" t="s">
        <v>123</v>
      </c>
      <c r="C1233" s="1" t="s">
        <v>58</v>
      </c>
      <c r="D1233" s="11">
        <v>0.22</v>
      </c>
      <c r="E1233" s="11">
        <v>0.23</v>
      </c>
      <c r="F1233" s="11">
        <v>1.37</v>
      </c>
      <c r="G1233" s="11">
        <v>8.9999999999999993E-3</v>
      </c>
      <c r="H1233" s="11">
        <v>1.4999999999999999E-2</v>
      </c>
      <c r="I1233" s="11">
        <v>0.59</v>
      </c>
      <c r="J1233" s="11">
        <v>0.18</v>
      </c>
      <c r="K1233" s="11">
        <v>0.6</v>
      </c>
      <c r="L1233" s="11">
        <v>0.35</v>
      </c>
      <c r="M1233" s="11">
        <v>8.0000000000000002E-3</v>
      </c>
      <c r="N1233" s="11">
        <v>0.01</v>
      </c>
      <c r="O1233" s="11">
        <v>96.269400000000005</v>
      </c>
      <c r="Q1233" s="11">
        <v>8.0000000000000004E-4</v>
      </c>
      <c r="R1233" s="11">
        <v>0.12</v>
      </c>
      <c r="S1233" s="11">
        <v>4.0000000000000001E-3</v>
      </c>
      <c r="T1233" s="11">
        <v>1E-3</v>
      </c>
      <c r="U1233" s="11">
        <v>0.01</v>
      </c>
      <c r="V1233" s="11">
        <v>1.8E-3</v>
      </c>
      <c r="W1233" s="11">
        <v>8.0000000000000002E-3</v>
      </c>
      <c r="AH1233" s="1" t="s">
        <v>68</v>
      </c>
      <c r="AL1233" s="1">
        <v>55</v>
      </c>
      <c r="AM1233" s="1">
        <v>10</v>
      </c>
      <c r="AN1233" s="1">
        <v>10</v>
      </c>
      <c r="AO1233" s="1">
        <v>2</v>
      </c>
      <c r="AP1233" s="1">
        <v>45</v>
      </c>
      <c r="AQ1233" s="1">
        <v>0.25</v>
      </c>
      <c r="AR1233" s="1" t="s">
        <v>61</v>
      </c>
      <c r="AS1233" s="1" t="s">
        <v>93</v>
      </c>
      <c r="AT1233" s="11">
        <v>13.6936936936936</v>
      </c>
      <c r="AW1233" s="11">
        <v>63.105590062111801</v>
      </c>
      <c r="AX1233" s="11">
        <v>133.88999999999999</v>
      </c>
      <c r="AY1233" s="11">
        <v>6.48</v>
      </c>
      <c r="AZ1233" s="1">
        <v>99</v>
      </c>
    </row>
    <row r="1234" spans="1:52" x14ac:dyDescent="0.3">
      <c r="A1234" s="1">
        <v>20</v>
      </c>
      <c r="B1234" s="1" t="s">
        <v>123</v>
      </c>
      <c r="C1234" s="1" t="s">
        <v>58</v>
      </c>
      <c r="D1234" s="11">
        <v>0.22</v>
      </c>
      <c r="E1234" s="11">
        <v>0.23</v>
      </c>
      <c r="F1234" s="11">
        <v>1.37</v>
      </c>
      <c r="G1234" s="11">
        <v>8.9999999999999993E-3</v>
      </c>
      <c r="H1234" s="11">
        <v>1.4999999999999999E-2</v>
      </c>
      <c r="I1234" s="11">
        <v>0.59</v>
      </c>
      <c r="J1234" s="11">
        <v>0.18</v>
      </c>
      <c r="K1234" s="11">
        <v>0.6</v>
      </c>
      <c r="L1234" s="11">
        <v>0.35</v>
      </c>
      <c r="M1234" s="11">
        <v>8.0000000000000002E-3</v>
      </c>
      <c r="N1234" s="11">
        <v>0.01</v>
      </c>
      <c r="O1234" s="11">
        <v>96.269400000000005</v>
      </c>
      <c r="Q1234" s="11">
        <v>8.0000000000000004E-4</v>
      </c>
      <c r="R1234" s="11">
        <v>0.12</v>
      </c>
      <c r="S1234" s="11">
        <v>4.0000000000000001E-3</v>
      </c>
      <c r="T1234" s="11">
        <v>1E-3</v>
      </c>
      <c r="U1234" s="11">
        <v>0.01</v>
      </c>
      <c r="V1234" s="11">
        <v>1.8E-3</v>
      </c>
      <c r="W1234" s="11">
        <v>8.0000000000000002E-3</v>
      </c>
      <c r="AH1234" s="1" t="s">
        <v>68</v>
      </c>
      <c r="AL1234" s="1">
        <v>55</v>
      </c>
      <c r="AM1234" s="1">
        <v>10</v>
      </c>
      <c r="AN1234" s="1">
        <v>10</v>
      </c>
      <c r="AO1234" s="1">
        <v>2</v>
      </c>
      <c r="AP1234" s="1">
        <v>45</v>
      </c>
      <c r="AQ1234" s="1">
        <v>0.25</v>
      </c>
      <c r="AR1234" s="1" t="s">
        <v>61</v>
      </c>
      <c r="AS1234" s="1" t="s">
        <v>93</v>
      </c>
      <c r="AT1234" s="11">
        <v>24.504504504504499</v>
      </c>
      <c r="AW1234" s="11">
        <v>89.440993788819895</v>
      </c>
      <c r="AX1234" s="11">
        <v>133.88999999999999</v>
      </c>
      <c r="AY1234" s="11">
        <v>6.48</v>
      </c>
      <c r="AZ1234" s="1">
        <v>99</v>
      </c>
    </row>
    <row r="1235" spans="1:52" x14ac:dyDescent="0.3">
      <c r="A1235" s="1">
        <v>20</v>
      </c>
      <c r="B1235" s="1" t="s">
        <v>123</v>
      </c>
      <c r="C1235" s="1" t="s">
        <v>58</v>
      </c>
      <c r="D1235" s="11">
        <v>0.22</v>
      </c>
      <c r="E1235" s="11">
        <v>0.23</v>
      </c>
      <c r="F1235" s="11">
        <v>1.37</v>
      </c>
      <c r="G1235" s="11">
        <v>8.9999999999999993E-3</v>
      </c>
      <c r="H1235" s="11">
        <v>1.4999999999999999E-2</v>
      </c>
      <c r="I1235" s="11">
        <v>0.59</v>
      </c>
      <c r="J1235" s="11">
        <v>0.18</v>
      </c>
      <c r="K1235" s="11">
        <v>0.6</v>
      </c>
      <c r="L1235" s="11">
        <v>0.35</v>
      </c>
      <c r="M1235" s="11">
        <v>8.0000000000000002E-3</v>
      </c>
      <c r="N1235" s="11">
        <v>0.01</v>
      </c>
      <c r="O1235" s="11">
        <v>96.269400000000005</v>
      </c>
      <c r="Q1235" s="11">
        <v>8.0000000000000004E-4</v>
      </c>
      <c r="R1235" s="11">
        <v>0.12</v>
      </c>
      <c r="S1235" s="11">
        <v>4.0000000000000001E-3</v>
      </c>
      <c r="T1235" s="11">
        <v>1E-3</v>
      </c>
      <c r="U1235" s="11">
        <v>0.01</v>
      </c>
      <c r="V1235" s="11">
        <v>1.8E-3</v>
      </c>
      <c r="W1235" s="11">
        <v>8.0000000000000002E-3</v>
      </c>
      <c r="AH1235" s="1" t="s">
        <v>68</v>
      </c>
      <c r="AL1235" s="1">
        <v>55</v>
      </c>
      <c r="AM1235" s="1">
        <v>10</v>
      </c>
      <c r="AN1235" s="1">
        <v>10</v>
      </c>
      <c r="AO1235" s="1">
        <v>2</v>
      </c>
      <c r="AP1235" s="1">
        <v>45</v>
      </c>
      <c r="AQ1235" s="1">
        <v>0.25</v>
      </c>
      <c r="AR1235" s="1" t="s">
        <v>61</v>
      </c>
      <c r="AS1235" s="1" t="s">
        <v>93</v>
      </c>
      <c r="AT1235" s="11">
        <v>14.0540540540539</v>
      </c>
      <c r="AW1235" s="11">
        <v>71.552795031055894</v>
      </c>
      <c r="AX1235" s="11">
        <v>133.88999999999999</v>
      </c>
      <c r="AY1235" s="11">
        <v>6.48</v>
      </c>
      <c r="AZ1235" s="1">
        <v>99</v>
      </c>
    </row>
    <row r="1236" spans="1:52" x14ac:dyDescent="0.3">
      <c r="A1236" s="1">
        <v>20</v>
      </c>
      <c r="B1236" s="1" t="s">
        <v>123</v>
      </c>
      <c r="C1236" s="1" t="s">
        <v>58</v>
      </c>
      <c r="D1236" s="11">
        <v>0.22</v>
      </c>
      <c r="E1236" s="11">
        <v>0.23</v>
      </c>
      <c r="F1236" s="11">
        <v>1.37</v>
      </c>
      <c r="G1236" s="11">
        <v>8.9999999999999993E-3</v>
      </c>
      <c r="H1236" s="11">
        <v>1.4999999999999999E-2</v>
      </c>
      <c r="I1236" s="11">
        <v>0.59</v>
      </c>
      <c r="J1236" s="11">
        <v>0.18</v>
      </c>
      <c r="K1236" s="11">
        <v>0.6</v>
      </c>
      <c r="L1236" s="11">
        <v>0.35</v>
      </c>
      <c r="M1236" s="11">
        <v>8.0000000000000002E-3</v>
      </c>
      <c r="N1236" s="11">
        <v>0.01</v>
      </c>
      <c r="O1236" s="11">
        <v>96.269400000000005</v>
      </c>
      <c r="Q1236" s="11">
        <v>8.0000000000000004E-4</v>
      </c>
      <c r="R1236" s="11">
        <v>0.12</v>
      </c>
      <c r="S1236" s="11">
        <v>4.0000000000000001E-3</v>
      </c>
      <c r="T1236" s="11">
        <v>1E-3</v>
      </c>
      <c r="U1236" s="11">
        <v>0.01</v>
      </c>
      <c r="V1236" s="11">
        <v>1.8E-3</v>
      </c>
      <c r="W1236" s="11">
        <v>8.0000000000000002E-3</v>
      </c>
      <c r="AH1236" s="1" t="s">
        <v>68</v>
      </c>
      <c r="AL1236" s="1">
        <v>55</v>
      </c>
      <c r="AM1236" s="1">
        <v>10</v>
      </c>
      <c r="AN1236" s="1">
        <v>10</v>
      </c>
      <c r="AO1236" s="1">
        <v>2</v>
      </c>
      <c r="AP1236" s="1">
        <v>45</v>
      </c>
      <c r="AQ1236" s="1">
        <v>0.25</v>
      </c>
      <c r="AR1236" s="1" t="s">
        <v>61</v>
      </c>
      <c r="AS1236" s="1" t="s">
        <v>93</v>
      </c>
      <c r="AT1236" s="11">
        <v>47.927927927927797</v>
      </c>
      <c r="AW1236" s="11">
        <v>83.975155279503099</v>
      </c>
      <c r="AX1236" s="11">
        <v>133.88999999999999</v>
      </c>
      <c r="AY1236" s="11">
        <v>6.48</v>
      </c>
      <c r="AZ1236" s="1">
        <v>99</v>
      </c>
    </row>
    <row r="1237" spans="1:52" x14ac:dyDescent="0.3">
      <c r="A1237" s="1">
        <v>20</v>
      </c>
      <c r="B1237" s="1" t="s">
        <v>123</v>
      </c>
      <c r="C1237" s="1" t="s">
        <v>58</v>
      </c>
      <c r="D1237" s="11">
        <v>0.22</v>
      </c>
      <c r="E1237" s="11">
        <v>0.23</v>
      </c>
      <c r="F1237" s="11">
        <v>1.37</v>
      </c>
      <c r="G1237" s="11">
        <v>8.9999999999999993E-3</v>
      </c>
      <c r="H1237" s="11">
        <v>1.4999999999999999E-2</v>
      </c>
      <c r="I1237" s="11">
        <v>0.59</v>
      </c>
      <c r="J1237" s="11">
        <v>0.18</v>
      </c>
      <c r="K1237" s="11">
        <v>0.6</v>
      </c>
      <c r="L1237" s="11">
        <v>0.35</v>
      </c>
      <c r="M1237" s="11">
        <v>8.0000000000000002E-3</v>
      </c>
      <c r="N1237" s="11">
        <v>0.01</v>
      </c>
      <c r="O1237" s="11">
        <v>96.269400000000005</v>
      </c>
      <c r="Q1237" s="11">
        <v>8.0000000000000004E-4</v>
      </c>
      <c r="R1237" s="11">
        <v>0.12</v>
      </c>
      <c r="S1237" s="11">
        <v>4.0000000000000001E-3</v>
      </c>
      <c r="T1237" s="11">
        <v>1E-3</v>
      </c>
      <c r="U1237" s="11">
        <v>0.01</v>
      </c>
      <c r="V1237" s="11">
        <v>1.8E-3</v>
      </c>
      <c r="W1237" s="11">
        <v>8.0000000000000002E-3</v>
      </c>
      <c r="AH1237" s="1" t="s">
        <v>68</v>
      </c>
      <c r="AL1237" s="1">
        <v>55</v>
      </c>
      <c r="AM1237" s="1">
        <v>10</v>
      </c>
      <c r="AN1237" s="1">
        <v>10</v>
      </c>
      <c r="AO1237" s="1">
        <v>2</v>
      </c>
      <c r="AP1237" s="1">
        <v>45</v>
      </c>
      <c r="AQ1237" s="1">
        <v>0.25</v>
      </c>
      <c r="AR1237" s="1" t="s">
        <v>61</v>
      </c>
      <c r="AS1237" s="1" t="s">
        <v>93</v>
      </c>
      <c r="AT1237" s="11">
        <v>8.6486486486485799</v>
      </c>
      <c r="AW1237" s="11">
        <v>80</v>
      </c>
      <c r="AX1237" s="11">
        <v>133.88999999999999</v>
      </c>
      <c r="AY1237" s="11">
        <v>6.48</v>
      </c>
      <c r="AZ1237" s="1">
        <v>99</v>
      </c>
    </row>
    <row r="1238" spans="1:52" x14ac:dyDescent="0.3">
      <c r="A1238" s="1">
        <v>20</v>
      </c>
      <c r="B1238" s="1" t="s">
        <v>123</v>
      </c>
      <c r="C1238" s="1" t="s">
        <v>58</v>
      </c>
      <c r="D1238" s="11">
        <v>0.22</v>
      </c>
      <c r="E1238" s="11">
        <v>0.23</v>
      </c>
      <c r="F1238" s="11">
        <v>1.37</v>
      </c>
      <c r="G1238" s="11">
        <v>8.9999999999999993E-3</v>
      </c>
      <c r="H1238" s="11">
        <v>1.4999999999999999E-2</v>
      </c>
      <c r="I1238" s="11">
        <v>0.59</v>
      </c>
      <c r="J1238" s="11">
        <v>0.18</v>
      </c>
      <c r="K1238" s="11">
        <v>0.6</v>
      </c>
      <c r="L1238" s="11">
        <v>0.35</v>
      </c>
      <c r="M1238" s="11">
        <v>8.0000000000000002E-3</v>
      </c>
      <c r="N1238" s="11">
        <v>0.01</v>
      </c>
      <c r="O1238" s="11">
        <v>96.269400000000005</v>
      </c>
      <c r="Q1238" s="11">
        <v>8.0000000000000004E-4</v>
      </c>
      <c r="R1238" s="11">
        <v>0.12</v>
      </c>
      <c r="S1238" s="11">
        <v>4.0000000000000001E-3</v>
      </c>
      <c r="T1238" s="11">
        <v>1E-3</v>
      </c>
      <c r="U1238" s="11">
        <v>0.01</v>
      </c>
      <c r="V1238" s="11">
        <v>1.8E-3</v>
      </c>
      <c r="W1238" s="11">
        <v>8.0000000000000002E-3</v>
      </c>
      <c r="AH1238" s="1" t="s">
        <v>68</v>
      </c>
      <c r="AL1238" s="1">
        <v>55</v>
      </c>
      <c r="AM1238" s="1">
        <v>10</v>
      </c>
      <c r="AN1238" s="1">
        <v>10</v>
      </c>
      <c r="AO1238" s="1">
        <v>2</v>
      </c>
      <c r="AP1238" s="1">
        <v>45</v>
      </c>
      <c r="AQ1238" s="1">
        <v>0.25</v>
      </c>
      <c r="AR1238" s="1" t="s">
        <v>61</v>
      </c>
      <c r="AS1238" s="1" t="s">
        <v>93</v>
      </c>
      <c r="AT1238" s="11">
        <v>48.288288288288101</v>
      </c>
      <c r="AW1238" s="11">
        <v>114.534161490683</v>
      </c>
      <c r="AX1238" s="11">
        <v>133.88999999999999</v>
      </c>
      <c r="AY1238" s="11">
        <v>6.48</v>
      </c>
      <c r="AZ1238" s="1">
        <v>99</v>
      </c>
    </row>
    <row r="1239" spans="1:52" x14ac:dyDescent="0.3">
      <c r="A1239" s="1">
        <v>20</v>
      </c>
      <c r="B1239" s="1" t="s">
        <v>123</v>
      </c>
      <c r="C1239" s="1" t="s">
        <v>58</v>
      </c>
      <c r="D1239" s="11">
        <v>0.22</v>
      </c>
      <c r="E1239" s="11">
        <v>0.23</v>
      </c>
      <c r="F1239" s="11">
        <v>1.37</v>
      </c>
      <c r="G1239" s="11">
        <v>8.9999999999999993E-3</v>
      </c>
      <c r="H1239" s="11">
        <v>1.4999999999999999E-2</v>
      </c>
      <c r="I1239" s="11">
        <v>0.59</v>
      </c>
      <c r="J1239" s="11">
        <v>0.18</v>
      </c>
      <c r="K1239" s="11">
        <v>0.6</v>
      </c>
      <c r="L1239" s="11">
        <v>0.35</v>
      </c>
      <c r="M1239" s="11">
        <v>8.0000000000000002E-3</v>
      </c>
      <c r="N1239" s="11">
        <v>0.01</v>
      </c>
      <c r="O1239" s="11">
        <v>96.269400000000005</v>
      </c>
      <c r="Q1239" s="11">
        <v>8.0000000000000004E-4</v>
      </c>
      <c r="R1239" s="11">
        <v>0.12</v>
      </c>
      <c r="S1239" s="11">
        <v>4.0000000000000001E-3</v>
      </c>
      <c r="T1239" s="11">
        <v>1E-3</v>
      </c>
      <c r="U1239" s="11">
        <v>0.01</v>
      </c>
      <c r="V1239" s="11">
        <v>1.8E-3</v>
      </c>
      <c r="W1239" s="11">
        <v>8.0000000000000002E-3</v>
      </c>
      <c r="AH1239" s="1" t="s">
        <v>68</v>
      </c>
      <c r="AL1239" s="1">
        <v>55</v>
      </c>
      <c r="AM1239" s="1">
        <v>10</v>
      </c>
      <c r="AN1239" s="1">
        <v>10</v>
      </c>
      <c r="AO1239" s="1">
        <v>2</v>
      </c>
      <c r="AP1239" s="1">
        <v>45</v>
      </c>
      <c r="AQ1239" s="1">
        <v>0.25</v>
      </c>
      <c r="AR1239" s="1" t="s">
        <v>61</v>
      </c>
      <c r="AS1239" s="1" t="s">
        <v>93</v>
      </c>
      <c r="AT1239" s="11">
        <v>8.6486486486485799</v>
      </c>
      <c r="AW1239" s="11">
        <v>77.763975155279496</v>
      </c>
      <c r="AX1239" s="11">
        <v>133.88999999999999</v>
      </c>
      <c r="AY1239" s="11">
        <v>6.48</v>
      </c>
      <c r="AZ1239" s="1">
        <v>99</v>
      </c>
    </row>
    <row r="1240" spans="1:52" x14ac:dyDescent="0.3">
      <c r="A1240" s="1">
        <v>20</v>
      </c>
      <c r="B1240" s="1" t="s">
        <v>123</v>
      </c>
      <c r="C1240" s="1" t="s">
        <v>58</v>
      </c>
      <c r="D1240" s="11">
        <v>0.22</v>
      </c>
      <c r="E1240" s="11">
        <v>0.23</v>
      </c>
      <c r="F1240" s="11">
        <v>1.37</v>
      </c>
      <c r="G1240" s="11">
        <v>8.9999999999999993E-3</v>
      </c>
      <c r="H1240" s="11">
        <v>1.4999999999999999E-2</v>
      </c>
      <c r="I1240" s="11">
        <v>0.59</v>
      </c>
      <c r="J1240" s="11">
        <v>0.18</v>
      </c>
      <c r="K1240" s="11">
        <v>0.6</v>
      </c>
      <c r="L1240" s="11">
        <v>0.35</v>
      </c>
      <c r="M1240" s="11">
        <v>8.0000000000000002E-3</v>
      </c>
      <c r="N1240" s="11">
        <v>0.01</v>
      </c>
      <c r="O1240" s="11">
        <v>96.269400000000005</v>
      </c>
      <c r="Q1240" s="11">
        <v>8.0000000000000004E-4</v>
      </c>
      <c r="R1240" s="11">
        <v>0.12</v>
      </c>
      <c r="S1240" s="11">
        <v>4.0000000000000001E-3</v>
      </c>
      <c r="T1240" s="11">
        <v>1E-3</v>
      </c>
      <c r="U1240" s="11">
        <v>0.01</v>
      </c>
      <c r="V1240" s="11">
        <v>1.8E-3</v>
      </c>
      <c r="W1240" s="11">
        <v>8.0000000000000002E-3</v>
      </c>
      <c r="AH1240" s="1" t="s">
        <v>68</v>
      </c>
      <c r="AL1240" s="1">
        <v>55</v>
      </c>
      <c r="AM1240" s="1">
        <v>10</v>
      </c>
      <c r="AN1240" s="1">
        <v>10</v>
      </c>
      <c r="AO1240" s="1">
        <v>2</v>
      </c>
      <c r="AP1240" s="1">
        <v>45</v>
      </c>
      <c r="AQ1240" s="1">
        <v>0.25</v>
      </c>
      <c r="AR1240" s="1" t="s">
        <v>61</v>
      </c>
      <c r="AS1240" s="1" t="s">
        <v>93</v>
      </c>
      <c r="AT1240" s="11">
        <v>48.2882882882882</v>
      </c>
      <c r="AW1240" s="11">
        <v>112.298136645962</v>
      </c>
      <c r="AX1240" s="11">
        <v>133.88999999999999</v>
      </c>
      <c r="AY1240" s="11">
        <v>6.48</v>
      </c>
      <c r="AZ1240" s="1">
        <v>99</v>
      </c>
    </row>
    <row r="1241" spans="1:52" x14ac:dyDescent="0.3">
      <c r="A1241" s="1">
        <v>20</v>
      </c>
      <c r="B1241" s="1" t="s">
        <v>123</v>
      </c>
      <c r="C1241" s="1" t="s">
        <v>58</v>
      </c>
      <c r="D1241" s="11">
        <v>0.22</v>
      </c>
      <c r="E1241" s="11">
        <v>0.23</v>
      </c>
      <c r="F1241" s="11">
        <v>1.37</v>
      </c>
      <c r="G1241" s="11">
        <v>8.9999999999999993E-3</v>
      </c>
      <c r="H1241" s="11">
        <v>1.4999999999999999E-2</v>
      </c>
      <c r="I1241" s="11">
        <v>0.59</v>
      </c>
      <c r="J1241" s="11">
        <v>0.18</v>
      </c>
      <c r="K1241" s="11">
        <v>0.6</v>
      </c>
      <c r="L1241" s="11">
        <v>0.35</v>
      </c>
      <c r="M1241" s="11">
        <v>8.0000000000000002E-3</v>
      </c>
      <c r="N1241" s="11">
        <v>0.01</v>
      </c>
      <c r="O1241" s="11">
        <v>96.269400000000005</v>
      </c>
      <c r="Q1241" s="11">
        <v>8.0000000000000004E-4</v>
      </c>
      <c r="R1241" s="11">
        <v>0.12</v>
      </c>
      <c r="S1241" s="11">
        <v>4.0000000000000001E-3</v>
      </c>
      <c r="T1241" s="11">
        <v>1E-3</v>
      </c>
      <c r="U1241" s="11">
        <v>0.01</v>
      </c>
      <c r="V1241" s="11">
        <v>1.8E-3</v>
      </c>
      <c r="W1241" s="11">
        <v>8.0000000000000002E-3</v>
      </c>
      <c r="AH1241" s="1" t="s">
        <v>68</v>
      </c>
      <c r="AL1241" s="1">
        <v>55</v>
      </c>
      <c r="AM1241" s="1">
        <v>10</v>
      </c>
      <c r="AN1241" s="1">
        <v>10</v>
      </c>
      <c r="AO1241" s="1">
        <v>2</v>
      </c>
      <c r="AP1241" s="1">
        <v>45</v>
      </c>
      <c r="AQ1241" s="1">
        <v>0.25</v>
      </c>
      <c r="AR1241" s="1" t="s">
        <v>61</v>
      </c>
      <c r="AS1241" s="1" t="s">
        <v>93</v>
      </c>
      <c r="AT1241" s="11">
        <v>31.711711711711601</v>
      </c>
      <c r="AW1241" s="11">
        <v>110.062111801242</v>
      </c>
      <c r="AX1241" s="11">
        <v>133.88999999999999</v>
      </c>
      <c r="AY1241" s="11">
        <v>6.48</v>
      </c>
      <c r="AZ1241" s="1">
        <v>99</v>
      </c>
    </row>
    <row r="1242" spans="1:52" x14ac:dyDescent="0.3">
      <c r="A1242" s="1">
        <v>20</v>
      </c>
      <c r="B1242" s="1" t="s">
        <v>123</v>
      </c>
      <c r="C1242" s="1" t="s">
        <v>58</v>
      </c>
      <c r="D1242" s="11">
        <v>0.22</v>
      </c>
      <c r="E1242" s="11">
        <v>0.23</v>
      </c>
      <c r="F1242" s="11">
        <v>1.37</v>
      </c>
      <c r="G1242" s="11">
        <v>8.9999999999999993E-3</v>
      </c>
      <c r="H1242" s="11">
        <v>1.4999999999999999E-2</v>
      </c>
      <c r="I1242" s="11">
        <v>0.59</v>
      </c>
      <c r="J1242" s="11">
        <v>0.18</v>
      </c>
      <c r="K1242" s="11">
        <v>0.6</v>
      </c>
      <c r="L1242" s="11">
        <v>0.35</v>
      </c>
      <c r="M1242" s="11">
        <v>8.0000000000000002E-3</v>
      </c>
      <c r="N1242" s="11">
        <v>0.01</v>
      </c>
      <c r="O1242" s="11">
        <v>96.269400000000005</v>
      </c>
      <c r="Q1242" s="11">
        <v>8.0000000000000004E-4</v>
      </c>
      <c r="R1242" s="11">
        <v>0.12</v>
      </c>
      <c r="S1242" s="11">
        <v>4.0000000000000001E-3</v>
      </c>
      <c r="T1242" s="11">
        <v>1E-3</v>
      </c>
      <c r="U1242" s="11">
        <v>0.01</v>
      </c>
      <c r="V1242" s="11">
        <v>1.8E-3</v>
      </c>
      <c r="W1242" s="11">
        <v>8.0000000000000002E-3</v>
      </c>
      <c r="AH1242" s="1" t="s">
        <v>68</v>
      </c>
      <c r="AL1242" s="1">
        <v>55</v>
      </c>
      <c r="AM1242" s="1">
        <v>10</v>
      </c>
      <c r="AN1242" s="1">
        <v>10</v>
      </c>
      <c r="AO1242" s="1">
        <v>2</v>
      </c>
      <c r="AP1242" s="1">
        <v>45</v>
      </c>
      <c r="AQ1242" s="1">
        <v>0.25</v>
      </c>
      <c r="AR1242" s="1" t="s">
        <v>61</v>
      </c>
      <c r="AS1242" s="1" t="s">
        <v>93</v>
      </c>
      <c r="AT1242" s="11">
        <v>25.225225225225099</v>
      </c>
      <c r="AW1242" s="11">
        <v>113.04347826086899</v>
      </c>
      <c r="AX1242" s="11">
        <v>133.88999999999999</v>
      </c>
      <c r="AY1242" s="11">
        <v>6.48</v>
      </c>
      <c r="AZ1242" s="1">
        <v>99</v>
      </c>
    </row>
    <row r="1243" spans="1:52" x14ac:dyDescent="0.3">
      <c r="A1243" s="1">
        <v>20</v>
      </c>
      <c r="B1243" s="1" t="s">
        <v>123</v>
      </c>
      <c r="C1243" s="1" t="s">
        <v>58</v>
      </c>
      <c r="D1243" s="11">
        <v>0.22</v>
      </c>
      <c r="E1243" s="11">
        <v>0.23</v>
      </c>
      <c r="F1243" s="11">
        <v>1.37</v>
      </c>
      <c r="G1243" s="11">
        <v>8.9999999999999993E-3</v>
      </c>
      <c r="H1243" s="11">
        <v>1.4999999999999999E-2</v>
      </c>
      <c r="I1243" s="11">
        <v>0.59</v>
      </c>
      <c r="J1243" s="11">
        <v>0.18</v>
      </c>
      <c r="K1243" s="11">
        <v>0.6</v>
      </c>
      <c r="L1243" s="11">
        <v>0.35</v>
      </c>
      <c r="M1243" s="11">
        <v>8.0000000000000002E-3</v>
      </c>
      <c r="N1243" s="11">
        <v>0.01</v>
      </c>
      <c r="O1243" s="11">
        <v>96.269400000000005</v>
      </c>
      <c r="Q1243" s="11">
        <v>8.0000000000000004E-4</v>
      </c>
      <c r="R1243" s="11">
        <v>0.12</v>
      </c>
      <c r="S1243" s="11">
        <v>4.0000000000000001E-3</v>
      </c>
      <c r="T1243" s="11">
        <v>1E-3</v>
      </c>
      <c r="U1243" s="11">
        <v>0.01</v>
      </c>
      <c r="V1243" s="11">
        <v>1.8E-3</v>
      </c>
      <c r="W1243" s="11">
        <v>8.0000000000000002E-3</v>
      </c>
      <c r="AH1243" s="1" t="s">
        <v>68</v>
      </c>
      <c r="AL1243" s="1">
        <v>55</v>
      </c>
      <c r="AM1243" s="1">
        <v>10</v>
      </c>
      <c r="AN1243" s="1">
        <v>10</v>
      </c>
      <c r="AO1243" s="1">
        <v>2</v>
      </c>
      <c r="AP1243" s="1">
        <v>45</v>
      </c>
      <c r="AQ1243" s="1">
        <v>0.25</v>
      </c>
      <c r="AR1243" s="1" t="s">
        <v>61</v>
      </c>
      <c r="AS1243" s="1" t="s">
        <v>93</v>
      </c>
      <c r="AT1243" s="11">
        <v>2.5225225225225301</v>
      </c>
      <c r="AW1243" s="11">
        <v>97.888198757764002</v>
      </c>
      <c r="AX1243" s="11">
        <v>133.88999999999999</v>
      </c>
      <c r="AY1243" s="11">
        <v>6.48</v>
      </c>
      <c r="AZ1243" s="1">
        <v>99</v>
      </c>
    </row>
    <row r="1244" spans="1:52" x14ac:dyDescent="0.3">
      <c r="A1244" s="1">
        <v>20</v>
      </c>
      <c r="B1244" s="1" t="s">
        <v>123</v>
      </c>
      <c r="C1244" s="1" t="s">
        <v>58</v>
      </c>
      <c r="D1244" s="11">
        <v>0.22</v>
      </c>
      <c r="E1244" s="11">
        <v>0.23</v>
      </c>
      <c r="F1244" s="11">
        <v>1.37</v>
      </c>
      <c r="G1244" s="11">
        <v>8.9999999999999993E-3</v>
      </c>
      <c r="H1244" s="11">
        <v>1.4999999999999999E-2</v>
      </c>
      <c r="I1244" s="11">
        <v>0.59</v>
      </c>
      <c r="J1244" s="11">
        <v>0.18</v>
      </c>
      <c r="K1244" s="11">
        <v>0.6</v>
      </c>
      <c r="L1244" s="11">
        <v>0.35</v>
      </c>
      <c r="M1244" s="11">
        <v>8.0000000000000002E-3</v>
      </c>
      <c r="N1244" s="11">
        <v>0.01</v>
      </c>
      <c r="O1244" s="11">
        <v>96.269400000000005</v>
      </c>
      <c r="Q1244" s="11">
        <v>8.0000000000000004E-4</v>
      </c>
      <c r="R1244" s="11">
        <v>0.12</v>
      </c>
      <c r="S1244" s="11">
        <v>4.0000000000000001E-3</v>
      </c>
      <c r="T1244" s="11">
        <v>1E-3</v>
      </c>
      <c r="U1244" s="11">
        <v>0.01</v>
      </c>
      <c r="V1244" s="11">
        <v>1.8E-3</v>
      </c>
      <c r="W1244" s="11">
        <v>8.0000000000000002E-3</v>
      </c>
      <c r="AH1244" s="1" t="s">
        <v>68</v>
      </c>
      <c r="AL1244" s="1">
        <v>55</v>
      </c>
      <c r="AM1244" s="1">
        <v>10</v>
      </c>
      <c r="AN1244" s="1">
        <v>10</v>
      </c>
      <c r="AO1244" s="1">
        <v>2</v>
      </c>
      <c r="AP1244" s="1">
        <v>45</v>
      </c>
      <c r="AQ1244" s="1">
        <v>0.25</v>
      </c>
      <c r="AR1244" s="1" t="s">
        <v>61</v>
      </c>
      <c r="AS1244" s="1" t="s">
        <v>93</v>
      </c>
      <c r="AT1244" s="11">
        <v>2.5225225225224701</v>
      </c>
      <c r="AW1244" s="11">
        <v>93.416149068322994</v>
      </c>
      <c r="AX1244" s="11">
        <v>133.88999999999999</v>
      </c>
      <c r="AY1244" s="11">
        <v>6.48</v>
      </c>
      <c r="AZ1244" s="1">
        <v>99</v>
      </c>
    </row>
    <row r="1245" spans="1:52" x14ac:dyDescent="0.3">
      <c r="A1245" s="1">
        <v>20</v>
      </c>
      <c r="B1245" s="1" t="s">
        <v>123</v>
      </c>
      <c r="C1245" s="1" t="s">
        <v>58</v>
      </c>
      <c r="D1245" s="11">
        <v>0.22</v>
      </c>
      <c r="E1245" s="11">
        <v>0.23</v>
      </c>
      <c r="F1245" s="11">
        <v>1.37</v>
      </c>
      <c r="G1245" s="11">
        <v>8.9999999999999993E-3</v>
      </c>
      <c r="H1245" s="11">
        <v>1.4999999999999999E-2</v>
      </c>
      <c r="I1245" s="11">
        <v>0.59</v>
      </c>
      <c r="J1245" s="11">
        <v>0.18</v>
      </c>
      <c r="K1245" s="11">
        <v>0.6</v>
      </c>
      <c r="L1245" s="11">
        <v>0.35</v>
      </c>
      <c r="M1245" s="11">
        <v>8.0000000000000002E-3</v>
      </c>
      <c r="N1245" s="11">
        <v>0.01</v>
      </c>
      <c r="O1245" s="11">
        <v>96.269400000000005</v>
      </c>
      <c r="Q1245" s="11">
        <v>8.0000000000000004E-4</v>
      </c>
      <c r="R1245" s="11">
        <v>0.12</v>
      </c>
      <c r="S1245" s="11">
        <v>4.0000000000000001E-3</v>
      </c>
      <c r="T1245" s="11">
        <v>1E-3</v>
      </c>
      <c r="U1245" s="11">
        <v>0.01</v>
      </c>
      <c r="V1245" s="11">
        <v>1.8E-3</v>
      </c>
      <c r="W1245" s="11">
        <v>8.0000000000000002E-3</v>
      </c>
      <c r="AH1245" s="1" t="s">
        <v>68</v>
      </c>
      <c r="AL1245" s="1">
        <v>55</v>
      </c>
      <c r="AM1245" s="1">
        <v>10</v>
      </c>
      <c r="AN1245" s="1">
        <v>10</v>
      </c>
      <c r="AO1245" s="1">
        <v>2</v>
      </c>
      <c r="AP1245" s="1">
        <v>45</v>
      </c>
      <c r="AQ1245" s="1">
        <v>0.25</v>
      </c>
      <c r="AR1245" s="1" t="s">
        <v>61</v>
      </c>
      <c r="AS1245" s="1" t="s">
        <v>93</v>
      </c>
      <c r="AT1245" s="11">
        <v>42.162162162162097</v>
      </c>
      <c r="AW1245" s="11">
        <v>110.55900621118001</v>
      </c>
      <c r="AX1245" s="11">
        <v>133.88999999999999</v>
      </c>
      <c r="AY1245" s="11">
        <v>6.48</v>
      </c>
      <c r="AZ1245" s="1">
        <v>99</v>
      </c>
    </row>
    <row r="1246" spans="1:52" x14ac:dyDescent="0.3">
      <c r="A1246" s="1">
        <v>20</v>
      </c>
      <c r="B1246" s="1" t="s">
        <v>123</v>
      </c>
      <c r="C1246" s="1" t="s">
        <v>58</v>
      </c>
      <c r="D1246" s="11">
        <v>0.22</v>
      </c>
      <c r="E1246" s="11">
        <v>0.23</v>
      </c>
      <c r="F1246" s="11">
        <v>1.37</v>
      </c>
      <c r="G1246" s="11">
        <v>8.9999999999999993E-3</v>
      </c>
      <c r="H1246" s="11">
        <v>1.4999999999999999E-2</v>
      </c>
      <c r="I1246" s="11">
        <v>0.59</v>
      </c>
      <c r="J1246" s="11">
        <v>0.18</v>
      </c>
      <c r="K1246" s="11">
        <v>0.6</v>
      </c>
      <c r="L1246" s="11">
        <v>0.35</v>
      </c>
      <c r="M1246" s="11">
        <v>8.0000000000000002E-3</v>
      </c>
      <c r="N1246" s="11">
        <v>0.01</v>
      </c>
      <c r="O1246" s="11">
        <v>96.269400000000005</v>
      </c>
      <c r="Q1246" s="11">
        <v>8.0000000000000004E-4</v>
      </c>
      <c r="R1246" s="11">
        <v>0.12</v>
      </c>
      <c r="S1246" s="11">
        <v>4.0000000000000001E-3</v>
      </c>
      <c r="T1246" s="11">
        <v>1E-3</v>
      </c>
      <c r="U1246" s="11">
        <v>0.01</v>
      </c>
      <c r="V1246" s="11">
        <v>1.8E-3</v>
      </c>
      <c r="W1246" s="11">
        <v>8.0000000000000002E-3</v>
      </c>
      <c r="AH1246" s="1" t="s">
        <v>68</v>
      </c>
      <c r="AL1246" s="1">
        <v>55</v>
      </c>
      <c r="AM1246" s="1">
        <v>10</v>
      </c>
      <c r="AN1246" s="1">
        <v>10</v>
      </c>
      <c r="AO1246" s="1">
        <v>2</v>
      </c>
      <c r="AP1246" s="1">
        <v>45</v>
      </c>
      <c r="AQ1246" s="1">
        <v>0.25</v>
      </c>
      <c r="AR1246" s="1" t="s">
        <v>61</v>
      </c>
      <c r="AS1246" s="1" t="s">
        <v>93</v>
      </c>
      <c r="AT1246" s="11">
        <v>2.8828828828828201</v>
      </c>
      <c r="AW1246" s="11">
        <v>84.968944099378803</v>
      </c>
      <c r="AX1246" s="11">
        <v>133.88999999999999</v>
      </c>
      <c r="AY1246" s="11">
        <v>6.48</v>
      </c>
      <c r="AZ1246" s="1">
        <v>99</v>
      </c>
    </row>
    <row r="1247" spans="1:52" x14ac:dyDescent="0.3">
      <c r="A1247" s="1">
        <v>20</v>
      </c>
      <c r="B1247" s="1" t="s">
        <v>123</v>
      </c>
      <c r="C1247" s="1" t="s">
        <v>58</v>
      </c>
      <c r="D1247" s="11">
        <v>0.22</v>
      </c>
      <c r="E1247" s="11">
        <v>0.23</v>
      </c>
      <c r="F1247" s="11">
        <v>1.37</v>
      </c>
      <c r="G1247" s="11">
        <v>8.9999999999999993E-3</v>
      </c>
      <c r="H1247" s="11">
        <v>1.4999999999999999E-2</v>
      </c>
      <c r="I1247" s="11">
        <v>0.59</v>
      </c>
      <c r="J1247" s="11">
        <v>0.18</v>
      </c>
      <c r="K1247" s="11">
        <v>0.6</v>
      </c>
      <c r="L1247" s="11">
        <v>0.35</v>
      </c>
      <c r="M1247" s="11">
        <v>8.0000000000000002E-3</v>
      </c>
      <c r="N1247" s="11">
        <v>0.01</v>
      </c>
      <c r="O1247" s="11">
        <v>96.269400000000005</v>
      </c>
      <c r="Q1247" s="11">
        <v>8.0000000000000004E-4</v>
      </c>
      <c r="R1247" s="11">
        <v>0.12</v>
      </c>
      <c r="S1247" s="11">
        <v>4.0000000000000001E-3</v>
      </c>
      <c r="T1247" s="11">
        <v>1E-3</v>
      </c>
      <c r="U1247" s="11">
        <v>0.01</v>
      </c>
      <c r="V1247" s="11">
        <v>1.8E-3</v>
      </c>
      <c r="W1247" s="11">
        <v>8.0000000000000002E-3</v>
      </c>
      <c r="AH1247" s="1" t="s">
        <v>68</v>
      </c>
      <c r="AL1247" s="1">
        <v>55</v>
      </c>
      <c r="AM1247" s="1">
        <v>10</v>
      </c>
      <c r="AN1247" s="1">
        <v>10</v>
      </c>
      <c r="AO1247" s="1">
        <v>2</v>
      </c>
      <c r="AP1247" s="1">
        <v>45</v>
      </c>
      <c r="AQ1247" s="1">
        <v>0.25</v>
      </c>
      <c r="AR1247" s="1" t="s">
        <v>61</v>
      </c>
      <c r="AS1247" s="1" t="s">
        <v>93</v>
      </c>
      <c r="AT1247" s="11">
        <v>14.0540540540539</v>
      </c>
      <c r="AW1247" s="11">
        <v>85.2173913043478</v>
      </c>
      <c r="AX1247" s="11">
        <v>133.88999999999999</v>
      </c>
      <c r="AY1247" s="11">
        <v>6.48</v>
      </c>
      <c r="AZ1247" s="1">
        <v>99</v>
      </c>
    </row>
    <row r="1248" spans="1:52" x14ac:dyDescent="0.3">
      <c r="A1248" s="1">
        <v>20</v>
      </c>
      <c r="B1248" s="1" t="s">
        <v>123</v>
      </c>
      <c r="C1248" s="1" t="s">
        <v>58</v>
      </c>
      <c r="D1248" s="11">
        <v>0.22</v>
      </c>
      <c r="E1248" s="11">
        <v>0.23</v>
      </c>
      <c r="F1248" s="11">
        <v>1.37</v>
      </c>
      <c r="G1248" s="11">
        <v>8.9999999999999993E-3</v>
      </c>
      <c r="H1248" s="11">
        <v>1.4999999999999999E-2</v>
      </c>
      <c r="I1248" s="11">
        <v>0.59</v>
      </c>
      <c r="J1248" s="11">
        <v>0.18</v>
      </c>
      <c r="K1248" s="11">
        <v>0.6</v>
      </c>
      <c r="L1248" s="11">
        <v>0.35</v>
      </c>
      <c r="M1248" s="11">
        <v>8.0000000000000002E-3</v>
      </c>
      <c r="N1248" s="11">
        <v>0.01</v>
      </c>
      <c r="O1248" s="11">
        <v>96.269400000000005</v>
      </c>
      <c r="Q1248" s="11">
        <v>8.0000000000000004E-4</v>
      </c>
      <c r="R1248" s="11">
        <v>0.12</v>
      </c>
      <c r="S1248" s="11">
        <v>4.0000000000000001E-3</v>
      </c>
      <c r="T1248" s="11">
        <v>1E-3</v>
      </c>
      <c r="U1248" s="11">
        <v>0.01</v>
      </c>
      <c r="V1248" s="11">
        <v>1.8E-3</v>
      </c>
      <c r="W1248" s="11">
        <v>8.0000000000000002E-3</v>
      </c>
      <c r="AH1248" s="1" t="s">
        <v>68</v>
      </c>
      <c r="AL1248" s="1">
        <v>55</v>
      </c>
      <c r="AM1248" s="1">
        <v>10</v>
      </c>
      <c r="AN1248" s="1">
        <v>10</v>
      </c>
      <c r="AO1248" s="1">
        <v>2</v>
      </c>
      <c r="AP1248" s="1">
        <v>45</v>
      </c>
      <c r="AQ1248" s="1">
        <v>0.25</v>
      </c>
      <c r="AR1248" s="1" t="s">
        <v>61</v>
      </c>
      <c r="AS1248" s="1" t="s">
        <v>93</v>
      </c>
      <c r="AT1248" s="11">
        <v>14.4144144144144</v>
      </c>
      <c r="AW1248" s="11">
        <v>80.993788819875704</v>
      </c>
      <c r="AX1248" s="11">
        <v>133.88999999999999</v>
      </c>
      <c r="AY1248" s="11">
        <v>6.48</v>
      </c>
      <c r="AZ1248" s="1">
        <v>99</v>
      </c>
    </row>
    <row r="1249" spans="1:52" x14ac:dyDescent="0.3">
      <c r="A1249" s="1">
        <v>20</v>
      </c>
      <c r="B1249" s="1" t="s">
        <v>123</v>
      </c>
      <c r="C1249" s="1" t="s">
        <v>58</v>
      </c>
      <c r="D1249" s="11">
        <v>0.22</v>
      </c>
      <c r="E1249" s="11">
        <v>0.23</v>
      </c>
      <c r="F1249" s="11">
        <v>1.37</v>
      </c>
      <c r="G1249" s="11">
        <v>8.9999999999999993E-3</v>
      </c>
      <c r="H1249" s="11">
        <v>1.4999999999999999E-2</v>
      </c>
      <c r="I1249" s="11">
        <v>0.59</v>
      </c>
      <c r="J1249" s="11">
        <v>0.18</v>
      </c>
      <c r="K1249" s="11">
        <v>0.6</v>
      </c>
      <c r="L1249" s="11">
        <v>0.35</v>
      </c>
      <c r="M1249" s="11">
        <v>8.0000000000000002E-3</v>
      </c>
      <c r="N1249" s="11">
        <v>0.01</v>
      </c>
      <c r="O1249" s="11">
        <v>96.269400000000005</v>
      </c>
      <c r="Q1249" s="11">
        <v>8.0000000000000004E-4</v>
      </c>
      <c r="R1249" s="11">
        <v>0.12</v>
      </c>
      <c r="S1249" s="11">
        <v>4.0000000000000001E-3</v>
      </c>
      <c r="T1249" s="11">
        <v>1E-3</v>
      </c>
      <c r="U1249" s="11">
        <v>0.01</v>
      </c>
      <c r="V1249" s="11">
        <v>1.8E-3</v>
      </c>
      <c r="W1249" s="11">
        <v>8.0000000000000002E-3</v>
      </c>
      <c r="AH1249" s="1" t="s">
        <v>68</v>
      </c>
      <c r="AL1249" s="1">
        <v>55</v>
      </c>
      <c r="AM1249" s="1">
        <v>10</v>
      </c>
      <c r="AN1249" s="1">
        <v>10</v>
      </c>
      <c r="AO1249" s="1">
        <v>2</v>
      </c>
      <c r="AP1249" s="1">
        <v>45</v>
      </c>
      <c r="AQ1249" s="1">
        <v>0.25</v>
      </c>
      <c r="AR1249" s="1" t="s">
        <v>61</v>
      </c>
      <c r="AS1249" s="1" t="s">
        <v>93</v>
      </c>
      <c r="AT1249" s="11">
        <v>14.054054054053999</v>
      </c>
      <c r="AW1249" s="11">
        <v>78.7577639751552</v>
      </c>
      <c r="AX1249" s="11">
        <v>133.88999999999999</v>
      </c>
      <c r="AY1249" s="11">
        <v>6.48</v>
      </c>
      <c r="AZ1249" s="1">
        <v>99</v>
      </c>
    </row>
    <row r="1250" spans="1:52" x14ac:dyDescent="0.3">
      <c r="A1250" s="1">
        <v>20</v>
      </c>
      <c r="B1250" s="1" t="s">
        <v>123</v>
      </c>
      <c r="C1250" s="1" t="s">
        <v>58</v>
      </c>
      <c r="D1250" s="11">
        <v>0.22</v>
      </c>
      <c r="E1250" s="11">
        <v>0.23</v>
      </c>
      <c r="F1250" s="11">
        <v>1.37</v>
      </c>
      <c r="G1250" s="11">
        <v>8.9999999999999993E-3</v>
      </c>
      <c r="H1250" s="11">
        <v>1.4999999999999999E-2</v>
      </c>
      <c r="I1250" s="11">
        <v>0.59</v>
      </c>
      <c r="J1250" s="11">
        <v>0.18</v>
      </c>
      <c r="K1250" s="11">
        <v>0.6</v>
      </c>
      <c r="L1250" s="11">
        <v>0.35</v>
      </c>
      <c r="M1250" s="11">
        <v>8.0000000000000002E-3</v>
      </c>
      <c r="N1250" s="11">
        <v>0.01</v>
      </c>
      <c r="O1250" s="11">
        <v>96.269400000000005</v>
      </c>
      <c r="Q1250" s="11">
        <v>8.0000000000000004E-4</v>
      </c>
      <c r="R1250" s="11">
        <v>0.12</v>
      </c>
      <c r="S1250" s="11">
        <v>4.0000000000000001E-3</v>
      </c>
      <c r="T1250" s="11">
        <v>1E-3</v>
      </c>
      <c r="U1250" s="11">
        <v>0.01</v>
      </c>
      <c r="V1250" s="11">
        <v>1.8E-3</v>
      </c>
      <c r="W1250" s="11">
        <v>8.0000000000000002E-3</v>
      </c>
      <c r="AH1250" s="1" t="s">
        <v>68</v>
      </c>
      <c r="AL1250" s="1">
        <v>55</v>
      </c>
      <c r="AM1250" s="1">
        <v>10</v>
      </c>
      <c r="AN1250" s="1">
        <v>10</v>
      </c>
      <c r="AO1250" s="1">
        <v>2</v>
      </c>
      <c r="AP1250" s="1">
        <v>45</v>
      </c>
      <c r="AQ1250" s="1">
        <v>0.25</v>
      </c>
      <c r="AR1250" s="1" t="s">
        <v>61</v>
      </c>
      <c r="AS1250" s="1" t="s">
        <v>93</v>
      </c>
      <c r="AT1250" s="11">
        <v>14.0540540540539</v>
      </c>
      <c r="AW1250" s="11">
        <v>75.776397515527904</v>
      </c>
      <c r="AX1250" s="11">
        <v>133.88999999999999</v>
      </c>
      <c r="AY1250" s="11">
        <v>6.48</v>
      </c>
      <c r="AZ1250" s="1">
        <v>99</v>
      </c>
    </row>
    <row r="1251" spans="1:52" x14ac:dyDescent="0.3">
      <c r="A1251" s="1">
        <v>20</v>
      </c>
      <c r="B1251" s="1" t="s">
        <v>123</v>
      </c>
      <c r="C1251" s="1" t="s">
        <v>58</v>
      </c>
      <c r="D1251" s="11">
        <v>0.22</v>
      </c>
      <c r="E1251" s="11">
        <v>0.23</v>
      </c>
      <c r="F1251" s="11">
        <v>1.37</v>
      </c>
      <c r="G1251" s="11">
        <v>8.9999999999999993E-3</v>
      </c>
      <c r="H1251" s="11">
        <v>1.4999999999999999E-2</v>
      </c>
      <c r="I1251" s="11">
        <v>0.59</v>
      </c>
      <c r="J1251" s="11">
        <v>0.18</v>
      </c>
      <c r="K1251" s="11">
        <v>0.6</v>
      </c>
      <c r="L1251" s="11">
        <v>0.35</v>
      </c>
      <c r="M1251" s="11">
        <v>8.0000000000000002E-3</v>
      </c>
      <c r="N1251" s="11">
        <v>0.01</v>
      </c>
      <c r="O1251" s="11">
        <v>96.269400000000005</v>
      </c>
      <c r="Q1251" s="11">
        <v>8.0000000000000004E-4</v>
      </c>
      <c r="R1251" s="11">
        <v>0.12</v>
      </c>
      <c r="S1251" s="11">
        <v>4.0000000000000001E-3</v>
      </c>
      <c r="T1251" s="11">
        <v>1E-3</v>
      </c>
      <c r="U1251" s="11">
        <v>0.01</v>
      </c>
      <c r="V1251" s="11">
        <v>1.8E-3</v>
      </c>
      <c r="W1251" s="11">
        <v>8.0000000000000002E-3</v>
      </c>
      <c r="AH1251" s="1" t="s">
        <v>68</v>
      </c>
      <c r="AL1251" s="1">
        <v>55</v>
      </c>
      <c r="AM1251" s="1">
        <v>10</v>
      </c>
      <c r="AN1251" s="1">
        <v>10</v>
      </c>
      <c r="AO1251" s="1">
        <v>2</v>
      </c>
      <c r="AP1251" s="1">
        <v>45</v>
      </c>
      <c r="AQ1251" s="1">
        <v>0.25</v>
      </c>
      <c r="AR1251" s="1" t="s">
        <v>61</v>
      </c>
      <c r="AS1251" s="1" t="s">
        <v>93</v>
      </c>
      <c r="AT1251" s="11">
        <v>14.0540540540539</v>
      </c>
      <c r="AW1251" s="11">
        <v>88.447204968944106</v>
      </c>
      <c r="AX1251" s="11">
        <v>133.88999999999999</v>
      </c>
      <c r="AY1251" s="11">
        <v>6.48</v>
      </c>
      <c r="AZ1251" s="1">
        <v>99</v>
      </c>
    </row>
    <row r="1252" spans="1:52" x14ac:dyDescent="0.3">
      <c r="A1252" s="1">
        <v>21</v>
      </c>
      <c r="B1252" s="1" t="s">
        <v>57</v>
      </c>
      <c r="C1252" s="1" t="s">
        <v>58</v>
      </c>
      <c r="D1252" s="11">
        <v>0.19</v>
      </c>
      <c r="E1252" s="11">
        <v>0.26</v>
      </c>
      <c r="F1252" s="11">
        <v>1.27</v>
      </c>
      <c r="I1252" s="11">
        <v>0.38</v>
      </c>
      <c r="J1252" s="11">
        <v>0.22</v>
      </c>
      <c r="K1252" s="11">
        <v>0.08</v>
      </c>
      <c r="L1252" s="11">
        <v>0.02</v>
      </c>
      <c r="O1252" s="11">
        <v>97.481999999999999</v>
      </c>
      <c r="R1252" s="11">
        <v>0.05</v>
      </c>
      <c r="S1252" s="11">
        <v>4.8000000000000001E-2</v>
      </c>
      <c r="AH1252" s="1" t="s">
        <v>68</v>
      </c>
      <c r="AL1252" s="1">
        <v>55</v>
      </c>
      <c r="AM1252" s="1">
        <v>10</v>
      </c>
      <c r="AN1252" s="1">
        <v>10</v>
      </c>
      <c r="AQ1252" s="1">
        <v>0.25</v>
      </c>
      <c r="AR1252" s="1" t="s">
        <v>61</v>
      </c>
      <c r="AS1252" s="1" t="s">
        <v>62</v>
      </c>
      <c r="AT1252" s="11">
        <v>59.735973597359603</v>
      </c>
      <c r="AU1252" s="1" t="s">
        <v>78</v>
      </c>
      <c r="AW1252" s="11">
        <v>351.02040816326502</v>
      </c>
      <c r="AX1252" s="11">
        <v>441.6</v>
      </c>
      <c r="AY1252" s="11">
        <v>-18</v>
      </c>
      <c r="AZ1252" s="1">
        <v>103</v>
      </c>
    </row>
    <row r="1253" spans="1:52" x14ac:dyDescent="0.3">
      <c r="A1253" s="1">
        <v>21</v>
      </c>
      <c r="B1253" s="1" t="s">
        <v>57</v>
      </c>
      <c r="C1253" s="1" t="s">
        <v>58</v>
      </c>
      <c r="D1253" s="11">
        <v>0.19</v>
      </c>
      <c r="E1253" s="11">
        <v>0.26</v>
      </c>
      <c r="F1253" s="11">
        <v>1.27</v>
      </c>
      <c r="I1253" s="11">
        <v>0.38</v>
      </c>
      <c r="J1253" s="11">
        <v>0.22</v>
      </c>
      <c r="K1253" s="11">
        <v>0.08</v>
      </c>
      <c r="L1253" s="11">
        <v>0.02</v>
      </c>
      <c r="O1253" s="11">
        <v>97.481999999999999</v>
      </c>
      <c r="R1253" s="11">
        <v>0.05</v>
      </c>
      <c r="S1253" s="11">
        <v>4.8000000000000001E-2</v>
      </c>
      <c r="AH1253" s="1" t="s">
        <v>68</v>
      </c>
      <c r="AL1253" s="1">
        <v>55</v>
      </c>
      <c r="AM1253" s="1">
        <v>10</v>
      </c>
      <c r="AN1253" s="1">
        <v>10</v>
      </c>
      <c r="AQ1253" s="1">
        <v>0.25</v>
      </c>
      <c r="AR1253" s="1" t="s">
        <v>61</v>
      </c>
      <c r="AS1253" s="1" t="s">
        <v>62</v>
      </c>
      <c r="AT1253" s="11">
        <v>-90.099009900990097</v>
      </c>
      <c r="AU1253" s="1" t="s">
        <v>78</v>
      </c>
      <c r="AW1253" s="11">
        <v>5.1020408163265598</v>
      </c>
      <c r="AX1253" s="11">
        <v>441.6</v>
      </c>
      <c r="AY1253" s="11">
        <v>-18</v>
      </c>
      <c r="AZ1253" s="1">
        <v>103</v>
      </c>
    </row>
    <row r="1254" spans="1:52" x14ac:dyDescent="0.3">
      <c r="A1254" s="1">
        <v>21</v>
      </c>
      <c r="B1254" s="1" t="s">
        <v>57</v>
      </c>
      <c r="C1254" s="1" t="s">
        <v>58</v>
      </c>
      <c r="D1254" s="11">
        <v>0.19</v>
      </c>
      <c r="E1254" s="11">
        <v>0.26</v>
      </c>
      <c r="F1254" s="11">
        <v>1.27</v>
      </c>
      <c r="I1254" s="11">
        <v>0.38</v>
      </c>
      <c r="J1254" s="11">
        <v>0.22</v>
      </c>
      <c r="K1254" s="11">
        <v>0.08</v>
      </c>
      <c r="L1254" s="11">
        <v>0.02</v>
      </c>
      <c r="O1254" s="11">
        <v>97.481999999999999</v>
      </c>
      <c r="R1254" s="11">
        <v>0.05</v>
      </c>
      <c r="S1254" s="11">
        <v>4.8000000000000001E-2</v>
      </c>
      <c r="AH1254" s="1" t="s">
        <v>68</v>
      </c>
      <c r="AL1254" s="1">
        <v>55</v>
      </c>
      <c r="AM1254" s="1">
        <v>10</v>
      </c>
      <c r="AN1254" s="1">
        <v>10</v>
      </c>
      <c r="AQ1254" s="1">
        <v>0.25</v>
      </c>
      <c r="AR1254" s="1" t="s">
        <v>61</v>
      </c>
      <c r="AS1254" s="1" t="s">
        <v>62</v>
      </c>
      <c r="AT1254" s="11">
        <v>39.933993399339599</v>
      </c>
      <c r="AU1254" s="1" t="s">
        <v>78</v>
      </c>
      <c r="AW1254" s="11">
        <v>342.85714285714198</v>
      </c>
      <c r="AX1254" s="11">
        <v>441.6</v>
      </c>
      <c r="AY1254" s="11">
        <v>-18</v>
      </c>
      <c r="AZ1254" s="1">
        <v>103</v>
      </c>
    </row>
    <row r="1255" spans="1:52" x14ac:dyDescent="0.3">
      <c r="A1255" s="1">
        <v>21</v>
      </c>
      <c r="B1255" s="1" t="s">
        <v>57</v>
      </c>
      <c r="C1255" s="1" t="s">
        <v>58</v>
      </c>
      <c r="D1255" s="11">
        <v>0.19</v>
      </c>
      <c r="E1255" s="11">
        <v>0.26</v>
      </c>
      <c r="F1255" s="11">
        <v>1.27</v>
      </c>
      <c r="I1255" s="11">
        <v>0.38</v>
      </c>
      <c r="J1255" s="11">
        <v>0.22</v>
      </c>
      <c r="K1255" s="11">
        <v>0.08</v>
      </c>
      <c r="L1255" s="11">
        <v>0.02</v>
      </c>
      <c r="O1255" s="11">
        <v>97.481999999999999</v>
      </c>
      <c r="R1255" s="11">
        <v>0.05</v>
      </c>
      <c r="S1255" s="11">
        <v>4.8000000000000001E-2</v>
      </c>
      <c r="AH1255" s="1" t="s">
        <v>68</v>
      </c>
      <c r="AL1255" s="1">
        <v>55</v>
      </c>
      <c r="AM1255" s="1">
        <v>10</v>
      </c>
      <c r="AN1255" s="1">
        <v>10</v>
      </c>
      <c r="AQ1255" s="1">
        <v>0.25</v>
      </c>
      <c r="AR1255" s="1" t="s">
        <v>61</v>
      </c>
      <c r="AS1255" s="1" t="s">
        <v>62</v>
      </c>
      <c r="AT1255" s="11">
        <v>17.821782178217799</v>
      </c>
      <c r="AU1255" s="1" t="s">
        <v>78</v>
      </c>
      <c r="AW1255" s="11">
        <v>261.22448979591798</v>
      </c>
      <c r="AX1255" s="11">
        <v>441.6</v>
      </c>
      <c r="AY1255" s="11">
        <v>-18</v>
      </c>
      <c r="AZ1255" s="1">
        <v>103</v>
      </c>
    </row>
    <row r="1256" spans="1:52" x14ac:dyDescent="0.3">
      <c r="A1256" s="1">
        <v>21</v>
      </c>
      <c r="B1256" s="1" t="s">
        <v>57</v>
      </c>
      <c r="C1256" s="1" t="s">
        <v>58</v>
      </c>
      <c r="D1256" s="11">
        <v>0.19</v>
      </c>
      <c r="E1256" s="11">
        <v>0.26</v>
      </c>
      <c r="F1256" s="11">
        <v>1.27</v>
      </c>
      <c r="I1256" s="11">
        <v>0.38</v>
      </c>
      <c r="J1256" s="11">
        <v>0.22</v>
      </c>
      <c r="K1256" s="11">
        <v>0.08</v>
      </c>
      <c r="L1256" s="11">
        <v>0.02</v>
      </c>
      <c r="O1256" s="11">
        <v>97.481999999999999</v>
      </c>
      <c r="R1256" s="11">
        <v>0.05</v>
      </c>
      <c r="S1256" s="11">
        <v>4.8000000000000001E-2</v>
      </c>
      <c r="AH1256" s="1" t="s">
        <v>68</v>
      </c>
      <c r="AL1256" s="1">
        <v>55</v>
      </c>
      <c r="AM1256" s="1">
        <v>10</v>
      </c>
      <c r="AN1256" s="1">
        <v>10</v>
      </c>
      <c r="AQ1256" s="1">
        <v>0.25</v>
      </c>
      <c r="AR1256" s="1" t="s">
        <v>61</v>
      </c>
      <c r="AS1256" s="1" t="s">
        <v>62</v>
      </c>
      <c r="AT1256" s="11">
        <v>-20.132013201320099</v>
      </c>
      <c r="AU1256" s="1" t="s">
        <v>78</v>
      </c>
      <c r="AW1256" s="11">
        <v>237.24489795918299</v>
      </c>
      <c r="AX1256" s="11">
        <v>441.6</v>
      </c>
      <c r="AY1256" s="11">
        <v>-18</v>
      </c>
      <c r="AZ1256" s="1">
        <v>103</v>
      </c>
    </row>
    <row r="1257" spans="1:52" x14ac:dyDescent="0.3">
      <c r="A1257" s="1">
        <v>21</v>
      </c>
      <c r="B1257" s="1" t="s">
        <v>57</v>
      </c>
      <c r="C1257" s="1" t="s">
        <v>58</v>
      </c>
      <c r="D1257" s="11">
        <v>0.19</v>
      </c>
      <c r="E1257" s="11">
        <v>0.26</v>
      </c>
      <c r="F1257" s="11">
        <v>1.27</v>
      </c>
      <c r="I1257" s="11">
        <v>0.38</v>
      </c>
      <c r="J1257" s="11">
        <v>0.22</v>
      </c>
      <c r="K1257" s="11">
        <v>0.08</v>
      </c>
      <c r="L1257" s="11">
        <v>0.02</v>
      </c>
      <c r="O1257" s="11">
        <v>97.481999999999999</v>
      </c>
      <c r="R1257" s="11">
        <v>0.05</v>
      </c>
      <c r="S1257" s="11">
        <v>4.8000000000000001E-2</v>
      </c>
      <c r="AH1257" s="1" t="s">
        <v>68</v>
      </c>
      <c r="AL1257" s="1">
        <v>55</v>
      </c>
      <c r="AM1257" s="1">
        <v>10</v>
      </c>
      <c r="AN1257" s="1">
        <v>10</v>
      </c>
      <c r="AQ1257" s="1">
        <v>0.25</v>
      </c>
      <c r="AR1257" s="1" t="s">
        <v>61</v>
      </c>
      <c r="AS1257" s="1" t="s">
        <v>62</v>
      </c>
      <c r="AT1257" s="11">
        <v>-0.33003300330051299</v>
      </c>
      <c r="AU1257" s="1" t="s">
        <v>78</v>
      </c>
      <c r="AW1257" s="11">
        <v>179.08163265306101</v>
      </c>
      <c r="AX1257" s="11">
        <v>441.6</v>
      </c>
      <c r="AY1257" s="11">
        <v>-18</v>
      </c>
      <c r="AZ1257" s="1">
        <v>103</v>
      </c>
    </row>
    <row r="1258" spans="1:52" x14ac:dyDescent="0.3">
      <c r="A1258" s="1">
        <v>21</v>
      </c>
      <c r="B1258" s="1" t="s">
        <v>57</v>
      </c>
      <c r="C1258" s="1" t="s">
        <v>58</v>
      </c>
      <c r="D1258" s="11">
        <v>0.19</v>
      </c>
      <c r="E1258" s="11">
        <v>0.26</v>
      </c>
      <c r="F1258" s="11">
        <v>1.27</v>
      </c>
      <c r="I1258" s="11">
        <v>0.38</v>
      </c>
      <c r="J1258" s="11">
        <v>0.22</v>
      </c>
      <c r="K1258" s="11">
        <v>0.08</v>
      </c>
      <c r="L1258" s="11">
        <v>0.02</v>
      </c>
      <c r="O1258" s="11">
        <v>97.481999999999999</v>
      </c>
      <c r="R1258" s="11">
        <v>0.05</v>
      </c>
      <c r="S1258" s="11">
        <v>4.8000000000000001E-2</v>
      </c>
      <c r="AH1258" s="1" t="s">
        <v>68</v>
      </c>
      <c r="AL1258" s="1">
        <v>55</v>
      </c>
      <c r="AM1258" s="1">
        <v>10</v>
      </c>
      <c r="AN1258" s="1">
        <v>10</v>
      </c>
      <c r="AQ1258" s="1">
        <v>0.25</v>
      </c>
      <c r="AR1258" s="1" t="s">
        <v>61</v>
      </c>
      <c r="AS1258" s="1" t="s">
        <v>62</v>
      </c>
      <c r="AT1258" s="11">
        <v>-40.264026402640198</v>
      </c>
      <c r="AU1258" s="1" t="s">
        <v>78</v>
      </c>
      <c r="AW1258" s="11">
        <v>126.020408163265</v>
      </c>
      <c r="AX1258" s="11">
        <v>441.6</v>
      </c>
      <c r="AY1258" s="11">
        <v>-18</v>
      </c>
      <c r="AZ1258" s="1">
        <v>103</v>
      </c>
    </row>
    <row r="1259" spans="1:52" x14ac:dyDescent="0.3">
      <c r="A1259" s="1">
        <v>21</v>
      </c>
      <c r="B1259" s="1" t="s">
        <v>57</v>
      </c>
      <c r="C1259" s="1" t="s">
        <v>58</v>
      </c>
      <c r="D1259" s="11">
        <v>0.19</v>
      </c>
      <c r="E1259" s="11">
        <v>0.26</v>
      </c>
      <c r="F1259" s="11">
        <v>1.27</v>
      </c>
      <c r="I1259" s="11">
        <v>0.38</v>
      </c>
      <c r="J1259" s="11">
        <v>0.22</v>
      </c>
      <c r="K1259" s="11">
        <v>0.08</v>
      </c>
      <c r="L1259" s="11">
        <v>0.02</v>
      </c>
      <c r="O1259" s="11">
        <v>97.481999999999999</v>
      </c>
      <c r="R1259" s="11">
        <v>0.05</v>
      </c>
      <c r="S1259" s="11">
        <v>4.8000000000000001E-2</v>
      </c>
      <c r="AH1259" s="1" t="s">
        <v>68</v>
      </c>
      <c r="AL1259" s="1">
        <v>55</v>
      </c>
      <c r="AM1259" s="1">
        <v>10</v>
      </c>
      <c r="AN1259" s="1">
        <v>10</v>
      </c>
      <c r="AQ1259" s="1">
        <v>0.25</v>
      </c>
      <c r="AR1259" s="1" t="s">
        <v>61</v>
      </c>
      <c r="AS1259" s="1" t="s">
        <v>62</v>
      </c>
      <c r="AT1259" s="11">
        <v>-60.396039603960403</v>
      </c>
      <c r="AU1259" s="1" t="s">
        <v>78</v>
      </c>
      <c r="AW1259" s="11">
        <v>61.224489795918302</v>
      </c>
      <c r="AX1259" s="11">
        <v>441.6</v>
      </c>
      <c r="AY1259" s="11">
        <v>-18</v>
      </c>
      <c r="AZ1259" s="1">
        <v>103</v>
      </c>
    </row>
    <row r="1260" spans="1:52" x14ac:dyDescent="0.3">
      <c r="A1260" s="1">
        <v>21</v>
      </c>
      <c r="B1260" s="1" t="s">
        <v>57</v>
      </c>
      <c r="C1260" s="1" t="s">
        <v>58</v>
      </c>
      <c r="D1260" s="11">
        <v>0.19</v>
      </c>
      <c r="E1260" s="11">
        <v>0.26</v>
      </c>
      <c r="F1260" s="11">
        <v>1.27</v>
      </c>
      <c r="I1260" s="11">
        <v>0.38</v>
      </c>
      <c r="J1260" s="11">
        <v>0.22</v>
      </c>
      <c r="K1260" s="11">
        <v>0.08</v>
      </c>
      <c r="L1260" s="11">
        <v>0.02</v>
      </c>
      <c r="O1260" s="11">
        <v>97.481999999999999</v>
      </c>
      <c r="R1260" s="11">
        <v>0.05</v>
      </c>
      <c r="S1260" s="11">
        <v>4.8000000000000001E-2</v>
      </c>
      <c r="AH1260" s="1" t="s">
        <v>68</v>
      </c>
      <c r="AL1260" s="1">
        <v>55</v>
      </c>
      <c r="AM1260" s="1">
        <v>10</v>
      </c>
      <c r="AN1260" s="1">
        <v>10</v>
      </c>
      <c r="AQ1260" s="1">
        <v>0.25</v>
      </c>
      <c r="AR1260" s="1" t="s">
        <v>61</v>
      </c>
      <c r="AS1260" s="1" t="s">
        <v>62</v>
      </c>
      <c r="AT1260" s="11">
        <v>-70.297029702970306</v>
      </c>
      <c r="AU1260" s="1" t="s">
        <v>78</v>
      </c>
      <c r="AW1260" s="11">
        <v>21.428571428571399</v>
      </c>
      <c r="AX1260" s="11">
        <v>441.6</v>
      </c>
      <c r="AY1260" s="11">
        <v>-18</v>
      </c>
      <c r="AZ1260" s="1">
        <v>103</v>
      </c>
    </row>
    <row r="1261" spans="1:52" x14ac:dyDescent="0.3">
      <c r="A1261" s="1">
        <v>21</v>
      </c>
      <c r="B1261" s="1" t="s">
        <v>57</v>
      </c>
      <c r="C1261" s="1" t="s">
        <v>58</v>
      </c>
      <c r="D1261" s="11">
        <v>0.19</v>
      </c>
      <c r="E1261" s="11">
        <v>0.26</v>
      </c>
      <c r="F1261" s="11">
        <v>1.27</v>
      </c>
      <c r="I1261" s="11">
        <v>0.38</v>
      </c>
      <c r="J1261" s="11">
        <v>0.22</v>
      </c>
      <c r="K1261" s="11">
        <v>0.08</v>
      </c>
      <c r="L1261" s="11">
        <v>0.02</v>
      </c>
      <c r="O1261" s="11">
        <v>97.481999999999999</v>
      </c>
      <c r="R1261" s="11">
        <v>0.05</v>
      </c>
      <c r="S1261" s="11">
        <v>4.8000000000000001E-2</v>
      </c>
      <c r="AH1261" s="1" t="s">
        <v>68</v>
      </c>
      <c r="AL1261" s="1">
        <v>55</v>
      </c>
      <c r="AM1261" s="1">
        <v>10</v>
      </c>
      <c r="AN1261" s="1">
        <v>10</v>
      </c>
      <c r="AQ1261" s="1">
        <v>0.25</v>
      </c>
      <c r="AR1261" s="1" t="s">
        <v>61</v>
      </c>
      <c r="AS1261" s="1" t="s">
        <v>62</v>
      </c>
      <c r="AT1261" s="11">
        <v>-100</v>
      </c>
      <c r="AU1261" s="1" t="s">
        <v>78</v>
      </c>
      <c r="AW1261" s="11">
        <v>4.5918367346938496</v>
      </c>
      <c r="AX1261" s="11">
        <v>441.6</v>
      </c>
      <c r="AY1261" s="11">
        <v>-18</v>
      </c>
      <c r="AZ1261" s="1">
        <v>103</v>
      </c>
    </row>
    <row r="1262" spans="1:52" x14ac:dyDescent="0.3">
      <c r="A1262" s="1">
        <v>21</v>
      </c>
      <c r="B1262" s="1" t="s">
        <v>57</v>
      </c>
      <c r="C1262" s="1" t="s">
        <v>58</v>
      </c>
      <c r="D1262" s="11">
        <v>0.19</v>
      </c>
      <c r="E1262" s="11">
        <v>0.26</v>
      </c>
      <c r="F1262" s="11">
        <v>1.27</v>
      </c>
      <c r="I1262" s="11">
        <v>0.38</v>
      </c>
      <c r="J1262" s="11">
        <v>0.22</v>
      </c>
      <c r="K1262" s="11">
        <v>0.08</v>
      </c>
      <c r="L1262" s="11">
        <v>0.02</v>
      </c>
      <c r="O1262" s="11">
        <v>97.481999999999999</v>
      </c>
      <c r="R1262" s="11">
        <v>0.05</v>
      </c>
      <c r="S1262" s="11">
        <v>4.8000000000000001E-2</v>
      </c>
      <c r="Z1262" s="1" t="s">
        <v>90</v>
      </c>
      <c r="AA1262" s="1">
        <v>725</v>
      </c>
      <c r="AB1262" s="1">
        <v>6</v>
      </c>
      <c r="AH1262" s="1" t="s">
        <v>68</v>
      </c>
      <c r="AL1262" s="1">
        <v>55</v>
      </c>
      <c r="AM1262" s="1">
        <v>10</v>
      </c>
      <c r="AN1262" s="1">
        <v>10</v>
      </c>
      <c r="AQ1262" s="1">
        <v>0.25</v>
      </c>
      <c r="AR1262" s="1" t="s">
        <v>61</v>
      </c>
      <c r="AS1262" s="1" t="s">
        <v>62</v>
      </c>
      <c r="AT1262" s="11">
        <v>-60.396039603960403</v>
      </c>
      <c r="AU1262" s="1" t="s">
        <v>78</v>
      </c>
      <c r="AW1262" s="11">
        <v>170.408163265306</v>
      </c>
      <c r="AX1262" s="11">
        <v>328.96</v>
      </c>
      <c r="AY1262" s="11">
        <v>-65</v>
      </c>
      <c r="AZ1262" s="1">
        <v>104</v>
      </c>
    </row>
    <row r="1263" spans="1:52" x14ac:dyDescent="0.3">
      <c r="A1263" s="1">
        <v>21</v>
      </c>
      <c r="B1263" s="1" t="s">
        <v>57</v>
      </c>
      <c r="C1263" s="1" t="s">
        <v>58</v>
      </c>
      <c r="D1263" s="11">
        <v>0.19</v>
      </c>
      <c r="E1263" s="11">
        <v>0.26</v>
      </c>
      <c r="F1263" s="11">
        <v>1.27</v>
      </c>
      <c r="I1263" s="11">
        <v>0.38</v>
      </c>
      <c r="J1263" s="11">
        <v>0.22</v>
      </c>
      <c r="K1263" s="11">
        <v>0.08</v>
      </c>
      <c r="L1263" s="11">
        <v>0.02</v>
      </c>
      <c r="O1263" s="11">
        <v>97.481999999999999</v>
      </c>
      <c r="R1263" s="11">
        <v>0.05</v>
      </c>
      <c r="S1263" s="11">
        <v>4.8000000000000001E-2</v>
      </c>
      <c r="Z1263" s="1" t="s">
        <v>90</v>
      </c>
      <c r="AA1263" s="1">
        <v>725</v>
      </c>
      <c r="AB1263" s="1">
        <v>6</v>
      </c>
      <c r="AH1263" s="1" t="s">
        <v>68</v>
      </c>
      <c r="AL1263" s="1">
        <v>55</v>
      </c>
      <c r="AM1263" s="1">
        <v>10</v>
      </c>
      <c r="AN1263" s="1">
        <v>10</v>
      </c>
      <c r="AQ1263" s="1">
        <v>0.25</v>
      </c>
      <c r="AR1263" s="1" t="s">
        <v>61</v>
      </c>
      <c r="AS1263" s="1" t="s">
        <v>62</v>
      </c>
      <c r="AT1263" s="11">
        <v>-5.6843418860808002E-14</v>
      </c>
      <c r="AU1263" s="1" t="s">
        <v>78</v>
      </c>
      <c r="AW1263" s="11">
        <v>401.53061224489699</v>
      </c>
      <c r="AX1263" s="11">
        <v>328.96</v>
      </c>
      <c r="AY1263" s="11">
        <v>-65</v>
      </c>
      <c r="AZ1263" s="1">
        <v>104</v>
      </c>
    </row>
    <row r="1264" spans="1:52" x14ac:dyDescent="0.3">
      <c r="A1264" s="1">
        <v>21</v>
      </c>
      <c r="B1264" s="1" t="s">
        <v>57</v>
      </c>
      <c r="C1264" s="1" t="s">
        <v>58</v>
      </c>
      <c r="D1264" s="11">
        <v>0.19</v>
      </c>
      <c r="E1264" s="11">
        <v>0.26</v>
      </c>
      <c r="F1264" s="11">
        <v>1.27</v>
      </c>
      <c r="I1264" s="11">
        <v>0.38</v>
      </c>
      <c r="J1264" s="11">
        <v>0.22</v>
      </c>
      <c r="K1264" s="11">
        <v>0.08</v>
      </c>
      <c r="L1264" s="11">
        <v>0.02</v>
      </c>
      <c r="O1264" s="11">
        <v>97.481999999999999</v>
      </c>
      <c r="R1264" s="11">
        <v>0.05</v>
      </c>
      <c r="S1264" s="11">
        <v>4.8000000000000001E-2</v>
      </c>
      <c r="Z1264" s="1" t="s">
        <v>90</v>
      </c>
      <c r="AA1264" s="1">
        <v>725</v>
      </c>
      <c r="AB1264" s="1">
        <v>6</v>
      </c>
      <c r="AH1264" s="1" t="s">
        <v>68</v>
      </c>
      <c r="AL1264" s="1">
        <v>55</v>
      </c>
      <c r="AM1264" s="1">
        <v>10</v>
      </c>
      <c r="AN1264" s="1">
        <v>10</v>
      </c>
      <c r="AQ1264" s="1">
        <v>0.25</v>
      </c>
      <c r="AR1264" s="1" t="s">
        <v>61</v>
      </c>
      <c r="AS1264" s="1" t="s">
        <v>62</v>
      </c>
      <c r="AT1264" s="11">
        <v>-20.4620462046204</v>
      </c>
      <c r="AU1264" s="1" t="s">
        <v>78</v>
      </c>
      <c r="AW1264" s="11">
        <v>387.24489795918299</v>
      </c>
      <c r="AX1264" s="11">
        <v>328.96</v>
      </c>
      <c r="AY1264" s="11">
        <v>-65</v>
      </c>
      <c r="AZ1264" s="1">
        <v>104</v>
      </c>
    </row>
    <row r="1265" spans="1:52" x14ac:dyDescent="0.3">
      <c r="A1265" s="1">
        <v>21</v>
      </c>
      <c r="B1265" s="1" t="s">
        <v>57</v>
      </c>
      <c r="C1265" s="1" t="s">
        <v>58</v>
      </c>
      <c r="D1265" s="11">
        <v>0.19</v>
      </c>
      <c r="E1265" s="11">
        <v>0.26</v>
      </c>
      <c r="F1265" s="11">
        <v>1.27</v>
      </c>
      <c r="I1265" s="11">
        <v>0.38</v>
      </c>
      <c r="J1265" s="11">
        <v>0.22</v>
      </c>
      <c r="K1265" s="11">
        <v>0.08</v>
      </c>
      <c r="L1265" s="11">
        <v>0.02</v>
      </c>
      <c r="O1265" s="11">
        <v>97.481999999999999</v>
      </c>
      <c r="R1265" s="11">
        <v>0.05</v>
      </c>
      <c r="S1265" s="11">
        <v>4.8000000000000001E-2</v>
      </c>
      <c r="Z1265" s="1" t="s">
        <v>90</v>
      </c>
      <c r="AA1265" s="1">
        <v>725</v>
      </c>
      <c r="AB1265" s="1">
        <v>6</v>
      </c>
      <c r="AH1265" s="1" t="s">
        <v>68</v>
      </c>
      <c r="AL1265" s="1">
        <v>55</v>
      </c>
      <c r="AM1265" s="1">
        <v>10</v>
      </c>
      <c r="AN1265" s="1">
        <v>10</v>
      </c>
      <c r="AQ1265" s="1">
        <v>0.25</v>
      </c>
      <c r="AR1265" s="1" t="s">
        <v>61</v>
      </c>
      <c r="AS1265" s="1" t="s">
        <v>62</v>
      </c>
      <c r="AT1265" s="11">
        <v>-40.264026402640198</v>
      </c>
      <c r="AU1265" s="1" t="s">
        <v>78</v>
      </c>
      <c r="AW1265" s="11">
        <v>321.93877551020398</v>
      </c>
      <c r="AX1265" s="11">
        <v>328.96</v>
      </c>
      <c r="AY1265" s="11">
        <v>-65</v>
      </c>
      <c r="AZ1265" s="1">
        <v>104</v>
      </c>
    </row>
    <row r="1266" spans="1:52" x14ac:dyDescent="0.3">
      <c r="A1266" s="1">
        <v>21</v>
      </c>
      <c r="B1266" s="1" t="s">
        <v>57</v>
      </c>
      <c r="C1266" s="1" t="s">
        <v>58</v>
      </c>
      <c r="D1266" s="11">
        <v>0.19</v>
      </c>
      <c r="E1266" s="11">
        <v>0.26</v>
      </c>
      <c r="F1266" s="11">
        <v>1.27</v>
      </c>
      <c r="I1266" s="11">
        <v>0.38</v>
      </c>
      <c r="J1266" s="11">
        <v>0.22</v>
      </c>
      <c r="K1266" s="11">
        <v>0.08</v>
      </c>
      <c r="L1266" s="11">
        <v>0.02</v>
      </c>
      <c r="O1266" s="11">
        <v>97.481999999999999</v>
      </c>
      <c r="R1266" s="11">
        <v>0.05</v>
      </c>
      <c r="S1266" s="11">
        <v>4.8000000000000001E-2</v>
      </c>
      <c r="Z1266" s="1" t="s">
        <v>90</v>
      </c>
      <c r="AA1266" s="1">
        <v>725</v>
      </c>
      <c r="AB1266" s="1">
        <v>6</v>
      </c>
      <c r="AH1266" s="1" t="s">
        <v>68</v>
      </c>
      <c r="AL1266" s="1">
        <v>55</v>
      </c>
      <c r="AM1266" s="1">
        <v>10</v>
      </c>
      <c r="AN1266" s="1">
        <v>10</v>
      </c>
      <c r="AQ1266" s="1">
        <v>0.25</v>
      </c>
      <c r="AR1266" s="1" t="s">
        <v>61</v>
      </c>
      <c r="AS1266" s="1" t="s">
        <v>62</v>
      </c>
      <c r="AT1266" s="11">
        <v>-50.165016501650101</v>
      </c>
      <c r="AU1266" s="1" t="s">
        <v>78</v>
      </c>
      <c r="AW1266" s="11">
        <v>347.44897959183601</v>
      </c>
      <c r="AX1266" s="11">
        <v>328.96</v>
      </c>
      <c r="AY1266" s="11">
        <v>-65</v>
      </c>
      <c r="AZ1266" s="1">
        <v>104</v>
      </c>
    </row>
    <row r="1267" spans="1:52" x14ac:dyDescent="0.3">
      <c r="A1267" s="1">
        <v>21</v>
      </c>
      <c r="B1267" s="1" t="s">
        <v>57</v>
      </c>
      <c r="C1267" s="1" t="s">
        <v>58</v>
      </c>
      <c r="D1267" s="11">
        <v>0.19</v>
      </c>
      <c r="E1267" s="11">
        <v>0.26</v>
      </c>
      <c r="F1267" s="11">
        <v>1.27</v>
      </c>
      <c r="I1267" s="11">
        <v>0.38</v>
      </c>
      <c r="J1267" s="11">
        <v>0.22</v>
      </c>
      <c r="K1267" s="11">
        <v>0.08</v>
      </c>
      <c r="L1267" s="11">
        <v>0.02</v>
      </c>
      <c r="O1267" s="11">
        <v>97.481999999999999</v>
      </c>
      <c r="R1267" s="11">
        <v>0.05</v>
      </c>
      <c r="S1267" s="11">
        <v>4.8000000000000001E-2</v>
      </c>
      <c r="Z1267" s="1" t="s">
        <v>90</v>
      </c>
      <c r="AA1267" s="1">
        <v>725</v>
      </c>
      <c r="AB1267" s="1">
        <v>6</v>
      </c>
      <c r="AH1267" s="1" t="s">
        <v>68</v>
      </c>
      <c r="AL1267" s="1">
        <v>55</v>
      </c>
      <c r="AM1267" s="1">
        <v>10</v>
      </c>
      <c r="AN1267" s="1">
        <v>10</v>
      </c>
      <c r="AQ1267" s="1">
        <v>0.25</v>
      </c>
      <c r="AR1267" s="1" t="s">
        <v>61</v>
      </c>
      <c r="AS1267" s="1" t="s">
        <v>62</v>
      </c>
      <c r="AT1267" s="11">
        <v>-60.726072607260697</v>
      </c>
      <c r="AU1267" s="1" t="s">
        <v>78</v>
      </c>
      <c r="AW1267" s="11">
        <v>371.42857142857099</v>
      </c>
      <c r="AX1267" s="11">
        <v>328.96</v>
      </c>
      <c r="AY1267" s="11">
        <v>-65</v>
      </c>
      <c r="AZ1267" s="1">
        <v>104</v>
      </c>
    </row>
    <row r="1268" spans="1:52" x14ac:dyDescent="0.3">
      <c r="A1268" s="1">
        <v>21</v>
      </c>
      <c r="B1268" s="1" t="s">
        <v>57</v>
      </c>
      <c r="C1268" s="1" t="s">
        <v>58</v>
      </c>
      <c r="D1268" s="11">
        <v>0.19</v>
      </c>
      <c r="E1268" s="11">
        <v>0.26</v>
      </c>
      <c r="F1268" s="11">
        <v>1.27</v>
      </c>
      <c r="I1268" s="11">
        <v>0.38</v>
      </c>
      <c r="J1268" s="11">
        <v>0.22</v>
      </c>
      <c r="K1268" s="11">
        <v>0.08</v>
      </c>
      <c r="L1268" s="11">
        <v>0.02</v>
      </c>
      <c r="O1268" s="11">
        <v>97.481999999999999</v>
      </c>
      <c r="R1268" s="11">
        <v>0.05</v>
      </c>
      <c r="S1268" s="11">
        <v>4.8000000000000001E-2</v>
      </c>
      <c r="Z1268" s="1" t="s">
        <v>90</v>
      </c>
      <c r="AA1268" s="1">
        <v>725</v>
      </c>
      <c r="AB1268" s="1">
        <v>6</v>
      </c>
      <c r="AH1268" s="1" t="s">
        <v>68</v>
      </c>
      <c r="AL1268" s="1">
        <v>55</v>
      </c>
      <c r="AM1268" s="1">
        <v>10</v>
      </c>
      <c r="AN1268" s="1">
        <v>10</v>
      </c>
      <c r="AQ1268" s="1">
        <v>0.25</v>
      </c>
      <c r="AR1268" s="1" t="s">
        <v>61</v>
      </c>
      <c r="AS1268" s="1" t="s">
        <v>62</v>
      </c>
      <c r="AT1268" s="11">
        <v>-69.966996699669906</v>
      </c>
      <c r="AU1268" s="1" t="s">
        <v>78</v>
      </c>
      <c r="AW1268" s="11">
        <v>146.93877551020401</v>
      </c>
      <c r="AX1268" s="11">
        <v>328.96</v>
      </c>
      <c r="AY1268" s="11">
        <v>-65</v>
      </c>
      <c r="AZ1268" s="1">
        <v>104</v>
      </c>
    </row>
    <row r="1269" spans="1:52" x14ac:dyDescent="0.3">
      <c r="A1269" s="1">
        <v>21</v>
      </c>
      <c r="B1269" s="1" t="s">
        <v>57</v>
      </c>
      <c r="C1269" s="1" t="s">
        <v>58</v>
      </c>
      <c r="D1269" s="11">
        <v>0.19</v>
      </c>
      <c r="E1269" s="11">
        <v>0.26</v>
      </c>
      <c r="F1269" s="11">
        <v>1.27</v>
      </c>
      <c r="I1269" s="11">
        <v>0.38</v>
      </c>
      <c r="J1269" s="11">
        <v>0.22</v>
      </c>
      <c r="K1269" s="11">
        <v>0.08</v>
      </c>
      <c r="L1269" s="11">
        <v>0.02</v>
      </c>
      <c r="O1269" s="11">
        <v>97.481999999999999</v>
      </c>
      <c r="R1269" s="11">
        <v>0.05</v>
      </c>
      <c r="S1269" s="11">
        <v>4.8000000000000001E-2</v>
      </c>
      <c r="Z1269" s="1" t="s">
        <v>90</v>
      </c>
      <c r="AA1269" s="1">
        <v>725</v>
      </c>
      <c r="AB1269" s="1">
        <v>6</v>
      </c>
      <c r="AH1269" s="1" t="s">
        <v>68</v>
      </c>
      <c r="AL1269" s="1">
        <v>55</v>
      </c>
      <c r="AM1269" s="1">
        <v>10</v>
      </c>
      <c r="AN1269" s="1">
        <v>10</v>
      </c>
      <c r="AQ1269" s="1">
        <v>0.25</v>
      </c>
      <c r="AR1269" s="1" t="s">
        <v>61</v>
      </c>
      <c r="AS1269" s="1" t="s">
        <v>62</v>
      </c>
      <c r="AT1269" s="11">
        <v>-100.3300330033</v>
      </c>
      <c r="AU1269" s="1" t="s">
        <v>78</v>
      </c>
      <c r="AW1269" s="11">
        <v>161.224489795918</v>
      </c>
      <c r="AX1269" s="11">
        <v>328.96</v>
      </c>
      <c r="AY1269" s="11">
        <v>-65</v>
      </c>
      <c r="AZ1269" s="1">
        <v>104</v>
      </c>
    </row>
    <row r="1270" spans="1:52" x14ac:dyDescent="0.3">
      <c r="A1270" s="1">
        <v>21</v>
      </c>
      <c r="B1270" s="1" t="s">
        <v>57</v>
      </c>
      <c r="C1270" s="1" t="s">
        <v>58</v>
      </c>
      <c r="D1270" s="11">
        <v>0.19</v>
      </c>
      <c r="E1270" s="11">
        <v>0.26</v>
      </c>
      <c r="F1270" s="11">
        <v>1.27</v>
      </c>
      <c r="I1270" s="11">
        <v>0.38</v>
      </c>
      <c r="J1270" s="11">
        <v>0.22</v>
      </c>
      <c r="K1270" s="11">
        <v>0.08</v>
      </c>
      <c r="L1270" s="11">
        <v>0.02</v>
      </c>
      <c r="O1270" s="11">
        <v>97.481999999999999</v>
      </c>
      <c r="R1270" s="11">
        <v>0.05</v>
      </c>
      <c r="S1270" s="11">
        <v>4.8000000000000001E-2</v>
      </c>
      <c r="Z1270" s="1" t="s">
        <v>90</v>
      </c>
      <c r="AA1270" s="1">
        <v>725</v>
      </c>
      <c r="AB1270" s="1">
        <v>6</v>
      </c>
      <c r="AH1270" s="1" t="s">
        <v>68</v>
      </c>
      <c r="AL1270" s="1">
        <v>55</v>
      </c>
      <c r="AM1270" s="1">
        <v>10</v>
      </c>
      <c r="AN1270" s="1">
        <v>10</v>
      </c>
      <c r="AQ1270" s="1">
        <v>0.25</v>
      </c>
      <c r="AR1270" s="1" t="s">
        <v>61</v>
      </c>
      <c r="AS1270" s="1" t="s">
        <v>62</v>
      </c>
      <c r="AT1270" s="11">
        <v>-80.198019801980195</v>
      </c>
      <c r="AU1270" s="1" t="s">
        <v>78</v>
      </c>
      <c r="AW1270" s="11">
        <v>22.9591836734695</v>
      </c>
      <c r="AX1270" s="11">
        <v>328.96</v>
      </c>
      <c r="AY1270" s="11">
        <v>-65</v>
      </c>
      <c r="AZ1270" s="1">
        <v>104</v>
      </c>
    </row>
    <row r="1271" spans="1:52" x14ac:dyDescent="0.3">
      <c r="A1271" s="1">
        <v>21</v>
      </c>
      <c r="B1271" s="1" t="s">
        <v>57</v>
      </c>
      <c r="C1271" s="1" t="s">
        <v>58</v>
      </c>
      <c r="D1271" s="11">
        <v>0.19</v>
      </c>
      <c r="E1271" s="11">
        <v>0.26</v>
      </c>
      <c r="F1271" s="11">
        <v>1.27</v>
      </c>
      <c r="I1271" s="11">
        <v>0.38</v>
      </c>
      <c r="J1271" s="11">
        <v>0.22</v>
      </c>
      <c r="K1271" s="11">
        <v>0.08</v>
      </c>
      <c r="L1271" s="11">
        <v>0.02</v>
      </c>
      <c r="O1271" s="11">
        <v>97.481999999999999</v>
      </c>
      <c r="R1271" s="11">
        <v>0.05</v>
      </c>
      <c r="S1271" s="11">
        <v>4.8000000000000001E-2</v>
      </c>
      <c r="Z1271" s="1" t="s">
        <v>90</v>
      </c>
      <c r="AA1271" s="1">
        <v>725</v>
      </c>
      <c r="AB1271" s="1">
        <v>6</v>
      </c>
      <c r="AH1271" s="1" t="s">
        <v>68</v>
      </c>
      <c r="AL1271" s="1">
        <v>55</v>
      </c>
      <c r="AM1271" s="1">
        <v>10</v>
      </c>
      <c r="AN1271" s="1">
        <v>10</v>
      </c>
      <c r="AQ1271" s="1">
        <v>0.25</v>
      </c>
      <c r="AR1271" s="1" t="s">
        <v>61</v>
      </c>
      <c r="AS1271" s="1" t="s">
        <v>62</v>
      </c>
      <c r="AT1271" s="11">
        <v>-100.3300330033</v>
      </c>
      <c r="AU1271" s="1" t="s">
        <v>78</v>
      </c>
      <c r="AW1271" s="11">
        <v>10.714285714285699</v>
      </c>
      <c r="AX1271" s="11">
        <v>328.96</v>
      </c>
      <c r="AY1271" s="11">
        <v>-65</v>
      </c>
      <c r="AZ1271" s="1">
        <v>104</v>
      </c>
    </row>
    <row r="1272" spans="1:52" x14ac:dyDescent="0.3">
      <c r="A1272" s="1">
        <v>21</v>
      </c>
      <c r="B1272" s="1" t="s">
        <v>57</v>
      </c>
      <c r="C1272" s="1" t="s">
        <v>58</v>
      </c>
      <c r="D1272" s="11">
        <v>0.19</v>
      </c>
      <c r="E1272" s="11">
        <v>0.26</v>
      </c>
      <c r="F1272" s="11">
        <v>1.27</v>
      </c>
      <c r="I1272" s="11">
        <v>0.38</v>
      </c>
      <c r="J1272" s="11">
        <v>0.22</v>
      </c>
      <c r="K1272" s="11">
        <v>0.08</v>
      </c>
      <c r="L1272" s="11">
        <v>0.02</v>
      </c>
      <c r="O1272" s="11">
        <v>97.481999999999999</v>
      </c>
      <c r="R1272" s="11">
        <v>0.05</v>
      </c>
      <c r="S1272" s="11">
        <v>4.8000000000000001E-2</v>
      </c>
      <c r="Z1272" s="1" t="s">
        <v>90</v>
      </c>
      <c r="AA1272" s="1">
        <v>725</v>
      </c>
      <c r="AB1272" s="1">
        <v>6</v>
      </c>
      <c r="AH1272" s="1" t="s">
        <v>68</v>
      </c>
      <c r="AL1272" s="1">
        <v>55</v>
      </c>
      <c r="AM1272" s="1">
        <v>10</v>
      </c>
      <c r="AN1272" s="1">
        <v>10</v>
      </c>
      <c r="AQ1272" s="1">
        <v>0.25</v>
      </c>
      <c r="AR1272" s="1" t="s">
        <v>61</v>
      </c>
      <c r="AS1272" s="1" t="s">
        <v>62</v>
      </c>
      <c r="AT1272" s="11">
        <v>-120.46204620461999</v>
      </c>
      <c r="AU1272" s="1" t="s">
        <v>78</v>
      </c>
      <c r="AW1272" s="11">
        <v>3.0612244897958401</v>
      </c>
      <c r="AX1272" s="11">
        <v>328.96</v>
      </c>
      <c r="AY1272" s="11">
        <v>-65</v>
      </c>
      <c r="AZ1272" s="1">
        <v>104</v>
      </c>
    </row>
    <row r="1273" spans="1:52" x14ac:dyDescent="0.3">
      <c r="A1273" s="1">
        <v>21</v>
      </c>
      <c r="B1273" s="1" t="s">
        <v>57</v>
      </c>
      <c r="C1273" s="1" t="s">
        <v>58</v>
      </c>
      <c r="D1273" s="11">
        <v>0.19</v>
      </c>
      <c r="E1273" s="11">
        <v>0.26</v>
      </c>
      <c r="F1273" s="11">
        <v>1.27</v>
      </c>
      <c r="I1273" s="11">
        <v>0.38</v>
      </c>
      <c r="J1273" s="11">
        <v>0.22</v>
      </c>
      <c r="K1273" s="11">
        <v>0.08</v>
      </c>
      <c r="L1273" s="11">
        <v>0.02</v>
      </c>
      <c r="O1273" s="11">
        <v>97.481999999999999</v>
      </c>
      <c r="R1273" s="11">
        <v>0.05</v>
      </c>
      <c r="S1273" s="11">
        <v>4.8000000000000001E-2</v>
      </c>
      <c r="AH1273" s="1" t="s">
        <v>68</v>
      </c>
      <c r="AL1273" s="1">
        <v>55</v>
      </c>
      <c r="AM1273" s="1">
        <v>10</v>
      </c>
      <c r="AN1273" s="1">
        <v>10</v>
      </c>
      <c r="AQ1273" s="1">
        <v>0.25</v>
      </c>
      <c r="AR1273" s="1" t="s">
        <v>61</v>
      </c>
      <c r="AS1273" s="1" t="s">
        <v>62</v>
      </c>
      <c r="AT1273" s="11">
        <v>79.867986798679794</v>
      </c>
      <c r="AU1273" s="1" t="s">
        <v>78</v>
      </c>
      <c r="AW1273" s="11">
        <v>338.26530612244898</v>
      </c>
      <c r="AX1273" s="11">
        <v>441.6</v>
      </c>
      <c r="AY1273" s="11">
        <v>-18</v>
      </c>
      <c r="AZ1273" s="1">
        <v>103</v>
      </c>
    </row>
    <row r="1274" spans="1:52" x14ac:dyDescent="0.3">
      <c r="A1274" s="1">
        <v>21</v>
      </c>
      <c r="B1274" s="1" t="s">
        <v>57</v>
      </c>
      <c r="C1274" s="1" t="s">
        <v>58</v>
      </c>
      <c r="D1274" s="11">
        <v>0.19</v>
      </c>
      <c r="E1274" s="11">
        <v>0.26</v>
      </c>
      <c r="F1274" s="11">
        <v>1.27</v>
      </c>
      <c r="I1274" s="11">
        <v>0.38</v>
      </c>
      <c r="J1274" s="11">
        <v>0.22</v>
      </c>
      <c r="K1274" s="11">
        <v>0.08</v>
      </c>
      <c r="L1274" s="11">
        <v>0.02</v>
      </c>
      <c r="O1274" s="11">
        <v>97.481999999999999</v>
      </c>
      <c r="R1274" s="11">
        <v>0.05</v>
      </c>
      <c r="S1274" s="11">
        <v>4.8000000000000001E-2</v>
      </c>
      <c r="Z1274" s="1" t="s">
        <v>90</v>
      </c>
      <c r="AA1274" s="1">
        <v>725</v>
      </c>
      <c r="AB1274" s="1">
        <v>6</v>
      </c>
      <c r="AH1274" s="1" t="s">
        <v>68</v>
      </c>
      <c r="AL1274" s="1">
        <v>55</v>
      </c>
      <c r="AM1274" s="1">
        <v>10</v>
      </c>
      <c r="AN1274" s="1">
        <v>10</v>
      </c>
      <c r="AQ1274" s="1">
        <v>0.25</v>
      </c>
      <c r="AR1274" s="1" t="s">
        <v>61</v>
      </c>
      <c r="AS1274" s="1" t="s">
        <v>62</v>
      </c>
      <c r="AT1274" s="11">
        <v>17.8217821782176</v>
      </c>
      <c r="AU1274" s="1" t="s">
        <v>78</v>
      </c>
      <c r="AW1274" s="11">
        <v>392.34693877551001</v>
      </c>
      <c r="AX1274" s="11">
        <v>328.96</v>
      </c>
      <c r="AY1274" s="11">
        <v>-65</v>
      </c>
      <c r="AZ1274" s="1">
        <v>104</v>
      </c>
    </row>
    <row r="1275" spans="1:52" x14ac:dyDescent="0.3">
      <c r="A1275" s="1">
        <v>21</v>
      </c>
      <c r="B1275" s="1" t="s">
        <v>57</v>
      </c>
      <c r="C1275" s="1" t="s">
        <v>58</v>
      </c>
      <c r="D1275" s="11">
        <v>0.21</v>
      </c>
      <c r="E1275" s="11">
        <v>0.26</v>
      </c>
      <c r="F1275" s="11">
        <v>1.2</v>
      </c>
      <c r="I1275" s="11">
        <v>0.28000000000000003</v>
      </c>
      <c r="J1275" s="11">
        <v>0.23</v>
      </c>
      <c r="K1275" s="11">
        <v>0.05</v>
      </c>
      <c r="L1275" s="11">
        <v>0.02</v>
      </c>
      <c r="O1275" s="11">
        <v>97.703999999999994</v>
      </c>
      <c r="R1275" s="11">
        <v>0.04</v>
      </c>
      <c r="S1275" s="11">
        <v>6.0000000000000001E-3</v>
      </c>
      <c r="AH1275" s="1" t="s">
        <v>68</v>
      </c>
      <c r="AL1275" s="1">
        <v>55</v>
      </c>
      <c r="AM1275" s="1">
        <v>10</v>
      </c>
      <c r="AN1275" s="1">
        <v>10</v>
      </c>
      <c r="AQ1275" s="1">
        <v>0.25</v>
      </c>
      <c r="AR1275" s="1" t="s">
        <v>61</v>
      </c>
      <c r="AS1275" s="1" t="s">
        <v>62</v>
      </c>
      <c r="AT1275" s="11">
        <v>-80.528052805280495</v>
      </c>
      <c r="AU1275" s="1" t="s">
        <v>78</v>
      </c>
      <c r="AW1275" s="11">
        <v>7.1428571428571601</v>
      </c>
      <c r="AX1275" s="11">
        <v>315.64999999999998</v>
      </c>
      <c r="AY1275" s="11">
        <v>-16</v>
      </c>
      <c r="AZ1275" s="1">
        <v>102</v>
      </c>
    </row>
    <row r="1276" spans="1:52" x14ac:dyDescent="0.3">
      <c r="A1276" s="1">
        <v>21</v>
      </c>
      <c r="B1276" s="1" t="s">
        <v>57</v>
      </c>
      <c r="C1276" s="1" t="s">
        <v>58</v>
      </c>
      <c r="D1276" s="11">
        <v>0.19</v>
      </c>
      <c r="E1276" s="11">
        <v>0.26</v>
      </c>
      <c r="F1276" s="11">
        <v>1.27</v>
      </c>
      <c r="I1276" s="11">
        <v>0.38</v>
      </c>
      <c r="J1276" s="11">
        <v>0.22</v>
      </c>
      <c r="K1276" s="11">
        <v>0.08</v>
      </c>
      <c r="L1276" s="11">
        <v>0.02</v>
      </c>
      <c r="O1276" s="11">
        <v>97.481999999999999</v>
      </c>
      <c r="R1276" s="11">
        <v>0.05</v>
      </c>
      <c r="S1276" s="11">
        <v>4.8000000000000001E-2</v>
      </c>
      <c r="AH1276" s="1" t="s">
        <v>68</v>
      </c>
      <c r="AL1276" s="1">
        <v>55</v>
      </c>
      <c r="AM1276" s="1">
        <v>10</v>
      </c>
      <c r="AN1276" s="1">
        <v>10</v>
      </c>
      <c r="AQ1276" s="1">
        <v>0.25</v>
      </c>
      <c r="AR1276" s="1" t="s">
        <v>61</v>
      </c>
      <c r="AS1276" s="1" t="s">
        <v>62</v>
      </c>
      <c r="AT1276" s="11">
        <v>-80.198019801980195</v>
      </c>
      <c r="AU1276" s="1" t="s">
        <v>78</v>
      </c>
      <c r="AW1276" s="11">
        <v>10.2040816326532</v>
      </c>
      <c r="AX1276" s="11">
        <v>441.6</v>
      </c>
      <c r="AY1276" s="11">
        <v>-18</v>
      </c>
      <c r="AZ1276" s="1">
        <v>103</v>
      </c>
    </row>
    <row r="1277" spans="1:52" x14ac:dyDescent="0.3">
      <c r="A1277" s="1">
        <v>21</v>
      </c>
      <c r="B1277" s="1" t="s">
        <v>57</v>
      </c>
      <c r="C1277" s="1" t="s">
        <v>58</v>
      </c>
      <c r="D1277" s="11">
        <v>0.21</v>
      </c>
      <c r="E1277" s="11">
        <v>0.26</v>
      </c>
      <c r="F1277" s="11">
        <v>1.2</v>
      </c>
      <c r="I1277" s="11">
        <v>0.28000000000000003</v>
      </c>
      <c r="J1277" s="11">
        <v>0.23</v>
      </c>
      <c r="K1277" s="11">
        <v>0.05</v>
      </c>
      <c r="L1277" s="11">
        <v>0.02</v>
      </c>
      <c r="O1277" s="11">
        <v>97.703999999999994</v>
      </c>
      <c r="R1277" s="11">
        <v>0.04</v>
      </c>
      <c r="S1277" s="11">
        <v>6.0000000000000001E-3</v>
      </c>
      <c r="AH1277" s="1" t="s">
        <v>68</v>
      </c>
      <c r="AL1277" s="1">
        <v>55</v>
      </c>
      <c r="AM1277" s="1">
        <v>10</v>
      </c>
      <c r="AN1277" s="1">
        <v>10</v>
      </c>
      <c r="AQ1277" s="1">
        <v>0.25</v>
      </c>
      <c r="AR1277" s="1" t="s">
        <v>61</v>
      </c>
      <c r="AS1277" s="1" t="s">
        <v>62</v>
      </c>
      <c r="AT1277" s="11">
        <v>-50.495049504950501</v>
      </c>
      <c r="AU1277" s="1" t="s">
        <v>78</v>
      </c>
      <c r="AW1277" s="11">
        <v>46.428571428571402</v>
      </c>
      <c r="AX1277" s="11">
        <v>315.64999999999998</v>
      </c>
      <c r="AY1277" s="11">
        <v>-16</v>
      </c>
      <c r="AZ1277" s="1">
        <v>102</v>
      </c>
    </row>
    <row r="1278" spans="1:52" x14ac:dyDescent="0.3">
      <c r="A1278" s="1">
        <v>21</v>
      </c>
      <c r="B1278" s="1" t="s">
        <v>57</v>
      </c>
      <c r="C1278" s="1" t="s">
        <v>58</v>
      </c>
      <c r="D1278" s="11">
        <v>0.21</v>
      </c>
      <c r="E1278" s="11">
        <v>0.26</v>
      </c>
      <c r="F1278" s="11">
        <v>1.2</v>
      </c>
      <c r="I1278" s="11">
        <v>0.28000000000000003</v>
      </c>
      <c r="J1278" s="11">
        <v>0.23</v>
      </c>
      <c r="K1278" s="11">
        <v>0.05</v>
      </c>
      <c r="L1278" s="11">
        <v>0.02</v>
      </c>
      <c r="O1278" s="11">
        <v>97.703999999999994</v>
      </c>
      <c r="R1278" s="11">
        <v>0.04</v>
      </c>
      <c r="S1278" s="11">
        <v>6.0000000000000001E-3</v>
      </c>
      <c r="AH1278" s="1" t="s">
        <v>68</v>
      </c>
      <c r="AL1278" s="1">
        <v>55</v>
      </c>
      <c r="AM1278" s="1">
        <v>10</v>
      </c>
      <c r="AN1278" s="1">
        <v>10</v>
      </c>
      <c r="AQ1278" s="1">
        <v>0.25</v>
      </c>
      <c r="AR1278" s="1" t="s">
        <v>61</v>
      </c>
      <c r="AS1278" s="1" t="s">
        <v>62</v>
      </c>
      <c r="AT1278" s="11">
        <v>-60.396039603960403</v>
      </c>
      <c r="AU1278" s="1" t="s">
        <v>78</v>
      </c>
      <c r="AW1278" s="11">
        <v>41.326530612244802</v>
      </c>
      <c r="AX1278" s="11">
        <v>315.64999999999998</v>
      </c>
      <c r="AY1278" s="11">
        <v>-16</v>
      </c>
      <c r="AZ1278" s="1">
        <v>102</v>
      </c>
    </row>
    <row r="1279" spans="1:52" x14ac:dyDescent="0.3">
      <c r="A1279" s="1">
        <v>21</v>
      </c>
      <c r="B1279" s="1" t="s">
        <v>57</v>
      </c>
      <c r="C1279" s="1" t="s">
        <v>58</v>
      </c>
      <c r="D1279" s="11">
        <v>0.21</v>
      </c>
      <c r="E1279" s="11">
        <v>0.26</v>
      </c>
      <c r="F1279" s="11">
        <v>1.2</v>
      </c>
      <c r="I1279" s="11">
        <v>0.28000000000000003</v>
      </c>
      <c r="J1279" s="11">
        <v>0.23</v>
      </c>
      <c r="K1279" s="11">
        <v>0.05</v>
      </c>
      <c r="L1279" s="11">
        <v>0.02</v>
      </c>
      <c r="O1279" s="11">
        <v>97.703999999999994</v>
      </c>
      <c r="R1279" s="11">
        <v>0.04</v>
      </c>
      <c r="S1279" s="11">
        <v>6.0000000000000001E-3</v>
      </c>
      <c r="Z1279" s="1" t="s">
        <v>90</v>
      </c>
      <c r="AA1279" s="1">
        <v>725</v>
      </c>
      <c r="AB1279" s="1">
        <v>6</v>
      </c>
      <c r="AC1279" s="1" t="s">
        <v>128</v>
      </c>
      <c r="AH1279" s="1" t="s">
        <v>68</v>
      </c>
      <c r="AL1279" s="1">
        <v>55</v>
      </c>
      <c r="AM1279" s="1">
        <v>10</v>
      </c>
      <c r="AN1279" s="1">
        <v>10</v>
      </c>
      <c r="AQ1279" s="1">
        <v>0.25</v>
      </c>
      <c r="AR1279" s="1" t="s">
        <v>61</v>
      </c>
      <c r="AS1279" s="1" t="s">
        <v>62</v>
      </c>
      <c r="AT1279" s="11">
        <v>49.8349834983498</v>
      </c>
      <c r="AU1279" s="1" t="s">
        <v>78</v>
      </c>
      <c r="AW1279" s="11">
        <v>375</v>
      </c>
      <c r="AX1279" s="11">
        <v>392.52</v>
      </c>
      <c r="AY1279" s="11">
        <v>-45</v>
      </c>
      <c r="AZ1279" s="1">
        <v>101</v>
      </c>
    </row>
    <row r="1280" spans="1:52" x14ac:dyDescent="0.3">
      <c r="A1280" s="1">
        <v>21</v>
      </c>
      <c r="B1280" s="1" t="s">
        <v>57</v>
      </c>
      <c r="C1280" s="1" t="s">
        <v>58</v>
      </c>
      <c r="D1280" s="11">
        <v>0.21</v>
      </c>
      <c r="E1280" s="11">
        <v>0.26</v>
      </c>
      <c r="F1280" s="11">
        <v>1.2</v>
      </c>
      <c r="I1280" s="11">
        <v>0.28000000000000003</v>
      </c>
      <c r="J1280" s="11">
        <v>0.23</v>
      </c>
      <c r="K1280" s="11">
        <v>0.05</v>
      </c>
      <c r="L1280" s="11">
        <v>0.02</v>
      </c>
      <c r="O1280" s="11">
        <v>97.703999999999994</v>
      </c>
      <c r="R1280" s="11">
        <v>0.04</v>
      </c>
      <c r="S1280" s="11">
        <v>6.0000000000000001E-3</v>
      </c>
      <c r="Z1280" s="1" t="s">
        <v>90</v>
      </c>
      <c r="AA1280" s="1">
        <v>725</v>
      </c>
      <c r="AB1280" s="1">
        <v>6</v>
      </c>
      <c r="AC1280" s="1" t="s">
        <v>128</v>
      </c>
      <c r="AH1280" s="1" t="s">
        <v>68</v>
      </c>
      <c r="AL1280" s="1">
        <v>55</v>
      </c>
      <c r="AM1280" s="1">
        <v>10</v>
      </c>
      <c r="AN1280" s="1">
        <v>10</v>
      </c>
      <c r="AQ1280" s="1">
        <v>0.25</v>
      </c>
      <c r="AR1280" s="1" t="s">
        <v>61</v>
      </c>
      <c r="AS1280" s="1" t="s">
        <v>62</v>
      </c>
      <c r="AT1280" s="11">
        <v>21.452145214521401</v>
      </c>
      <c r="AU1280" s="1" t="s">
        <v>78</v>
      </c>
      <c r="AW1280" s="11">
        <v>380.61224489795899</v>
      </c>
      <c r="AX1280" s="11">
        <v>392.52</v>
      </c>
      <c r="AY1280" s="11">
        <v>-45</v>
      </c>
      <c r="AZ1280" s="1">
        <v>101</v>
      </c>
    </row>
    <row r="1281" spans="1:52" x14ac:dyDescent="0.3">
      <c r="A1281" s="1">
        <v>21</v>
      </c>
      <c r="B1281" s="1" t="s">
        <v>57</v>
      </c>
      <c r="C1281" s="1" t="s">
        <v>58</v>
      </c>
      <c r="D1281" s="11">
        <v>0.21</v>
      </c>
      <c r="E1281" s="11">
        <v>0.26</v>
      </c>
      <c r="F1281" s="11">
        <v>1.2</v>
      </c>
      <c r="I1281" s="11">
        <v>0.28000000000000003</v>
      </c>
      <c r="J1281" s="11">
        <v>0.23</v>
      </c>
      <c r="K1281" s="11">
        <v>0.05</v>
      </c>
      <c r="L1281" s="11">
        <v>0.02</v>
      </c>
      <c r="O1281" s="11">
        <v>97.703999999999994</v>
      </c>
      <c r="R1281" s="11">
        <v>0.04</v>
      </c>
      <c r="S1281" s="11">
        <v>6.0000000000000001E-3</v>
      </c>
      <c r="Z1281" s="1" t="s">
        <v>90</v>
      </c>
      <c r="AA1281" s="1">
        <v>725</v>
      </c>
      <c r="AB1281" s="1">
        <v>6</v>
      </c>
      <c r="AC1281" s="1" t="s">
        <v>128</v>
      </c>
      <c r="AH1281" s="1" t="s">
        <v>68</v>
      </c>
      <c r="AL1281" s="1">
        <v>55</v>
      </c>
      <c r="AM1281" s="1">
        <v>10</v>
      </c>
      <c r="AN1281" s="1">
        <v>10</v>
      </c>
      <c r="AQ1281" s="1">
        <v>0.25</v>
      </c>
      <c r="AR1281" s="1" t="s">
        <v>61</v>
      </c>
      <c r="AS1281" s="1" t="s">
        <v>62</v>
      </c>
      <c r="AT1281" s="11">
        <v>-0.33003300330028601</v>
      </c>
      <c r="AU1281" s="1" t="s">
        <v>78</v>
      </c>
      <c r="AW1281" s="11">
        <v>390.816326530612</v>
      </c>
      <c r="AX1281" s="11">
        <v>392.52</v>
      </c>
      <c r="AY1281" s="11">
        <v>-45</v>
      </c>
      <c r="AZ1281" s="1">
        <v>101</v>
      </c>
    </row>
    <row r="1282" spans="1:52" x14ac:dyDescent="0.3">
      <c r="A1282" s="1">
        <v>21</v>
      </c>
      <c r="B1282" s="1" t="s">
        <v>57</v>
      </c>
      <c r="C1282" s="1" t="s">
        <v>58</v>
      </c>
      <c r="D1282" s="11">
        <v>0.21</v>
      </c>
      <c r="E1282" s="11">
        <v>0.26</v>
      </c>
      <c r="F1282" s="11">
        <v>1.2</v>
      </c>
      <c r="I1282" s="11">
        <v>0.28000000000000003</v>
      </c>
      <c r="J1282" s="11">
        <v>0.23</v>
      </c>
      <c r="K1282" s="11">
        <v>0.05</v>
      </c>
      <c r="L1282" s="11">
        <v>0.02</v>
      </c>
      <c r="O1282" s="11">
        <v>97.703999999999994</v>
      </c>
      <c r="R1282" s="11">
        <v>0.04</v>
      </c>
      <c r="S1282" s="11">
        <v>6.0000000000000001E-3</v>
      </c>
      <c r="Z1282" s="1" t="s">
        <v>90</v>
      </c>
      <c r="AA1282" s="1">
        <v>725</v>
      </c>
      <c r="AB1282" s="1">
        <v>6</v>
      </c>
      <c r="AC1282" s="1" t="s">
        <v>128</v>
      </c>
      <c r="AH1282" s="1" t="s">
        <v>68</v>
      </c>
      <c r="AL1282" s="1">
        <v>55</v>
      </c>
      <c r="AM1282" s="1">
        <v>10</v>
      </c>
      <c r="AN1282" s="1">
        <v>10</v>
      </c>
      <c r="AQ1282" s="1">
        <v>0.25</v>
      </c>
      <c r="AR1282" s="1" t="s">
        <v>61</v>
      </c>
      <c r="AS1282" s="1" t="s">
        <v>62</v>
      </c>
      <c r="AT1282" s="11">
        <v>-20.4620462046204</v>
      </c>
      <c r="AU1282" s="1" t="s">
        <v>78</v>
      </c>
      <c r="AW1282" s="11">
        <v>402.04081632652998</v>
      </c>
      <c r="AX1282" s="11">
        <v>392.52</v>
      </c>
      <c r="AY1282" s="11">
        <v>-45</v>
      </c>
      <c r="AZ1282" s="1">
        <v>101</v>
      </c>
    </row>
    <row r="1283" spans="1:52" x14ac:dyDescent="0.3">
      <c r="A1283" s="1">
        <v>21</v>
      </c>
      <c r="B1283" s="1" t="s">
        <v>57</v>
      </c>
      <c r="C1283" s="1" t="s">
        <v>58</v>
      </c>
      <c r="D1283" s="11">
        <v>0.21</v>
      </c>
      <c r="E1283" s="11">
        <v>0.26</v>
      </c>
      <c r="F1283" s="11">
        <v>1.2</v>
      </c>
      <c r="I1283" s="11">
        <v>0.28000000000000003</v>
      </c>
      <c r="J1283" s="11">
        <v>0.23</v>
      </c>
      <c r="K1283" s="11">
        <v>0.05</v>
      </c>
      <c r="L1283" s="11">
        <v>0.02</v>
      </c>
      <c r="O1283" s="11">
        <v>97.703999999999994</v>
      </c>
      <c r="R1283" s="11">
        <v>0.04</v>
      </c>
      <c r="S1283" s="11">
        <v>6.0000000000000001E-3</v>
      </c>
      <c r="Z1283" s="1" t="s">
        <v>90</v>
      </c>
      <c r="AA1283" s="1">
        <v>725</v>
      </c>
      <c r="AB1283" s="1">
        <v>6</v>
      </c>
      <c r="AC1283" s="1" t="s">
        <v>128</v>
      </c>
      <c r="AH1283" s="1" t="s">
        <v>68</v>
      </c>
      <c r="AL1283" s="1">
        <v>55</v>
      </c>
      <c r="AM1283" s="1">
        <v>10</v>
      </c>
      <c r="AN1283" s="1">
        <v>10</v>
      </c>
      <c r="AQ1283" s="1">
        <v>0.25</v>
      </c>
      <c r="AR1283" s="1" t="s">
        <v>61</v>
      </c>
      <c r="AS1283" s="1" t="s">
        <v>62</v>
      </c>
      <c r="AT1283" s="11">
        <v>-30.033003300330002</v>
      </c>
      <c r="AU1283" s="1" t="s">
        <v>78</v>
      </c>
      <c r="AW1283" s="11">
        <v>352.55102040816303</v>
      </c>
      <c r="AX1283" s="11">
        <v>392.52</v>
      </c>
      <c r="AY1283" s="11">
        <v>-45</v>
      </c>
      <c r="AZ1283" s="1">
        <v>101</v>
      </c>
    </row>
    <row r="1284" spans="1:52" x14ac:dyDescent="0.3">
      <c r="A1284" s="1">
        <v>21</v>
      </c>
      <c r="B1284" s="1" t="s">
        <v>57</v>
      </c>
      <c r="C1284" s="1" t="s">
        <v>58</v>
      </c>
      <c r="D1284" s="11">
        <v>0.21</v>
      </c>
      <c r="E1284" s="11">
        <v>0.26</v>
      </c>
      <c r="F1284" s="11">
        <v>1.2</v>
      </c>
      <c r="I1284" s="11">
        <v>0.28000000000000003</v>
      </c>
      <c r="J1284" s="11">
        <v>0.23</v>
      </c>
      <c r="K1284" s="11">
        <v>0.05</v>
      </c>
      <c r="L1284" s="11">
        <v>0.02</v>
      </c>
      <c r="O1284" s="11">
        <v>97.703999999999994</v>
      </c>
      <c r="R1284" s="11">
        <v>0.04</v>
      </c>
      <c r="S1284" s="11">
        <v>6.0000000000000001E-3</v>
      </c>
      <c r="Z1284" s="1" t="s">
        <v>90</v>
      </c>
      <c r="AA1284" s="1">
        <v>725</v>
      </c>
      <c r="AB1284" s="1">
        <v>6</v>
      </c>
      <c r="AC1284" s="1" t="s">
        <v>128</v>
      </c>
      <c r="AH1284" s="1" t="s">
        <v>68</v>
      </c>
      <c r="AL1284" s="1">
        <v>55</v>
      </c>
      <c r="AM1284" s="1">
        <v>10</v>
      </c>
      <c r="AN1284" s="1">
        <v>10</v>
      </c>
      <c r="AQ1284" s="1">
        <v>0.25</v>
      </c>
      <c r="AR1284" s="1" t="s">
        <v>61</v>
      </c>
      <c r="AS1284" s="1" t="s">
        <v>62</v>
      </c>
      <c r="AT1284" s="11">
        <v>-50.165016501650101</v>
      </c>
      <c r="AU1284" s="1" t="s">
        <v>78</v>
      </c>
      <c r="AW1284" s="11">
        <v>155.102040816326</v>
      </c>
      <c r="AX1284" s="11">
        <v>392.52</v>
      </c>
      <c r="AY1284" s="11">
        <v>-45</v>
      </c>
      <c r="AZ1284" s="1">
        <v>101</v>
      </c>
    </row>
    <row r="1285" spans="1:52" x14ac:dyDescent="0.3">
      <c r="A1285" s="1">
        <v>21</v>
      </c>
      <c r="B1285" s="1" t="s">
        <v>57</v>
      </c>
      <c r="C1285" s="1" t="s">
        <v>58</v>
      </c>
      <c r="D1285" s="11">
        <v>0.21</v>
      </c>
      <c r="E1285" s="11">
        <v>0.26</v>
      </c>
      <c r="F1285" s="11">
        <v>1.2</v>
      </c>
      <c r="I1285" s="11">
        <v>0.28000000000000003</v>
      </c>
      <c r="J1285" s="11">
        <v>0.23</v>
      </c>
      <c r="K1285" s="11">
        <v>0.05</v>
      </c>
      <c r="L1285" s="11">
        <v>0.02</v>
      </c>
      <c r="O1285" s="11">
        <v>97.703999999999994</v>
      </c>
      <c r="R1285" s="11">
        <v>0.04</v>
      </c>
      <c r="S1285" s="11">
        <v>6.0000000000000001E-3</v>
      </c>
      <c r="Z1285" s="1" t="s">
        <v>90</v>
      </c>
      <c r="AA1285" s="1">
        <v>725</v>
      </c>
      <c r="AB1285" s="1">
        <v>6</v>
      </c>
      <c r="AC1285" s="1" t="s">
        <v>128</v>
      </c>
      <c r="AH1285" s="1" t="s">
        <v>68</v>
      </c>
      <c r="AL1285" s="1">
        <v>55</v>
      </c>
      <c r="AM1285" s="1">
        <v>10</v>
      </c>
      <c r="AN1285" s="1">
        <v>10</v>
      </c>
      <c r="AQ1285" s="1">
        <v>0.25</v>
      </c>
      <c r="AR1285" s="1" t="s">
        <v>61</v>
      </c>
      <c r="AS1285" s="1" t="s">
        <v>62</v>
      </c>
      <c r="AT1285" s="11">
        <v>-60.396039603960403</v>
      </c>
      <c r="AU1285" s="1" t="s">
        <v>78</v>
      </c>
      <c r="AW1285" s="11">
        <v>128.57142857142799</v>
      </c>
      <c r="AX1285" s="11">
        <v>392.52</v>
      </c>
      <c r="AY1285" s="11">
        <v>-45</v>
      </c>
      <c r="AZ1285" s="1">
        <v>101</v>
      </c>
    </row>
    <row r="1286" spans="1:52" x14ac:dyDescent="0.3">
      <c r="A1286" s="1">
        <v>21</v>
      </c>
      <c r="B1286" s="1" t="s">
        <v>57</v>
      </c>
      <c r="C1286" s="1" t="s">
        <v>58</v>
      </c>
      <c r="D1286" s="11">
        <v>0.21</v>
      </c>
      <c r="E1286" s="11">
        <v>0.26</v>
      </c>
      <c r="F1286" s="11">
        <v>1.2</v>
      </c>
      <c r="I1286" s="11">
        <v>0.28000000000000003</v>
      </c>
      <c r="J1286" s="11">
        <v>0.23</v>
      </c>
      <c r="K1286" s="11">
        <v>0.05</v>
      </c>
      <c r="L1286" s="11">
        <v>0.02</v>
      </c>
      <c r="O1286" s="11">
        <v>97.703999999999994</v>
      </c>
      <c r="R1286" s="11">
        <v>0.04</v>
      </c>
      <c r="S1286" s="11">
        <v>6.0000000000000001E-3</v>
      </c>
      <c r="Z1286" s="1" t="s">
        <v>90</v>
      </c>
      <c r="AA1286" s="1">
        <v>725</v>
      </c>
      <c r="AB1286" s="1">
        <v>6</v>
      </c>
      <c r="AC1286" s="1" t="s">
        <v>128</v>
      </c>
      <c r="AH1286" s="1" t="s">
        <v>68</v>
      </c>
      <c r="AL1286" s="1">
        <v>55</v>
      </c>
      <c r="AM1286" s="1">
        <v>10</v>
      </c>
      <c r="AN1286" s="1">
        <v>10</v>
      </c>
      <c r="AQ1286" s="1">
        <v>0.25</v>
      </c>
      <c r="AR1286" s="1" t="s">
        <v>61</v>
      </c>
      <c r="AS1286" s="1" t="s">
        <v>62</v>
      </c>
      <c r="AT1286" s="11">
        <v>-60.066006600660003</v>
      </c>
      <c r="AU1286" s="1" t="s">
        <v>78</v>
      </c>
      <c r="AW1286" s="11">
        <v>114.795918367346</v>
      </c>
      <c r="AX1286" s="11">
        <v>392.52</v>
      </c>
      <c r="AY1286" s="11">
        <v>-45</v>
      </c>
      <c r="AZ1286" s="1">
        <v>101</v>
      </c>
    </row>
    <row r="1287" spans="1:52" x14ac:dyDescent="0.3">
      <c r="A1287" s="1">
        <v>21</v>
      </c>
      <c r="B1287" s="1" t="s">
        <v>57</v>
      </c>
      <c r="C1287" s="1" t="s">
        <v>58</v>
      </c>
      <c r="D1287" s="11">
        <v>0.21</v>
      </c>
      <c r="E1287" s="11">
        <v>0.26</v>
      </c>
      <c r="F1287" s="11">
        <v>1.2</v>
      </c>
      <c r="I1287" s="11">
        <v>0.28000000000000003</v>
      </c>
      <c r="J1287" s="11">
        <v>0.23</v>
      </c>
      <c r="K1287" s="11">
        <v>0.05</v>
      </c>
      <c r="L1287" s="11">
        <v>0.02</v>
      </c>
      <c r="O1287" s="11">
        <v>97.703999999999994</v>
      </c>
      <c r="R1287" s="11">
        <v>0.04</v>
      </c>
      <c r="S1287" s="11">
        <v>6.0000000000000001E-3</v>
      </c>
      <c r="Z1287" s="1" t="s">
        <v>90</v>
      </c>
      <c r="AA1287" s="1">
        <v>725</v>
      </c>
      <c r="AB1287" s="1">
        <v>6</v>
      </c>
      <c r="AC1287" s="1" t="s">
        <v>128</v>
      </c>
      <c r="AH1287" s="1" t="s">
        <v>68</v>
      </c>
      <c r="AL1287" s="1">
        <v>55</v>
      </c>
      <c r="AM1287" s="1">
        <v>10</v>
      </c>
      <c r="AN1287" s="1">
        <v>10</v>
      </c>
      <c r="AQ1287" s="1">
        <v>0.25</v>
      </c>
      <c r="AR1287" s="1" t="s">
        <v>61</v>
      </c>
      <c r="AS1287" s="1" t="s">
        <v>62</v>
      </c>
      <c r="AT1287" s="11">
        <v>-70.297029702970306</v>
      </c>
      <c r="AU1287" s="1" t="s">
        <v>78</v>
      </c>
      <c r="AW1287" s="11">
        <v>16.836734693877499</v>
      </c>
      <c r="AX1287" s="11">
        <v>392.52</v>
      </c>
      <c r="AY1287" s="11">
        <v>-45</v>
      </c>
      <c r="AZ1287" s="1">
        <v>101</v>
      </c>
    </row>
    <row r="1288" spans="1:52" x14ac:dyDescent="0.3">
      <c r="A1288" s="1">
        <v>21</v>
      </c>
      <c r="B1288" s="1" t="s">
        <v>57</v>
      </c>
      <c r="C1288" s="1" t="s">
        <v>58</v>
      </c>
      <c r="D1288" s="11">
        <v>0.21</v>
      </c>
      <c r="E1288" s="11">
        <v>0.26</v>
      </c>
      <c r="F1288" s="11">
        <v>1.2</v>
      </c>
      <c r="I1288" s="11">
        <v>0.28000000000000003</v>
      </c>
      <c r="J1288" s="11">
        <v>0.23</v>
      </c>
      <c r="K1288" s="11">
        <v>0.05</v>
      </c>
      <c r="L1288" s="11">
        <v>0.02</v>
      </c>
      <c r="O1288" s="11">
        <v>97.703999999999994</v>
      </c>
      <c r="R1288" s="11">
        <v>0.04</v>
      </c>
      <c r="S1288" s="11">
        <v>6.0000000000000001E-3</v>
      </c>
      <c r="Z1288" s="1" t="s">
        <v>90</v>
      </c>
      <c r="AA1288" s="1">
        <v>725</v>
      </c>
      <c r="AB1288" s="1">
        <v>6</v>
      </c>
      <c r="AC1288" s="1" t="s">
        <v>128</v>
      </c>
      <c r="AH1288" s="1" t="s">
        <v>68</v>
      </c>
      <c r="AL1288" s="1">
        <v>55</v>
      </c>
      <c r="AM1288" s="1">
        <v>10</v>
      </c>
      <c r="AN1288" s="1">
        <v>10</v>
      </c>
      <c r="AQ1288" s="1">
        <v>0.25</v>
      </c>
      <c r="AR1288" s="1" t="s">
        <v>61</v>
      </c>
      <c r="AS1288" s="1" t="s">
        <v>62</v>
      </c>
      <c r="AT1288" s="11">
        <v>-80.198019801980195</v>
      </c>
      <c r="AU1288" s="1" t="s">
        <v>78</v>
      </c>
      <c r="AW1288" s="11">
        <v>9.1836734693875393</v>
      </c>
      <c r="AX1288" s="11">
        <v>392.52</v>
      </c>
      <c r="AY1288" s="11">
        <v>-45</v>
      </c>
      <c r="AZ1288" s="1">
        <v>101</v>
      </c>
    </row>
    <row r="1289" spans="1:52" x14ac:dyDescent="0.3">
      <c r="A1289" s="1">
        <v>21</v>
      </c>
      <c r="B1289" s="1" t="s">
        <v>57</v>
      </c>
      <c r="C1289" s="1" t="s">
        <v>58</v>
      </c>
      <c r="D1289" s="11">
        <v>0.21</v>
      </c>
      <c r="E1289" s="11">
        <v>0.26</v>
      </c>
      <c r="F1289" s="11">
        <v>1.2</v>
      </c>
      <c r="I1289" s="11">
        <v>0.28000000000000003</v>
      </c>
      <c r="J1289" s="11">
        <v>0.23</v>
      </c>
      <c r="K1289" s="11">
        <v>0.05</v>
      </c>
      <c r="L1289" s="11">
        <v>0.02</v>
      </c>
      <c r="O1289" s="11">
        <v>97.703999999999994</v>
      </c>
      <c r="R1289" s="11">
        <v>0.04</v>
      </c>
      <c r="S1289" s="11">
        <v>6.0000000000000001E-3</v>
      </c>
      <c r="Z1289" s="1" t="s">
        <v>90</v>
      </c>
      <c r="AA1289" s="1">
        <v>725</v>
      </c>
      <c r="AB1289" s="1">
        <v>6</v>
      </c>
      <c r="AC1289" s="1" t="s">
        <v>128</v>
      </c>
      <c r="AH1289" s="1" t="s">
        <v>68</v>
      </c>
      <c r="AL1289" s="1">
        <v>55</v>
      </c>
      <c r="AM1289" s="1">
        <v>10</v>
      </c>
      <c r="AN1289" s="1">
        <v>10</v>
      </c>
      <c r="AQ1289" s="1">
        <v>0.25</v>
      </c>
      <c r="AR1289" s="1" t="s">
        <v>61</v>
      </c>
      <c r="AS1289" s="1" t="s">
        <v>62</v>
      </c>
      <c r="AT1289" s="11">
        <v>-40.264026402640198</v>
      </c>
      <c r="AU1289" s="1" t="s">
        <v>78</v>
      </c>
      <c r="AW1289" s="11">
        <v>180.61224489795899</v>
      </c>
      <c r="AX1289" s="11">
        <v>392.52</v>
      </c>
      <c r="AY1289" s="11">
        <v>-45</v>
      </c>
      <c r="AZ1289" s="1">
        <v>101</v>
      </c>
    </row>
    <row r="1290" spans="1:52" x14ac:dyDescent="0.3">
      <c r="A1290" s="1">
        <v>21</v>
      </c>
      <c r="B1290" s="1" t="s">
        <v>57</v>
      </c>
      <c r="C1290" s="1" t="s">
        <v>58</v>
      </c>
      <c r="D1290" s="11">
        <v>0.21</v>
      </c>
      <c r="E1290" s="11">
        <v>0.26</v>
      </c>
      <c r="F1290" s="11">
        <v>1.2</v>
      </c>
      <c r="I1290" s="11">
        <v>0.28000000000000003</v>
      </c>
      <c r="J1290" s="11">
        <v>0.23</v>
      </c>
      <c r="K1290" s="11">
        <v>0.05</v>
      </c>
      <c r="L1290" s="11">
        <v>0.02</v>
      </c>
      <c r="O1290" s="11">
        <v>97.703999999999994</v>
      </c>
      <c r="R1290" s="11">
        <v>0.04</v>
      </c>
      <c r="S1290" s="11">
        <v>6.0000000000000001E-3</v>
      </c>
      <c r="AH1290" s="1" t="s">
        <v>68</v>
      </c>
      <c r="AL1290" s="1">
        <v>55</v>
      </c>
      <c r="AM1290" s="1">
        <v>10</v>
      </c>
      <c r="AN1290" s="1">
        <v>10</v>
      </c>
      <c r="AQ1290" s="1">
        <v>0.25</v>
      </c>
      <c r="AR1290" s="1" t="s">
        <v>61</v>
      </c>
      <c r="AS1290" s="1" t="s">
        <v>62</v>
      </c>
      <c r="AT1290" s="11">
        <v>119.801980198019</v>
      </c>
      <c r="AU1290" s="1" t="s">
        <v>78</v>
      </c>
      <c r="AW1290" s="11">
        <v>350.51020408163203</v>
      </c>
      <c r="AX1290" s="11">
        <v>315.64999999999998</v>
      </c>
      <c r="AY1290" s="11">
        <v>-16</v>
      </c>
      <c r="AZ1290" s="1">
        <v>102</v>
      </c>
    </row>
    <row r="1291" spans="1:52" x14ac:dyDescent="0.3">
      <c r="A1291" s="1">
        <v>21</v>
      </c>
      <c r="B1291" s="1" t="s">
        <v>57</v>
      </c>
      <c r="C1291" s="1" t="s">
        <v>58</v>
      </c>
      <c r="D1291" s="11">
        <v>0.21</v>
      </c>
      <c r="E1291" s="11">
        <v>0.26</v>
      </c>
      <c r="F1291" s="11">
        <v>1.2</v>
      </c>
      <c r="I1291" s="11">
        <v>0.28000000000000003</v>
      </c>
      <c r="J1291" s="11">
        <v>0.23</v>
      </c>
      <c r="K1291" s="11">
        <v>0.05</v>
      </c>
      <c r="L1291" s="11">
        <v>0.02</v>
      </c>
      <c r="O1291" s="11">
        <v>97.703999999999994</v>
      </c>
      <c r="R1291" s="11">
        <v>0.04</v>
      </c>
      <c r="S1291" s="11">
        <v>6.0000000000000001E-3</v>
      </c>
      <c r="AH1291" s="1" t="s">
        <v>68</v>
      </c>
      <c r="AL1291" s="1">
        <v>55</v>
      </c>
      <c r="AM1291" s="1">
        <v>10</v>
      </c>
      <c r="AN1291" s="1">
        <v>10</v>
      </c>
      <c r="AQ1291" s="1">
        <v>0.25</v>
      </c>
      <c r="AR1291" s="1" t="s">
        <v>61</v>
      </c>
      <c r="AS1291" s="1" t="s">
        <v>62</v>
      </c>
      <c r="AT1291" s="11">
        <v>79.537953795379195</v>
      </c>
      <c r="AU1291" s="1" t="s">
        <v>78</v>
      </c>
      <c r="AW1291" s="11">
        <v>355.102040816326</v>
      </c>
      <c r="AX1291" s="11">
        <v>315.64999999999998</v>
      </c>
      <c r="AY1291" s="11">
        <v>-16</v>
      </c>
      <c r="AZ1291" s="1">
        <v>102</v>
      </c>
    </row>
    <row r="1292" spans="1:52" x14ac:dyDescent="0.3">
      <c r="A1292" s="1">
        <v>21</v>
      </c>
      <c r="B1292" s="1" t="s">
        <v>57</v>
      </c>
      <c r="C1292" s="1" t="s">
        <v>58</v>
      </c>
      <c r="D1292" s="11">
        <v>0.21</v>
      </c>
      <c r="E1292" s="11">
        <v>0.26</v>
      </c>
      <c r="F1292" s="11">
        <v>1.2</v>
      </c>
      <c r="I1292" s="11">
        <v>0.28000000000000003</v>
      </c>
      <c r="J1292" s="11">
        <v>0.23</v>
      </c>
      <c r="K1292" s="11">
        <v>0.05</v>
      </c>
      <c r="L1292" s="11">
        <v>0.02</v>
      </c>
      <c r="O1292" s="11">
        <v>97.703999999999994</v>
      </c>
      <c r="R1292" s="11">
        <v>0.04</v>
      </c>
      <c r="S1292" s="11">
        <v>6.0000000000000001E-3</v>
      </c>
      <c r="AH1292" s="1" t="s">
        <v>68</v>
      </c>
      <c r="AL1292" s="1">
        <v>55</v>
      </c>
      <c r="AM1292" s="1">
        <v>10</v>
      </c>
      <c r="AN1292" s="1">
        <v>10</v>
      </c>
      <c r="AQ1292" s="1">
        <v>0.25</v>
      </c>
      <c r="AR1292" s="1" t="s">
        <v>61</v>
      </c>
      <c r="AS1292" s="1" t="s">
        <v>62</v>
      </c>
      <c r="AT1292" s="11">
        <v>59.735973597359703</v>
      </c>
      <c r="AU1292" s="1" t="s">
        <v>78</v>
      </c>
      <c r="AW1292" s="11">
        <v>360.71428571428498</v>
      </c>
      <c r="AX1292" s="11">
        <v>315.64999999999998</v>
      </c>
      <c r="AY1292" s="11">
        <v>-16</v>
      </c>
      <c r="AZ1292" s="1">
        <v>102</v>
      </c>
    </row>
    <row r="1293" spans="1:52" x14ac:dyDescent="0.3">
      <c r="A1293" s="1">
        <v>21</v>
      </c>
      <c r="B1293" s="1" t="s">
        <v>57</v>
      </c>
      <c r="C1293" s="1" t="s">
        <v>58</v>
      </c>
      <c r="D1293" s="11">
        <v>0.21</v>
      </c>
      <c r="E1293" s="11">
        <v>0.26</v>
      </c>
      <c r="F1293" s="11">
        <v>1.2</v>
      </c>
      <c r="I1293" s="11">
        <v>0.28000000000000003</v>
      </c>
      <c r="J1293" s="11">
        <v>0.23</v>
      </c>
      <c r="K1293" s="11">
        <v>0.05</v>
      </c>
      <c r="L1293" s="11">
        <v>0.02</v>
      </c>
      <c r="O1293" s="11">
        <v>97.703999999999994</v>
      </c>
      <c r="R1293" s="11">
        <v>0.04</v>
      </c>
      <c r="S1293" s="11">
        <v>6.0000000000000001E-3</v>
      </c>
      <c r="AH1293" s="1" t="s">
        <v>68</v>
      </c>
      <c r="AL1293" s="1">
        <v>55</v>
      </c>
      <c r="AM1293" s="1">
        <v>10</v>
      </c>
      <c r="AN1293" s="1">
        <v>10</v>
      </c>
      <c r="AQ1293" s="1">
        <v>0.25</v>
      </c>
      <c r="AR1293" s="1" t="s">
        <v>61</v>
      </c>
      <c r="AS1293" s="1" t="s">
        <v>62</v>
      </c>
      <c r="AT1293" s="11">
        <v>39.603960396039497</v>
      </c>
      <c r="AU1293" s="1" t="s">
        <v>78</v>
      </c>
      <c r="AW1293" s="11">
        <v>345.918367346938</v>
      </c>
      <c r="AX1293" s="11">
        <v>315.64999999999998</v>
      </c>
      <c r="AY1293" s="11">
        <v>-16</v>
      </c>
      <c r="AZ1293" s="1">
        <v>102</v>
      </c>
    </row>
    <row r="1294" spans="1:52" x14ac:dyDescent="0.3">
      <c r="A1294" s="1">
        <v>21</v>
      </c>
      <c r="B1294" s="1" t="s">
        <v>57</v>
      </c>
      <c r="C1294" s="1" t="s">
        <v>58</v>
      </c>
      <c r="D1294" s="11">
        <v>0.21</v>
      </c>
      <c r="E1294" s="11">
        <v>0.26</v>
      </c>
      <c r="F1294" s="11">
        <v>1.2</v>
      </c>
      <c r="I1294" s="11">
        <v>0.28000000000000003</v>
      </c>
      <c r="J1294" s="11">
        <v>0.23</v>
      </c>
      <c r="K1294" s="11">
        <v>0.05</v>
      </c>
      <c r="L1294" s="11">
        <v>0.02</v>
      </c>
      <c r="O1294" s="11">
        <v>97.703999999999994</v>
      </c>
      <c r="R1294" s="11">
        <v>0.04</v>
      </c>
      <c r="S1294" s="11">
        <v>6.0000000000000001E-3</v>
      </c>
      <c r="AH1294" s="1" t="s">
        <v>68</v>
      </c>
      <c r="AL1294" s="1">
        <v>55</v>
      </c>
      <c r="AM1294" s="1">
        <v>10</v>
      </c>
      <c r="AN1294" s="1">
        <v>10</v>
      </c>
      <c r="AQ1294" s="1">
        <v>0.25</v>
      </c>
      <c r="AR1294" s="1" t="s">
        <v>61</v>
      </c>
      <c r="AS1294" s="1" t="s">
        <v>62</v>
      </c>
      <c r="AT1294" s="11">
        <v>21.452145214521099</v>
      </c>
      <c r="AU1294" s="1" t="s">
        <v>78</v>
      </c>
      <c r="AW1294" s="11">
        <v>307.142857142857</v>
      </c>
      <c r="AX1294" s="11">
        <v>315.64999999999998</v>
      </c>
      <c r="AY1294" s="11">
        <v>-16</v>
      </c>
      <c r="AZ1294" s="1">
        <v>102</v>
      </c>
    </row>
    <row r="1295" spans="1:52" x14ac:dyDescent="0.3">
      <c r="A1295" s="1">
        <v>21</v>
      </c>
      <c r="B1295" s="1" t="s">
        <v>57</v>
      </c>
      <c r="C1295" s="1" t="s">
        <v>58</v>
      </c>
      <c r="D1295" s="11">
        <v>0.21</v>
      </c>
      <c r="E1295" s="11">
        <v>0.26</v>
      </c>
      <c r="F1295" s="11">
        <v>1.2</v>
      </c>
      <c r="I1295" s="11">
        <v>0.28000000000000003</v>
      </c>
      <c r="J1295" s="11">
        <v>0.23</v>
      </c>
      <c r="K1295" s="11">
        <v>0.05</v>
      </c>
      <c r="L1295" s="11">
        <v>0.02</v>
      </c>
      <c r="O1295" s="11">
        <v>97.703999999999994</v>
      </c>
      <c r="R1295" s="11">
        <v>0.04</v>
      </c>
      <c r="S1295" s="11">
        <v>6.0000000000000001E-3</v>
      </c>
      <c r="AH1295" s="1" t="s">
        <v>68</v>
      </c>
      <c r="AL1295" s="1">
        <v>55</v>
      </c>
      <c r="AM1295" s="1">
        <v>10</v>
      </c>
      <c r="AN1295" s="1">
        <v>10</v>
      </c>
      <c r="AQ1295" s="1">
        <v>0.25</v>
      </c>
      <c r="AR1295" s="1" t="s">
        <v>61</v>
      </c>
      <c r="AS1295" s="1" t="s">
        <v>62</v>
      </c>
      <c r="AT1295" s="11">
        <v>-0.33003300330057</v>
      </c>
      <c r="AU1295" s="1" t="s">
        <v>78</v>
      </c>
      <c r="AW1295" s="11">
        <v>306.12244897959101</v>
      </c>
      <c r="AX1295" s="11">
        <v>315.64999999999998</v>
      </c>
      <c r="AY1295" s="11">
        <v>-16</v>
      </c>
      <c r="AZ1295" s="1">
        <v>102</v>
      </c>
    </row>
    <row r="1296" spans="1:52" x14ac:dyDescent="0.3">
      <c r="A1296" s="1">
        <v>21</v>
      </c>
      <c r="B1296" s="1" t="s">
        <v>57</v>
      </c>
      <c r="C1296" s="1" t="s">
        <v>58</v>
      </c>
      <c r="D1296" s="11">
        <v>0.21</v>
      </c>
      <c r="E1296" s="11">
        <v>0.26</v>
      </c>
      <c r="F1296" s="11">
        <v>1.2</v>
      </c>
      <c r="I1296" s="11">
        <v>0.28000000000000003</v>
      </c>
      <c r="J1296" s="11">
        <v>0.23</v>
      </c>
      <c r="K1296" s="11">
        <v>0.05</v>
      </c>
      <c r="L1296" s="11">
        <v>0.02</v>
      </c>
      <c r="O1296" s="11">
        <v>97.703999999999994</v>
      </c>
      <c r="R1296" s="11">
        <v>0.04</v>
      </c>
      <c r="S1296" s="11">
        <v>6.0000000000000001E-3</v>
      </c>
      <c r="AH1296" s="1" t="s">
        <v>68</v>
      </c>
      <c r="AL1296" s="1">
        <v>55</v>
      </c>
      <c r="AM1296" s="1">
        <v>10</v>
      </c>
      <c r="AN1296" s="1">
        <v>10</v>
      </c>
      <c r="AQ1296" s="1">
        <v>0.25</v>
      </c>
      <c r="AR1296" s="1" t="s">
        <v>61</v>
      </c>
      <c r="AS1296" s="1" t="s">
        <v>62</v>
      </c>
      <c r="AT1296" s="11">
        <v>-10.561056105610501</v>
      </c>
      <c r="AU1296" s="1" t="s">
        <v>78</v>
      </c>
      <c r="AW1296" s="11">
        <v>196.93877551020401</v>
      </c>
      <c r="AX1296" s="11">
        <v>315.64999999999998</v>
      </c>
      <c r="AY1296" s="11">
        <v>-16</v>
      </c>
      <c r="AZ1296" s="1">
        <v>102</v>
      </c>
    </row>
    <row r="1297" spans="1:52" x14ac:dyDescent="0.3">
      <c r="A1297" s="1">
        <v>21</v>
      </c>
      <c r="B1297" s="1" t="s">
        <v>57</v>
      </c>
      <c r="C1297" s="1" t="s">
        <v>58</v>
      </c>
      <c r="D1297" s="11">
        <v>0.21</v>
      </c>
      <c r="E1297" s="11">
        <v>0.26</v>
      </c>
      <c r="F1297" s="11">
        <v>1.2</v>
      </c>
      <c r="I1297" s="11">
        <v>0.28000000000000003</v>
      </c>
      <c r="J1297" s="11">
        <v>0.23</v>
      </c>
      <c r="K1297" s="11">
        <v>0.05</v>
      </c>
      <c r="L1297" s="11">
        <v>0.02</v>
      </c>
      <c r="O1297" s="11">
        <v>97.703999999999994</v>
      </c>
      <c r="R1297" s="11">
        <v>0.04</v>
      </c>
      <c r="S1297" s="11">
        <v>6.0000000000000001E-3</v>
      </c>
      <c r="AH1297" s="1" t="s">
        <v>68</v>
      </c>
      <c r="AL1297" s="1">
        <v>55</v>
      </c>
      <c r="AM1297" s="1">
        <v>10</v>
      </c>
      <c r="AN1297" s="1">
        <v>10</v>
      </c>
      <c r="AQ1297" s="1">
        <v>0.25</v>
      </c>
      <c r="AR1297" s="1" t="s">
        <v>61</v>
      </c>
      <c r="AS1297" s="1" t="s">
        <v>62</v>
      </c>
      <c r="AT1297" s="11">
        <v>-20.4620462046204</v>
      </c>
      <c r="AU1297" s="1" t="s">
        <v>78</v>
      </c>
      <c r="AW1297" s="11">
        <v>134.69387755101999</v>
      </c>
      <c r="AX1297" s="11">
        <v>315.64999999999998</v>
      </c>
      <c r="AY1297" s="11">
        <v>-16</v>
      </c>
      <c r="AZ1297" s="1">
        <v>102</v>
      </c>
    </row>
    <row r="1298" spans="1:52" x14ac:dyDescent="0.3">
      <c r="A1298" s="1">
        <v>21</v>
      </c>
      <c r="B1298" s="1" t="s">
        <v>57</v>
      </c>
      <c r="C1298" s="1" t="s">
        <v>58</v>
      </c>
      <c r="D1298" s="11">
        <v>0.21</v>
      </c>
      <c r="E1298" s="11">
        <v>0.26</v>
      </c>
      <c r="F1298" s="11">
        <v>1.2</v>
      </c>
      <c r="I1298" s="11">
        <v>0.28000000000000003</v>
      </c>
      <c r="J1298" s="11">
        <v>0.23</v>
      </c>
      <c r="K1298" s="11">
        <v>0.05</v>
      </c>
      <c r="L1298" s="11">
        <v>0.02</v>
      </c>
      <c r="O1298" s="11">
        <v>97.703999999999994</v>
      </c>
      <c r="R1298" s="11">
        <v>0.04</v>
      </c>
      <c r="S1298" s="11">
        <v>6.0000000000000001E-3</v>
      </c>
      <c r="AH1298" s="1" t="s">
        <v>68</v>
      </c>
      <c r="AL1298" s="1">
        <v>55</v>
      </c>
      <c r="AM1298" s="1">
        <v>10</v>
      </c>
      <c r="AN1298" s="1">
        <v>10</v>
      </c>
      <c r="AQ1298" s="1">
        <v>0.25</v>
      </c>
      <c r="AR1298" s="1" t="s">
        <v>61</v>
      </c>
      <c r="AS1298" s="1" t="s">
        <v>62</v>
      </c>
      <c r="AT1298" s="11">
        <v>-40.264026402640198</v>
      </c>
      <c r="AU1298" s="1" t="s">
        <v>78</v>
      </c>
      <c r="AW1298" s="11">
        <v>78.061224489795904</v>
      </c>
      <c r="AX1298" s="11">
        <v>315.64999999999998</v>
      </c>
      <c r="AY1298" s="11">
        <v>-16</v>
      </c>
      <c r="AZ1298" s="1">
        <v>102</v>
      </c>
    </row>
    <row r="1299" spans="1:52" x14ac:dyDescent="0.3">
      <c r="A1299" s="1">
        <v>21</v>
      </c>
      <c r="B1299" s="1" t="s">
        <v>57</v>
      </c>
      <c r="C1299" s="1" t="s">
        <v>58</v>
      </c>
      <c r="D1299" s="11">
        <v>0.21</v>
      </c>
      <c r="E1299" s="11">
        <v>0.26</v>
      </c>
      <c r="F1299" s="11">
        <v>1.2</v>
      </c>
      <c r="I1299" s="11">
        <v>0.28000000000000003</v>
      </c>
      <c r="J1299" s="11">
        <v>0.23</v>
      </c>
      <c r="K1299" s="11">
        <v>0.05</v>
      </c>
      <c r="L1299" s="11">
        <v>0.02</v>
      </c>
      <c r="O1299" s="11">
        <v>97.703999999999994</v>
      </c>
      <c r="R1299" s="11">
        <v>0.04</v>
      </c>
      <c r="S1299" s="11">
        <v>6.0000000000000001E-3</v>
      </c>
      <c r="Z1299" s="1" t="s">
        <v>90</v>
      </c>
      <c r="AA1299" s="1">
        <v>725</v>
      </c>
      <c r="AB1299" s="1">
        <v>6</v>
      </c>
      <c r="AC1299" s="1" t="s">
        <v>128</v>
      </c>
      <c r="AH1299" s="1" t="s">
        <v>68</v>
      </c>
      <c r="AL1299" s="1">
        <v>55</v>
      </c>
      <c r="AM1299" s="1">
        <v>10</v>
      </c>
      <c r="AN1299" s="1">
        <v>10</v>
      </c>
      <c r="AQ1299" s="1">
        <v>0.25</v>
      </c>
      <c r="AR1299" s="1" t="s">
        <v>61</v>
      </c>
      <c r="AS1299" s="1" t="s">
        <v>62</v>
      </c>
      <c r="AT1299" s="11">
        <v>-100.3300330033</v>
      </c>
      <c r="AU1299" s="1" t="s">
        <v>78</v>
      </c>
      <c r="AW1299" s="11">
        <v>5.6122448979591502</v>
      </c>
      <c r="AX1299" s="11">
        <v>392.52</v>
      </c>
      <c r="AY1299" s="11">
        <v>-45</v>
      </c>
      <c r="AZ1299" s="1">
        <v>101</v>
      </c>
    </row>
    <row r="1300" spans="1:52" x14ac:dyDescent="0.3">
      <c r="A1300" s="1">
        <v>21</v>
      </c>
      <c r="B1300" s="1" t="s">
        <v>57</v>
      </c>
      <c r="C1300" s="1" t="s">
        <v>58</v>
      </c>
      <c r="D1300" s="11">
        <v>0.21</v>
      </c>
      <c r="E1300" s="11">
        <v>0.26</v>
      </c>
      <c r="F1300" s="11">
        <v>1.2</v>
      </c>
      <c r="I1300" s="11">
        <v>0.28000000000000003</v>
      </c>
      <c r="J1300" s="11">
        <v>0.23</v>
      </c>
      <c r="K1300" s="11">
        <v>0.05</v>
      </c>
      <c r="L1300" s="11">
        <v>0.02</v>
      </c>
      <c r="O1300" s="11">
        <v>97.703999999999994</v>
      </c>
      <c r="R1300" s="11">
        <v>0.04</v>
      </c>
      <c r="S1300" s="11">
        <v>6.0000000000000001E-3</v>
      </c>
      <c r="AH1300" s="1" t="s">
        <v>68</v>
      </c>
      <c r="AL1300" s="1">
        <v>55</v>
      </c>
      <c r="AM1300" s="1">
        <v>10</v>
      </c>
      <c r="AN1300" s="1">
        <v>10</v>
      </c>
      <c r="AQ1300" s="1">
        <v>0.25</v>
      </c>
      <c r="AR1300" s="1" t="s">
        <v>61</v>
      </c>
      <c r="AS1300" s="1" t="s">
        <v>62</v>
      </c>
      <c r="AT1300" s="11">
        <v>-30.363036303630299</v>
      </c>
      <c r="AU1300" s="1" t="s">
        <v>78</v>
      </c>
      <c r="AW1300" s="11">
        <v>58.673469387755098</v>
      </c>
      <c r="AX1300" s="11">
        <v>315.64999999999998</v>
      </c>
      <c r="AY1300" s="11">
        <v>-16</v>
      </c>
      <c r="AZ1300" s="1">
        <v>102</v>
      </c>
    </row>
    <row r="1301" spans="1:52" x14ac:dyDescent="0.3">
      <c r="A1301" s="1">
        <v>22</v>
      </c>
      <c r="B1301" s="1" t="s">
        <v>57</v>
      </c>
      <c r="C1301" s="1" t="s">
        <v>58</v>
      </c>
      <c r="D1301" s="11">
        <v>0.21</v>
      </c>
      <c r="E1301" s="11">
        <v>0.26</v>
      </c>
      <c r="F1301" s="11">
        <v>1.2</v>
      </c>
      <c r="I1301" s="11">
        <v>0.28000000000000003</v>
      </c>
      <c r="J1301" s="11">
        <v>0.23</v>
      </c>
      <c r="K1301" s="11">
        <v>0.05</v>
      </c>
      <c r="L1301" s="11">
        <v>0.02</v>
      </c>
      <c r="O1301" s="11">
        <v>97.694999999999993</v>
      </c>
      <c r="R1301" s="11">
        <v>0.05</v>
      </c>
      <c r="S1301" s="11">
        <v>5.0000000000000001E-3</v>
      </c>
      <c r="Y1301" s="1" t="s">
        <v>125</v>
      </c>
      <c r="Z1301" s="1" t="s">
        <v>59</v>
      </c>
      <c r="AA1301" s="1">
        <v>655</v>
      </c>
      <c r="AB1301" s="1">
        <v>7</v>
      </c>
      <c r="AC1301" s="1" t="s">
        <v>127</v>
      </c>
      <c r="AD1301" s="1">
        <v>99</v>
      </c>
      <c r="AH1301" s="1" t="s">
        <v>68</v>
      </c>
      <c r="AL1301" s="1">
        <v>55</v>
      </c>
      <c r="AM1301" s="1">
        <v>10</v>
      </c>
      <c r="AN1301" s="1">
        <v>10</v>
      </c>
      <c r="AQ1301" s="1">
        <v>0.25</v>
      </c>
      <c r="AR1301" s="1" t="s">
        <v>61</v>
      </c>
      <c r="AS1301" s="1" t="s">
        <v>62</v>
      </c>
      <c r="AT1301" s="11">
        <v>-49.999999999999901</v>
      </c>
      <c r="AU1301" s="1" t="s">
        <v>126</v>
      </c>
      <c r="AW1301" s="11">
        <v>47.033441208198496</v>
      </c>
      <c r="AX1301" s="11">
        <v>315.23</v>
      </c>
      <c r="AY1301" s="11">
        <v>-14</v>
      </c>
      <c r="AZ1301" s="1">
        <v>107</v>
      </c>
    </row>
    <row r="1302" spans="1:52" x14ac:dyDescent="0.3">
      <c r="A1302" s="1">
        <v>22</v>
      </c>
      <c r="B1302" s="1" t="s">
        <v>57</v>
      </c>
      <c r="C1302" s="1" t="s">
        <v>58</v>
      </c>
      <c r="D1302" s="11">
        <v>0.21</v>
      </c>
      <c r="E1302" s="11">
        <v>0.26</v>
      </c>
      <c r="F1302" s="11">
        <v>1.2</v>
      </c>
      <c r="I1302" s="11">
        <v>0.28000000000000003</v>
      </c>
      <c r="J1302" s="11">
        <v>0.23</v>
      </c>
      <c r="K1302" s="11">
        <v>0.05</v>
      </c>
      <c r="L1302" s="11">
        <v>0.02</v>
      </c>
      <c r="O1302" s="11">
        <v>97.694999999999993</v>
      </c>
      <c r="R1302" s="11">
        <v>0.05</v>
      </c>
      <c r="S1302" s="11">
        <v>5.0000000000000001E-3</v>
      </c>
      <c r="Y1302" s="1" t="s">
        <v>125</v>
      </c>
      <c r="Z1302" s="1" t="s">
        <v>59</v>
      </c>
      <c r="AA1302" s="1">
        <v>655</v>
      </c>
      <c r="AB1302" s="1">
        <v>7</v>
      </c>
      <c r="AC1302" s="1" t="s">
        <v>127</v>
      </c>
      <c r="AD1302" s="1">
        <v>99</v>
      </c>
      <c r="AH1302" s="1" t="s">
        <v>68</v>
      </c>
      <c r="AL1302" s="1">
        <v>55</v>
      </c>
      <c r="AM1302" s="1">
        <v>10</v>
      </c>
      <c r="AN1302" s="1">
        <v>10</v>
      </c>
      <c r="AQ1302" s="1">
        <v>0.25</v>
      </c>
      <c r="AR1302" s="1" t="s">
        <v>61</v>
      </c>
      <c r="AS1302" s="1" t="s">
        <v>62</v>
      </c>
      <c r="AT1302" s="11">
        <v>-30.208333333333201</v>
      </c>
      <c r="AU1302" s="1" t="s">
        <v>126</v>
      </c>
      <c r="AW1302" s="11">
        <v>59.115426105717397</v>
      </c>
      <c r="AX1302" s="11">
        <v>315.23</v>
      </c>
      <c r="AY1302" s="11">
        <v>-14</v>
      </c>
      <c r="AZ1302" s="1">
        <v>107</v>
      </c>
    </row>
    <row r="1303" spans="1:52" x14ac:dyDescent="0.3">
      <c r="A1303" s="1">
        <v>22</v>
      </c>
      <c r="B1303" s="1" t="s">
        <v>57</v>
      </c>
      <c r="C1303" s="1" t="s">
        <v>58</v>
      </c>
      <c r="D1303" s="11">
        <v>0.21</v>
      </c>
      <c r="E1303" s="11">
        <v>0.26</v>
      </c>
      <c r="F1303" s="11">
        <v>1.2</v>
      </c>
      <c r="I1303" s="11">
        <v>0.28000000000000003</v>
      </c>
      <c r="J1303" s="11">
        <v>0.23</v>
      </c>
      <c r="K1303" s="11">
        <v>0.05</v>
      </c>
      <c r="L1303" s="11">
        <v>0.02</v>
      </c>
      <c r="O1303" s="11">
        <v>97.694999999999993</v>
      </c>
      <c r="R1303" s="11">
        <v>0.05</v>
      </c>
      <c r="S1303" s="11">
        <v>5.0000000000000001E-3</v>
      </c>
      <c r="Y1303" s="1" t="s">
        <v>125</v>
      </c>
      <c r="Z1303" s="1" t="s">
        <v>59</v>
      </c>
      <c r="AA1303" s="1">
        <v>655</v>
      </c>
      <c r="AB1303" s="1">
        <v>7</v>
      </c>
      <c r="AC1303" s="1" t="s">
        <v>127</v>
      </c>
      <c r="AD1303" s="1">
        <v>99</v>
      </c>
      <c r="AH1303" s="1" t="s">
        <v>68</v>
      </c>
      <c r="AL1303" s="1">
        <v>55</v>
      </c>
      <c r="AM1303" s="1">
        <v>10</v>
      </c>
      <c r="AN1303" s="1">
        <v>10</v>
      </c>
      <c r="AQ1303" s="1">
        <v>0.25</v>
      </c>
      <c r="AR1303" s="1" t="s">
        <v>61</v>
      </c>
      <c r="AS1303" s="1" t="s">
        <v>62</v>
      </c>
      <c r="AT1303" s="11">
        <v>-40.104166666666501</v>
      </c>
      <c r="AU1303" s="1" t="s">
        <v>126</v>
      </c>
      <c r="AW1303" s="11">
        <v>78.101402373246998</v>
      </c>
      <c r="AX1303" s="11">
        <v>315.23</v>
      </c>
      <c r="AY1303" s="11">
        <v>-14</v>
      </c>
      <c r="AZ1303" s="1">
        <v>107</v>
      </c>
    </row>
    <row r="1304" spans="1:52" x14ac:dyDescent="0.3">
      <c r="A1304" s="1">
        <v>22</v>
      </c>
      <c r="B1304" s="1" t="s">
        <v>57</v>
      </c>
      <c r="C1304" s="1" t="s">
        <v>58</v>
      </c>
      <c r="D1304" s="11">
        <v>0.21</v>
      </c>
      <c r="E1304" s="11">
        <v>0.26</v>
      </c>
      <c r="F1304" s="11">
        <v>1.2</v>
      </c>
      <c r="I1304" s="11">
        <v>0.28000000000000003</v>
      </c>
      <c r="J1304" s="11">
        <v>0.23</v>
      </c>
      <c r="K1304" s="11">
        <v>0.05</v>
      </c>
      <c r="L1304" s="11">
        <v>0.02</v>
      </c>
      <c r="O1304" s="11">
        <v>97.694999999999993</v>
      </c>
      <c r="R1304" s="11">
        <v>0.05</v>
      </c>
      <c r="S1304" s="11">
        <v>5.0000000000000001E-3</v>
      </c>
      <c r="Y1304" s="1" t="s">
        <v>125</v>
      </c>
      <c r="Z1304" s="1" t="s">
        <v>59</v>
      </c>
      <c r="AA1304" s="1">
        <v>655</v>
      </c>
      <c r="AB1304" s="1">
        <v>7</v>
      </c>
      <c r="AC1304" s="1" t="s">
        <v>127</v>
      </c>
      <c r="AD1304" s="1">
        <v>99</v>
      </c>
      <c r="AH1304" s="1" t="s">
        <v>68</v>
      </c>
      <c r="AL1304" s="1">
        <v>55</v>
      </c>
      <c r="AM1304" s="1">
        <v>10</v>
      </c>
      <c r="AN1304" s="1">
        <v>10</v>
      </c>
      <c r="AQ1304" s="1">
        <v>0.25</v>
      </c>
      <c r="AR1304" s="1" t="s">
        <v>61</v>
      </c>
      <c r="AS1304" s="1" t="s">
        <v>62</v>
      </c>
      <c r="AT1304" s="11">
        <v>-19.791666666666501</v>
      </c>
      <c r="AU1304" s="1" t="s">
        <v>126</v>
      </c>
      <c r="AW1304" s="11">
        <v>135.05933117583601</v>
      </c>
      <c r="AX1304" s="11">
        <v>315.23</v>
      </c>
      <c r="AY1304" s="11">
        <v>-14</v>
      </c>
      <c r="AZ1304" s="1">
        <v>107</v>
      </c>
    </row>
    <row r="1305" spans="1:52" x14ac:dyDescent="0.3">
      <c r="A1305" s="1">
        <v>22</v>
      </c>
      <c r="B1305" s="1" t="s">
        <v>57</v>
      </c>
      <c r="C1305" s="1" t="s">
        <v>58</v>
      </c>
      <c r="D1305" s="11">
        <v>0.21</v>
      </c>
      <c r="E1305" s="11">
        <v>0.26</v>
      </c>
      <c r="F1305" s="11">
        <v>1.2</v>
      </c>
      <c r="I1305" s="11">
        <v>0.28000000000000003</v>
      </c>
      <c r="J1305" s="11">
        <v>0.23</v>
      </c>
      <c r="K1305" s="11">
        <v>0.05</v>
      </c>
      <c r="L1305" s="11">
        <v>0.02</v>
      </c>
      <c r="O1305" s="11">
        <v>97.694999999999993</v>
      </c>
      <c r="R1305" s="11">
        <v>0.05</v>
      </c>
      <c r="S1305" s="11">
        <v>5.0000000000000001E-3</v>
      </c>
      <c r="Y1305" s="1" t="s">
        <v>125</v>
      </c>
      <c r="Z1305" s="1" t="s">
        <v>59</v>
      </c>
      <c r="AA1305" s="1">
        <v>655</v>
      </c>
      <c r="AB1305" s="1">
        <v>7</v>
      </c>
      <c r="AC1305" s="1" t="s">
        <v>127</v>
      </c>
      <c r="AD1305" s="1">
        <v>99</v>
      </c>
      <c r="AH1305" s="1" t="s">
        <v>68</v>
      </c>
      <c r="AL1305" s="1">
        <v>55</v>
      </c>
      <c r="AM1305" s="1">
        <v>10</v>
      </c>
      <c r="AN1305" s="1">
        <v>10</v>
      </c>
      <c r="AQ1305" s="1">
        <v>0.25</v>
      </c>
      <c r="AR1305" s="1" t="s">
        <v>61</v>
      </c>
      <c r="AS1305" s="1" t="s">
        <v>62</v>
      </c>
      <c r="AT1305" s="11">
        <v>79.687500000000099</v>
      </c>
      <c r="AU1305" s="1" t="s">
        <v>126</v>
      </c>
      <c r="AW1305" s="11">
        <v>354.69255663430403</v>
      </c>
      <c r="AX1305" s="11">
        <v>315.23</v>
      </c>
      <c r="AY1305" s="11">
        <v>-14</v>
      </c>
      <c r="AZ1305" s="1">
        <v>107</v>
      </c>
    </row>
    <row r="1306" spans="1:52" x14ac:dyDescent="0.3">
      <c r="A1306" s="1">
        <v>22</v>
      </c>
      <c r="B1306" s="1" t="s">
        <v>57</v>
      </c>
      <c r="C1306" s="1" t="s">
        <v>58</v>
      </c>
      <c r="D1306" s="11">
        <v>0.21</v>
      </c>
      <c r="E1306" s="11">
        <v>0.26</v>
      </c>
      <c r="F1306" s="11">
        <v>1.2</v>
      </c>
      <c r="I1306" s="11">
        <v>0.28000000000000003</v>
      </c>
      <c r="J1306" s="11">
        <v>0.23</v>
      </c>
      <c r="K1306" s="11">
        <v>0.05</v>
      </c>
      <c r="L1306" s="11">
        <v>0.02</v>
      </c>
      <c r="O1306" s="11">
        <v>97.694999999999993</v>
      </c>
      <c r="R1306" s="11">
        <v>0.05</v>
      </c>
      <c r="S1306" s="11">
        <v>5.0000000000000001E-3</v>
      </c>
      <c r="Y1306" s="1" t="s">
        <v>125</v>
      </c>
      <c r="Z1306" s="1" t="s">
        <v>59</v>
      </c>
      <c r="AA1306" s="1">
        <v>655</v>
      </c>
      <c r="AB1306" s="1">
        <v>7</v>
      </c>
      <c r="AC1306" s="1" t="s">
        <v>127</v>
      </c>
      <c r="AD1306" s="1">
        <v>99</v>
      </c>
      <c r="AH1306" s="1" t="s">
        <v>68</v>
      </c>
      <c r="AL1306" s="1">
        <v>55</v>
      </c>
      <c r="AM1306" s="1">
        <v>10</v>
      </c>
      <c r="AN1306" s="1">
        <v>10</v>
      </c>
      <c r="AQ1306" s="1">
        <v>0.25</v>
      </c>
      <c r="AR1306" s="1" t="s">
        <v>61</v>
      </c>
      <c r="AS1306" s="1" t="s">
        <v>62</v>
      </c>
      <c r="AT1306" s="11">
        <v>-5.6843418860808002E-14</v>
      </c>
      <c r="AU1306" s="1" t="s">
        <v>126</v>
      </c>
      <c r="AW1306" s="11">
        <v>306.364617044228</v>
      </c>
      <c r="AX1306" s="11">
        <v>315.23</v>
      </c>
      <c r="AY1306" s="11">
        <v>-14</v>
      </c>
      <c r="AZ1306" s="1">
        <v>107</v>
      </c>
    </row>
    <row r="1307" spans="1:52" x14ac:dyDescent="0.3">
      <c r="A1307" s="1">
        <v>22</v>
      </c>
      <c r="B1307" s="1" t="s">
        <v>57</v>
      </c>
      <c r="C1307" s="1" t="s">
        <v>58</v>
      </c>
      <c r="D1307" s="11">
        <v>0.21</v>
      </c>
      <c r="E1307" s="11">
        <v>0.26</v>
      </c>
      <c r="F1307" s="11">
        <v>1.2</v>
      </c>
      <c r="I1307" s="11">
        <v>0.28000000000000003</v>
      </c>
      <c r="J1307" s="11">
        <v>0.23</v>
      </c>
      <c r="K1307" s="11">
        <v>0.05</v>
      </c>
      <c r="L1307" s="11">
        <v>0.02</v>
      </c>
      <c r="O1307" s="11">
        <v>97.694999999999993</v>
      </c>
      <c r="R1307" s="11">
        <v>0.05</v>
      </c>
      <c r="S1307" s="11">
        <v>5.0000000000000001E-3</v>
      </c>
      <c r="Y1307" s="1" t="s">
        <v>125</v>
      </c>
      <c r="Z1307" s="1" t="s">
        <v>59</v>
      </c>
      <c r="AA1307" s="1">
        <v>655</v>
      </c>
      <c r="AB1307" s="1">
        <v>7</v>
      </c>
      <c r="AC1307" s="1" t="s">
        <v>127</v>
      </c>
      <c r="AD1307" s="1">
        <v>99</v>
      </c>
      <c r="AH1307" s="1" t="s">
        <v>68</v>
      </c>
      <c r="AL1307" s="1">
        <v>55</v>
      </c>
      <c r="AM1307" s="1">
        <v>10</v>
      </c>
      <c r="AN1307" s="1">
        <v>10</v>
      </c>
      <c r="AQ1307" s="1">
        <v>0.25</v>
      </c>
      <c r="AR1307" s="1" t="s">
        <v>61</v>
      </c>
      <c r="AS1307" s="1" t="s">
        <v>62</v>
      </c>
      <c r="AT1307" s="11">
        <v>40.1041666666666</v>
      </c>
      <c r="AU1307" s="1" t="s">
        <v>126</v>
      </c>
      <c r="AW1307" s="11">
        <v>345.631067961165</v>
      </c>
      <c r="AX1307" s="11">
        <v>315.23</v>
      </c>
      <c r="AY1307" s="11">
        <v>-14</v>
      </c>
      <c r="AZ1307" s="1">
        <v>107</v>
      </c>
    </row>
    <row r="1308" spans="1:52" x14ac:dyDescent="0.3">
      <c r="A1308" s="1">
        <v>22</v>
      </c>
      <c r="B1308" s="1" t="s">
        <v>57</v>
      </c>
      <c r="C1308" s="1" t="s">
        <v>58</v>
      </c>
      <c r="D1308" s="11">
        <v>0.21</v>
      </c>
      <c r="E1308" s="11">
        <v>0.26</v>
      </c>
      <c r="F1308" s="11">
        <v>1.2</v>
      </c>
      <c r="I1308" s="11">
        <v>0.28000000000000003</v>
      </c>
      <c r="J1308" s="11">
        <v>0.23</v>
      </c>
      <c r="K1308" s="11">
        <v>0.05</v>
      </c>
      <c r="L1308" s="11">
        <v>0.02</v>
      </c>
      <c r="O1308" s="11">
        <v>97.694999999999993</v>
      </c>
      <c r="R1308" s="11">
        <v>0.05</v>
      </c>
      <c r="S1308" s="11">
        <v>5.0000000000000001E-3</v>
      </c>
      <c r="Y1308" s="1" t="s">
        <v>125</v>
      </c>
      <c r="Z1308" s="1" t="s">
        <v>59</v>
      </c>
      <c r="AA1308" s="1">
        <v>655</v>
      </c>
      <c r="AB1308" s="1">
        <v>7</v>
      </c>
      <c r="AC1308" s="1" t="s">
        <v>127</v>
      </c>
      <c r="AD1308" s="1">
        <v>99</v>
      </c>
      <c r="AH1308" s="1" t="s">
        <v>68</v>
      </c>
      <c r="AL1308" s="1">
        <v>55</v>
      </c>
      <c r="AM1308" s="1">
        <v>10</v>
      </c>
      <c r="AN1308" s="1">
        <v>10</v>
      </c>
      <c r="AQ1308" s="1">
        <v>0.25</v>
      </c>
      <c r="AR1308" s="1" t="s">
        <v>61</v>
      </c>
      <c r="AS1308" s="1" t="s">
        <v>62</v>
      </c>
      <c r="AT1308" s="11">
        <v>59.375000000000099</v>
      </c>
      <c r="AU1308" s="1" t="s">
        <v>126</v>
      </c>
      <c r="AW1308" s="11">
        <v>361.16504854368901</v>
      </c>
      <c r="AX1308" s="11">
        <v>315.23</v>
      </c>
      <c r="AY1308" s="11">
        <v>-14</v>
      </c>
      <c r="AZ1308" s="1">
        <v>107</v>
      </c>
    </row>
    <row r="1309" spans="1:52" x14ac:dyDescent="0.3">
      <c r="A1309" s="1">
        <v>22</v>
      </c>
      <c r="B1309" s="1" t="s">
        <v>57</v>
      </c>
      <c r="C1309" s="1" t="s">
        <v>58</v>
      </c>
      <c r="D1309" s="11">
        <v>0.21</v>
      </c>
      <c r="E1309" s="11">
        <v>0.26</v>
      </c>
      <c r="F1309" s="11">
        <v>1.2</v>
      </c>
      <c r="I1309" s="11">
        <v>0.28000000000000003</v>
      </c>
      <c r="J1309" s="11">
        <v>0.23</v>
      </c>
      <c r="K1309" s="11">
        <v>0.05</v>
      </c>
      <c r="L1309" s="11">
        <v>0.02</v>
      </c>
      <c r="O1309" s="11">
        <v>97.694999999999993</v>
      </c>
      <c r="R1309" s="11">
        <v>0.05</v>
      </c>
      <c r="S1309" s="11">
        <v>5.0000000000000001E-3</v>
      </c>
      <c r="Y1309" s="1" t="s">
        <v>125</v>
      </c>
      <c r="Z1309" s="1" t="s">
        <v>59</v>
      </c>
      <c r="AA1309" s="1">
        <v>655</v>
      </c>
      <c r="AB1309" s="1">
        <v>7</v>
      </c>
      <c r="AC1309" s="1" t="s">
        <v>127</v>
      </c>
      <c r="AD1309" s="1">
        <v>99</v>
      </c>
      <c r="AH1309" s="1" t="s">
        <v>68</v>
      </c>
      <c r="AL1309" s="1">
        <v>55</v>
      </c>
      <c r="AM1309" s="1">
        <v>10</v>
      </c>
      <c r="AN1309" s="1">
        <v>10</v>
      </c>
      <c r="AQ1309" s="1">
        <v>0.25</v>
      </c>
      <c r="AR1309" s="1" t="s">
        <v>61</v>
      </c>
      <c r="AS1309" s="1" t="s">
        <v>62</v>
      </c>
      <c r="AT1309" s="11">
        <v>-60.4166666666666</v>
      </c>
      <c r="AU1309" s="1" t="s">
        <v>126</v>
      </c>
      <c r="AW1309" s="11">
        <v>41.423948220064801</v>
      </c>
      <c r="AX1309" s="11">
        <v>315.23</v>
      </c>
      <c r="AY1309" s="11">
        <v>-14</v>
      </c>
      <c r="AZ1309" s="1">
        <v>107</v>
      </c>
    </row>
    <row r="1310" spans="1:52" x14ac:dyDescent="0.3">
      <c r="A1310" s="1">
        <v>22</v>
      </c>
      <c r="B1310" s="1" t="s">
        <v>57</v>
      </c>
      <c r="C1310" s="1" t="s">
        <v>58</v>
      </c>
      <c r="D1310" s="11">
        <v>0.21</v>
      </c>
      <c r="E1310" s="11">
        <v>0.26</v>
      </c>
      <c r="F1310" s="11">
        <v>1.2</v>
      </c>
      <c r="I1310" s="11">
        <v>0.28000000000000003</v>
      </c>
      <c r="J1310" s="11">
        <v>0.23</v>
      </c>
      <c r="K1310" s="11">
        <v>0.05</v>
      </c>
      <c r="L1310" s="11">
        <v>0.02</v>
      </c>
      <c r="O1310" s="11">
        <v>97.694999999999993</v>
      </c>
      <c r="R1310" s="11">
        <v>0.05</v>
      </c>
      <c r="S1310" s="11">
        <v>5.0000000000000001E-3</v>
      </c>
      <c r="Y1310" s="1" t="s">
        <v>125</v>
      </c>
      <c r="Z1310" s="1" t="s">
        <v>59</v>
      </c>
      <c r="AA1310" s="1">
        <v>655</v>
      </c>
      <c r="AB1310" s="1">
        <v>7</v>
      </c>
      <c r="AC1310" s="1" t="s">
        <v>127</v>
      </c>
      <c r="AD1310" s="1">
        <v>99</v>
      </c>
      <c r="AH1310" s="1" t="s">
        <v>68</v>
      </c>
      <c r="AL1310" s="1">
        <v>55</v>
      </c>
      <c r="AM1310" s="1">
        <v>10</v>
      </c>
      <c r="AN1310" s="1">
        <v>10</v>
      </c>
      <c r="AQ1310" s="1">
        <v>0.25</v>
      </c>
      <c r="AR1310" s="1" t="s">
        <v>61</v>
      </c>
      <c r="AS1310" s="1" t="s">
        <v>62</v>
      </c>
      <c r="AT1310" s="11">
        <v>-9.8958333333332504</v>
      </c>
      <c r="AU1310" s="1" t="s">
        <v>126</v>
      </c>
      <c r="AW1310" s="11">
        <v>196.763754045307</v>
      </c>
      <c r="AX1310" s="11">
        <v>315.23</v>
      </c>
      <c r="AY1310" s="11">
        <v>-14</v>
      </c>
      <c r="AZ1310" s="1">
        <v>107</v>
      </c>
    </row>
    <row r="1311" spans="1:52" x14ac:dyDescent="0.3">
      <c r="A1311" s="1">
        <v>22</v>
      </c>
      <c r="B1311" s="1" t="s">
        <v>57</v>
      </c>
      <c r="C1311" s="1" t="s">
        <v>58</v>
      </c>
      <c r="D1311" s="11">
        <v>0.21</v>
      </c>
      <c r="E1311" s="11">
        <v>0.26</v>
      </c>
      <c r="F1311" s="11">
        <v>1.2</v>
      </c>
      <c r="I1311" s="11">
        <v>0.28000000000000003</v>
      </c>
      <c r="J1311" s="11">
        <v>0.23</v>
      </c>
      <c r="K1311" s="11">
        <v>0.05</v>
      </c>
      <c r="L1311" s="11">
        <v>0.02</v>
      </c>
      <c r="O1311" s="11">
        <v>97.694999999999993</v>
      </c>
      <c r="R1311" s="11">
        <v>0.05</v>
      </c>
      <c r="S1311" s="11">
        <v>5.0000000000000001E-3</v>
      </c>
      <c r="Y1311" s="1" t="s">
        <v>125</v>
      </c>
      <c r="Z1311" s="1" t="s">
        <v>59</v>
      </c>
      <c r="AA1311" s="1">
        <v>655</v>
      </c>
      <c r="AB1311" s="1">
        <v>7</v>
      </c>
      <c r="AC1311" s="1" t="s">
        <v>127</v>
      </c>
      <c r="AD1311" s="1">
        <v>99</v>
      </c>
      <c r="AH1311" s="1" t="s">
        <v>68</v>
      </c>
      <c r="AL1311" s="1">
        <v>55</v>
      </c>
      <c r="AM1311" s="1">
        <v>10</v>
      </c>
      <c r="AN1311" s="1">
        <v>10</v>
      </c>
      <c r="AQ1311" s="1">
        <v>0.25</v>
      </c>
      <c r="AR1311" s="1" t="s">
        <v>61</v>
      </c>
      <c r="AS1311" s="1" t="s">
        <v>62</v>
      </c>
      <c r="AT1311" s="11">
        <v>-80.2083333333333</v>
      </c>
      <c r="AU1311" s="1" t="s">
        <v>126</v>
      </c>
      <c r="AW1311" s="11">
        <v>6.9039913700109397</v>
      </c>
      <c r="AX1311" s="11">
        <v>315.23</v>
      </c>
      <c r="AY1311" s="11">
        <v>-14</v>
      </c>
      <c r="AZ1311" s="1">
        <v>107</v>
      </c>
    </row>
    <row r="1312" spans="1:52" x14ac:dyDescent="0.3">
      <c r="A1312" s="1">
        <v>22</v>
      </c>
      <c r="B1312" s="1" t="s">
        <v>57</v>
      </c>
      <c r="C1312" s="1" t="s">
        <v>58</v>
      </c>
      <c r="D1312" s="11">
        <v>0.21</v>
      </c>
      <c r="E1312" s="11">
        <v>0.26</v>
      </c>
      <c r="F1312" s="11">
        <v>1.2</v>
      </c>
      <c r="I1312" s="11">
        <v>0.28000000000000003</v>
      </c>
      <c r="J1312" s="11">
        <v>0.23</v>
      </c>
      <c r="K1312" s="11">
        <v>0.05</v>
      </c>
      <c r="L1312" s="11">
        <v>0.02</v>
      </c>
      <c r="O1312" s="11">
        <v>97.694999999999993</v>
      </c>
      <c r="R1312" s="11">
        <v>0.05</v>
      </c>
      <c r="S1312" s="11">
        <v>5.0000000000000001E-3</v>
      </c>
      <c r="Y1312" s="1" t="s">
        <v>125</v>
      </c>
      <c r="Z1312" s="1" t="s">
        <v>59</v>
      </c>
      <c r="AA1312" s="1">
        <v>655</v>
      </c>
      <c r="AB1312" s="1">
        <v>7</v>
      </c>
      <c r="AC1312" s="1" t="s">
        <v>127</v>
      </c>
      <c r="AD1312" s="1">
        <v>966</v>
      </c>
      <c r="AH1312" s="1" t="s">
        <v>68</v>
      </c>
      <c r="AL1312" s="1">
        <v>55</v>
      </c>
      <c r="AM1312" s="1">
        <v>10</v>
      </c>
      <c r="AN1312" s="1">
        <v>10</v>
      </c>
      <c r="AQ1312" s="1">
        <v>0.25</v>
      </c>
      <c r="AR1312" s="1" t="s">
        <v>61</v>
      </c>
      <c r="AS1312" s="1" t="s">
        <v>62</v>
      </c>
      <c r="AT1312" s="11">
        <v>-120.31249999999901</v>
      </c>
      <c r="AU1312" s="1" t="s">
        <v>126</v>
      </c>
      <c r="AW1312" s="11">
        <v>3.8834951456312199</v>
      </c>
      <c r="AX1312" s="11">
        <v>344.62</v>
      </c>
      <c r="AY1312" s="11">
        <v>-57</v>
      </c>
      <c r="AZ1312" s="1">
        <v>108</v>
      </c>
    </row>
    <row r="1313" spans="1:52" x14ac:dyDescent="0.3">
      <c r="A1313" s="1">
        <v>22</v>
      </c>
      <c r="B1313" s="1" t="s">
        <v>57</v>
      </c>
      <c r="C1313" s="1" t="s">
        <v>58</v>
      </c>
      <c r="D1313" s="11">
        <v>0.21</v>
      </c>
      <c r="E1313" s="11">
        <v>0.26</v>
      </c>
      <c r="F1313" s="11">
        <v>1.2</v>
      </c>
      <c r="I1313" s="11">
        <v>0.28000000000000003</v>
      </c>
      <c r="J1313" s="11">
        <v>0.23</v>
      </c>
      <c r="K1313" s="11">
        <v>0.05</v>
      </c>
      <c r="L1313" s="11">
        <v>0.02</v>
      </c>
      <c r="O1313" s="11">
        <v>97.694999999999993</v>
      </c>
      <c r="R1313" s="11">
        <v>0.05</v>
      </c>
      <c r="S1313" s="11">
        <v>5.0000000000000001E-3</v>
      </c>
      <c r="Y1313" s="1" t="s">
        <v>125</v>
      </c>
      <c r="Z1313" s="1" t="s">
        <v>59</v>
      </c>
      <c r="AA1313" s="1">
        <v>655</v>
      </c>
      <c r="AB1313" s="1">
        <v>7</v>
      </c>
      <c r="AC1313" s="1" t="s">
        <v>127</v>
      </c>
      <c r="AD1313" s="1">
        <v>966</v>
      </c>
      <c r="AH1313" s="1" t="s">
        <v>68</v>
      </c>
      <c r="AL1313" s="1">
        <v>55</v>
      </c>
      <c r="AM1313" s="1">
        <v>10</v>
      </c>
      <c r="AN1313" s="1">
        <v>10</v>
      </c>
      <c r="AQ1313" s="1">
        <v>0.25</v>
      </c>
      <c r="AR1313" s="1" t="s">
        <v>61</v>
      </c>
      <c r="AS1313" s="1" t="s">
        <v>62</v>
      </c>
      <c r="AT1313" s="11">
        <v>21.875</v>
      </c>
      <c r="AU1313" s="1" t="s">
        <v>126</v>
      </c>
      <c r="AW1313" s="11">
        <v>352.10355987054999</v>
      </c>
      <c r="AX1313" s="11">
        <v>344.62</v>
      </c>
      <c r="AY1313" s="11">
        <v>-57</v>
      </c>
      <c r="AZ1313" s="1">
        <v>108</v>
      </c>
    </row>
    <row r="1314" spans="1:52" x14ac:dyDescent="0.3">
      <c r="A1314" s="1">
        <v>22</v>
      </c>
      <c r="B1314" s="1" t="s">
        <v>57</v>
      </c>
      <c r="C1314" s="1" t="s">
        <v>58</v>
      </c>
      <c r="D1314" s="11">
        <v>0.21</v>
      </c>
      <c r="E1314" s="11">
        <v>0.26</v>
      </c>
      <c r="F1314" s="11">
        <v>1.2</v>
      </c>
      <c r="I1314" s="11">
        <v>0.28000000000000003</v>
      </c>
      <c r="J1314" s="11">
        <v>0.23</v>
      </c>
      <c r="K1314" s="11">
        <v>0.05</v>
      </c>
      <c r="L1314" s="11">
        <v>0.02</v>
      </c>
      <c r="O1314" s="11">
        <v>97.694999999999993</v>
      </c>
      <c r="R1314" s="11">
        <v>0.05</v>
      </c>
      <c r="S1314" s="11">
        <v>5.0000000000000001E-3</v>
      </c>
      <c r="Y1314" s="1" t="s">
        <v>125</v>
      </c>
      <c r="Z1314" s="1" t="s">
        <v>59</v>
      </c>
      <c r="AA1314" s="1">
        <v>655</v>
      </c>
      <c r="AB1314" s="1">
        <v>7</v>
      </c>
      <c r="AC1314" s="1" t="s">
        <v>127</v>
      </c>
      <c r="AD1314" s="1">
        <v>966</v>
      </c>
      <c r="AH1314" s="1" t="s">
        <v>68</v>
      </c>
      <c r="AL1314" s="1">
        <v>55</v>
      </c>
      <c r="AM1314" s="1">
        <v>10</v>
      </c>
      <c r="AN1314" s="1">
        <v>10</v>
      </c>
      <c r="AQ1314" s="1">
        <v>0.25</v>
      </c>
      <c r="AR1314" s="1" t="s">
        <v>61</v>
      </c>
      <c r="AS1314" s="1" t="s">
        <v>62</v>
      </c>
      <c r="AT1314" s="11">
        <v>-20.312499999999901</v>
      </c>
      <c r="AU1314" s="1" t="s">
        <v>126</v>
      </c>
      <c r="AW1314" s="11">
        <v>332.25458468176902</v>
      </c>
      <c r="AX1314" s="11">
        <v>344.62</v>
      </c>
      <c r="AY1314" s="11">
        <v>-57</v>
      </c>
      <c r="AZ1314" s="1">
        <v>108</v>
      </c>
    </row>
    <row r="1315" spans="1:52" x14ac:dyDescent="0.3">
      <c r="A1315" s="1">
        <v>22</v>
      </c>
      <c r="B1315" s="1" t="s">
        <v>57</v>
      </c>
      <c r="C1315" s="1" t="s">
        <v>58</v>
      </c>
      <c r="D1315" s="11">
        <v>0.21</v>
      </c>
      <c r="E1315" s="11">
        <v>0.26</v>
      </c>
      <c r="F1315" s="11">
        <v>1.2</v>
      </c>
      <c r="I1315" s="11">
        <v>0.28000000000000003</v>
      </c>
      <c r="J1315" s="11">
        <v>0.23</v>
      </c>
      <c r="K1315" s="11">
        <v>0.05</v>
      </c>
      <c r="L1315" s="11">
        <v>0.02</v>
      </c>
      <c r="O1315" s="11">
        <v>97.694999999999993</v>
      </c>
      <c r="R1315" s="11">
        <v>0.05</v>
      </c>
      <c r="S1315" s="11">
        <v>5.0000000000000001E-3</v>
      </c>
      <c r="Y1315" s="1" t="s">
        <v>125</v>
      </c>
      <c r="Z1315" s="1" t="s">
        <v>59</v>
      </c>
      <c r="AA1315" s="1">
        <v>655</v>
      </c>
      <c r="AB1315" s="1">
        <v>7</v>
      </c>
      <c r="AC1315" s="1" t="s">
        <v>127</v>
      </c>
      <c r="AD1315" s="1">
        <v>966</v>
      </c>
      <c r="AH1315" s="1" t="s">
        <v>68</v>
      </c>
      <c r="AL1315" s="1">
        <v>55</v>
      </c>
      <c r="AM1315" s="1">
        <v>10</v>
      </c>
      <c r="AN1315" s="1">
        <v>10</v>
      </c>
      <c r="AQ1315" s="1">
        <v>0.25</v>
      </c>
      <c r="AR1315" s="1" t="s">
        <v>61</v>
      </c>
      <c r="AS1315" s="1" t="s">
        <v>62</v>
      </c>
      <c r="AT1315" s="11">
        <v>-40.104166666666501</v>
      </c>
      <c r="AU1315" s="1" t="s">
        <v>126</v>
      </c>
      <c r="AW1315" s="11">
        <v>240.34519956849999</v>
      </c>
      <c r="AX1315" s="11">
        <v>344.62</v>
      </c>
      <c r="AY1315" s="11">
        <v>-57</v>
      </c>
      <c r="AZ1315" s="1">
        <v>108</v>
      </c>
    </row>
    <row r="1316" spans="1:52" x14ac:dyDescent="0.3">
      <c r="A1316" s="1">
        <v>22</v>
      </c>
      <c r="B1316" s="1" t="s">
        <v>57</v>
      </c>
      <c r="C1316" s="1" t="s">
        <v>58</v>
      </c>
      <c r="D1316" s="11">
        <v>0.21</v>
      </c>
      <c r="E1316" s="11">
        <v>0.26</v>
      </c>
      <c r="F1316" s="11">
        <v>1.2</v>
      </c>
      <c r="I1316" s="11">
        <v>0.28000000000000003</v>
      </c>
      <c r="J1316" s="11">
        <v>0.23</v>
      </c>
      <c r="K1316" s="11">
        <v>0.05</v>
      </c>
      <c r="L1316" s="11">
        <v>0.02</v>
      </c>
      <c r="O1316" s="11">
        <v>97.694999999999993</v>
      </c>
      <c r="R1316" s="11">
        <v>0.05</v>
      </c>
      <c r="S1316" s="11">
        <v>5.0000000000000001E-3</v>
      </c>
      <c r="Y1316" s="1" t="s">
        <v>125</v>
      </c>
      <c r="Z1316" s="1" t="s">
        <v>59</v>
      </c>
      <c r="AA1316" s="1">
        <v>655</v>
      </c>
      <c r="AB1316" s="1">
        <v>7</v>
      </c>
      <c r="AC1316" s="1" t="s">
        <v>127</v>
      </c>
      <c r="AD1316" s="1">
        <v>966</v>
      </c>
      <c r="AH1316" s="1" t="s">
        <v>68</v>
      </c>
      <c r="AL1316" s="1">
        <v>55</v>
      </c>
      <c r="AM1316" s="1">
        <v>10</v>
      </c>
      <c r="AN1316" s="1">
        <v>10</v>
      </c>
      <c r="AQ1316" s="1">
        <v>0.25</v>
      </c>
      <c r="AR1316" s="1" t="s">
        <v>61</v>
      </c>
      <c r="AS1316" s="1" t="s">
        <v>62</v>
      </c>
      <c r="AT1316" s="11">
        <v>-50.520833333333201</v>
      </c>
      <c r="AU1316" s="1" t="s">
        <v>126</v>
      </c>
      <c r="AW1316" s="11">
        <v>179.072276159654</v>
      </c>
      <c r="AX1316" s="11">
        <v>344.62</v>
      </c>
      <c r="AY1316" s="11">
        <v>-57</v>
      </c>
      <c r="AZ1316" s="1">
        <v>108</v>
      </c>
    </row>
    <row r="1317" spans="1:52" x14ac:dyDescent="0.3">
      <c r="A1317" s="1">
        <v>22</v>
      </c>
      <c r="B1317" s="1" t="s">
        <v>57</v>
      </c>
      <c r="C1317" s="1" t="s">
        <v>58</v>
      </c>
      <c r="D1317" s="11">
        <v>0.21</v>
      </c>
      <c r="E1317" s="11">
        <v>0.26</v>
      </c>
      <c r="F1317" s="11">
        <v>1.2</v>
      </c>
      <c r="I1317" s="11">
        <v>0.28000000000000003</v>
      </c>
      <c r="J1317" s="11">
        <v>0.23</v>
      </c>
      <c r="K1317" s="11">
        <v>0.05</v>
      </c>
      <c r="L1317" s="11">
        <v>0.02</v>
      </c>
      <c r="O1317" s="11">
        <v>97.694999999999993</v>
      </c>
      <c r="R1317" s="11">
        <v>0.05</v>
      </c>
      <c r="S1317" s="11">
        <v>5.0000000000000001E-3</v>
      </c>
      <c r="Y1317" s="1" t="s">
        <v>125</v>
      </c>
      <c r="Z1317" s="1" t="s">
        <v>59</v>
      </c>
      <c r="AA1317" s="1">
        <v>655</v>
      </c>
      <c r="AB1317" s="1">
        <v>7</v>
      </c>
      <c r="AC1317" s="1" t="s">
        <v>127</v>
      </c>
      <c r="AD1317" s="1">
        <v>966</v>
      </c>
      <c r="AH1317" s="1" t="s">
        <v>68</v>
      </c>
      <c r="AL1317" s="1">
        <v>55</v>
      </c>
      <c r="AM1317" s="1">
        <v>10</v>
      </c>
      <c r="AN1317" s="1">
        <v>10</v>
      </c>
      <c r="AQ1317" s="1">
        <v>0.25</v>
      </c>
      <c r="AR1317" s="1" t="s">
        <v>61</v>
      </c>
      <c r="AS1317" s="1" t="s">
        <v>62</v>
      </c>
      <c r="AT1317" s="11">
        <v>-59.895833333333201</v>
      </c>
      <c r="AU1317" s="1" t="s">
        <v>126</v>
      </c>
      <c r="AW1317" s="11">
        <v>179.50377562028001</v>
      </c>
      <c r="AX1317" s="11">
        <v>344.62</v>
      </c>
      <c r="AY1317" s="11">
        <v>-57</v>
      </c>
      <c r="AZ1317" s="1">
        <v>108</v>
      </c>
    </row>
    <row r="1318" spans="1:52" x14ac:dyDescent="0.3">
      <c r="A1318" s="1">
        <v>22</v>
      </c>
      <c r="B1318" s="1" t="s">
        <v>57</v>
      </c>
      <c r="C1318" s="1" t="s">
        <v>58</v>
      </c>
      <c r="D1318" s="11">
        <v>0.21</v>
      </c>
      <c r="E1318" s="11">
        <v>0.26</v>
      </c>
      <c r="F1318" s="11">
        <v>1.2</v>
      </c>
      <c r="I1318" s="11">
        <v>0.28000000000000003</v>
      </c>
      <c r="J1318" s="11">
        <v>0.23</v>
      </c>
      <c r="K1318" s="11">
        <v>0.05</v>
      </c>
      <c r="L1318" s="11">
        <v>0.02</v>
      </c>
      <c r="O1318" s="11">
        <v>97.694999999999993</v>
      </c>
      <c r="R1318" s="11">
        <v>0.05</v>
      </c>
      <c r="S1318" s="11">
        <v>5.0000000000000001E-3</v>
      </c>
      <c r="Y1318" s="1" t="s">
        <v>125</v>
      </c>
      <c r="Z1318" s="1" t="s">
        <v>59</v>
      </c>
      <c r="AA1318" s="1">
        <v>655</v>
      </c>
      <c r="AB1318" s="1">
        <v>7</v>
      </c>
      <c r="AC1318" s="1" t="s">
        <v>127</v>
      </c>
      <c r="AD1318" s="1">
        <v>966</v>
      </c>
      <c r="AH1318" s="1" t="s">
        <v>68</v>
      </c>
      <c r="AL1318" s="1">
        <v>55</v>
      </c>
      <c r="AM1318" s="1">
        <v>10</v>
      </c>
      <c r="AN1318" s="1">
        <v>10</v>
      </c>
      <c r="AQ1318" s="1">
        <v>0.25</v>
      </c>
      <c r="AR1318" s="1" t="s">
        <v>61</v>
      </c>
      <c r="AS1318" s="1" t="s">
        <v>62</v>
      </c>
      <c r="AT1318" s="11">
        <v>-70.312499999999801</v>
      </c>
      <c r="AU1318" s="1" t="s">
        <v>126</v>
      </c>
      <c r="AW1318" s="11">
        <v>118.230852211434</v>
      </c>
      <c r="AX1318" s="11">
        <v>344.62</v>
      </c>
      <c r="AY1318" s="11">
        <v>-57</v>
      </c>
      <c r="AZ1318" s="1">
        <v>108</v>
      </c>
    </row>
    <row r="1319" spans="1:52" x14ac:dyDescent="0.3">
      <c r="A1319" s="1">
        <v>22</v>
      </c>
      <c r="B1319" s="1" t="s">
        <v>57</v>
      </c>
      <c r="C1319" s="1" t="s">
        <v>58</v>
      </c>
      <c r="D1319" s="11">
        <v>0.21</v>
      </c>
      <c r="E1319" s="11">
        <v>0.26</v>
      </c>
      <c r="F1319" s="11">
        <v>1.2</v>
      </c>
      <c r="I1319" s="11">
        <v>0.28000000000000003</v>
      </c>
      <c r="J1319" s="11">
        <v>0.23</v>
      </c>
      <c r="K1319" s="11">
        <v>0.05</v>
      </c>
      <c r="L1319" s="11">
        <v>0.02</v>
      </c>
      <c r="O1319" s="11">
        <v>97.694999999999993</v>
      </c>
      <c r="R1319" s="11">
        <v>0.05</v>
      </c>
      <c r="S1319" s="11">
        <v>5.0000000000000001E-3</v>
      </c>
      <c r="Y1319" s="1" t="s">
        <v>125</v>
      </c>
      <c r="Z1319" s="1" t="s">
        <v>59</v>
      </c>
      <c r="AA1319" s="1">
        <v>655</v>
      </c>
      <c r="AB1319" s="1">
        <v>7</v>
      </c>
      <c r="AC1319" s="1" t="s">
        <v>127</v>
      </c>
      <c r="AD1319" s="1">
        <v>966</v>
      </c>
      <c r="AH1319" s="1" t="s">
        <v>68</v>
      </c>
      <c r="AL1319" s="1">
        <v>55</v>
      </c>
      <c r="AM1319" s="1">
        <v>10</v>
      </c>
      <c r="AN1319" s="1">
        <v>10</v>
      </c>
      <c r="AQ1319" s="1">
        <v>0.25</v>
      </c>
      <c r="AR1319" s="1" t="s">
        <v>61</v>
      </c>
      <c r="AS1319" s="1" t="s">
        <v>62</v>
      </c>
      <c r="AT1319" s="11">
        <v>-80.2083333333333</v>
      </c>
      <c r="AU1319" s="1" t="s">
        <v>126</v>
      </c>
      <c r="AW1319" s="11">
        <v>53.0744336569579</v>
      </c>
      <c r="AX1319" s="11">
        <v>344.62</v>
      </c>
      <c r="AY1319" s="11">
        <v>-57</v>
      </c>
      <c r="AZ1319" s="1">
        <v>108</v>
      </c>
    </row>
    <row r="1320" spans="1:52" x14ac:dyDescent="0.3">
      <c r="A1320" s="1">
        <v>22</v>
      </c>
      <c r="B1320" s="1" t="s">
        <v>57</v>
      </c>
      <c r="C1320" s="1" t="s">
        <v>58</v>
      </c>
      <c r="D1320" s="11">
        <v>0.21</v>
      </c>
      <c r="E1320" s="11">
        <v>0.26</v>
      </c>
      <c r="F1320" s="11">
        <v>1.2</v>
      </c>
      <c r="I1320" s="11">
        <v>0.28000000000000003</v>
      </c>
      <c r="J1320" s="11">
        <v>0.23</v>
      </c>
      <c r="K1320" s="11">
        <v>0.05</v>
      </c>
      <c r="L1320" s="11">
        <v>0.02</v>
      </c>
      <c r="O1320" s="11">
        <v>97.694999999999993</v>
      </c>
      <c r="R1320" s="11">
        <v>0.05</v>
      </c>
      <c r="S1320" s="11">
        <v>5.0000000000000001E-3</v>
      </c>
      <c r="Y1320" s="1" t="s">
        <v>125</v>
      </c>
      <c r="Z1320" s="1" t="s">
        <v>59</v>
      </c>
      <c r="AA1320" s="1">
        <v>655</v>
      </c>
      <c r="AB1320" s="1">
        <v>7</v>
      </c>
      <c r="AC1320" s="1" t="s">
        <v>127</v>
      </c>
      <c r="AD1320" s="1">
        <v>966</v>
      </c>
      <c r="AH1320" s="1" t="s">
        <v>68</v>
      </c>
      <c r="AL1320" s="1">
        <v>55</v>
      </c>
      <c r="AM1320" s="1">
        <v>10</v>
      </c>
      <c r="AN1320" s="1">
        <v>10</v>
      </c>
      <c r="AQ1320" s="1">
        <v>0.25</v>
      </c>
      <c r="AR1320" s="1" t="s">
        <v>61</v>
      </c>
      <c r="AS1320" s="1" t="s">
        <v>62</v>
      </c>
      <c r="AT1320" s="11">
        <v>-90.104166666666501</v>
      </c>
      <c r="AU1320" s="1" t="s">
        <v>126</v>
      </c>
      <c r="AW1320" s="11">
        <v>22.006472491909499</v>
      </c>
      <c r="AX1320" s="11">
        <v>344.62</v>
      </c>
      <c r="AY1320" s="11">
        <v>-57</v>
      </c>
      <c r="AZ1320" s="1">
        <v>108</v>
      </c>
    </row>
    <row r="1321" spans="1:52" x14ac:dyDescent="0.3">
      <c r="A1321" s="1">
        <v>22</v>
      </c>
      <c r="B1321" s="1" t="s">
        <v>57</v>
      </c>
      <c r="C1321" s="1" t="s">
        <v>58</v>
      </c>
      <c r="D1321" s="11">
        <v>0.21</v>
      </c>
      <c r="E1321" s="11">
        <v>0.26</v>
      </c>
      <c r="F1321" s="11">
        <v>1.2</v>
      </c>
      <c r="I1321" s="11">
        <v>0.28000000000000003</v>
      </c>
      <c r="J1321" s="11">
        <v>0.23</v>
      </c>
      <c r="K1321" s="11">
        <v>0.05</v>
      </c>
      <c r="L1321" s="11">
        <v>0.02</v>
      </c>
      <c r="O1321" s="11">
        <v>97.694999999999993</v>
      </c>
      <c r="R1321" s="11">
        <v>0.05</v>
      </c>
      <c r="S1321" s="11">
        <v>5.0000000000000001E-3</v>
      </c>
      <c r="Y1321" s="1" t="s">
        <v>125</v>
      </c>
      <c r="Z1321" s="1" t="s">
        <v>59</v>
      </c>
      <c r="AA1321" s="1">
        <v>655</v>
      </c>
      <c r="AB1321" s="1">
        <v>7</v>
      </c>
      <c r="AC1321" s="1" t="s">
        <v>127</v>
      </c>
      <c r="AD1321" s="1">
        <v>966</v>
      </c>
      <c r="AH1321" s="1" t="s">
        <v>68</v>
      </c>
      <c r="AL1321" s="1">
        <v>55</v>
      </c>
      <c r="AM1321" s="1">
        <v>10</v>
      </c>
      <c r="AN1321" s="1">
        <v>10</v>
      </c>
      <c r="AQ1321" s="1">
        <v>0.25</v>
      </c>
      <c r="AR1321" s="1" t="s">
        <v>61</v>
      </c>
      <c r="AS1321" s="1" t="s">
        <v>62</v>
      </c>
      <c r="AT1321" s="11">
        <v>-99.999999999999901</v>
      </c>
      <c r="AU1321" s="1" t="s">
        <v>126</v>
      </c>
      <c r="AW1321" s="11">
        <v>29.773462783171599</v>
      </c>
      <c r="AX1321" s="11">
        <v>344.62</v>
      </c>
      <c r="AY1321" s="11">
        <v>-57</v>
      </c>
      <c r="AZ1321" s="1">
        <v>108</v>
      </c>
    </row>
    <row r="1322" spans="1:52" x14ac:dyDescent="0.3">
      <c r="A1322" s="1">
        <v>22</v>
      </c>
      <c r="B1322" s="1" t="s">
        <v>57</v>
      </c>
      <c r="C1322" s="1" t="s">
        <v>58</v>
      </c>
      <c r="D1322" s="11">
        <v>0.21</v>
      </c>
      <c r="E1322" s="11">
        <v>0.26</v>
      </c>
      <c r="F1322" s="11">
        <v>1.2</v>
      </c>
      <c r="I1322" s="11">
        <v>0.28000000000000003</v>
      </c>
      <c r="J1322" s="11">
        <v>0.23</v>
      </c>
      <c r="K1322" s="11">
        <v>0.05</v>
      </c>
      <c r="L1322" s="11">
        <v>0.02</v>
      </c>
      <c r="O1322" s="11">
        <v>97.694999999999993</v>
      </c>
      <c r="R1322" s="11">
        <v>0.05</v>
      </c>
      <c r="S1322" s="11">
        <v>5.0000000000000001E-3</v>
      </c>
      <c r="Y1322" s="1" t="s">
        <v>125</v>
      </c>
      <c r="Z1322" s="1" t="s">
        <v>59</v>
      </c>
      <c r="AA1322" s="1">
        <v>655</v>
      </c>
      <c r="AB1322" s="1">
        <v>7</v>
      </c>
      <c r="AC1322" s="1" t="s">
        <v>127</v>
      </c>
      <c r="AD1322" s="1">
        <v>966</v>
      </c>
      <c r="AH1322" s="1" t="s">
        <v>68</v>
      </c>
      <c r="AL1322" s="1">
        <v>55</v>
      </c>
      <c r="AM1322" s="1">
        <v>10</v>
      </c>
      <c r="AN1322" s="1">
        <v>10</v>
      </c>
      <c r="AQ1322" s="1">
        <v>0.25</v>
      </c>
      <c r="AR1322" s="1" t="s">
        <v>61</v>
      </c>
      <c r="AS1322" s="1" t="s">
        <v>62</v>
      </c>
      <c r="AT1322" s="11">
        <v>-109.895833333333</v>
      </c>
      <c r="AU1322" s="1" t="s">
        <v>126</v>
      </c>
      <c r="AW1322" s="11">
        <v>8.1984897518879603</v>
      </c>
      <c r="AX1322" s="11">
        <v>344.62</v>
      </c>
      <c r="AY1322" s="11">
        <v>-57</v>
      </c>
      <c r="AZ1322" s="1">
        <v>108</v>
      </c>
    </row>
    <row r="1323" spans="1:52" x14ac:dyDescent="0.3">
      <c r="A1323" s="1">
        <v>22</v>
      </c>
      <c r="B1323" s="1" t="s">
        <v>57</v>
      </c>
      <c r="C1323" s="1" t="s">
        <v>58</v>
      </c>
      <c r="D1323" s="11">
        <v>0.21</v>
      </c>
      <c r="E1323" s="11">
        <v>0.26</v>
      </c>
      <c r="F1323" s="11">
        <v>1.2</v>
      </c>
      <c r="I1323" s="11">
        <v>0.28000000000000003</v>
      </c>
      <c r="J1323" s="11">
        <v>0.23</v>
      </c>
      <c r="K1323" s="11">
        <v>0.05</v>
      </c>
      <c r="L1323" s="11">
        <v>0.02</v>
      </c>
      <c r="O1323" s="11">
        <v>97.694999999999993</v>
      </c>
      <c r="R1323" s="11">
        <v>0.05</v>
      </c>
      <c r="S1323" s="11">
        <v>5.0000000000000001E-3</v>
      </c>
      <c r="Y1323" s="1" t="s">
        <v>125</v>
      </c>
      <c r="Z1323" s="1" t="s">
        <v>59</v>
      </c>
      <c r="AA1323" s="1">
        <v>655</v>
      </c>
      <c r="AB1323" s="1">
        <v>7</v>
      </c>
      <c r="AC1323" s="1" t="s">
        <v>127</v>
      </c>
      <c r="AD1323" s="1">
        <v>99</v>
      </c>
      <c r="AH1323" s="1" t="s">
        <v>68</v>
      </c>
      <c r="AL1323" s="1">
        <v>55</v>
      </c>
      <c r="AM1323" s="1">
        <v>10</v>
      </c>
      <c r="AN1323" s="1">
        <v>10</v>
      </c>
      <c r="AQ1323" s="1">
        <v>0.25</v>
      </c>
      <c r="AR1323" s="1" t="s">
        <v>61</v>
      </c>
      <c r="AS1323" s="1" t="s">
        <v>62</v>
      </c>
      <c r="AT1323" s="11">
        <v>119.791666666666</v>
      </c>
      <c r="AU1323" s="1" t="s">
        <v>126</v>
      </c>
      <c r="AW1323" s="11">
        <v>350.37756202804701</v>
      </c>
      <c r="AX1323" s="11">
        <v>315.23</v>
      </c>
      <c r="AY1323" s="11">
        <v>-14</v>
      </c>
      <c r="AZ1323" s="1">
        <v>107</v>
      </c>
    </row>
    <row r="1324" spans="1:52" x14ac:dyDescent="0.3">
      <c r="A1324" s="1">
        <v>22</v>
      </c>
      <c r="B1324" s="1" t="s">
        <v>57</v>
      </c>
      <c r="C1324" s="1" t="s">
        <v>58</v>
      </c>
      <c r="D1324" s="11">
        <v>0.21</v>
      </c>
      <c r="E1324" s="11">
        <v>0.26</v>
      </c>
      <c r="F1324" s="11">
        <v>1.2</v>
      </c>
      <c r="I1324" s="11">
        <v>0.28000000000000003</v>
      </c>
      <c r="J1324" s="11">
        <v>0.23</v>
      </c>
      <c r="K1324" s="11">
        <v>0.05</v>
      </c>
      <c r="L1324" s="11">
        <v>0.02</v>
      </c>
      <c r="O1324" s="11">
        <v>97.694999999999993</v>
      </c>
      <c r="R1324" s="11">
        <v>0.05</v>
      </c>
      <c r="S1324" s="11">
        <v>5.0000000000000001E-3</v>
      </c>
      <c r="Y1324" s="1" t="s">
        <v>125</v>
      </c>
      <c r="Z1324" s="1" t="s">
        <v>59</v>
      </c>
      <c r="AA1324" s="1">
        <v>655</v>
      </c>
      <c r="AB1324" s="1">
        <v>7</v>
      </c>
      <c r="AC1324" s="1" t="s">
        <v>127</v>
      </c>
      <c r="AD1324" s="1">
        <v>966</v>
      </c>
      <c r="AH1324" s="1" t="s">
        <v>68</v>
      </c>
      <c r="AL1324" s="1">
        <v>55</v>
      </c>
      <c r="AM1324" s="1">
        <v>10</v>
      </c>
      <c r="AN1324" s="1">
        <v>10</v>
      </c>
      <c r="AQ1324" s="1">
        <v>0.25</v>
      </c>
      <c r="AR1324" s="1" t="s">
        <v>61</v>
      </c>
      <c r="AS1324" s="1" t="s">
        <v>62</v>
      </c>
      <c r="AT1324" s="11">
        <v>5.6843418860808002E-14</v>
      </c>
      <c r="AU1324" s="1" t="s">
        <v>126</v>
      </c>
      <c r="AW1324" s="11">
        <v>311.11111111111097</v>
      </c>
      <c r="AX1324" s="11">
        <v>344.62</v>
      </c>
      <c r="AY1324" s="11">
        <v>-57</v>
      </c>
      <c r="AZ1324" s="1">
        <v>108</v>
      </c>
    </row>
    <row r="1325" spans="1:52" x14ac:dyDescent="0.3">
      <c r="A1325" s="1">
        <v>22</v>
      </c>
      <c r="B1325" s="1" t="s">
        <v>57</v>
      </c>
      <c r="C1325" s="1" t="s">
        <v>58</v>
      </c>
      <c r="D1325" s="11">
        <v>0.21</v>
      </c>
      <c r="E1325" s="11">
        <v>0.26</v>
      </c>
      <c r="F1325" s="11">
        <v>1.2</v>
      </c>
      <c r="I1325" s="11">
        <v>0.28000000000000003</v>
      </c>
      <c r="J1325" s="11">
        <v>0.23</v>
      </c>
      <c r="K1325" s="11">
        <v>0.05</v>
      </c>
      <c r="L1325" s="11">
        <v>0.02</v>
      </c>
      <c r="O1325" s="11">
        <v>97.694999999999993</v>
      </c>
      <c r="R1325" s="11">
        <v>0.05</v>
      </c>
      <c r="S1325" s="11">
        <v>5.0000000000000001E-3</v>
      </c>
      <c r="Y1325" s="1" t="s">
        <v>125</v>
      </c>
      <c r="Z1325" s="1" t="s">
        <v>59</v>
      </c>
      <c r="AA1325" s="1">
        <v>655</v>
      </c>
      <c r="AB1325" s="1">
        <v>7</v>
      </c>
      <c r="AC1325" s="1" t="s">
        <v>127</v>
      </c>
      <c r="AD1325" s="1">
        <v>966</v>
      </c>
      <c r="AH1325" s="1" t="s">
        <v>68</v>
      </c>
      <c r="AL1325" s="1">
        <v>55</v>
      </c>
      <c r="AM1325" s="1">
        <v>10</v>
      </c>
      <c r="AN1325" s="1">
        <v>10</v>
      </c>
      <c r="AQ1325" s="1">
        <v>0.25</v>
      </c>
      <c r="AR1325" s="1" t="s">
        <v>61</v>
      </c>
      <c r="AS1325" s="1" t="s">
        <v>62</v>
      </c>
      <c r="AT1325" s="11">
        <v>49.479166666666799</v>
      </c>
      <c r="AU1325" s="1" t="s">
        <v>126</v>
      </c>
      <c r="AW1325" s="11">
        <v>327.076591154261</v>
      </c>
      <c r="AX1325" s="11">
        <v>344.62</v>
      </c>
      <c r="AY1325" s="11">
        <v>-57</v>
      </c>
      <c r="AZ1325" s="1">
        <v>108</v>
      </c>
    </row>
    <row r="1326" spans="1:52" x14ac:dyDescent="0.3">
      <c r="A1326" s="1">
        <v>22</v>
      </c>
      <c r="B1326" s="1" t="s">
        <v>57</v>
      </c>
      <c r="C1326" s="1" t="s">
        <v>58</v>
      </c>
      <c r="D1326" s="11">
        <v>0.21</v>
      </c>
      <c r="E1326" s="11">
        <v>0.26</v>
      </c>
      <c r="F1326" s="11">
        <v>1.2</v>
      </c>
      <c r="I1326" s="11">
        <v>0.28000000000000003</v>
      </c>
      <c r="J1326" s="11">
        <v>0.23</v>
      </c>
      <c r="K1326" s="11">
        <v>0.05</v>
      </c>
      <c r="L1326" s="11">
        <v>0.02</v>
      </c>
      <c r="O1326" s="11">
        <v>97.694999999999993</v>
      </c>
      <c r="R1326" s="11">
        <v>0.05</v>
      </c>
      <c r="S1326" s="11">
        <v>5.0000000000000001E-3</v>
      </c>
      <c r="Y1326" s="1" t="s">
        <v>125</v>
      </c>
      <c r="Z1326" s="1" t="s">
        <v>59</v>
      </c>
      <c r="AA1326" s="1">
        <v>655</v>
      </c>
      <c r="AB1326" s="1">
        <v>7</v>
      </c>
      <c r="AC1326" s="1" t="s">
        <v>128</v>
      </c>
      <c r="AD1326" s="1">
        <v>26</v>
      </c>
      <c r="AH1326" s="1" t="s">
        <v>68</v>
      </c>
      <c r="AL1326" s="1">
        <v>55</v>
      </c>
      <c r="AM1326" s="1">
        <v>10</v>
      </c>
      <c r="AN1326" s="1">
        <v>10</v>
      </c>
      <c r="AQ1326" s="1">
        <v>0.25</v>
      </c>
      <c r="AR1326" s="1" t="s">
        <v>61</v>
      </c>
      <c r="AS1326" s="1" t="s">
        <v>62</v>
      </c>
      <c r="AT1326" s="11">
        <v>-80.2083333333333</v>
      </c>
      <c r="AU1326" s="1" t="s">
        <v>126</v>
      </c>
      <c r="AW1326" s="11">
        <v>2.15749730312859</v>
      </c>
      <c r="AX1326" s="11">
        <v>330.98</v>
      </c>
      <c r="AY1326" s="11">
        <v>-2</v>
      </c>
      <c r="AZ1326" s="1">
        <v>106</v>
      </c>
    </row>
    <row r="1327" spans="1:52" x14ac:dyDescent="0.3">
      <c r="A1327" s="1">
        <v>22</v>
      </c>
      <c r="B1327" s="1" t="s">
        <v>57</v>
      </c>
      <c r="C1327" s="1" t="s">
        <v>58</v>
      </c>
      <c r="D1327" s="11">
        <v>0.21</v>
      </c>
      <c r="E1327" s="11">
        <v>0.26</v>
      </c>
      <c r="F1327" s="11">
        <v>1.2</v>
      </c>
      <c r="I1327" s="11">
        <v>0.28000000000000003</v>
      </c>
      <c r="J1327" s="11">
        <v>0.23</v>
      </c>
      <c r="K1327" s="11">
        <v>0.05</v>
      </c>
      <c r="L1327" s="11">
        <v>0.02</v>
      </c>
      <c r="O1327" s="11">
        <v>97.694999999999993</v>
      </c>
      <c r="R1327" s="11">
        <v>0.05</v>
      </c>
      <c r="S1327" s="11">
        <v>5.0000000000000001E-3</v>
      </c>
      <c r="Y1327" s="1" t="s">
        <v>125</v>
      </c>
      <c r="Z1327" s="1" t="s">
        <v>59</v>
      </c>
      <c r="AA1327" s="1">
        <v>655</v>
      </c>
      <c r="AB1327" s="1">
        <v>7</v>
      </c>
      <c r="AC1327" s="1" t="s">
        <v>127</v>
      </c>
      <c r="AD1327" s="1">
        <v>99</v>
      </c>
      <c r="AH1327" s="1" t="s">
        <v>68</v>
      </c>
      <c r="AL1327" s="1">
        <v>55</v>
      </c>
      <c r="AM1327" s="1">
        <v>10</v>
      </c>
      <c r="AN1327" s="1">
        <v>10</v>
      </c>
      <c r="AQ1327" s="1">
        <v>0.25</v>
      </c>
      <c r="AR1327" s="1" t="s">
        <v>61</v>
      </c>
      <c r="AS1327" s="1" t="s">
        <v>62</v>
      </c>
      <c r="AT1327" s="11">
        <v>21.875000000000099</v>
      </c>
      <c r="AU1327" s="1" t="s">
        <v>126</v>
      </c>
      <c r="AW1327" s="11">
        <v>307.65911542610502</v>
      </c>
      <c r="AX1327" s="11">
        <v>315.23</v>
      </c>
      <c r="AY1327" s="11">
        <v>-14</v>
      </c>
      <c r="AZ1327" s="1">
        <v>107</v>
      </c>
    </row>
    <row r="1328" spans="1:52" x14ac:dyDescent="0.3">
      <c r="A1328" s="1">
        <v>22</v>
      </c>
      <c r="B1328" s="1" t="s">
        <v>57</v>
      </c>
      <c r="C1328" s="1" t="s">
        <v>58</v>
      </c>
      <c r="D1328" s="11">
        <v>0.21</v>
      </c>
      <c r="E1328" s="11">
        <v>0.26</v>
      </c>
      <c r="F1328" s="11">
        <v>1.2</v>
      </c>
      <c r="I1328" s="11">
        <v>0.28000000000000003</v>
      </c>
      <c r="J1328" s="11">
        <v>0.23</v>
      </c>
      <c r="K1328" s="11">
        <v>0.05</v>
      </c>
      <c r="L1328" s="11">
        <v>0.02</v>
      </c>
      <c r="O1328" s="11">
        <v>97.694999999999993</v>
      </c>
      <c r="R1328" s="11">
        <v>0.05</v>
      </c>
      <c r="S1328" s="11">
        <v>5.0000000000000001E-3</v>
      </c>
      <c r="Y1328" s="1" t="s">
        <v>125</v>
      </c>
      <c r="Z1328" s="1" t="s">
        <v>59</v>
      </c>
      <c r="AA1328" s="1">
        <v>655</v>
      </c>
      <c r="AB1328" s="1">
        <v>7</v>
      </c>
      <c r="AC1328" s="1" t="s">
        <v>128</v>
      </c>
      <c r="AD1328" s="1">
        <v>26</v>
      </c>
      <c r="AH1328" s="1" t="s">
        <v>68</v>
      </c>
      <c r="AL1328" s="1">
        <v>55</v>
      </c>
      <c r="AM1328" s="1">
        <v>10</v>
      </c>
      <c r="AN1328" s="1">
        <v>10</v>
      </c>
      <c r="AQ1328" s="1">
        <v>0.25</v>
      </c>
      <c r="AR1328" s="1" t="s">
        <v>61</v>
      </c>
      <c r="AS1328" s="1" t="s">
        <v>62</v>
      </c>
      <c r="AT1328" s="11">
        <v>-40.104166666666501</v>
      </c>
      <c r="AU1328" s="1" t="s">
        <v>126</v>
      </c>
      <c r="AW1328" s="11">
        <v>13.376483279395901</v>
      </c>
      <c r="AX1328" s="11">
        <v>330.98</v>
      </c>
      <c r="AY1328" s="11">
        <v>-2</v>
      </c>
      <c r="AZ1328" s="1">
        <v>106</v>
      </c>
    </row>
    <row r="1329" spans="1:52" x14ac:dyDescent="0.3">
      <c r="A1329" s="1">
        <v>22</v>
      </c>
      <c r="B1329" s="1" t="s">
        <v>57</v>
      </c>
      <c r="C1329" s="1" t="s">
        <v>58</v>
      </c>
      <c r="D1329" s="11">
        <v>0.21</v>
      </c>
      <c r="E1329" s="11">
        <v>0.26</v>
      </c>
      <c r="F1329" s="11">
        <v>1.2</v>
      </c>
      <c r="I1329" s="11">
        <v>0.28000000000000003</v>
      </c>
      <c r="J1329" s="11">
        <v>0.23</v>
      </c>
      <c r="K1329" s="11">
        <v>0.05</v>
      </c>
      <c r="L1329" s="11">
        <v>0.02</v>
      </c>
      <c r="O1329" s="11">
        <v>97.694999999999993</v>
      </c>
      <c r="R1329" s="11">
        <v>0.05</v>
      </c>
      <c r="S1329" s="11">
        <v>5.0000000000000001E-3</v>
      </c>
      <c r="Y1329" s="1" t="s">
        <v>125</v>
      </c>
      <c r="Z1329" s="1" t="s">
        <v>59</v>
      </c>
      <c r="AA1329" s="1">
        <v>655</v>
      </c>
      <c r="AB1329" s="1">
        <v>7</v>
      </c>
      <c r="AC1329" s="1" t="s">
        <v>128</v>
      </c>
      <c r="AD1329" s="1">
        <v>26</v>
      </c>
      <c r="AH1329" s="1" t="s">
        <v>68</v>
      </c>
      <c r="AL1329" s="1">
        <v>55</v>
      </c>
      <c r="AM1329" s="1">
        <v>10</v>
      </c>
      <c r="AN1329" s="1">
        <v>10</v>
      </c>
      <c r="AQ1329" s="1">
        <v>0.25</v>
      </c>
      <c r="AR1329" s="1" t="s">
        <v>61</v>
      </c>
      <c r="AS1329" s="1" t="s">
        <v>62</v>
      </c>
      <c r="AT1329" s="11">
        <v>-59.895833333333201</v>
      </c>
      <c r="AU1329" s="1" t="s">
        <v>126</v>
      </c>
      <c r="AW1329" s="11">
        <v>11.218985976267501</v>
      </c>
      <c r="AX1329" s="11">
        <v>330.98</v>
      </c>
      <c r="AY1329" s="11">
        <v>-2</v>
      </c>
      <c r="AZ1329" s="1">
        <v>106</v>
      </c>
    </row>
    <row r="1330" spans="1:52" x14ac:dyDescent="0.3">
      <c r="A1330" s="1">
        <v>22</v>
      </c>
      <c r="B1330" s="1" t="s">
        <v>57</v>
      </c>
      <c r="C1330" s="1" t="s">
        <v>58</v>
      </c>
      <c r="D1330" s="11">
        <v>0.21</v>
      </c>
      <c r="E1330" s="11">
        <v>0.26</v>
      </c>
      <c r="F1330" s="11">
        <v>1.2</v>
      </c>
      <c r="I1330" s="11">
        <v>0.28000000000000003</v>
      </c>
      <c r="J1330" s="11">
        <v>0.23</v>
      </c>
      <c r="K1330" s="11">
        <v>0.05</v>
      </c>
      <c r="L1330" s="11">
        <v>0.02</v>
      </c>
      <c r="O1330" s="11">
        <v>97.694999999999993</v>
      </c>
      <c r="R1330" s="11">
        <v>0.05</v>
      </c>
      <c r="S1330" s="11">
        <v>5.0000000000000001E-3</v>
      </c>
      <c r="Y1330" s="1" t="s">
        <v>125</v>
      </c>
      <c r="Z1330" s="1" t="s">
        <v>59</v>
      </c>
      <c r="AA1330" s="1">
        <v>655</v>
      </c>
      <c r="AB1330" s="1">
        <v>7</v>
      </c>
      <c r="AH1330" s="1" t="s">
        <v>68</v>
      </c>
      <c r="AL1330" s="1">
        <v>55</v>
      </c>
      <c r="AM1330" s="1">
        <v>10</v>
      </c>
      <c r="AN1330" s="1">
        <v>10</v>
      </c>
      <c r="AQ1330" s="1">
        <v>0.25</v>
      </c>
      <c r="AR1330" s="1" t="s">
        <v>61</v>
      </c>
      <c r="AS1330" s="1" t="s">
        <v>129</v>
      </c>
      <c r="AT1330" s="11">
        <v>140.104166666666</v>
      </c>
      <c r="AU1330" s="1" t="s">
        <v>126</v>
      </c>
      <c r="AW1330" s="11">
        <v>311.97411003236198</v>
      </c>
      <c r="AX1330" s="11">
        <v>303.45</v>
      </c>
      <c r="AY1330" s="11">
        <v>14</v>
      </c>
      <c r="AZ1330" s="1">
        <v>105</v>
      </c>
    </row>
    <row r="1331" spans="1:52" x14ac:dyDescent="0.3">
      <c r="A1331" s="1">
        <v>22</v>
      </c>
      <c r="B1331" s="1" t="s">
        <v>57</v>
      </c>
      <c r="C1331" s="1" t="s">
        <v>58</v>
      </c>
      <c r="D1331" s="11">
        <v>0.21</v>
      </c>
      <c r="E1331" s="11">
        <v>0.26</v>
      </c>
      <c r="F1331" s="11">
        <v>1.2</v>
      </c>
      <c r="I1331" s="11">
        <v>0.28000000000000003</v>
      </c>
      <c r="J1331" s="11">
        <v>0.23</v>
      </c>
      <c r="K1331" s="11">
        <v>0.05</v>
      </c>
      <c r="L1331" s="11">
        <v>0.02</v>
      </c>
      <c r="O1331" s="11">
        <v>97.694999999999993</v>
      </c>
      <c r="R1331" s="11">
        <v>0.05</v>
      </c>
      <c r="S1331" s="11">
        <v>5.0000000000000001E-3</v>
      </c>
      <c r="Y1331" s="1" t="s">
        <v>125</v>
      </c>
      <c r="Z1331" s="1" t="s">
        <v>59</v>
      </c>
      <c r="AA1331" s="1">
        <v>655</v>
      </c>
      <c r="AB1331" s="1">
        <v>7</v>
      </c>
      <c r="AH1331" s="1" t="s">
        <v>68</v>
      </c>
      <c r="AL1331" s="1">
        <v>55</v>
      </c>
      <c r="AM1331" s="1">
        <v>10</v>
      </c>
      <c r="AN1331" s="1">
        <v>10</v>
      </c>
      <c r="AQ1331" s="1">
        <v>0.25</v>
      </c>
      <c r="AR1331" s="1" t="s">
        <v>61</v>
      </c>
      <c r="AS1331" s="1" t="s">
        <v>129</v>
      </c>
      <c r="AT1331" s="11">
        <v>99.999999999999801</v>
      </c>
      <c r="AU1331" s="1" t="s">
        <v>126</v>
      </c>
      <c r="AW1331" s="11">
        <v>310.248112189859</v>
      </c>
      <c r="AX1331" s="11">
        <v>303.45</v>
      </c>
      <c r="AY1331" s="11">
        <v>14</v>
      </c>
      <c r="AZ1331" s="1">
        <v>105</v>
      </c>
    </row>
    <row r="1332" spans="1:52" x14ac:dyDescent="0.3">
      <c r="A1332" s="1">
        <v>22</v>
      </c>
      <c r="B1332" s="1" t="s">
        <v>57</v>
      </c>
      <c r="C1332" s="1" t="s">
        <v>58</v>
      </c>
      <c r="D1332" s="11">
        <v>0.21</v>
      </c>
      <c r="E1332" s="11">
        <v>0.26</v>
      </c>
      <c r="F1332" s="11">
        <v>1.2</v>
      </c>
      <c r="I1332" s="11">
        <v>0.28000000000000003</v>
      </c>
      <c r="J1332" s="11">
        <v>0.23</v>
      </c>
      <c r="K1332" s="11">
        <v>0.05</v>
      </c>
      <c r="L1332" s="11">
        <v>0.02</v>
      </c>
      <c r="O1332" s="11">
        <v>97.694999999999993</v>
      </c>
      <c r="R1332" s="11">
        <v>0.05</v>
      </c>
      <c r="S1332" s="11">
        <v>5.0000000000000001E-3</v>
      </c>
      <c r="Y1332" s="1" t="s">
        <v>125</v>
      </c>
      <c r="Z1332" s="1" t="s">
        <v>59</v>
      </c>
      <c r="AA1332" s="1">
        <v>655</v>
      </c>
      <c r="AB1332" s="1">
        <v>7</v>
      </c>
      <c r="AH1332" s="1" t="s">
        <v>68</v>
      </c>
      <c r="AL1332" s="1">
        <v>55</v>
      </c>
      <c r="AM1332" s="1">
        <v>10</v>
      </c>
      <c r="AN1332" s="1">
        <v>10</v>
      </c>
      <c r="AQ1332" s="1">
        <v>0.25</v>
      </c>
      <c r="AR1332" s="1" t="s">
        <v>61</v>
      </c>
      <c r="AS1332" s="1" t="s">
        <v>62</v>
      </c>
      <c r="AT1332" s="11">
        <v>79.687500000000099</v>
      </c>
      <c r="AU1332" s="1" t="s">
        <v>126</v>
      </c>
      <c r="AW1332" s="11">
        <v>301.61812297734599</v>
      </c>
      <c r="AX1332" s="11">
        <v>303.45</v>
      </c>
      <c r="AY1332" s="11">
        <v>14</v>
      </c>
      <c r="AZ1332" s="1">
        <v>105</v>
      </c>
    </row>
    <row r="1333" spans="1:52" x14ac:dyDescent="0.3">
      <c r="A1333" s="1">
        <v>22</v>
      </c>
      <c r="B1333" s="1" t="s">
        <v>57</v>
      </c>
      <c r="C1333" s="1" t="s">
        <v>58</v>
      </c>
      <c r="D1333" s="11">
        <v>0.21</v>
      </c>
      <c r="E1333" s="11">
        <v>0.26</v>
      </c>
      <c r="F1333" s="11">
        <v>1.2</v>
      </c>
      <c r="I1333" s="11">
        <v>0.28000000000000003</v>
      </c>
      <c r="J1333" s="11">
        <v>0.23</v>
      </c>
      <c r="K1333" s="11">
        <v>0.05</v>
      </c>
      <c r="L1333" s="11">
        <v>0.02</v>
      </c>
      <c r="O1333" s="11">
        <v>97.694999999999993</v>
      </c>
      <c r="R1333" s="11">
        <v>0.05</v>
      </c>
      <c r="S1333" s="11">
        <v>5.0000000000000001E-3</v>
      </c>
      <c r="Y1333" s="1" t="s">
        <v>125</v>
      </c>
      <c r="Z1333" s="1" t="s">
        <v>59</v>
      </c>
      <c r="AA1333" s="1">
        <v>655</v>
      </c>
      <c r="AB1333" s="1">
        <v>7</v>
      </c>
      <c r="AH1333" s="1" t="s">
        <v>68</v>
      </c>
      <c r="AL1333" s="1">
        <v>55</v>
      </c>
      <c r="AM1333" s="1">
        <v>10</v>
      </c>
      <c r="AN1333" s="1">
        <v>10</v>
      </c>
      <c r="AQ1333" s="1">
        <v>0.25</v>
      </c>
      <c r="AR1333" s="1" t="s">
        <v>61</v>
      </c>
      <c r="AS1333" s="1" t="s">
        <v>62</v>
      </c>
      <c r="AT1333" s="11">
        <v>59.8958333333333</v>
      </c>
      <c r="AU1333" s="1" t="s">
        <v>126</v>
      </c>
      <c r="AW1333" s="11">
        <v>308.95361380798198</v>
      </c>
      <c r="AX1333" s="11">
        <v>303.45</v>
      </c>
      <c r="AY1333" s="11">
        <v>14</v>
      </c>
      <c r="AZ1333" s="1">
        <v>105</v>
      </c>
    </row>
    <row r="1334" spans="1:52" x14ac:dyDescent="0.3">
      <c r="A1334" s="1">
        <v>22</v>
      </c>
      <c r="B1334" s="1" t="s">
        <v>57</v>
      </c>
      <c r="C1334" s="1" t="s">
        <v>58</v>
      </c>
      <c r="D1334" s="11">
        <v>0.21</v>
      </c>
      <c r="E1334" s="11">
        <v>0.26</v>
      </c>
      <c r="F1334" s="11">
        <v>1.2</v>
      </c>
      <c r="I1334" s="11">
        <v>0.28000000000000003</v>
      </c>
      <c r="J1334" s="11">
        <v>0.23</v>
      </c>
      <c r="K1334" s="11">
        <v>0.05</v>
      </c>
      <c r="L1334" s="11">
        <v>0.02</v>
      </c>
      <c r="O1334" s="11">
        <v>97.694999999999993</v>
      </c>
      <c r="R1334" s="11">
        <v>0.05</v>
      </c>
      <c r="S1334" s="11">
        <v>5.0000000000000001E-3</v>
      </c>
      <c r="Y1334" s="1" t="s">
        <v>125</v>
      </c>
      <c r="Z1334" s="1" t="s">
        <v>59</v>
      </c>
      <c r="AA1334" s="1">
        <v>655</v>
      </c>
      <c r="AB1334" s="1">
        <v>7</v>
      </c>
      <c r="AH1334" s="1" t="s">
        <v>68</v>
      </c>
      <c r="AL1334" s="1">
        <v>55</v>
      </c>
      <c r="AM1334" s="1">
        <v>10</v>
      </c>
      <c r="AN1334" s="1">
        <v>10</v>
      </c>
      <c r="AQ1334" s="1">
        <v>0.25</v>
      </c>
      <c r="AR1334" s="1" t="s">
        <v>61</v>
      </c>
      <c r="AS1334" s="1" t="s">
        <v>62</v>
      </c>
      <c r="AT1334" s="11">
        <v>18.75</v>
      </c>
      <c r="AU1334" s="1" t="s">
        <v>126</v>
      </c>
      <c r="AW1334" s="11">
        <v>154.908306364617</v>
      </c>
      <c r="AX1334" s="11">
        <v>303.45</v>
      </c>
      <c r="AY1334" s="11">
        <v>14</v>
      </c>
      <c r="AZ1334" s="1">
        <v>105</v>
      </c>
    </row>
    <row r="1335" spans="1:52" x14ac:dyDescent="0.3">
      <c r="A1335" s="1">
        <v>22</v>
      </c>
      <c r="B1335" s="1" t="s">
        <v>57</v>
      </c>
      <c r="C1335" s="1" t="s">
        <v>58</v>
      </c>
      <c r="D1335" s="11">
        <v>0.21</v>
      </c>
      <c r="E1335" s="11">
        <v>0.26</v>
      </c>
      <c r="F1335" s="11">
        <v>1.2</v>
      </c>
      <c r="I1335" s="11">
        <v>0.28000000000000003</v>
      </c>
      <c r="J1335" s="11">
        <v>0.23</v>
      </c>
      <c r="K1335" s="11">
        <v>0.05</v>
      </c>
      <c r="L1335" s="11">
        <v>0.02</v>
      </c>
      <c r="O1335" s="11">
        <v>97.694999999999993</v>
      </c>
      <c r="R1335" s="11">
        <v>0.05</v>
      </c>
      <c r="S1335" s="11">
        <v>5.0000000000000001E-3</v>
      </c>
      <c r="Y1335" s="1" t="s">
        <v>125</v>
      </c>
      <c r="Z1335" s="1" t="s">
        <v>59</v>
      </c>
      <c r="AA1335" s="1">
        <v>655</v>
      </c>
      <c r="AB1335" s="1">
        <v>7</v>
      </c>
      <c r="AH1335" s="1" t="s">
        <v>68</v>
      </c>
      <c r="AL1335" s="1">
        <v>55</v>
      </c>
      <c r="AM1335" s="1">
        <v>10</v>
      </c>
      <c r="AN1335" s="1">
        <v>10</v>
      </c>
      <c r="AQ1335" s="1">
        <v>0.25</v>
      </c>
      <c r="AR1335" s="1" t="s">
        <v>61</v>
      </c>
      <c r="AS1335" s="1" t="s">
        <v>62</v>
      </c>
      <c r="AT1335" s="11">
        <v>5.6843418860808002E-14</v>
      </c>
      <c r="AU1335" s="1" t="s">
        <v>126</v>
      </c>
      <c r="AW1335" s="11">
        <v>105.71736785329</v>
      </c>
      <c r="AX1335" s="11">
        <v>303.45</v>
      </c>
      <c r="AY1335" s="11">
        <v>14</v>
      </c>
      <c r="AZ1335" s="1">
        <v>105</v>
      </c>
    </row>
    <row r="1336" spans="1:52" x14ac:dyDescent="0.3">
      <c r="A1336" s="1">
        <v>22</v>
      </c>
      <c r="B1336" s="1" t="s">
        <v>57</v>
      </c>
      <c r="C1336" s="1" t="s">
        <v>58</v>
      </c>
      <c r="D1336" s="11">
        <v>0.21</v>
      </c>
      <c r="E1336" s="11">
        <v>0.26</v>
      </c>
      <c r="F1336" s="11">
        <v>1.2</v>
      </c>
      <c r="I1336" s="11">
        <v>0.28000000000000003</v>
      </c>
      <c r="J1336" s="11">
        <v>0.23</v>
      </c>
      <c r="K1336" s="11">
        <v>0.05</v>
      </c>
      <c r="L1336" s="11">
        <v>0.02</v>
      </c>
      <c r="O1336" s="11">
        <v>97.694999999999993</v>
      </c>
      <c r="R1336" s="11">
        <v>0.05</v>
      </c>
      <c r="S1336" s="11">
        <v>5.0000000000000001E-3</v>
      </c>
      <c r="Y1336" s="1" t="s">
        <v>125</v>
      </c>
      <c r="Z1336" s="1" t="s">
        <v>59</v>
      </c>
      <c r="AA1336" s="1">
        <v>655</v>
      </c>
      <c r="AB1336" s="1">
        <v>7</v>
      </c>
      <c r="AH1336" s="1" t="s">
        <v>68</v>
      </c>
      <c r="AL1336" s="1">
        <v>55</v>
      </c>
      <c r="AM1336" s="1">
        <v>10</v>
      </c>
      <c r="AN1336" s="1">
        <v>10</v>
      </c>
      <c r="AQ1336" s="1">
        <v>0.25</v>
      </c>
      <c r="AR1336" s="1" t="s">
        <v>61</v>
      </c>
      <c r="AS1336" s="1" t="s">
        <v>62</v>
      </c>
      <c r="AT1336" s="11">
        <v>7.8125000000000497</v>
      </c>
      <c r="AU1336" s="1" t="s">
        <v>126</v>
      </c>
      <c r="AW1336" s="11">
        <v>98.813376483279399</v>
      </c>
      <c r="AX1336" s="11">
        <v>303.45</v>
      </c>
      <c r="AY1336" s="11">
        <v>14</v>
      </c>
      <c r="AZ1336" s="1">
        <v>105</v>
      </c>
    </row>
    <row r="1337" spans="1:52" x14ac:dyDescent="0.3">
      <c r="A1337" s="1">
        <v>22</v>
      </c>
      <c r="B1337" s="1" t="s">
        <v>57</v>
      </c>
      <c r="C1337" s="1" t="s">
        <v>58</v>
      </c>
      <c r="D1337" s="11">
        <v>0.21</v>
      </c>
      <c r="E1337" s="11">
        <v>0.26</v>
      </c>
      <c r="F1337" s="11">
        <v>1.2</v>
      </c>
      <c r="I1337" s="11">
        <v>0.28000000000000003</v>
      </c>
      <c r="J1337" s="11">
        <v>0.23</v>
      </c>
      <c r="K1337" s="11">
        <v>0.05</v>
      </c>
      <c r="L1337" s="11">
        <v>0.02</v>
      </c>
      <c r="O1337" s="11">
        <v>97.694999999999993</v>
      </c>
      <c r="R1337" s="11">
        <v>0.05</v>
      </c>
      <c r="S1337" s="11">
        <v>5.0000000000000001E-3</v>
      </c>
      <c r="Y1337" s="1" t="s">
        <v>125</v>
      </c>
      <c r="Z1337" s="1" t="s">
        <v>59</v>
      </c>
      <c r="AA1337" s="1">
        <v>655</v>
      </c>
      <c r="AB1337" s="1">
        <v>7</v>
      </c>
      <c r="AH1337" s="1" t="s">
        <v>68</v>
      </c>
      <c r="AL1337" s="1">
        <v>55</v>
      </c>
      <c r="AM1337" s="1">
        <v>10</v>
      </c>
      <c r="AN1337" s="1">
        <v>10</v>
      </c>
      <c r="AQ1337" s="1">
        <v>0.25</v>
      </c>
      <c r="AR1337" s="1" t="s">
        <v>61</v>
      </c>
      <c r="AS1337" s="1" t="s">
        <v>62</v>
      </c>
      <c r="AT1337" s="11">
        <v>-10.4166666666666</v>
      </c>
      <c r="AU1337" s="1" t="s">
        <v>126</v>
      </c>
      <c r="AW1337" s="11">
        <v>85.4368932038834</v>
      </c>
      <c r="AX1337" s="11">
        <v>303.45</v>
      </c>
      <c r="AY1337" s="11">
        <v>14</v>
      </c>
      <c r="AZ1337" s="1">
        <v>105</v>
      </c>
    </row>
    <row r="1338" spans="1:52" x14ac:dyDescent="0.3">
      <c r="A1338" s="1">
        <v>22</v>
      </c>
      <c r="B1338" s="1" t="s">
        <v>57</v>
      </c>
      <c r="C1338" s="1" t="s">
        <v>58</v>
      </c>
      <c r="D1338" s="11">
        <v>0.21</v>
      </c>
      <c r="E1338" s="11">
        <v>0.26</v>
      </c>
      <c r="F1338" s="11">
        <v>1.2</v>
      </c>
      <c r="I1338" s="11">
        <v>0.28000000000000003</v>
      </c>
      <c r="J1338" s="11">
        <v>0.23</v>
      </c>
      <c r="K1338" s="11">
        <v>0.05</v>
      </c>
      <c r="L1338" s="11">
        <v>0.02</v>
      </c>
      <c r="O1338" s="11">
        <v>97.694999999999993</v>
      </c>
      <c r="R1338" s="11">
        <v>0.05</v>
      </c>
      <c r="S1338" s="11">
        <v>5.0000000000000001E-3</v>
      </c>
      <c r="Y1338" s="1" t="s">
        <v>125</v>
      </c>
      <c r="Z1338" s="1" t="s">
        <v>59</v>
      </c>
      <c r="AA1338" s="1">
        <v>655</v>
      </c>
      <c r="AB1338" s="1">
        <v>7</v>
      </c>
      <c r="AH1338" s="1" t="s">
        <v>68</v>
      </c>
      <c r="AL1338" s="1">
        <v>55</v>
      </c>
      <c r="AM1338" s="1">
        <v>10</v>
      </c>
      <c r="AN1338" s="1">
        <v>10</v>
      </c>
      <c r="AQ1338" s="1">
        <v>0.25</v>
      </c>
      <c r="AR1338" s="1" t="s">
        <v>61</v>
      </c>
      <c r="AS1338" s="1" t="s">
        <v>62</v>
      </c>
      <c r="AT1338" s="11">
        <v>-30.208333333333201</v>
      </c>
      <c r="AU1338" s="1" t="s">
        <v>126</v>
      </c>
      <c r="AW1338" s="11">
        <v>35.814455231931099</v>
      </c>
      <c r="AX1338" s="11">
        <v>303.45</v>
      </c>
      <c r="AY1338" s="11">
        <v>14</v>
      </c>
      <c r="AZ1338" s="1">
        <v>105</v>
      </c>
    </row>
    <row r="1339" spans="1:52" x14ac:dyDescent="0.3">
      <c r="A1339" s="1">
        <v>22</v>
      </c>
      <c r="B1339" s="1" t="s">
        <v>57</v>
      </c>
      <c r="C1339" s="1" t="s">
        <v>58</v>
      </c>
      <c r="D1339" s="11">
        <v>0.21</v>
      </c>
      <c r="E1339" s="11">
        <v>0.26</v>
      </c>
      <c r="F1339" s="11">
        <v>1.2</v>
      </c>
      <c r="I1339" s="11">
        <v>0.28000000000000003</v>
      </c>
      <c r="J1339" s="11">
        <v>0.23</v>
      </c>
      <c r="K1339" s="11">
        <v>0.05</v>
      </c>
      <c r="L1339" s="11">
        <v>0.02</v>
      </c>
      <c r="O1339" s="11">
        <v>97.694999999999993</v>
      </c>
      <c r="R1339" s="11">
        <v>0.05</v>
      </c>
      <c r="S1339" s="11">
        <v>5.0000000000000001E-3</v>
      </c>
      <c r="Y1339" s="1" t="s">
        <v>125</v>
      </c>
      <c r="Z1339" s="1" t="s">
        <v>59</v>
      </c>
      <c r="AA1339" s="1">
        <v>655</v>
      </c>
      <c r="AB1339" s="1">
        <v>7</v>
      </c>
      <c r="AH1339" s="1" t="s">
        <v>68</v>
      </c>
      <c r="AL1339" s="1">
        <v>55</v>
      </c>
      <c r="AM1339" s="1">
        <v>10</v>
      </c>
      <c r="AN1339" s="1">
        <v>10</v>
      </c>
      <c r="AQ1339" s="1">
        <v>0.25</v>
      </c>
      <c r="AR1339" s="1" t="s">
        <v>61</v>
      </c>
      <c r="AS1339" s="1" t="s">
        <v>62</v>
      </c>
      <c r="AT1339" s="11">
        <v>-20.312499999999901</v>
      </c>
      <c r="AU1339" s="1" t="s">
        <v>126</v>
      </c>
      <c r="AW1339" s="11">
        <v>25.458468176914899</v>
      </c>
      <c r="AX1339" s="11">
        <v>303.45</v>
      </c>
      <c r="AY1339" s="11">
        <v>14</v>
      </c>
      <c r="AZ1339" s="1">
        <v>105</v>
      </c>
    </row>
    <row r="1340" spans="1:52" x14ac:dyDescent="0.3">
      <c r="A1340" s="1">
        <v>22</v>
      </c>
      <c r="B1340" s="1" t="s">
        <v>57</v>
      </c>
      <c r="C1340" s="1" t="s">
        <v>58</v>
      </c>
      <c r="D1340" s="11">
        <v>0.21</v>
      </c>
      <c r="E1340" s="11">
        <v>0.26</v>
      </c>
      <c r="F1340" s="11">
        <v>1.2</v>
      </c>
      <c r="I1340" s="11">
        <v>0.28000000000000003</v>
      </c>
      <c r="J1340" s="11">
        <v>0.23</v>
      </c>
      <c r="K1340" s="11">
        <v>0.05</v>
      </c>
      <c r="L1340" s="11">
        <v>0.02</v>
      </c>
      <c r="O1340" s="11">
        <v>97.694999999999993</v>
      </c>
      <c r="R1340" s="11">
        <v>0.05</v>
      </c>
      <c r="S1340" s="11">
        <v>5.0000000000000001E-3</v>
      </c>
      <c r="Y1340" s="1" t="s">
        <v>125</v>
      </c>
      <c r="Z1340" s="1" t="s">
        <v>59</v>
      </c>
      <c r="AA1340" s="1">
        <v>655</v>
      </c>
      <c r="AB1340" s="1">
        <v>7</v>
      </c>
      <c r="AH1340" s="1" t="s">
        <v>68</v>
      </c>
      <c r="AL1340" s="1">
        <v>55</v>
      </c>
      <c r="AM1340" s="1">
        <v>10</v>
      </c>
      <c r="AN1340" s="1">
        <v>10</v>
      </c>
      <c r="AQ1340" s="1">
        <v>0.25</v>
      </c>
      <c r="AR1340" s="1" t="s">
        <v>61</v>
      </c>
      <c r="AS1340" s="1" t="s">
        <v>62</v>
      </c>
      <c r="AT1340" s="11">
        <v>-40.104166666666501</v>
      </c>
      <c r="AU1340" s="1" t="s">
        <v>126</v>
      </c>
      <c r="AW1340" s="11">
        <v>7.7669902912621698</v>
      </c>
      <c r="AX1340" s="11">
        <v>303.45</v>
      </c>
      <c r="AY1340" s="11">
        <v>14</v>
      </c>
      <c r="AZ1340" s="1">
        <v>105</v>
      </c>
    </row>
    <row r="1341" spans="1:52" x14ac:dyDescent="0.3">
      <c r="A1341" s="1">
        <v>22</v>
      </c>
      <c r="B1341" s="1" t="s">
        <v>57</v>
      </c>
      <c r="C1341" s="1" t="s">
        <v>58</v>
      </c>
      <c r="D1341" s="11">
        <v>0.21</v>
      </c>
      <c r="E1341" s="11">
        <v>0.26</v>
      </c>
      <c r="F1341" s="11">
        <v>1.2</v>
      </c>
      <c r="I1341" s="11">
        <v>0.28000000000000003</v>
      </c>
      <c r="J1341" s="11">
        <v>0.23</v>
      </c>
      <c r="K1341" s="11">
        <v>0.05</v>
      </c>
      <c r="L1341" s="11">
        <v>0.02</v>
      </c>
      <c r="O1341" s="11">
        <v>97.694999999999993</v>
      </c>
      <c r="R1341" s="11">
        <v>0.05</v>
      </c>
      <c r="S1341" s="11">
        <v>5.0000000000000001E-3</v>
      </c>
      <c r="Y1341" s="1" t="s">
        <v>125</v>
      </c>
      <c r="Z1341" s="1" t="s">
        <v>59</v>
      </c>
      <c r="AA1341" s="1">
        <v>655</v>
      </c>
      <c r="AB1341" s="1">
        <v>7</v>
      </c>
      <c r="AH1341" s="1" t="s">
        <v>68</v>
      </c>
      <c r="AL1341" s="1">
        <v>55</v>
      </c>
      <c r="AM1341" s="1">
        <v>10</v>
      </c>
      <c r="AN1341" s="1">
        <v>10</v>
      </c>
      <c r="AQ1341" s="1">
        <v>0.25</v>
      </c>
      <c r="AR1341" s="1" t="s">
        <v>61</v>
      </c>
      <c r="AS1341" s="1" t="s">
        <v>62</v>
      </c>
      <c r="AT1341" s="11">
        <v>39.5833333333334</v>
      </c>
      <c r="AU1341" s="1" t="s">
        <v>126</v>
      </c>
      <c r="AW1341" s="11">
        <v>285.22114347357001</v>
      </c>
      <c r="AX1341" s="11">
        <v>303.45</v>
      </c>
      <c r="AY1341" s="11">
        <v>14</v>
      </c>
      <c r="AZ1341" s="1">
        <v>105</v>
      </c>
    </row>
    <row r="1342" spans="1:52" x14ac:dyDescent="0.3">
      <c r="A1342" s="1">
        <v>22</v>
      </c>
      <c r="B1342" s="1" t="s">
        <v>57</v>
      </c>
      <c r="C1342" s="1" t="s">
        <v>58</v>
      </c>
      <c r="D1342" s="11">
        <v>0.21</v>
      </c>
      <c r="E1342" s="11">
        <v>0.26</v>
      </c>
      <c r="F1342" s="11">
        <v>1.2</v>
      </c>
      <c r="I1342" s="11">
        <v>0.28000000000000003</v>
      </c>
      <c r="J1342" s="11">
        <v>0.23</v>
      </c>
      <c r="K1342" s="11">
        <v>0.05</v>
      </c>
      <c r="L1342" s="11">
        <v>0.02</v>
      </c>
      <c r="O1342" s="11">
        <v>97.694999999999993</v>
      </c>
      <c r="R1342" s="11">
        <v>0.05</v>
      </c>
      <c r="S1342" s="11">
        <v>5.0000000000000001E-3</v>
      </c>
      <c r="Y1342" s="1" t="s">
        <v>125</v>
      </c>
      <c r="Z1342" s="1" t="s">
        <v>59</v>
      </c>
      <c r="AA1342" s="1">
        <v>655</v>
      </c>
      <c r="AB1342" s="1">
        <v>7</v>
      </c>
      <c r="AC1342" s="1" t="s">
        <v>128</v>
      </c>
      <c r="AD1342" s="1">
        <v>26</v>
      </c>
      <c r="AH1342" s="1" t="s">
        <v>68</v>
      </c>
      <c r="AL1342" s="1">
        <v>55</v>
      </c>
      <c r="AM1342" s="1">
        <v>10</v>
      </c>
      <c r="AN1342" s="1">
        <v>10</v>
      </c>
      <c r="AQ1342" s="1">
        <v>0.25</v>
      </c>
      <c r="AR1342" s="1" t="s">
        <v>61</v>
      </c>
      <c r="AS1342" s="1" t="s">
        <v>62</v>
      </c>
      <c r="AT1342" s="11">
        <v>119.791666666666</v>
      </c>
      <c r="AU1342" s="1" t="s">
        <v>126</v>
      </c>
      <c r="AW1342" s="11">
        <v>320.17259978425</v>
      </c>
      <c r="AX1342" s="11">
        <v>330.98</v>
      </c>
      <c r="AY1342" s="11">
        <v>-2</v>
      </c>
      <c r="AZ1342" s="1">
        <v>106</v>
      </c>
    </row>
    <row r="1343" spans="1:52" x14ac:dyDescent="0.3">
      <c r="A1343" s="1">
        <v>22</v>
      </c>
      <c r="B1343" s="1" t="s">
        <v>57</v>
      </c>
      <c r="C1343" s="1" t="s">
        <v>58</v>
      </c>
      <c r="D1343" s="11">
        <v>0.21</v>
      </c>
      <c r="E1343" s="11">
        <v>0.26</v>
      </c>
      <c r="F1343" s="11">
        <v>1.2</v>
      </c>
      <c r="I1343" s="11">
        <v>0.28000000000000003</v>
      </c>
      <c r="J1343" s="11">
        <v>0.23</v>
      </c>
      <c r="K1343" s="11">
        <v>0.05</v>
      </c>
      <c r="L1343" s="11">
        <v>0.02</v>
      </c>
      <c r="O1343" s="11">
        <v>97.694999999999993</v>
      </c>
      <c r="R1343" s="11">
        <v>0.05</v>
      </c>
      <c r="S1343" s="11">
        <v>5.0000000000000001E-3</v>
      </c>
      <c r="Y1343" s="1" t="s">
        <v>125</v>
      </c>
      <c r="Z1343" s="1" t="s">
        <v>59</v>
      </c>
      <c r="AA1343" s="1">
        <v>655</v>
      </c>
      <c r="AB1343" s="1">
        <v>7</v>
      </c>
      <c r="AC1343" s="1" t="s">
        <v>128</v>
      </c>
      <c r="AD1343" s="1">
        <v>26</v>
      </c>
      <c r="AH1343" s="1" t="s">
        <v>68</v>
      </c>
      <c r="AL1343" s="1">
        <v>55</v>
      </c>
      <c r="AM1343" s="1">
        <v>10</v>
      </c>
      <c r="AN1343" s="1">
        <v>10</v>
      </c>
      <c r="AQ1343" s="1">
        <v>0.25</v>
      </c>
      <c r="AR1343" s="1" t="s">
        <v>61</v>
      </c>
      <c r="AS1343" s="1" t="s">
        <v>62</v>
      </c>
      <c r="AT1343" s="11">
        <v>-30.208333333333201</v>
      </c>
      <c r="AU1343" s="1" t="s">
        <v>126</v>
      </c>
      <c r="AW1343" s="11">
        <v>65.587918015102602</v>
      </c>
      <c r="AX1343" s="11">
        <v>330.98</v>
      </c>
      <c r="AY1343" s="11">
        <v>-2</v>
      </c>
      <c r="AZ1343" s="1">
        <v>106</v>
      </c>
    </row>
    <row r="1344" spans="1:52" x14ac:dyDescent="0.3">
      <c r="A1344" s="1">
        <v>22</v>
      </c>
      <c r="B1344" s="1" t="s">
        <v>57</v>
      </c>
      <c r="C1344" s="1" t="s">
        <v>58</v>
      </c>
      <c r="D1344" s="11">
        <v>0.21</v>
      </c>
      <c r="E1344" s="11">
        <v>0.26</v>
      </c>
      <c r="F1344" s="11">
        <v>1.2</v>
      </c>
      <c r="I1344" s="11">
        <v>0.28000000000000003</v>
      </c>
      <c r="J1344" s="11">
        <v>0.23</v>
      </c>
      <c r="K1344" s="11">
        <v>0.05</v>
      </c>
      <c r="L1344" s="11">
        <v>0.02</v>
      </c>
      <c r="O1344" s="11">
        <v>97.694999999999993</v>
      </c>
      <c r="R1344" s="11">
        <v>0.05</v>
      </c>
      <c r="S1344" s="11">
        <v>5.0000000000000001E-3</v>
      </c>
      <c r="Y1344" s="1" t="s">
        <v>125</v>
      </c>
      <c r="Z1344" s="1" t="s">
        <v>59</v>
      </c>
      <c r="AA1344" s="1">
        <v>655</v>
      </c>
      <c r="AB1344" s="1">
        <v>7</v>
      </c>
      <c r="AH1344" s="1" t="s">
        <v>68</v>
      </c>
      <c r="AL1344" s="1">
        <v>55</v>
      </c>
      <c r="AM1344" s="1">
        <v>10</v>
      </c>
      <c r="AN1344" s="1">
        <v>10</v>
      </c>
      <c r="AQ1344" s="1">
        <v>0.25</v>
      </c>
      <c r="AR1344" s="1" t="s">
        <v>61</v>
      </c>
      <c r="AS1344" s="1" t="s">
        <v>62</v>
      </c>
      <c r="AT1344" s="11">
        <v>-59.895833333333201</v>
      </c>
      <c r="AU1344" s="1" t="s">
        <v>126</v>
      </c>
      <c r="AW1344" s="11">
        <v>6.04099244875942</v>
      </c>
      <c r="AX1344" s="11">
        <v>303.45</v>
      </c>
      <c r="AY1344" s="11">
        <v>14</v>
      </c>
      <c r="AZ1344" s="1">
        <v>105</v>
      </c>
    </row>
    <row r="1345" spans="1:52" x14ac:dyDescent="0.3">
      <c r="A1345" s="1">
        <v>22</v>
      </c>
      <c r="B1345" s="1" t="s">
        <v>57</v>
      </c>
      <c r="C1345" s="1" t="s">
        <v>58</v>
      </c>
      <c r="D1345" s="11">
        <v>0.21</v>
      </c>
      <c r="E1345" s="11">
        <v>0.26</v>
      </c>
      <c r="F1345" s="11">
        <v>1.2</v>
      </c>
      <c r="I1345" s="11">
        <v>0.28000000000000003</v>
      </c>
      <c r="J1345" s="11">
        <v>0.23</v>
      </c>
      <c r="K1345" s="11">
        <v>0.05</v>
      </c>
      <c r="L1345" s="11">
        <v>0.02</v>
      </c>
      <c r="O1345" s="11">
        <v>97.694999999999993</v>
      </c>
      <c r="R1345" s="11">
        <v>0.05</v>
      </c>
      <c r="S1345" s="11">
        <v>5.0000000000000001E-3</v>
      </c>
      <c r="Y1345" s="1" t="s">
        <v>125</v>
      </c>
      <c r="Z1345" s="1" t="s">
        <v>59</v>
      </c>
      <c r="AA1345" s="1">
        <v>655</v>
      </c>
      <c r="AB1345" s="1">
        <v>7</v>
      </c>
      <c r="AC1345" s="1" t="s">
        <v>128</v>
      </c>
      <c r="AD1345" s="1">
        <v>26</v>
      </c>
      <c r="AH1345" s="1" t="s">
        <v>68</v>
      </c>
      <c r="AL1345" s="1">
        <v>55</v>
      </c>
      <c r="AM1345" s="1">
        <v>10</v>
      </c>
      <c r="AN1345" s="1">
        <v>10</v>
      </c>
      <c r="AQ1345" s="1">
        <v>0.25</v>
      </c>
      <c r="AR1345" s="1" t="s">
        <v>61</v>
      </c>
      <c r="AS1345" s="1" t="s">
        <v>62</v>
      </c>
      <c r="AT1345" s="11">
        <v>-20.312499999999901</v>
      </c>
      <c r="AU1345" s="1" t="s">
        <v>126</v>
      </c>
      <c r="AW1345" s="11">
        <v>102.69687162891</v>
      </c>
      <c r="AX1345" s="11">
        <v>330.98</v>
      </c>
      <c r="AY1345" s="11">
        <v>-2</v>
      </c>
      <c r="AZ1345" s="1">
        <v>106</v>
      </c>
    </row>
    <row r="1346" spans="1:52" x14ac:dyDescent="0.3">
      <c r="A1346" s="1">
        <v>22</v>
      </c>
      <c r="B1346" s="1" t="s">
        <v>57</v>
      </c>
      <c r="C1346" s="1" t="s">
        <v>58</v>
      </c>
      <c r="D1346" s="11">
        <v>0.21</v>
      </c>
      <c r="E1346" s="11">
        <v>0.26</v>
      </c>
      <c r="F1346" s="11">
        <v>1.2</v>
      </c>
      <c r="I1346" s="11">
        <v>0.28000000000000003</v>
      </c>
      <c r="J1346" s="11">
        <v>0.23</v>
      </c>
      <c r="K1346" s="11">
        <v>0.05</v>
      </c>
      <c r="L1346" s="11">
        <v>0.02</v>
      </c>
      <c r="O1346" s="11">
        <v>97.694999999999993</v>
      </c>
      <c r="R1346" s="11">
        <v>0.05</v>
      </c>
      <c r="S1346" s="11">
        <v>5.0000000000000001E-3</v>
      </c>
      <c r="Y1346" s="1" t="s">
        <v>125</v>
      </c>
      <c r="Z1346" s="1" t="s">
        <v>59</v>
      </c>
      <c r="AA1346" s="1">
        <v>655</v>
      </c>
      <c r="AB1346" s="1">
        <v>7</v>
      </c>
      <c r="AC1346" s="1" t="s">
        <v>128</v>
      </c>
      <c r="AD1346" s="1">
        <v>26</v>
      </c>
      <c r="AH1346" s="1" t="s">
        <v>68</v>
      </c>
      <c r="AL1346" s="1">
        <v>55</v>
      </c>
      <c r="AM1346" s="1">
        <v>10</v>
      </c>
      <c r="AN1346" s="1">
        <v>10</v>
      </c>
      <c r="AQ1346" s="1">
        <v>0.25</v>
      </c>
      <c r="AR1346" s="1" t="s">
        <v>61</v>
      </c>
      <c r="AS1346" s="1" t="s">
        <v>62</v>
      </c>
      <c r="AT1346" s="11">
        <v>9.8958333333334192</v>
      </c>
      <c r="AU1346" s="1" t="s">
        <v>126</v>
      </c>
      <c r="AW1346" s="11">
        <v>147.57281553397999</v>
      </c>
      <c r="AX1346" s="11">
        <v>330.98</v>
      </c>
      <c r="AY1346" s="11">
        <v>-2</v>
      </c>
      <c r="AZ1346" s="1">
        <v>106</v>
      </c>
    </row>
    <row r="1347" spans="1:52" x14ac:dyDescent="0.3">
      <c r="A1347" s="1">
        <v>22</v>
      </c>
      <c r="B1347" s="1" t="s">
        <v>57</v>
      </c>
      <c r="C1347" s="1" t="s">
        <v>58</v>
      </c>
      <c r="D1347" s="11">
        <v>0.21</v>
      </c>
      <c r="E1347" s="11">
        <v>0.26</v>
      </c>
      <c r="F1347" s="11">
        <v>1.2</v>
      </c>
      <c r="I1347" s="11">
        <v>0.28000000000000003</v>
      </c>
      <c r="J1347" s="11">
        <v>0.23</v>
      </c>
      <c r="K1347" s="11">
        <v>0.05</v>
      </c>
      <c r="L1347" s="11">
        <v>0.02</v>
      </c>
      <c r="O1347" s="11">
        <v>97.694999999999993</v>
      </c>
      <c r="R1347" s="11">
        <v>0.05</v>
      </c>
      <c r="S1347" s="11">
        <v>5.0000000000000001E-3</v>
      </c>
      <c r="Y1347" s="1" t="s">
        <v>125</v>
      </c>
      <c r="Z1347" s="1" t="s">
        <v>59</v>
      </c>
      <c r="AA1347" s="1">
        <v>655</v>
      </c>
      <c r="AB1347" s="1">
        <v>7</v>
      </c>
      <c r="AC1347" s="1" t="s">
        <v>128</v>
      </c>
      <c r="AD1347" s="1">
        <v>26</v>
      </c>
      <c r="AH1347" s="1" t="s">
        <v>68</v>
      </c>
      <c r="AL1347" s="1">
        <v>55</v>
      </c>
      <c r="AM1347" s="1">
        <v>10</v>
      </c>
      <c r="AN1347" s="1">
        <v>10</v>
      </c>
      <c r="AQ1347" s="1">
        <v>0.25</v>
      </c>
      <c r="AR1347" s="1" t="s">
        <v>61</v>
      </c>
      <c r="AS1347" s="1" t="s">
        <v>62</v>
      </c>
      <c r="AT1347" s="11">
        <v>5.6843418860808002E-14</v>
      </c>
      <c r="AU1347" s="1" t="s">
        <v>126</v>
      </c>
      <c r="AW1347" s="11">
        <v>168.71628910463801</v>
      </c>
      <c r="AX1347" s="11">
        <v>330.98</v>
      </c>
      <c r="AY1347" s="11">
        <v>-2</v>
      </c>
      <c r="AZ1347" s="1">
        <v>106</v>
      </c>
    </row>
    <row r="1348" spans="1:52" x14ac:dyDescent="0.3">
      <c r="A1348" s="1">
        <v>22</v>
      </c>
      <c r="B1348" s="1" t="s">
        <v>57</v>
      </c>
      <c r="C1348" s="1" t="s">
        <v>58</v>
      </c>
      <c r="D1348" s="11">
        <v>0.21</v>
      </c>
      <c r="E1348" s="11">
        <v>0.26</v>
      </c>
      <c r="F1348" s="11">
        <v>1.2</v>
      </c>
      <c r="I1348" s="11">
        <v>0.28000000000000003</v>
      </c>
      <c r="J1348" s="11">
        <v>0.23</v>
      </c>
      <c r="K1348" s="11">
        <v>0.05</v>
      </c>
      <c r="L1348" s="11">
        <v>0.02</v>
      </c>
      <c r="O1348" s="11">
        <v>97.694999999999993</v>
      </c>
      <c r="R1348" s="11">
        <v>0.05</v>
      </c>
      <c r="S1348" s="11">
        <v>5.0000000000000001E-3</v>
      </c>
      <c r="Y1348" s="1" t="s">
        <v>125</v>
      </c>
      <c r="Z1348" s="1" t="s">
        <v>59</v>
      </c>
      <c r="AA1348" s="1">
        <v>655</v>
      </c>
      <c r="AB1348" s="1">
        <v>7</v>
      </c>
      <c r="AC1348" s="1" t="s">
        <v>128</v>
      </c>
      <c r="AD1348" s="1">
        <v>26</v>
      </c>
      <c r="AH1348" s="1" t="s">
        <v>68</v>
      </c>
      <c r="AL1348" s="1">
        <v>55</v>
      </c>
      <c r="AM1348" s="1">
        <v>10</v>
      </c>
      <c r="AN1348" s="1">
        <v>10</v>
      </c>
      <c r="AQ1348" s="1">
        <v>0.25</v>
      </c>
      <c r="AR1348" s="1" t="s">
        <v>61</v>
      </c>
      <c r="AS1348" s="1" t="s">
        <v>62</v>
      </c>
      <c r="AT1348" s="11">
        <v>-9.8958333333334192</v>
      </c>
      <c r="AU1348" s="1" t="s">
        <v>126</v>
      </c>
      <c r="AW1348" s="11">
        <v>105.71736785329</v>
      </c>
      <c r="AX1348" s="11">
        <v>330.98</v>
      </c>
      <c r="AY1348" s="11">
        <v>-2</v>
      </c>
      <c r="AZ1348" s="1">
        <v>106</v>
      </c>
    </row>
    <row r="1349" spans="1:52" x14ac:dyDescent="0.3">
      <c r="A1349" s="1">
        <v>22</v>
      </c>
      <c r="B1349" s="1" t="s">
        <v>57</v>
      </c>
      <c r="C1349" s="1" t="s">
        <v>58</v>
      </c>
      <c r="D1349" s="11">
        <v>0.21</v>
      </c>
      <c r="E1349" s="11">
        <v>0.26</v>
      </c>
      <c r="F1349" s="11">
        <v>1.2</v>
      </c>
      <c r="I1349" s="11">
        <v>0.28000000000000003</v>
      </c>
      <c r="J1349" s="11">
        <v>0.23</v>
      </c>
      <c r="K1349" s="11">
        <v>0.05</v>
      </c>
      <c r="L1349" s="11">
        <v>0.02</v>
      </c>
      <c r="O1349" s="11">
        <v>97.694999999999993</v>
      </c>
      <c r="R1349" s="11">
        <v>0.05</v>
      </c>
      <c r="S1349" s="11">
        <v>5.0000000000000001E-3</v>
      </c>
      <c r="Y1349" s="1" t="s">
        <v>125</v>
      </c>
      <c r="Z1349" s="1" t="s">
        <v>59</v>
      </c>
      <c r="AA1349" s="1">
        <v>655</v>
      </c>
      <c r="AB1349" s="1">
        <v>7</v>
      </c>
      <c r="AC1349" s="1" t="s">
        <v>128</v>
      </c>
      <c r="AD1349" s="1">
        <v>26</v>
      </c>
      <c r="AH1349" s="1" t="s">
        <v>68</v>
      </c>
      <c r="AL1349" s="1">
        <v>55</v>
      </c>
      <c r="AM1349" s="1">
        <v>10</v>
      </c>
      <c r="AN1349" s="1">
        <v>10</v>
      </c>
      <c r="AQ1349" s="1">
        <v>0.25</v>
      </c>
      <c r="AR1349" s="1" t="s">
        <v>61</v>
      </c>
      <c r="AS1349" s="1" t="s">
        <v>62</v>
      </c>
      <c r="AT1349" s="11">
        <v>21.875</v>
      </c>
      <c r="AU1349" s="1" t="s">
        <v>126</v>
      </c>
      <c r="AW1349" s="11">
        <v>282.63214670981603</v>
      </c>
      <c r="AX1349" s="11">
        <v>330.98</v>
      </c>
      <c r="AY1349" s="11">
        <v>-2</v>
      </c>
      <c r="AZ1349" s="1">
        <v>106</v>
      </c>
    </row>
    <row r="1350" spans="1:52" x14ac:dyDescent="0.3">
      <c r="A1350" s="1">
        <v>22</v>
      </c>
      <c r="B1350" s="1" t="s">
        <v>57</v>
      </c>
      <c r="C1350" s="1" t="s">
        <v>58</v>
      </c>
      <c r="D1350" s="11">
        <v>0.21</v>
      </c>
      <c r="E1350" s="11">
        <v>0.26</v>
      </c>
      <c r="F1350" s="11">
        <v>1.2</v>
      </c>
      <c r="I1350" s="11">
        <v>0.28000000000000003</v>
      </c>
      <c r="J1350" s="11">
        <v>0.23</v>
      </c>
      <c r="K1350" s="11">
        <v>0.05</v>
      </c>
      <c r="L1350" s="11">
        <v>0.02</v>
      </c>
      <c r="O1350" s="11">
        <v>97.694999999999993</v>
      </c>
      <c r="R1350" s="11">
        <v>0.05</v>
      </c>
      <c r="S1350" s="11">
        <v>5.0000000000000001E-3</v>
      </c>
      <c r="Y1350" s="1" t="s">
        <v>125</v>
      </c>
      <c r="Z1350" s="1" t="s">
        <v>59</v>
      </c>
      <c r="AA1350" s="1">
        <v>655</v>
      </c>
      <c r="AB1350" s="1">
        <v>7</v>
      </c>
      <c r="AC1350" s="1" t="s">
        <v>128</v>
      </c>
      <c r="AD1350" s="1">
        <v>26</v>
      </c>
      <c r="AH1350" s="1" t="s">
        <v>68</v>
      </c>
      <c r="AL1350" s="1">
        <v>55</v>
      </c>
      <c r="AM1350" s="1">
        <v>10</v>
      </c>
      <c r="AN1350" s="1">
        <v>10</v>
      </c>
      <c r="AQ1350" s="1">
        <v>0.25</v>
      </c>
      <c r="AR1350" s="1" t="s">
        <v>61</v>
      </c>
      <c r="AS1350" s="1" t="s">
        <v>62</v>
      </c>
      <c r="AT1350" s="11">
        <v>32.291666666666799</v>
      </c>
      <c r="AU1350" s="1" t="s">
        <v>126</v>
      </c>
      <c r="AW1350" s="11">
        <v>318.87810140237298</v>
      </c>
      <c r="AX1350" s="11">
        <v>330.98</v>
      </c>
      <c r="AY1350" s="11">
        <v>-2</v>
      </c>
      <c r="AZ1350" s="1">
        <v>106</v>
      </c>
    </row>
    <row r="1351" spans="1:52" x14ac:dyDescent="0.3">
      <c r="A1351" s="1">
        <v>22</v>
      </c>
      <c r="B1351" s="1" t="s">
        <v>57</v>
      </c>
      <c r="C1351" s="1" t="s">
        <v>58</v>
      </c>
      <c r="D1351" s="11">
        <v>0.21</v>
      </c>
      <c r="E1351" s="11">
        <v>0.26</v>
      </c>
      <c r="F1351" s="11">
        <v>1.2</v>
      </c>
      <c r="I1351" s="11">
        <v>0.28000000000000003</v>
      </c>
      <c r="J1351" s="11">
        <v>0.23</v>
      </c>
      <c r="K1351" s="11">
        <v>0.05</v>
      </c>
      <c r="L1351" s="11">
        <v>0.02</v>
      </c>
      <c r="O1351" s="11">
        <v>97.694999999999993</v>
      </c>
      <c r="R1351" s="11">
        <v>0.05</v>
      </c>
      <c r="S1351" s="11">
        <v>5.0000000000000001E-3</v>
      </c>
      <c r="Y1351" s="1" t="s">
        <v>125</v>
      </c>
      <c r="Z1351" s="1" t="s">
        <v>59</v>
      </c>
      <c r="AA1351" s="1">
        <v>655</v>
      </c>
      <c r="AB1351" s="1">
        <v>7</v>
      </c>
      <c r="AC1351" s="1" t="s">
        <v>128</v>
      </c>
      <c r="AD1351" s="1">
        <v>26</v>
      </c>
      <c r="AH1351" s="1" t="s">
        <v>68</v>
      </c>
      <c r="AL1351" s="1">
        <v>55</v>
      </c>
      <c r="AM1351" s="1">
        <v>10</v>
      </c>
      <c r="AN1351" s="1">
        <v>10</v>
      </c>
      <c r="AQ1351" s="1">
        <v>0.25</v>
      </c>
      <c r="AR1351" s="1" t="s">
        <v>61</v>
      </c>
      <c r="AS1351" s="1" t="s">
        <v>62</v>
      </c>
      <c r="AT1351" s="11">
        <v>39.583333333333201</v>
      </c>
      <c r="AU1351" s="1" t="s">
        <v>126</v>
      </c>
      <c r="AW1351" s="11">
        <v>330.52858683926598</v>
      </c>
      <c r="AX1351" s="11">
        <v>330.98</v>
      </c>
      <c r="AY1351" s="11">
        <v>-2</v>
      </c>
      <c r="AZ1351" s="1">
        <v>106</v>
      </c>
    </row>
    <row r="1352" spans="1:52" x14ac:dyDescent="0.3">
      <c r="A1352" s="1">
        <v>22</v>
      </c>
      <c r="B1352" s="1" t="s">
        <v>57</v>
      </c>
      <c r="C1352" s="1" t="s">
        <v>58</v>
      </c>
      <c r="D1352" s="11">
        <v>0.21</v>
      </c>
      <c r="E1352" s="11">
        <v>0.26</v>
      </c>
      <c r="F1352" s="11">
        <v>1.2</v>
      </c>
      <c r="I1352" s="11">
        <v>0.28000000000000003</v>
      </c>
      <c r="J1352" s="11">
        <v>0.23</v>
      </c>
      <c r="K1352" s="11">
        <v>0.05</v>
      </c>
      <c r="L1352" s="11">
        <v>0.02</v>
      </c>
      <c r="O1352" s="11">
        <v>97.694999999999993</v>
      </c>
      <c r="R1352" s="11">
        <v>0.05</v>
      </c>
      <c r="S1352" s="11">
        <v>5.0000000000000001E-3</v>
      </c>
      <c r="Y1352" s="1" t="s">
        <v>125</v>
      </c>
      <c r="Z1352" s="1" t="s">
        <v>59</v>
      </c>
      <c r="AA1352" s="1">
        <v>655</v>
      </c>
      <c r="AB1352" s="1">
        <v>7</v>
      </c>
      <c r="AC1352" s="1" t="s">
        <v>128</v>
      </c>
      <c r="AD1352" s="1">
        <v>26</v>
      </c>
      <c r="AH1352" s="1" t="s">
        <v>68</v>
      </c>
      <c r="AL1352" s="1">
        <v>55</v>
      </c>
      <c r="AM1352" s="1">
        <v>10</v>
      </c>
      <c r="AN1352" s="1">
        <v>10</v>
      </c>
      <c r="AQ1352" s="1">
        <v>0.25</v>
      </c>
      <c r="AR1352" s="1" t="s">
        <v>61</v>
      </c>
      <c r="AS1352" s="1" t="s">
        <v>62</v>
      </c>
      <c r="AT1352" s="11">
        <v>59.895833333333499</v>
      </c>
      <c r="AU1352" s="1" t="s">
        <v>126</v>
      </c>
      <c r="AW1352" s="11">
        <v>336.13807982740002</v>
      </c>
      <c r="AX1352" s="11">
        <v>330.98</v>
      </c>
      <c r="AY1352" s="11">
        <v>-2</v>
      </c>
      <c r="AZ1352" s="1">
        <v>106</v>
      </c>
    </row>
    <row r="1353" spans="1:52" x14ac:dyDescent="0.3">
      <c r="A1353" s="1">
        <v>22</v>
      </c>
      <c r="B1353" s="1" t="s">
        <v>57</v>
      </c>
      <c r="C1353" s="1" t="s">
        <v>58</v>
      </c>
      <c r="D1353" s="11">
        <v>0.21</v>
      </c>
      <c r="E1353" s="11">
        <v>0.26</v>
      </c>
      <c r="F1353" s="11">
        <v>1.2</v>
      </c>
      <c r="I1353" s="11">
        <v>0.28000000000000003</v>
      </c>
      <c r="J1353" s="11">
        <v>0.23</v>
      </c>
      <c r="K1353" s="11">
        <v>0.05</v>
      </c>
      <c r="L1353" s="11">
        <v>0.02</v>
      </c>
      <c r="O1353" s="11">
        <v>97.694999999999993</v>
      </c>
      <c r="R1353" s="11">
        <v>0.05</v>
      </c>
      <c r="S1353" s="11">
        <v>5.0000000000000001E-3</v>
      </c>
      <c r="Y1353" s="1" t="s">
        <v>125</v>
      </c>
      <c r="Z1353" s="1" t="s">
        <v>59</v>
      </c>
      <c r="AA1353" s="1">
        <v>655</v>
      </c>
      <c r="AB1353" s="1">
        <v>7</v>
      </c>
      <c r="AC1353" s="1" t="s">
        <v>128</v>
      </c>
      <c r="AD1353" s="1">
        <v>26</v>
      </c>
      <c r="AH1353" s="1" t="s">
        <v>68</v>
      </c>
      <c r="AL1353" s="1">
        <v>55</v>
      </c>
      <c r="AM1353" s="1">
        <v>10</v>
      </c>
      <c r="AN1353" s="1">
        <v>10</v>
      </c>
      <c r="AQ1353" s="1">
        <v>0.25</v>
      </c>
      <c r="AR1353" s="1" t="s">
        <v>61</v>
      </c>
      <c r="AS1353" s="1" t="s">
        <v>62</v>
      </c>
      <c r="AT1353" s="11">
        <v>79.6875</v>
      </c>
      <c r="AU1353" s="1" t="s">
        <v>126</v>
      </c>
      <c r="AW1353" s="11">
        <v>325.35059331175802</v>
      </c>
      <c r="AX1353" s="11">
        <v>330.98</v>
      </c>
      <c r="AY1353" s="11">
        <v>-2</v>
      </c>
      <c r="AZ1353" s="1">
        <v>106</v>
      </c>
    </row>
    <row r="1354" spans="1:52" x14ac:dyDescent="0.3">
      <c r="A1354" s="1">
        <v>23</v>
      </c>
      <c r="B1354" s="1" t="s">
        <v>57</v>
      </c>
      <c r="C1354" s="1" t="s">
        <v>58</v>
      </c>
      <c r="D1354" s="11">
        <v>0.21</v>
      </c>
      <c r="E1354" s="11">
        <v>0.28999999999999998</v>
      </c>
      <c r="F1354" s="11">
        <v>1.3</v>
      </c>
      <c r="G1354" s="11">
        <v>8.0000000000000002E-3</v>
      </c>
      <c r="H1354" s="11">
        <v>8.9999999999999993E-3</v>
      </c>
      <c r="I1354" s="11">
        <v>0.62</v>
      </c>
      <c r="J1354" s="11">
        <v>0.18</v>
      </c>
      <c r="K1354" s="11">
        <v>0.5</v>
      </c>
      <c r="O1354" s="11">
        <v>96.873000000000005</v>
      </c>
      <c r="S1354" s="11">
        <v>0.01</v>
      </c>
      <c r="Y1354" s="1" t="s">
        <v>130</v>
      </c>
      <c r="Z1354" s="1" t="s">
        <v>59</v>
      </c>
      <c r="AA1354" s="1">
        <v>702</v>
      </c>
      <c r="AB1354" s="1">
        <v>31</v>
      </c>
      <c r="AC1354" s="1" t="s">
        <v>128</v>
      </c>
      <c r="AH1354" s="1" t="s">
        <v>68</v>
      </c>
      <c r="AL1354" s="1">
        <v>55</v>
      </c>
      <c r="AM1354" s="1">
        <v>10</v>
      </c>
      <c r="AN1354" s="1">
        <v>10</v>
      </c>
      <c r="AQ1354" s="1">
        <v>0.25</v>
      </c>
      <c r="AR1354" s="1" t="s">
        <v>61</v>
      </c>
      <c r="AS1354" s="1" t="s">
        <v>62</v>
      </c>
      <c r="AT1354" s="11">
        <v>-17.116357504215799</v>
      </c>
      <c r="AV1354" s="1" t="s">
        <v>131</v>
      </c>
      <c r="AW1354" s="11">
        <v>46.9780219780219</v>
      </c>
      <c r="AX1354" s="11">
        <v>137.63999999999999</v>
      </c>
      <c r="AY1354" s="11">
        <v>7</v>
      </c>
      <c r="AZ1354" s="1">
        <v>112</v>
      </c>
    </row>
    <row r="1355" spans="1:52" x14ac:dyDescent="0.3">
      <c r="A1355" s="1">
        <v>23</v>
      </c>
      <c r="B1355" s="1" t="s">
        <v>57</v>
      </c>
      <c r="C1355" s="1" t="s">
        <v>58</v>
      </c>
      <c r="D1355" s="11">
        <v>0.16</v>
      </c>
      <c r="E1355" s="11">
        <v>0.28999999999999998</v>
      </c>
      <c r="F1355" s="11">
        <v>1.35</v>
      </c>
      <c r="G1355" s="11">
        <v>1.0999999999999999E-2</v>
      </c>
      <c r="H1355" s="11">
        <v>8.0000000000000002E-3</v>
      </c>
      <c r="I1355" s="11">
        <v>0.64</v>
      </c>
      <c r="J1355" s="11">
        <v>0.06</v>
      </c>
      <c r="K1355" s="11">
        <v>0.5</v>
      </c>
      <c r="O1355" s="11">
        <v>96.978999999999999</v>
      </c>
      <c r="S1355" s="11">
        <v>2E-3</v>
      </c>
      <c r="Y1355" s="1" t="s">
        <v>132</v>
      </c>
      <c r="Z1355" s="1" t="s">
        <v>59</v>
      </c>
      <c r="AA1355" s="1">
        <v>702</v>
      </c>
      <c r="AB1355" s="1">
        <v>31</v>
      </c>
      <c r="AC1355" s="1" t="s">
        <v>128</v>
      </c>
      <c r="AH1355" s="1" t="s">
        <v>68</v>
      </c>
      <c r="AL1355" s="1">
        <v>55</v>
      </c>
      <c r="AM1355" s="1">
        <v>10</v>
      </c>
      <c r="AN1355" s="1">
        <v>10</v>
      </c>
      <c r="AQ1355" s="1">
        <v>0.25</v>
      </c>
      <c r="AR1355" s="1" t="s">
        <v>61</v>
      </c>
      <c r="AS1355" s="1" t="s">
        <v>62</v>
      </c>
      <c r="AT1355" s="11">
        <v>-73.762376237623698</v>
      </c>
      <c r="AV1355" s="1" t="s">
        <v>131</v>
      </c>
      <c r="AW1355" s="11">
        <v>8.8563829787233299</v>
      </c>
      <c r="AX1355" s="11">
        <v>182.8</v>
      </c>
      <c r="AY1355" s="11">
        <v>1.48</v>
      </c>
      <c r="AZ1355" s="1">
        <v>114</v>
      </c>
    </row>
    <row r="1356" spans="1:52" x14ac:dyDescent="0.3">
      <c r="A1356" s="1">
        <v>23</v>
      </c>
      <c r="B1356" s="1" t="s">
        <v>57</v>
      </c>
      <c r="C1356" s="1" t="s">
        <v>58</v>
      </c>
      <c r="D1356" s="11">
        <v>0.21</v>
      </c>
      <c r="E1356" s="11">
        <v>0.28999999999999998</v>
      </c>
      <c r="F1356" s="11">
        <v>1.3</v>
      </c>
      <c r="G1356" s="11">
        <v>8.0000000000000002E-3</v>
      </c>
      <c r="H1356" s="11">
        <v>8.9999999999999993E-3</v>
      </c>
      <c r="I1356" s="11">
        <v>0.62</v>
      </c>
      <c r="J1356" s="11">
        <v>0.18</v>
      </c>
      <c r="K1356" s="11">
        <v>0.5</v>
      </c>
      <c r="O1356" s="11">
        <v>96.873000000000005</v>
      </c>
      <c r="S1356" s="11">
        <v>0.01</v>
      </c>
      <c r="Y1356" s="1" t="s">
        <v>130</v>
      </c>
      <c r="Z1356" s="1" t="s">
        <v>59</v>
      </c>
      <c r="AA1356" s="1">
        <v>702</v>
      </c>
      <c r="AB1356" s="1">
        <v>31</v>
      </c>
      <c r="AC1356" s="1" t="s">
        <v>128</v>
      </c>
      <c r="AH1356" s="1" t="s">
        <v>68</v>
      </c>
      <c r="AL1356" s="1">
        <v>55</v>
      </c>
      <c r="AM1356" s="1">
        <v>10</v>
      </c>
      <c r="AN1356" s="1">
        <v>10</v>
      </c>
      <c r="AQ1356" s="1">
        <v>0.25</v>
      </c>
      <c r="AR1356" s="1" t="s">
        <v>61</v>
      </c>
      <c r="AS1356" s="1" t="s">
        <v>62</v>
      </c>
      <c r="AT1356" s="11">
        <v>-44.9409780775716</v>
      </c>
      <c r="AV1356" s="1" t="s">
        <v>131</v>
      </c>
      <c r="AW1356" s="11">
        <v>19.780219780219699</v>
      </c>
      <c r="AX1356" s="11">
        <v>137.63999999999999</v>
      </c>
      <c r="AY1356" s="11">
        <v>7</v>
      </c>
      <c r="AZ1356" s="1">
        <v>112</v>
      </c>
    </row>
    <row r="1357" spans="1:52" x14ac:dyDescent="0.3">
      <c r="A1357" s="1">
        <v>23</v>
      </c>
      <c r="B1357" s="1" t="s">
        <v>57</v>
      </c>
      <c r="C1357" s="1" t="s">
        <v>58</v>
      </c>
      <c r="D1357" s="11">
        <v>0.21</v>
      </c>
      <c r="E1357" s="11">
        <v>0.28999999999999998</v>
      </c>
      <c r="F1357" s="11">
        <v>1.3</v>
      </c>
      <c r="G1357" s="11">
        <v>8.0000000000000002E-3</v>
      </c>
      <c r="H1357" s="11">
        <v>8.9999999999999993E-3</v>
      </c>
      <c r="I1357" s="11">
        <v>0.62</v>
      </c>
      <c r="J1357" s="11">
        <v>0.18</v>
      </c>
      <c r="K1357" s="11">
        <v>0.5</v>
      </c>
      <c r="O1357" s="11">
        <v>96.873000000000005</v>
      </c>
      <c r="S1357" s="11">
        <v>0.01</v>
      </c>
      <c r="Y1357" s="1" t="s">
        <v>130</v>
      </c>
      <c r="Z1357" s="1" t="s">
        <v>59</v>
      </c>
      <c r="AA1357" s="1">
        <v>702</v>
      </c>
      <c r="AB1357" s="1">
        <v>31</v>
      </c>
      <c r="AC1357" s="1" t="s">
        <v>128</v>
      </c>
      <c r="AH1357" s="1" t="s">
        <v>68</v>
      </c>
      <c r="AL1357" s="1">
        <v>55</v>
      </c>
      <c r="AM1357" s="1">
        <v>10</v>
      </c>
      <c r="AN1357" s="1">
        <v>10</v>
      </c>
      <c r="AQ1357" s="1">
        <v>0.25</v>
      </c>
      <c r="AR1357" s="1" t="s">
        <v>61</v>
      </c>
      <c r="AS1357" s="1" t="s">
        <v>62</v>
      </c>
      <c r="AT1357" s="11">
        <v>-45.193929173693</v>
      </c>
      <c r="AV1357" s="1" t="s">
        <v>131</v>
      </c>
      <c r="AW1357" s="11">
        <v>44.258241758241702</v>
      </c>
      <c r="AX1357" s="11">
        <v>137.63999999999999</v>
      </c>
      <c r="AY1357" s="11">
        <v>7</v>
      </c>
      <c r="AZ1357" s="1">
        <v>112</v>
      </c>
    </row>
    <row r="1358" spans="1:52" x14ac:dyDescent="0.3">
      <c r="A1358" s="1">
        <v>23</v>
      </c>
      <c r="B1358" s="1" t="s">
        <v>57</v>
      </c>
      <c r="C1358" s="1" t="s">
        <v>58</v>
      </c>
      <c r="D1358" s="11">
        <v>0.21</v>
      </c>
      <c r="E1358" s="11">
        <v>0.28999999999999998</v>
      </c>
      <c r="F1358" s="11">
        <v>1.3</v>
      </c>
      <c r="G1358" s="11">
        <v>8.0000000000000002E-3</v>
      </c>
      <c r="H1358" s="11">
        <v>8.9999999999999993E-3</v>
      </c>
      <c r="I1358" s="11">
        <v>0.62</v>
      </c>
      <c r="J1358" s="11">
        <v>0.18</v>
      </c>
      <c r="K1358" s="11">
        <v>0.5</v>
      </c>
      <c r="O1358" s="11">
        <v>96.873000000000005</v>
      </c>
      <c r="S1358" s="11">
        <v>0.01</v>
      </c>
      <c r="Y1358" s="1" t="s">
        <v>130</v>
      </c>
      <c r="Z1358" s="1" t="s">
        <v>59</v>
      </c>
      <c r="AA1358" s="1">
        <v>702</v>
      </c>
      <c r="AB1358" s="1">
        <v>31</v>
      </c>
      <c r="AC1358" s="1" t="s">
        <v>128</v>
      </c>
      <c r="AH1358" s="1" t="s">
        <v>68</v>
      </c>
      <c r="AL1358" s="1">
        <v>55</v>
      </c>
      <c r="AM1358" s="1">
        <v>10</v>
      </c>
      <c r="AN1358" s="1">
        <v>10</v>
      </c>
      <c r="AQ1358" s="1">
        <v>0.25</v>
      </c>
      <c r="AR1358" s="1" t="s">
        <v>61</v>
      </c>
      <c r="AS1358" s="1" t="s">
        <v>62</v>
      </c>
      <c r="AT1358" s="11">
        <v>-17.369308600337199</v>
      </c>
      <c r="AV1358" s="1" t="s">
        <v>131</v>
      </c>
      <c r="AW1358" s="11">
        <v>69.230769230769198</v>
      </c>
      <c r="AX1358" s="11">
        <v>137.63999999999999</v>
      </c>
      <c r="AY1358" s="11">
        <v>7</v>
      </c>
      <c r="AZ1358" s="1">
        <v>112</v>
      </c>
    </row>
    <row r="1359" spans="1:52" x14ac:dyDescent="0.3">
      <c r="A1359" s="1">
        <v>23</v>
      </c>
      <c r="B1359" s="1" t="s">
        <v>57</v>
      </c>
      <c r="C1359" s="1" t="s">
        <v>58</v>
      </c>
      <c r="D1359" s="11">
        <v>0.16</v>
      </c>
      <c r="E1359" s="11">
        <v>0.28999999999999998</v>
      </c>
      <c r="F1359" s="11">
        <v>1.35</v>
      </c>
      <c r="G1359" s="11">
        <v>1.0999999999999999E-2</v>
      </c>
      <c r="H1359" s="11">
        <v>8.0000000000000002E-3</v>
      </c>
      <c r="I1359" s="11">
        <v>0.64</v>
      </c>
      <c r="J1359" s="11">
        <v>0.06</v>
      </c>
      <c r="K1359" s="11">
        <v>0.5</v>
      </c>
      <c r="O1359" s="11">
        <v>96.978999999999999</v>
      </c>
      <c r="S1359" s="11">
        <v>2E-3</v>
      </c>
      <c r="Y1359" s="1" t="s">
        <v>132</v>
      </c>
      <c r="Z1359" s="1" t="s">
        <v>59</v>
      </c>
      <c r="AA1359" s="1">
        <v>702</v>
      </c>
      <c r="AB1359" s="1">
        <v>31</v>
      </c>
      <c r="AC1359" s="1" t="s">
        <v>128</v>
      </c>
      <c r="AH1359" s="1" t="s">
        <v>68</v>
      </c>
      <c r="AL1359" s="1">
        <v>55</v>
      </c>
      <c r="AM1359" s="1">
        <v>10</v>
      </c>
      <c r="AN1359" s="1">
        <v>10</v>
      </c>
      <c r="AQ1359" s="1">
        <v>0.25</v>
      </c>
      <c r="AR1359" s="1" t="s">
        <v>61</v>
      </c>
      <c r="AS1359" s="1" t="s">
        <v>62</v>
      </c>
      <c r="AT1359" s="11">
        <v>259.50920245398697</v>
      </c>
      <c r="AW1359" s="11">
        <v>111.016311166875</v>
      </c>
      <c r="AX1359" s="11">
        <v>106.67</v>
      </c>
      <c r="AY1359" s="11">
        <v>-9</v>
      </c>
      <c r="AZ1359" s="1">
        <v>113</v>
      </c>
    </row>
    <row r="1360" spans="1:52" x14ac:dyDescent="0.3">
      <c r="A1360" s="1">
        <v>23</v>
      </c>
      <c r="B1360" s="1" t="s">
        <v>57</v>
      </c>
      <c r="C1360" s="1" t="s">
        <v>58</v>
      </c>
      <c r="D1360" s="11">
        <v>0.21</v>
      </c>
      <c r="E1360" s="11">
        <v>0.28999999999999998</v>
      </c>
      <c r="F1360" s="11">
        <v>1.3</v>
      </c>
      <c r="G1360" s="11">
        <v>8.0000000000000002E-3</v>
      </c>
      <c r="H1360" s="11">
        <v>8.9999999999999993E-3</v>
      </c>
      <c r="I1360" s="11">
        <v>0.62</v>
      </c>
      <c r="J1360" s="11">
        <v>0.18</v>
      </c>
      <c r="K1360" s="11">
        <v>0.5</v>
      </c>
      <c r="O1360" s="11">
        <v>96.873000000000005</v>
      </c>
      <c r="S1360" s="11">
        <v>0.01</v>
      </c>
      <c r="Y1360" s="1" t="s">
        <v>130</v>
      </c>
      <c r="Z1360" s="1" t="s">
        <v>59</v>
      </c>
      <c r="AA1360" s="1">
        <v>702</v>
      </c>
      <c r="AB1360" s="1">
        <v>31</v>
      </c>
      <c r="AC1360" s="1" t="s">
        <v>128</v>
      </c>
      <c r="AH1360" s="1" t="s">
        <v>68</v>
      </c>
      <c r="AL1360" s="1">
        <v>55</v>
      </c>
      <c r="AM1360" s="1">
        <v>10</v>
      </c>
      <c r="AN1360" s="1">
        <v>10</v>
      </c>
      <c r="AQ1360" s="1">
        <v>0.25</v>
      </c>
      <c r="AR1360" s="1" t="s">
        <v>61</v>
      </c>
      <c r="AS1360" s="1" t="s">
        <v>62</v>
      </c>
      <c r="AT1360" s="11">
        <v>-3.7099494097807599</v>
      </c>
      <c r="AV1360" s="1" t="s">
        <v>131</v>
      </c>
      <c r="AW1360" s="11">
        <v>65.769230769230703</v>
      </c>
      <c r="AX1360" s="11">
        <v>137.63999999999999</v>
      </c>
      <c r="AY1360" s="11">
        <v>7</v>
      </c>
      <c r="AZ1360" s="1">
        <v>112</v>
      </c>
    </row>
    <row r="1361" spans="1:52" x14ac:dyDescent="0.3">
      <c r="A1361" s="1">
        <v>23</v>
      </c>
      <c r="B1361" s="1" t="s">
        <v>57</v>
      </c>
      <c r="C1361" s="1" t="s">
        <v>58</v>
      </c>
      <c r="D1361" s="11">
        <v>0.21</v>
      </c>
      <c r="E1361" s="11">
        <v>0.28999999999999998</v>
      </c>
      <c r="F1361" s="11">
        <v>1.3</v>
      </c>
      <c r="G1361" s="11">
        <v>8.0000000000000002E-3</v>
      </c>
      <c r="H1361" s="11">
        <v>8.9999999999999993E-3</v>
      </c>
      <c r="I1361" s="11">
        <v>0.62</v>
      </c>
      <c r="J1361" s="11">
        <v>0.18</v>
      </c>
      <c r="K1361" s="11">
        <v>0.5</v>
      </c>
      <c r="O1361" s="11">
        <v>96.873000000000005</v>
      </c>
      <c r="S1361" s="11">
        <v>0.01</v>
      </c>
      <c r="Y1361" s="1" t="s">
        <v>130</v>
      </c>
      <c r="Z1361" s="1" t="s">
        <v>59</v>
      </c>
      <c r="AA1361" s="1">
        <v>702</v>
      </c>
      <c r="AB1361" s="1">
        <v>31</v>
      </c>
      <c r="AC1361" s="1" t="s">
        <v>128</v>
      </c>
      <c r="AH1361" s="1" t="s">
        <v>68</v>
      </c>
      <c r="AL1361" s="1">
        <v>55</v>
      </c>
      <c r="AM1361" s="1">
        <v>10</v>
      </c>
      <c r="AN1361" s="1">
        <v>10</v>
      </c>
      <c r="AQ1361" s="1">
        <v>0.25</v>
      </c>
      <c r="AR1361" s="1" t="s">
        <v>61</v>
      </c>
      <c r="AS1361" s="1" t="s">
        <v>62</v>
      </c>
      <c r="AT1361" s="11">
        <v>10.202360876897099</v>
      </c>
      <c r="AV1361" s="1" t="s">
        <v>131</v>
      </c>
      <c r="AW1361" s="11">
        <v>108.04945054945</v>
      </c>
      <c r="AX1361" s="11">
        <v>137.63999999999999</v>
      </c>
      <c r="AY1361" s="11">
        <v>7</v>
      </c>
      <c r="AZ1361" s="1">
        <v>112</v>
      </c>
    </row>
    <row r="1362" spans="1:52" x14ac:dyDescent="0.3">
      <c r="A1362" s="1">
        <v>23</v>
      </c>
      <c r="B1362" s="1" t="s">
        <v>57</v>
      </c>
      <c r="C1362" s="1" t="s">
        <v>58</v>
      </c>
      <c r="D1362" s="11">
        <v>0.21</v>
      </c>
      <c r="E1362" s="11">
        <v>0.28999999999999998</v>
      </c>
      <c r="F1362" s="11">
        <v>1.3</v>
      </c>
      <c r="G1362" s="11">
        <v>8.0000000000000002E-3</v>
      </c>
      <c r="H1362" s="11">
        <v>8.9999999999999993E-3</v>
      </c>
      <c r="I1362" s="11">
        <v>0.62</v>
      </c>
      <c r="J1362" s="11">
        <v>0.18</v>
      </c>
      <c r="K1362" s="11">
        <v>0.5</v>
      </c>
      <c r="O1362" s="11">
        <v>96.873000000000005</v>
      </c>
      <c r="S1362" s="11">
        <v>0.01</v>
      </c>
      <c r="Y1362" s="1" t="s">
        <v>130</v>
      </c>
      <c r="Z1362" s="1" t="s">
        <v>59</v>
      </c>
      <c r="AA1362" s="1">
        <v>702</v>
      </c>
      <c r="AB1362" s="1">
        <v>31</v>
      </c>
      <c r="AC1362" s="1" t="s">
        <v>128</v>
      </c>
      <c r="AH1362" s="1" t="s">
        <v>68</v>
      </c>
      <c r="AL1362" s="1">
        <v>55</v>
      </c>
      <c r="AM1362" s="1">
        <v>10</v>
      </c>
      <c r="AN1362" s="1">
        <v>10</v>
      </c>
      <c r="AQ1362" s="1">
        <v>0.25</v>
      </c>
      <c r="AR1362" s="1" t="s">
        <v>61</v>
      </c>
      <c r="AS1362" s="1" t="s">
        <v>62</v>
      </c>
      <c r="AT1362" s="11">
        <v>10.202360876897099</v>
      </c>
      <c r="AV1362" s="1" t="s">
        <v>131</v>
      </c>
      <c r="AW1362" s="11">
        <v>89.505494505494497</v>
      </c>
      <c r="AX1362" s="11">
        <v>137.63999999999999</v>
      </c>
      <c r="AY1362" s="11">
        <v>7</v>
      </c>
      <c r="AZ1362" s="1">
        <v>112</v>
      </c>
    </row>
    <row r="1363" spans="1:52" x14ac:dyDescent="0.3">
      <c r="A1363" s="1">
        <v>23</v>
      </c>
      <c r="B1363" s="1" t="s">
        <v>57</v>
      </c>
      <c r="C1363" s="1" t="s">
        <v>58</v>
      </c>
      <c r="D1363" s="11">
        <v>0.21</v>
      </c>
      <c r="E1363" s="11">
        <v>0.28999999999999998</v>
      </c>
      <c r="F1363" s="11">
        <v>1.3</v>
      </c>
      <c r="G1363" s="11">
        <v>8.0000000000000002E-3</v>
      </c>
      <c r="H1363" s="11">
        <v>8.9999999999999993E-3</v>
      </c>
      <c r="I1363" s="11">
        <v>0.62</v>
      </c>
      <c r="J1363" s="11">
        <v>0.18</v>
      </c>
      <c r="K1363" s="11">
        <v>0.5</v>
      </c>
      <c r="O1363" s="11">
        <v>96.873000000000005</v>
      </c>
      <c r="S1363" s="11">
        <v>0.01</v>
      </c>
      <c r="Y1363" s="1" t="s">
        <v>130</v>
      </c>
      <c r="Z1363" s="1" t="s">
        <v>59</v>
      </c>
      <c r="AA1363" s="1">
        <v>702</v>
      </c>
      <c r="AB1363" s="1">
        <v>31</v>
      </c>
      <c r="AC1363" s="1" t="s">
        <v>128</v>
      </c>
      <c r="AH1363" s="1" t="s">
        <v>68</v>
      </c>
      <c r="AL1363" s="1">
        <v>55</v>
      </c>
      <c r="AM1363" s="1">
        <v>10</v>
      </c>
      <c r="AN1363" s="1">
        <v>10</v>
      </c>
      <c r="AQ1363" s="1">
        <v>0.25</v>
      </c>
      <c r="AR1363" s="1" t="s">
        <v>61</v>
      </c>
      <c r="AS1363" s="1" t="s">
        <v>62</v>
      </c>
      <c r="AT1363" s="11">
        <v>38.026981450252897</v>
      </c>
      <c r="AV1363" s="1" t="s">
        <v>131</v>
      </c>
      <c r="AW1363" s="11">
        <v>123.626373626373</v>
      </c>
      <c r="AX1363" s="11">
        <v>137.63999999999999</v>
      </c>
      <c r="AY1363" s="11">
        <v>7</v>
      </c>
      <c r="AZ1363" s="1">
        <v>112</v>
      </c>
    </row>
    <row r="1364" spans="1:52" x14ac:dyDescent="0.3">
      <c r="A1364" s="1">
        <v>23</v>
      </c>
      <c r="B1364" s="1" t="s">
        <v>57</v>
      </c>
      <c r="C1364" s="1" t="s">
        <v>58</v>
      </c>
      <c r="D1364" s="11">
        <v>0.21</v>
      </c>
      <c r="E1364" s="11">
        <v>0.28999999999999998</v>
      </c>
      <c r="F1364" s="11">
        <v>1.3</v>
      </c>
      <c r="G1364" s="11">
        <v>8.0000000000000002E-3</v>
      </c>
      <c r="H1364" s="11">
        <v>8.9999999999999993E-3</v>
      </c>
      <c r="I1364" s="11">
        <v>0.62</v>
      </c>
      <c r="J1364" s="11">
        <v>0.18</v>
      </c>
      <c r="K1364" s="11">
        <v>0.5</v>
      </c>
      <c r="O1364" s="11">
        <v>96.873000000000005</v>
      </c>
      <c r="S1364" s="11">
        <v>0.01</v>
      </c>
      <c r="Y1364" s="1" t="s">
        <v>130</v>
      </c>
      <c r="Z1364" s="1" t="s">
        <v>59</v>
      </c>
      <c r="AA1364" s="1">
        <v>702</v>
      </c>
      <c r="AB1364" s="1">
        <v>31</v>
      </c>
      <c r="AC1364" s="1" t="s">
        <v>128</v>
      </c>
      <c r="AH1364" s="1" t="s">
        <v>68</v>
      </c>
      <c r="AL1364" s="1">
        <v>55</v>
      </c>
      <c r="AM1364" s="1">
        <v>10</v>
      </c>
      <c r="AN1364" s="1">
        <v>10</v>
      </c>
      <c r="AQ1364" s="1">
        <v>0.25</v>
      </c>
      <c r="AR1364" s="1" t="s">
        <v>61</v>
      </c>
      <c r="AS1364" s="1" t="s">
        <v>62</v>
      </c>
      <c r="AT1364" s="11">
        <v>23.8617200674536</v>
      </c>
      <c r="AV1364" s="1" t="s">
        <v>131</v>
      </c>
      <c r="AW1364" s="11">
        <v>106.565934065934</v>
      </c>
      <c r="AX1364" s="11">
        <v>137.63999999999999</v>
      </c>
      <c r="AY1364" s="11">
        <v>7</v>
      </c>
      <c r="AZ1364" s="1">
        <v>112</v>
      </c>
    </row>
    <row r="1365" spans="1:52" x14ac:dyDescent="0.3">
      <c r="A1365" s="1">
        <v>23</v>
      </c>
      <c r="B1365" s="1" t="s">
        <v>57</v>
      </c>
      <c r="C1365" s="1" t="s">
        <v>58</v>
      </c>
      <c r="D1365" s="11">
        <v>0.21</v>
      </c>
      <c r="E1365" s="11">
        <v>0.28999999999999998</v>
      </c>
      <c r="F1365" s="11">
        <v>1.3</v>
      </c>
      <c r="G1365" s="11">
        <v>8.0000000000000002E-3</v>
      </c>
      <c r="H1365" s="11">
        <v>8.9999999999999993E-3</v>
      </c>
      <c r="I1365" s="11">
        <v>0.62</v>
      </c>
      <c r="J1365" s="11">
        <v>0.18</v>
      </c>
      <c r="K1365" s="11">
        <v>0.5</v>
      </c>
      <c r="O1365" s="11">
        <v>96.873000000000005</v>
      </c>
      <c r="S1365" s="11">
        <v>0.01</v>
      </c>
      <c r="Y1365" s="1" t="s">
        <v>130</v>
      </c>
      <c r="Z1365" s="1" t="s">
        <v>59</v>
      </c>
      <c r="AA1365" s="1">
        <v>702</v>
      </c>
      <c r="AB1365" s="1">
        <v>31</v>
      </c>
      <c r="AC1365" s="1" t="s">
        <v>128</v>
      </c>
      <c r="AH1365" s="1" t="s">
        <v>68</v>
      </c>
      <c r="AL1365" s="1">
        <v>55</v>
      </c>
      <c r="AM1365" s="1">
        <v>10</v>
      </c>
      <c r="AN1365" s="1">
        <v>10</v>
      </c>
      <c r="AQ1365" s="1">
        <v>0.25</v>
      </c>
      <c r="AR1365" s="1" t="s">
        <v>61</v>
      </c>
      <c r="AS1365" s="1" t="s">
        <v>62</v>
      </c>
      <c r="AT1365" s="11">
        <v>23.8617200674537</v>
      </c>
      <c r="AV1365" s="1" t="s">
        <v>131</v>
      </c>
      <c r="AW1365" s="11">
        <v>130.30219780219701</v>
      </c>
      <c r="AX1365" s="11">
        <v>137.63999999999999</v>
      </c>
      <c r="AY1365" s="11">
        <v>7</v>
      </c>
      <c r="AZ1365" s="1">
        <v>112</v>
      </c>
    </row>
    <row r="1366" spans="1:52" x14ac:dyDescent="0.3">
      <c r="A1366" s="1">
        <v>23</v>
      </c>
      <c r="B1366" s="1" t="s">
        <v>57</v>
      </c>
      <c r="C1366" s="1" t="s">
        <v>58</v>
      </c>
      <c r="D1366" s="11">
        <v>0.21</v>
      </c>
      <c r="E1366" s="11">
        <v>0.28999999999999998</v>
      </c>
      <c r="F1366" s="11">
        <v>1.3</v>
      </c>
      <c r="G1366" s="11">
        <v>8.0000000000000002E-3</v>
      </c>
      <c r="H1366" s="11">
        <v>8.9999999999999993E-3</v>
      </c>
      <c r="I1366" s="11">
        <v>0.62</v>
      </c>
      <c r="J1366" s="11">
        <v>0.18</v>
      </c>
      <c r="K1366" s="11">
        <v>0.5</v>
      </c>
      <c r="O1366" s="11">
        <v>96.873000000000005</v>
      </c>
      <c r="S1366" s="11">
        <v>0.01</v>
      </c>
      <c r="Y1366" s="1" t="s">
        <v>130</v>
      </c>
      <c r="Z1366" s="1" t="s">
        <v>59</v>
      </c>
      <c r="AA1366" s="1">
        <v>702</v>
      </c>
      <c r="AB1366" s="1">
        <v>31</v>
      </c>
      <c r="AC1366" s="1" t="s">
        <v>128</v>
      </c>
      <c r="AH1366" s="1" t="s">
        <v>68</v>
      </c>
      <c r="AL1366" s="1">
        <v>55</v>
      </c>
      <c r="AM1366" s="1">
        <v>10</v>
      </c>
      <c r="AN1366" s="1">
        <v>10</v>
      </c>
      <c r="AQ1366" s="1">
        <v>0.25</v>
      </c>
      <c r="AR1366" s="1" t="s">
        <v>61</v>
      </c>
      <c r="AS1366" s="1" t="s">
        <v>62</v>
      </c>
      <c r="AT1366" s="11">
        <v>52.192242833052198</v>
      </c>
      <c r="AV1366" s="1" t="s">
        <v>131</v>
      </c>
      <c r="AW1366" s="11">
        <v>162.19780219780199</v>
      </c>
      <c r="AX1366" s="11">
        <v>137.63999999999999</v>
      </c>
      <c r="AY1366" s="11">
        <v>7</v>
      </c>
      <c r="AZ1366" s="1">
        <v>112</v>
      </c>
    </row>
    <row r="1367" spans="1:52" x14ac:dyDescent="0.3">
      <c r="A1367" s="1">
        <v>23</v>
      </c>
      <c r="B1367" s="1" t="s">
        <v>57</v>
      </c>
      <c r="C1367" s="1" t="s">
        <v>58</v>
      </c>
      <c r="D1367" s="11">
        <v>0.16</v>
      </c>
      <c r="E1367" s="11">
        <v>0.28999999999999998</v>
      </c>
      <c r="F1367" s="11">
        <v>1.35</v>
      </c>
      <c r="G1367" s="11">
        <v>1.0999999999999999E-2</v>
      </c>
      <c r="H1367" s="11">
        <v>8.0000000000000002E-3</v>
      </c>
      <c r="I1367" s="11">
        <v>0.64</v>
      </c>
      <c r="J1367" s="11">
        <v>0.06</v>
      </c>
      <c r="K1367" s="11">
        <v>0.5</v>
      </c>
      <c r="O1367" s="11">
        <v>96.978999999999999</v>
      </c>
      <c r="S1367" s="11">
        <v>2E-3</v>
      </c>
      <c r="Y1367" s="1" t="s">
        <v>132</v>
      </c>
      <c r="Z1367" s="1" t="s">
        <v>59</v>
      </c>
      <c r="AA1367" s="1">
        <v>702</v>
      </c>
      <c r="AB1367" s="1">
        <v>31</v>
      </c>
      <c r="AC1367" s="1" t="s">
        <v>128</v>
      </c>
      <c r="AH1367" s="1" t="s">
        <v>68</v>
      </c>
      <c r="AL1367" s="1">
        <v>55</v>
      </c>
      <c r="AM1367" s="1">
        <v>10</v>
      </c>
      <c r="AN1367" s="1">
        <v>10</v>
      </c>
      <c r="AQ1367" s="1">
        <v>0.25</v>
      </c>
      <c r="AR1367" s="1" t="s">
        <v>61</v>
      </c>
      <c r="AS1367" s="1" t="s">
        <v>62</v>
      </c>
      <c r="AT1367" s="11">
        <v>148.67075664621601</v>
      </c>
      <c r="AW1367" s="11">
        <v>113.42534504391401</v>
      </c>
      <c r="AX1367" s="11">
        <v>106.67</v>
      </c>
      <c r="AY1367" s="11">
        <v>-9</v>
      </c>
      <c r="AZ1367" s="1">
        <v>113</v>
      </c>
    </row>
    <row r="1368" spans="1:52" x14ac:dyDescent="0.3">
      <c r="A1368" s="1">
        <v>23</v>
      </c>
      <c r="B1368" s="1" t="s">
        <v>57</v>
      </c>
      <c r="C1368" s="1" t="s">
        <v>58</v>
      </c>
      <c r="D1368" s="11">
        <v>0.21</v>
      </c>
      <c r="E1368" s="11">
        <v>0.28999999999999998</v>
      </c>
      <c r="F1368" s="11">
        <v>1.3</v>
      </c>
      <c r="G1368" s="11">
        <v>8.0000000000000002E-3</v>
      </c>
      <c r="H1368" s="11">
        <v>8.9999999999999993E-3</v>
      </c>
      <c r="I1368" s="11">
        <v>0.62</v>
      </c>
      <c r="J1368" s="11">
        <v>0.18</v>
      </c>
      <c r="K1368" s="11">
        <v>0.5</v>
      </c>
      <c r="O1368" s="11">
        <v>96.873000000000005</v>
      </c>
      <c r="S1368" s="11">
        <v>0.01</v>
      </c>
      <c r="Y1368" s="1" t="s">
        <v>130</v>
      </c>
      <c r="Z1368" s="1" t="s">
        <v>59</v>
      </c>
      <c r="AA1368" s="1">
        <v>702</v>
      </c>
      <c r="AB1368" s="1">
        <v>31</v>
      </c>
      <c r="AC1368" s="1" t="s">
        <v>128</v>
      </c>
      <c r="AH1368" s="1" t="s">
        <v>68</v>
      </c>
      <c r="AL1368" s="1">
        <v>55</v>
      </c>
      <c r="AM1368" s="1">
        <v>10</v>
      </c>
      <c r="AN1368" s="1">
        <v>10</v>
      </c>
      <c r="AQ1368" s="1">
        <v>0.25</v>
      </c>
      <c r="AR1368" s="1" t="s">
        <v>61</v>
      </c>
      <c r="AS1368" s="1" t="s">
        <v>62</v>
      </c>
      <c r="AT1368" s="11">
        <v>9.9494097807757296</v>
      </c>
      <c r="AV1368" s="1" t="s">
        <v>131</v>
      </c>
      <c r="AW1368" s="11">
        <v>75.906593406593402</v>
      </c>
      <c r="AX1368" s="11">
        <v>137.63999999999999</v>
      </c>
      <c r="AY1368" s="11">
        <v>7</v>
      </c>
      <c r="AZ1368" s="1">
        <v>112</v>
      </c>
    </row>
    <row r="1369" spans="1:52" x14ac:dyDescent="0.3">
      <c r="A1369" s="1">
        <v>23</v>
      </c>
      <c r="B1369" s="1" t="s">
        <v>57</v>
      </c>
      <c r="C1369" s="1" t="s">
        <v>58</v>
      </c>
      <c r="D1369" s="11">
        <v>0.16</v>
      </c>
      <c r="E1369" s="11">
        <v>0.28999999999999998</v>
      </c>
      <c r="F1369" s="11">
        <v>1.35</v>
      </c>
      <c r="G1369" s="11">
        <v>1.0999999999999999E-2</v>
      </c>
      <c r="H1369" s="11">
        <v>8.0000000000000002E-3</v>
      </c>
      <c r="I1369" s="11">
        <v>0.64</v>
      </c>
      <c r="J1369" s="11">
        <v>0.06</v>
      </c>
      <c r="K1369" s="11">
        <v>0.5</v>
      </c>
      <c r="O1369" s="11">
        <v>96.978999999999999</v>
      </c>
      <c r="S1369" s="11">
        <v>2E-3</v>
      </c>
      <c r="Y1369" s="1" t="s">
        <v>132</v>
      </c>
      <c r="Z1369" s="1" t="s">
        <v>59</v>
      </c>
      <c r="AA1369" s="1">
        <v>702</v>
      </c>
      <c r="AB1369" s="1">
        <v>31</v>
      </c>
      <c r="AC1369" s="1" t="s">
        <v>128</v>
      </c>
      <c r="AH1369" s="1" t="s">
        <v>68</v>
      </c>
      <c r="AL1369" s="1">
        <v>55</v>
      </c>
      <c r="AM1369" s="1">
        <v>10</v>
      </c>
      <c r="AN1369" s="1">
        <v>10</v>
      </c>
      <c r="AQ1369" s="1">
        <v>0.25</v>
      </c>
      <c r="AR1369" s="1" t="s">
        <v>61</v>
      </c>
      <c r="AS1369" s="1" t="s">
        <v>62</v>
      </c>
      <c r="AT1369" s="11">
        <v>92.638036809815901</v>
      </c>
      <c r="AW1369" s="11">
        <v>102.38393977415301</v>
      </c>
      <c r="AX1369" s="11">
        <v>106.67</v>
      </c>
      <c r="AY1369" s="11">
        <v>-9</v>
      </c>
      <c r="AZ1369" s="1">
        <v>113</v>
      </c>
    </row>
    <row r="1370" spans="1:52" x14ac:dyDescent="0.3">
      <c r="A1370" s="1">
        <v>23</v>
      </c>
      <c r="B1370" s="1" t="s">
        <v>57</v>
      </c>
      <c r="C1370" s="1" t="s">
        <v>58</v>
      </c>
      <c r="D1370" s="11">
        <v>0.16</v>
      </c>
      <c r="E1370" s="11">
        <v>0.28999999999999998</v>
      </c>
      <c r="F1370" s="11">
        <v>1.35</v>
      </c>
      <c r="G1370" s="11">
        <v>1.0999999999999999E-2</v>
      </c>
      <c r="H1370" s="11">
        <v>8.0000000000000002E-3</v>
      </c>
      <c r="I1370" s="11">
        <v>0.64</v>
      </c>
      <c r="J1370" s="11">
        <v>0.06</v>
      </c>
      <c r="K1370" s="11">
        <v>0.5</v>
      </c>
      <c r="O1370" s="11">
        <v>96.978999999999999</v>
      </c>
      <c r="S1370" s="11">
        <v>2E-3</v>
      </c>
      <c r="Y1370" s="1" t="s">
        <v>132</v>
      </c>
      <c r="Z1370" s="1" t="s">
        <v>59</v>
      </c>
      <c r="AA1370" s="1">
        <v>702</v>
      </c>
      <c r="AB1370" s="1">
        <v>31</v>
      </c>
      <c r="AC1370" s="1" t="s">
        <v>128</v>
      </c>
      <c r="AH1370" s="1" t="s">
        <v>68</v>
      </c>
      <c r="AL1370" s="1">
        <v>55</v>
      </c>
      <c r="AM1370" s="1">
        <v>10</v>
      </c>
      <c r="AN1370" s="1">
        <v>10</v>
      </c>
      <c r="AQ1370" s="1">
        <v>0.25</v>
      </c>
      <c r="AR1370" s="1" t="s">
        <v>61</v>
      </c>
      <c r="AS1370" s="1" t="s">
        <v>62</v>
      </c>
      <c r="AT1370" s="11">
        <v>-3.7128712871287002</v>
      </c>
      <c r="AV1370" s="1" t="s">
        <v>131</v>
      </c>
      <c r="AW1370" s="11">
        <v>112.26063829787201</v>
      </c>
      <c r="AX1370" s="11">
        <v>182.8</v>
      </c>
      <c r="AY1370" s="11">
        <v>1.48</v>
      </c>
      <c r="AZ1370" s="1">
        <v>114</v>
      </c>
    </row>
    <row r="1371" spans="1:52" x14ac:dyDescent="0.3">
      <c r="A1371" s="1">
        <v>23</v>
      </c>
      <c r="B1371" s="1" t="s">
        <v>57</v>
      </c>
      <c r="C1371" s="1" t="s">
        <v>58</v>
      </c>
      <c r="D1371" s="11">
        <v>0.16</v>
      </c>
      <c r="E1371" s="11">
        <v>0.28999999999999998</v>
      </c>
      <c r="F1371" s="11">
        <v>1.35</v>
      </c>
      <c r="G1371" s="11">
        <v>1.0999999999999999E-2</v>
      </c>
      <c r="H1371" s="11">
        <v>8.0000000000000002E-3</v>
      </c>
      <c r="I1371" s="11">
        <v>0.64</v>
      </c>
      <c r="J1371" s="11">
        <v>0.06</v>
      </c>
      <c r="K1371" s="11">
        <v>0.5</v>
      </c>
      <c r="O1371" s="11">
        <v>96.978999999999999</v>
      </c>
      <c r="S1371" s="11">
        <v>2E-3</v>
      </c>
      <c r="Y1371" s="1" t="s">
        <v>132</v>
      </c>
      <c r="Z1371" s="1" t="s">
        <v>59</v>
      </c>
      <c r="AA1371" s="1">
        <v>702</v>
      </c>
      <c r="AB1371" s="1">
        <v>31</v>
      </c>
      <c r="AC1371" s="1" t="s">
        <v>128</v>
      </c>
      <c r="AH1371" s="1" t="s">
        <v>68</v>
      </c>
      <c r="AL1371" s="1">
        <v>55</v>
      </c>
      <c r="AM1371" s="1">
        <v>10</v>
      </c>
      <c r="AN1371" s="1">
        <v>10</v>
      </c>
      <c r="AQ1371" s="1">
        <v>0.25</v>
      </c>
      <c r="AR1371" s="1" t="s">
        <v>61</v>
      </c>
      <c r="AS1371" s="1" t="s">
        <v>62</v>
      </c>
      <c r="AT1371" s="11">
        <v>23.108384458077701</v>
      </c>
      <c r="AW1371" s="11">
        <v>97.766624843161793</v>
      </c>
      <c r="AX1371" s="11">
        <v>106.67</v>
      </c>
      <c r="AY1371" s="11">
        <v>-9</v>
      </c>
      <c r="AZ1371" s="1">
        <v>113</v>
      </c>
    </row>
    <row r="1372" spans="1:52" x14ac:dyDescent="0.3">
      <c r="A1372" s="1">
        <v>23</v>
      </c>
      <c r="B1372" s="1" t="s">
        <v>57</v>
      </c>
      <c r="C1372" s="1" t="s">
        <v>58</v>
      </c>
      <c r="D1372" s="11">
        <v>0.21</v>
      </c>
      <c r="E1372" s="11">
        <v>0.28999999999999998</v>
      </c>
      <c r="F1372" s="11">
        <v>1.3</v>
      </c>
      <c r="G1372" s="11">
        <v>8.0000000000000002E-3</v>
      </c>
      <c r="H1372" s="11">
        <v>8.9999999999999993E-3</v>
      </c>
      <c r="I1372" s="11">
        <v>0.62</v>
      </c>
      <c r="J1372" s="11">
        <v>0.18</v>
      </c>
      <c r="K1372" s="11">
        <v>0.5</v>
      </c>
      <c r="O1372" s="11">
        <v>96.873000000000005</v>
      </c>
      <c r="S1372" s="11">
        <v>0.01</v>
      </c>
      <c r="Y1372" s="1" t="s">
        <v>130</v>
      </c>
      <c r="Z1372" s="1" t="s">
        <v>59</v>
      </c>
      <c r="AA1372" s="1">
        <v>702</v>
      </c>
      <c r="AB1372" s="1">
        <v>31</v>
      </c>
      <c r="AC1372" s="1" t="s">
        <v>128</v>
      </c>
      <c r="AH1372" s="1" t="s">
        <v>68</v>
      </c>
      <c r="AL1372" s="1">
        <v>55</v>
      </c>
      <c r="AM1372" s="1">
        <v>10</v>
      </c>
      <c r="AN1372" s="1">
        <v>10</v>
      </c>
      <c r="AQ1372" s="1">
        <v>0.25</v>
      </c>
      <c r="AR1372" s="1" t="s">
        <v>61</v>
      </c>
      <c r="AS1372" s="1" t="s">
        <v>62</v>
      </c>
      <c r="AT1372" s="11">
        <v>93.4232715008432</v>
      </c>
      <c r="AV1372" s="1" t="s">
        <v>131</v>
      </c>
      <c r="AW1372" s="11">
        <v>165.906593406593</v>
      </c>
      <c r="AX1372" s="11">
        <v>137.63999999999999</v>
      </c>
      <c r="AY1372" s="11">
        <v>7</v>
      </c>
      <c r="AZ1372" s="1">
        <v>112</v>
      </c>
    </row>
    <row r="1373" spans="1:52" x14ac:dyDescent="0.3">
      <c r="A1373" s="1">
        <v>23</v>
      </c>
      <c r="B1373" s="1" t="s">
        <v>57</v>
      </c>
      <c r="C1373" s="1" t="s">
        <v>58</v>
      </c>
      <c r="D1373" s="11">
        <v>0.16</v>
      </c>
      <c r="E1373" s="11">
        <v>0.28999999999999998</v>
      </c>
      <c r="F1373" s="11">
        <v>1.35</v>
      </c>
      <c r="G1373" s="11">
        <v>1.0999999999999999E-2</v>
      </c>
      <c r="H1373" s="11">
        <v>8.0000000000000002E-3</v>
      </c>
      <c r="I1373" s="11">
        <v>0.64</v>
      </c>
      <c r="J1373" s="11">
        <v>0.06</v>
      </c>
      <c r="K1373" s="11">
        <v>0.5</v>
      </c>
      <c r="O1373" s="11">
        <v>96.978999999999999</v>
      </c>
      <c r="S1373" s="11">
        <v>2E-3</v>
      </c>
      <c r="Y1373" s="1" t="s">
        <v>132</v>
      </c>
      <c r="Z1373" s="1" t="s">
        <v>59</v>
      </c>
      <c r="AA1373" s="1">
        <v>702</v>
      </c>
      <c r="AB1373" s="1">
        <v>31</v>
      </c>
      <c r="AC1373" s="1" t="s">
        <v>128</v>
      </c>
      <c r="AH1373" s="1" t="s">
        <v>68</v>
      </c>
      <c r="AL1373" s="1">
        <v>55</v>
      </c>
      <c r="AM1373" s="1">
        <v>10</v>
      </c>
      <c r="AN1373" s="1">
        <v>10</v>
      </c>
      <c r="AQ1373" s="1">
        <v>0.25</v>
      </c>
      <c r="AR1373" s="1" t="s">
        <v>61</v>
      </c>
      <c r="AS1373" s="1" t="s">
        <v>62</v>
      </c>
      <c r="AT1373" s="11">
        <v>-31.930693069306901</v>
      </c>
      <c r="AV1373" s="1" t="s">
        <v>131</v>
      </c>
      <c r="AW1373" s="11">
        <v>38.297872340425499</v>
      </c>
      <c r="AX1373" s="11">
        <v>182.8</v>
      </c>
      <c r="AY1373" s="11">
        <v>1.48</v>
      </c>
      <c r="AZ1373" s="1">
        <v>114</v>
      </c>
    </row>
    <row r="1374" spans="1:52" x14ac:dyDescent="0.3">
      <c r="A1374" s="1">
        <v>23</v>
      </c>
      <c r="B1374" s="1" t="s">
        <v>57</v>
      </c>
      <c r="C1374" s="1" t="s">
        <v>58</v>
      </c>
      <c r="D1374" s="11">
        <v>0.16</v>
      </c>
      <c r="E1374" s="11">
        <v>0.28999999999999998</v>
      </c>
      <c r="F1374" s="11">
        <v>1.35</v>
      </c>
      <c r="G1374" s="11">
        <v>1.0999999999999999E-2</v>
      </c>
      <c r="H1374" s="11">
        <v>8.0000000000000002E-3</v>
      </c>
      <c r="I1374" s="11">
        <v>0.64</v>
      </c>
      <c r="J1374" s="11">
        <v>0.06</v>
      </c>
      <c r="K1374" s="11">
        <v>0.5</v>
      </c>
      <c r="O1374" s="11">
        <v>96.978999999999999</v>
      </c>
      <c r="S1374" s="11">
        <v>2E-3</v>
      </c>
      <c r="Y1374" s="1" t="s">
        <v>132</v>
      </c>
      <c r="Z1374" s="1" t="s">
        <v>59</v>
      </c>
      <c r="AA1374" s="1">
        <v>702</v>
      </c>
      <c r="AB1374" s="1">
        <v>31</v>
      </c>
      <c r="AC1374" s="1" t="s">
        <v>128</v>
      </c>
      <c r="AH1374" s="1" t="s">
        <v>68</v>
      </c>
      <c r="AL1374" s="1">
        <v>55</v>
      </c>
      <c r="AM1374" s="1">
        <v>10</v>
      </c>
      <c r="AN1374" s="1">
        <v>10</v>
      </c>
      <c r="AQ1374" s="1">
        <v>0.25</v>
      </c>
      <c r="AR1374" s="1" t="s">
        <v>61</v>
      </c>
      <c r="AS1374" s="1" t="s">
        <v>62</v>
      </c>
      <c r="AT1374" s="11">
        <v>-17.326732673267301</v>
      </c>
      <c r="AV1374" s="1" t="s">
        <v>131</v>
      </c>
      <c r="AW1374" s="11">
        <v>57.925531914893597</v>
      </c>
      <c r="AX1374" s="11">
        <v>182.8</v>
      </c>
      <c r="AY1374" s="11">
        <v>1.48</v>
      </c>
      <c r="AZ1374" s="1">
        <v>114</v>
      </c>
    </row>
    <row r="1375" spans="1:52" x14ac:dyDescent="0.3">
      <c r="A1375" s="1">
        <v>23</v>
      </c>
      <c r="B1375" s="1" t="s">
        <v>57</v>
      </c>
      <c r="C1375" s="1" t="s">
        <v>58</v>
      </c>
      <c r="D1375" s="11">
        <v>0.16</v>
      </c>
      <c r="E1375" s="11">
        <v>0.28999999999999998</v>
      </c>
      <c r="F1375" s="11">
        <v>1.35</v>
      </c>
      <c r="G1375" s="11">
        <v>1.0999999999999999E-2</v>
      </c>
      <c r="H1375" s="11">
        <v>8.0000000000000002E-3</v>
      </c>
      <c r="I1375" s="11">
        <v>0.64</v>
      </c>
      <c r="J1375" s="11">
        <v>0.06</v>
      </c>
      <c r="K1375" s="11">
        <v>0.5</v>
      </c>
      <c r="O1375" s="11">
        <v>96.978999999999999</v>
      </c>
      <c r="S1375" s="11">
        <v>2E-3</v>
      </c>
      <c r="Y1375" s="1" t="s">
        <v>132</v>
      </c>
      <c r="Z1375" s="1" t="s">
        <v>59</v>
      </c>
      <c r="AA1375" s="1">
        <v>702</v>
      </c>
      <c r="AB1375" s="1">
        <v>31</v>
      </c>
      <c r="AC1375" s="1" t="s">
        <v>128</v>
      </c>
      <c r="AH1375" s="1" t="s">
        <v>68</v>
      </c>
      <c r="AL1375" s="1">
        <v>55</v>
      </c>
      <c r="AM1375" s="1">
        <v>10</v>
      </c>
      <c r="AN1375" s="1">
        <v>10</v>
      </c>
      <c r="AQ1375" s="1">
        <v>0.25</v>
      </c>
      <c r="AR1375" s="1" t="s">
        <v>61</v>
      </c>
      <c r="AS1375" s="1" t="s">
        <v>62</v>
      </c>
      <c r="AT1375" s="11">
        <v>-17.821782178217799</v>
      </c>
      <c r="AV1375" s="1" t="s">
        <v>131</v>
      </c>
      <c r="AW1375" s="11">
        <v>68.218085106382901</v>
      </c>
      <c r="AX1375" s="11">
        <v>182.8</v>
      </c>
      <c r="AY1375" s="11">
        <v>1.48</v>
      </c>
      <c r="AZ1375" s="1">
        <v>114</v>
      </c>
    </row>
    <row r="1376" spans="1:52" x14ac:dyDescent="0.3">
      <c r="A1376" s="1">
        <v>23</v>
      </c>
      <c r="B1376" s="1" t="s">
        <v>57</v>
      </c>
      <c r="C1376" s="1" t="s">
        <v>58</v>
      </c>
      <c r="D1376" s="11">
        <v>0.16</v>
      </c>
      <c r="E1376" s="11">
        <v>0.28999999999999998</v>
      </c>
      <c r="F1376" s="11">
        <v>1.35</v>
      </c>
      <c r="G1376" s="11">
        <v>1.0999999999999999E-2</v>
      </c>
      <c r="H1376" s="11">
        <v>8.0000000000000002E-3</v>
      </c>
      <c r="I1376" s="11">
        <v>0.64</v>
      </c>
      <c r="J1376" s="11">
        <v>0.06</v>
      </c>
      <c r="K1376" s="11">
        <v>0.5</v>
      </c>
      <c r="O1376" s="11">
        <v>96.978999999999999</v>
      </c>
      <c r="S1376" s="11">
        <v>2E-3</v>
      </c>
      <c r="Y1376" s="1" t="s">
        <v>132</v>
      </c>
      <c r="Z1376" s="1" t="s">
        <v>59</v>
      </c>
      <c r="AA1376" s="1">
        <v>702</v>
      </c>
      <c r="AB1376" s="1">
        <v>31</v>
      </c>
      <c r="AC1376" s="1" t="s">
        <v>128</v>
      </c>
      <c r="AH1376" s="1" t="s">
        <v>68</v>
      </c>
      <c r="AL1376" s="1">
        <v>55</v>
      </c>
      <c r="AM1376" s="1">
        <v>10</v>
      </c>
      <c r="AN1376" s="1">
        <v>10</v>
      </c>
      <c r="AQ1376" s="1">
        <v>0.25</v>
      </c>
      <c r="AR1376" s="1" t="s">
        <v>61</v>
      </c>
      <c r="AS1376" s="1" t="s">
        <v>62</v>
      </c>
      <c r="AT1376" s="11">
        <v>-3.7128712871287002</v>
      </c>
      <c r="AV1376" s="1" t="s">
        <v>131</v>
      </c>
      <c r="AW1376" s="11">
        <v>72.047872340425499</v>
      </c>
      <c r="AX1376" s="11">
        <v>182.8</v>
      </c>
      <c r="AY1376" s="11">
        <v>1.48</v>
      </c>
      <c r="AZ1376" s="1">
        <v>114</v>
      </c>
    </row>
    <row r="1377" spans="1:52" x14ac:dyDescent="0.3">
      <c r="A1377" s="1">
        <v>23</v>
      </c>
      <c r="B1377" s="1" t="s">
        <v>57</v>
      </c>
      <c r="C1377" s="1" t="s">
        <v>58</v>
      </c>
      <c r="D1377" s="11">
        <v>0.16</v>
      </c>
      <c r="E1377" s="11">
        <v>0.28999999999999998</v>
      </c>
      <c r="F1377" s="11">
        <v>1.35</v>
      </c>
      <c r="G1377" s="11">
        <v>1.0999999999999999E-2</v>
      </c>
      <c r="H1377" s="11">
        <v>8.0000000000000002E-3</v>
      </c>
      <c r="I1377" s="11">
        <v>0.64</v>
      </c>
      <c r="J1377" s="11">
        <v>0.06</v>
      </c>
      <c r="K1377" s="11">
        <v>0.5</v>
      </c>
      <c r="O1377" s="11">
        <v>96.978999999999999</v>
      </c>
      <c r="S1377" s="11">
        <v>2E-3</v>
      </c>
      <c r="Y1377" s="1" t="s">
        <v>132</v>
      </c>
      <c r="Z1377" s="1" t="s">
        <v>59</v>
      </c>
      <c r="AA1377" s="1">
        <v>702</v>
      </c>
      <c r="AB1377" s="1">
        <v>31</v>
      </c>
      <c r="AC1377" s="1" t="s">
        <v>128</v>
      </c>
      <c r="AH1377" s="1" t="s">
        <v>68</v>
      </c>
      <c r="AL1377" s="1">
        <v>55</v>
      </c>
      <c r="AM1377" s="1">
        <v>10</v>
      </c>
      <c r="AN1377" s="1">
        <v>10</v>
      </c>
      <c r="AQ1377" s="1">
        <v>0.25</v>
      </c>
      <c r="AR1377" s="1" t="s">
        <v>61</v>
      </c>
      <c r="AS1377" s="1" t="s">
        <v>62</v>
      </c>
      <c r="AT1377" s="11">
        <v>10.1485148514851</v>
      </c>
      <c r="AV1377" s="1" t="s">
        <v>131</v>
      </c>
      <c r="AW1377" s="11">
        <v>106.27659574467999</v>
      </c>
      <c r="AX1377" s="11">
        <v>182.8</v>
      </c>
      <c r="AY1377" s="11">
        <v>1.48</v>
      </c>
      <c r="AZ1377" s="1">
        <v>114</v>
      </c>
    </row>
    <row r="1378" spans="1:52" x14ac:dyDescent="0.3">
      <c r="A1378" s="1">
        <v>23</v>
      </c>
      <c r="B1378" s="1" t="s">
        <v>57</v>
      </c>
      <c r="C1378" s="1" t="s">
        <v>58</v>
      </c>
      <c r="D1378" s="11">
        <v>0.16</v>
      </c>
      <c r="E1378" s="11">
        <v>0.28999999999999998</v>
      </c>
      <c r="F1378" s="11">
        <v>1.35</v>
      </c>
      <c r="G1378" s="11">
        <v>1.0999999999999999E-2</v>
      </c>
      <c r="H1378" s="11">
        <v>8.0000000000000002E-3</v>
      </c>
      <c r="I1378" s="11">
        <v>0.64</v>
      </c>
      <c r="J1378" s="11">
        <v>0.06</v>
      </c>
      <c r="K1378" s="11">
        <v>0.5</v>
      </c>
      <c r="O1378" s="11">
        <v>96.978999999999999</v>
      </c>
      <c r="S1378" s="11">
        <v>2E-3</v>
      </c>
      <c r="Y1378" s="1" t="s">
        <v>132</v>
      </c>
      <c r="Z1378" s="1" t="s">
        <v>59</v>
      </c>
      <c r="AA1378" s="1">
        <v>702</v>
      </c>
      <c r="AB1378" s="1">
        <v>31</v>
      </c>
      <c r="AC1378" s="1" t="s">
        <v>128</v>
      </c>
      <c r="AH1378" s="1" t="s">
        <v>68</v>
      </c>
      <c r="AL1378" s="1">
        <v>55</v>
      </c>
      <c r="AM1378" s="1">
        <v>10</v>
      </c>
      <c r="AN1378" s="1">
        <v>10</v>
      </c>
      <c r="AQ1378" s="1">
        <v>0.25</v>
      </c>
      <c r="AR1378" s="1" t="s">
        <v>61</v>
      </c>
      <c r="AS1378" s="1" t="s">
        <v>62</v>
      </c>
      <c r="AT1378" s="11">
        <v>24.009900990098998</v>
      </c>
      <c r="AV1378" s="1" t="s">
        <v>131</v>
      </c>
      <c r="AW1378" s="11">
        <v>126.143617021276</v>
      </c>
      <c r="AX1378" s="11">
        <v>182.8</v>
      </c>
      <c r="AY1378" s="11">
        <v>1.48</v>
      </c>
      <c r="AZ1378" s="1">
        <v>114</v>
      </c>
    </row>
    <row r="1379" spans="1:52" x14ac:dyDescent="0.3">
      <c r="A1379" s="1">
        <v>23</v>
      </c>
      <c r="B1379" s="1" t="s">
        <v>57</v>
      </c>
      <c r="C1379" s="1" t="s">
        <v>58</v>
      </c>
      <c r="D1379" s="11">
        <v>0.16</v>
      </c>
      <c r="E1379" s="11">
        <v>0.28999999999999998</v>
      </c>
      <c r="F1379" s="11">
        <v>1.35</v>
      </c>
      <c r="G1379" s="11">
        <v>1.0999999999999999E-2</v>
      </c>
      <c r="H1379" s="11">
        <v>8.0000000000000002E-3</v>
      </c>
      <c r="I1379" s="11">
        <v>0.64</v>
      </c>
      <c r="J1379" s="11">
        <v>0.06</v>
      </c>
      <c r="K1379" s="11">
        <v>0.5</v>
      </c>
      <c r="O1379" s="11">
        <v>96.978999999999999</v>
      </c>
      <c r="S1379" s="11">
        <v>2E-3</v>
      </c>
      <c r="Y1379" s="1" t="s">
        <v>132</v>
      </c>
      <c r="Z1379" s="1" t="s">
        <v>59</v>
      </c>
      <c r="AA1379" s="1">
        <v>702</v>
      </c>
      <c r="AB1379" s="1">
        <v>31</v>
      </c>
      <c r="AC1379" s="1" t="s">
        <v>128</v>
      </c>
      <c r="AH1379" s="1" t="s">
        <v>68</v>
      </c>
      <c r="AL1379" s="1">
        <v>55</v>
      </c>
      <c r="AM1379" s="1">
        <v>10</v>
      </c>
      <c r="AN1379" s="1">
        <v>10</v>
      </c>
      <c r="AQ1379" s="1">
        <v>0.25</v>
      </c>
      <c r="AR1379" s="1" t="s">
        <v>61</v>
      </c>
      <c r="AS1379" s="1" t="s">
        <v>62</v>
      </c>
      <c r="AT1379" s="11">
        <v>24.257425742574299</v>
      </c>
      <c r="AV1379" s="1" t="s">
        <v>131</v>
      </c>
      <c r="AW1379" s="11">
        <v>133.08510638297801</v>
      </c>
      <c r="AX1379" s="11">
        <v>182.8</v>
      </c>
      <c r="AY1379" s="11">
        <v>1.48</v>
      </c>
      <c r="AZ1379" s="1">
        <v>114</v>
      </c>
    </row>
    <row r="1380" spans="1:52" x14ac:dyDescent="0.3">
      <c r="A1380" s="1">
        <v>23</v>
      </c>
      <c r="B1380" s="1" t="s">
        <v>57</v>
      </c>
      <c r="C1380" s="1" t="s">
        <v>58</v>
      </c>
      <c r="D1380" s="11">
        <v>0.16</v>
      </c>
      <c r="E1380" s="11">
        <v>0.28999999999999998</v>
      </c>
      <c r="F1380" s="11">
        <v>1.35</v>
      </c>
      <c r="G1380" s="11">
        <v>1.0999999999999999E-2</v>
      </c>
      <c r="H1380" s="11">
        <v>8.0000000000000002E-3</v>
      </c>
      <c r="I1380" s="11">
        <v>0.64</v>
      </c>
      <c r="J1380" s="11">
        <v>0.06</v>
      </c>
      <c r="K1380" s="11">
        <v>0.5</v>
      </c>
      <c r="O1380" s="11">
        <v>96.978999999999999</v>
      </c>
      <c r="S1380" s="11">
        <v>2E-3</v>
      </c>
      <c r="Y1380" s="1" t="s">
        <v>132</v>
      </c>
      <c r="Z1380" s="1" t="s">
        <v>59</v>
      </c>
      <c r="AA1380" s="1">
        <v>702</v>
      </c>
      <c r="AB1380" s="1">
        <v>31</v>
      </c>
      <c r="AC1380" s="1" t="s">
        <v>128</v>
      </c>
      <c r="AH1380" s="1" t="s">
        <v>68</v>
      </c>
      <c r="AL1380" s="1">
        <v>55</v>
      </c>
      <c r="AM1380" s="1">
        <v>10</v>
      </c>
      <c r="AN1380" s="1">
        <v>10</v>
      </c>
      <c r="AQ1380" s="1">
        <v>0.25</v>
      </c>
      <c r="AR1380" s="1" t="s">
        <v>61</v>
      </c>
      <c r="AS1380" s="1" t="s">
        <v>62</v>
      </c>
      <c r="AT1380" s="11">
        <v>51.732673267326703</v>
      </c>
      <c r="AV1380" s="1" t="s">
        <v>131</v>
      </c>
      <c r="AW1380" s="11">
        <v>161.80851063829701</v>
      </c>
      <c r="AX1380" s="11">
        <v>182.8</v>
      </c>
      <c r="AY1380" s="11">
        <v>1.48</v>
      </c>
      <c r="AZ1380" s="1">
        <v>114</v>
      </c>
    </row>
    <row r="1381" spans="1:52" x14ac:dyDescent="0.3">
      <c r="A1381" s="1">
        <v>23</v>
      </c>
      <c r="B1381" s="1" t="s">
        <v>57</v>
      </c>
      <c r="C1381" s="1" t="s">
        <v>58</v>
      </c>
      <c r="D1381" s="11">
        <v>0.16</v>
      </c>
      <c r="E1381" s="11">
        <v>0.28999999999999998</v>
      </c>
      <c r="F1381" s="11">
        <v>1.35</v>
      </c>
      <c r="G1381" s="11">
        <v>1.0999999999999999E-2</v>
      </c>
      <c r="H1381" s="11">
        <v>8.0000000000000002E-3</v>
      </c>
      <c r="I1381" s="11">
        <v>0.64</v>
      </c>
      <c r="J1381" s="11">
        <v>0.06</v>
      </c>
      <c r="K1381" s="11">
        <v>0.5</v>
      </c>
      <c r="O1381" s="11">
        <v>96.978999999999999</v>
      </c>
      <c r="S1381" s="11">
        <v>2E-3</v>
      </c>
      <c r="Y1381" s="1" t="s">
        <v>132</v>
      </c>
      <c r="Z1381" s="1" t="s">
        <v>59</v>
      </c>
      <c r="AA1381" s="1">
        <v>702</v>
      </c>
      <c r="AB1381" s="1">
        <v>31</v>
      </c>
      <c r="AC1381" s="1" t="s">
        <v>128</v>
      </c>
      <c r="AH1381" s="1" t="s">
        <v>68</v>
      </c>
      <c r="AL1381" s="1">
        <v>55</v>
      </c>
      <c r="AM1381" s="1">
        <v>10</v>
      </c>
      <c r="AN1381" s="1">
        <v>10</v>
      </c>
      <c r="AQ1381" s="1">
        <v>0.25</v>
      </c>
      <c r="AR1381" s="1" t="s">
        <v>61</v>
      </c>
      <c r="AS1381" s="1" t="s">
        <v>62</v>
      </c>
      <c r="AT1381" s="11">
        <v>148.76237623762299</v>
      </c>
      <c r="AV1381" s="1" t="s">
        <v>131</v>
      </c>
      <c r="AW1381" s="11">
        <v>177.60638297872299</v>
      </c>
      <c r="AX1381" s="11">
        <v>182.8</v>
      </c>
      <c r="AY1381" s="11">
        <v>1.48</v>
      </c>
      <c r="AZ1381" s="1">
        <v>114</v>
      </c>
    </row>
    <row r="1382" spans="1:52" x14ac:dyDescent="0.3">
      <c r="A1382" s="1">
        <v>23</v>
      </c>
      <c r="B1382" s="1" t="s">
        <v>57</v>
      </c>
      <c r="C1382" s="1" t="s">
        <v>58</v>
      </c>
      <c r="D1382" s="11">
        <v>0.16</v>
      </c>
      <c r="E1382" s="11">
        <v>0.28999999999999998</v>
      </c>
      <c r="F1382" s="11">
        <v>1.35</v>
      </c>
      <c r="G1382" s="11">
        <v>1.0999999999999999E-2</v>
      </c>
      <c r="H1382" s="11">
        <v>8.0000000000000002E-3</v>
      </c>
      <c r="I1382" s="11">
        <v>0.64</v>
      </c>
      <c r="J1382" s="11">
        <v>0.06</v>
      </c>
      <c r="K1382" s="11">
        <v>0.5</v>
      </c>
      <c r="O1382" s="11">
        <v>96.978999999999999</v>
      </c>
      <c r="S1382" s="11">
        <v>2E-3</v>
      </c>
      <c r="Y1382" s="1" t="s">
        <v>132</v>
      </c>
      <c r="Z1382" s="1" t="s">
        <v>59</v>
      </c>
      <c r="AA1382" s="1">
        <v>702</v>
      </c>
      <c r="AB1382" s="1">
        <v>31</v>
      </c>
      <c r="AC1382" s="1" t="s">
        <v>128</v>
      </c>
      <c r="AH1382" s="1" t="s">
        <v>68</v>
      </c>
      <c r="AL1382" s="1">
        <v>55</v>
      </c>
      <c r="AM1382" s="1">
        <v>10</v>
      </c>
      <c r="AN1382" s="1">
        <v>10</v>
      </c>
      <c r="AQ1382" s="1">
        <v>0.25</v>
      </c>
      <c r="AR1382" s="1" t="s">
        <v>61</v>
      </c>
      <c r="AS1382" s="1" t="s">
        <v>62</v>
      </c>
      <c r="AT1382" s="11">
        <v>-101.22699386503</v>
      </c>
      <c r="AW1382" s="11">
        <v>3.0112923462986299</v>
      </c>
      <c r="AX1382" s="11">
        <v>106.67</v>
      </c>
      <c r="AY1382" s="11">
        <v>-9</v>
      </c>
      <c r="AZ1382" s="1">
        <v>113</v>
      </c>
    </row>
    <row r="1383" spans="1:52" x14ac:dyDescent="0.3">
      <c r="A1383" s="1">
        <v>23</v>
      </c>
      <c r="B1383" s="1" t="s">
        <v>57</v>
      </c>
      <c r="C1383" s="1" t="s">
        <v>58</v>
      </c>
      <c r="D1383" s="11">
        <v>0.16</v>
      </c>
      <c r="E1383" s="11">
        <v>0.28999999999999998</v>
      </c>
      <c r="F1383" s="11">
        <v>1.35</v>
      </c>
      <c r="G1383" s="11">
        <v>1.0999999999999999E-2</v>
      </c>
      <c r="H1383" s="11">
        <v>8.0000000000000002E-3</v>
      </c>
      <c r="I1383" s="11">
        <v>0.64</v>
      </c>
      <c r="J1383" s="11">
        <v>0.06</v>
      </c>
      <c r="K1383" s="11">
        <v>0.5</v>
      </c>
      <c r="O1383" s="11">
        <v>96.978999999999999</v>
      </c>
      <c r="S1383" s="11">
        <v>2E-3</v>
      </c>
      <c r="Y1383" s="1" t="s">
        <v>132</v>
      </c>
      <c r="Z1383" s="1" t="s">
        <v>59</v>
      </c>
      <c r="AA1383" s="1">
        <v>702</v>
      </c>
      <c r="AB1383" s="1">
        <v>31</v>
      </c>
      <c r="AC1383" s="1" t="s">
        <v>128</v>
      </c>
      <c r="AH1383" s="1" t="s">
        <v>68</v>
      </c>
      <c r="AL1383" s="1">
        <v>55</v>
      </c>
      <c r="AM1383" s="1">
        <v>10</v>
      </c>
      <c r="AN1383" s="1">
        <v>10</v>
      </c>
      <c r="AQ1383" s="1">
        <v>0.25</v>
      </c>
      <c r="AR1383" s="1" t="s">
        <v>61</v>
      </c>
      <c r="AS1383" s="1" t="s">
        <v>62</v>
      </c>
      <c r="AT1383" s="11">
        <v>-3.8854805725971402</v>
      </c>
      <c r="AW1383" s="11">
        <v>61.430363864491802</v>
      </c>
      <c r="AX1383" s="11">
        <v>106.67</v>
      </c>
      <c r="AY1383" s="11">
        <v>-9</v>
      </c>
      <c r="AZ1383" s="1">
        <v>113</v>
      </c>
    </row>
    <row r="1384" spans="1:52" x14ac:dyDescent="0.3">
      <c r="A1384" s="1">
        <v>23</v>
      </c>
      <c r="B1384" s="1" t="s">
        <v>57</v>
      </c>
      <c r="C1384" s="1" t="s">
        <v>58</v>
      </c>
      <c r="D1384" s="11">
        <v>0.16</v>
      </c>
      <c r="E1384" s="11">
        <v>0.28999999999999998</v>
      </c>
      <c r="F1384" s="11">
        <v>1.35</v>
      </c>
      <c r="G1384" s="11">
        <v>1.0999999999999999E-2</v>
      </c>
      <c r="H1384" s="11">
        <v>8.0000000000000002E-3</v>
      </c>
      <c r="I1384" s="11">
        <v>0.64</v>
      </c>
      <c r="J1384" s="11">
        <v>0.06</v>
      </c>
      <c r="K1384" s="11">
        <v>0.5</v>
      </c>
      <c r="O1384" s="11">
        <v>96.978999999999999</v>
      </c>
      <c r="S1384" s="11">
        <v>2E-3</v>
      </c>
      <c r="Y1384" s="1" t="s">
        <v>132</v>
      </c>
      <c r="Z1384" s="1" t="s">
        <v>59</v>
      </c>
      <c r="AA1384" s="1">
        <v>702</v>
      </c>
      <c r="AB1384" s="1">
        <v>31</v>
      </c>
      <c r="AC1384" s="1" t="s">
        <v>128</v>
      </c>
      <c r="AH1384" s="1" t="s">
        <v>68</v>
      </c>
      <c r="AL1384" s="1">
        <v>55</v>
      </c>
      <c r="AM1384" s="1">
        <v>10</v>
      </c>
      <c r="AN1384" s="1">
        <v>10</v>
      </c>
      <c r="AQ1384" s="1">
        <v>0.25</v>
      </c>
      <c r="AR1384" s="1" t="s">
        <v>61</v>
      </c>
      <c r="AS1384" s="1" t="s">
        <v>62</v>
      </c>
      <c r="AT1384" s="11">
        <v>9.2024539877301095</v>
      </c>
      <c r="AW1384" s="11">
        <v>72.873274780426598</v>
      </c>
      <c r="AX1384" s="11">
        <v>106.67</v>
      </c>
      <c r="AY1384" s="11">
        <v>-9</v>
      </c>
      <c r="AZ1384" s="1">
        <v>113</v>
      </c>
    </row>
    <row r="1385" spans="1:52" x14ac:dyDescent="0.3">
      <c r="A1385" s="1">
        <v>23</v>
      </c>
      <c r="B1385" s="1" t="s">
        <v>57</v>
      </c>
      <c r="C1385" s="1" t="s">
        <v>58</v>
      </c>
      <c r="D1385" s="11">
        <v>0.16</v>
      </c>
      <c r="E1385" s="11">
        <v>0.28999999999999998</v>
      </c>
      <c r="F1385" s="11">
        <v>1.35</v>
      </c>
      <c r="G1385" s="11">
        <v>1.0999999999999999E-2</v>
      </c>
      <c r="H1385" s="11">
        <v>8.0000000000000002E-3</v>
      </c>
      <c r="I1385" s="11">
        <v>0.64</v>
      </c>
      <c r="J1385" s="11">
        <v>0.06</v>
      </c>
      <c r="K1385" s="11">
        <v>0.5</v>
      </c>
      <c r="O1385" s="11">
        <v>96.978999999999999</v>
      </c>
      <c r="S1385" s="11">
        <v>2E-3</v>
      </c>
      <c r="Y1385" s="1" t="s">
        <v>132</v>
      </c>
      <c r="Z1385" s="1" t="s">
        <v>59</v>
      </c>
      <c r="AA1385" s="1">
        <v>702</v>
      </c>
      <c r="AB1385" s="1">
        <v>31</v>
      </c>
      <c r="AC1385" s="1" t="s">
        <v>128</v>
      </c>
      <c r="AH1385" s="1" t="s">
        <v>68</v>
      </c>
      <c r="AL1385" s="1">
        <v>55</v>
      </c>
      <c r="AM1385" s="1">
        <v>10</v>
      </c>
      <c r="AN1385" s="1">
        <v>10</v>
      </c>
      <c r="AQ1385" s="1">
        <v>0.25</v>
      </c>
      <c r="AR1385" s="1" t="s">
        <v>61</v>
      </c>
      <c r="AS1385" s="1" t="s">
        <v>62</v>
      </c>
      <c r="AT1385" s="11">
        <v>10.020449897750501</v>
      </c>
      <c r="AW1385" s="11">
        <v>75.081555834378904</v>
      </c>
      <c r="AX1385" s="11">
        <v>106.67</v>
      </c>
      <c r="AY1385" s="11">
        <v>-9</v>
      </c>
      <c r="AZ1385" s="1">
        <v>113</v>
      </c>
    </row>
    <row r="1386" spans="1:52" x14ac:dyDescent="0.3">
      <c r="A1386" s="1">
        <v>23</v>
      </c>
      <c r="B1386" s="1" t="s">
        <v>57</v>
      </c>
      <c r="C1386" s="1" t="s">
        <v>58</v>
      </c>
      <c r="D1386" s="11">
        <v>0.16</v>
      </c>
      <c r="E1386" s="11">
        <v>0.28999999999999998</v>
      </c>
      <c r="F1386" s="11">
        <v>1.35</v>
      </c>
      <c r="G1386" s="11">
        <v>1.0999999999999999E-2</v>
      </c>
      <c r="H1386" s="11">
        <v>8.0000000000000002E-3</v>
      </c>
      <c r="I1386" s="11">
        <v>0.64</v>
      </c>
      <c r="J1386" s="11">
        <v>0.06</v>
      </c>
      <c r="K1386" s="11">
        <v>0.5</v>
      </c>
      <c r="O1386" s="11">
        <v>96.978999999999999</v>
      </c>
      <c r="S1386" s="11">
        <v>2E-3</v>
      </c>
      <c r="Y1386" s="1" t="s">
        <v>132</v>
      </c>
      <c r="Z1386" s="1" t="s">
        <v>59</v>
      </c>
      <c r="AA1386" s="1">
        <v>702</v>
      </c>
      <c r="AB1386" s="1">
        <v>31</v>
      </c>
      <c r="AC1386" s="1" t="s">
        <v>128</v>
      </c>
      <c r="AH1386" s="1" t="s">
        <v>68</v>
      </c>
      <c r="AL1386" s="1">
        <v>55</v>
      </c>
      <c r="AM1386" s="1">
        <v>10</v>
      </c>
      <c r="AN1386" s="1">
        <v>10</v>
      </c>
      <c r="AQ1386" s="1">
        <v>0.25</v>
      </c>
      <c r="AR1386" s="1" t="s">
        <v>61</v>
      </c>
      <c r="AS1386" s="1" t="s">
        <v>62</v>
      </c>
      <c r="AT1386" s="11">
        <v>9.6114519427403007</v>
      </c>
      <c r="AW1386" s="11">
        <v>81.505646173149302</v>
      </c>
      <c r="AX1386" s="11">
        <v>106.67</v>
      </c>
      <c r="AY1386" s="11">
        <v>-9</v>
      </c>
      <c r="AZ1386" s="1">
        <v>113</v>
      </c>
    </row>
    <row r="1387" spans="1:52" x14ac:dyDescent="0.3">
      <c r="A1387" s="1">
        <v>23</v>
      </c>
      <c r="B1387" s="1" t="s">
        <v>57</v>
      </c>
      <c r="C1387" s="1" t="s">
        <v>58</v>
      </c>
      <c r="D1387" s="11">
        <v>0.16</v>
      </c>
      <c r="E1387" s="11">
        <v>0.28999999999999998</v>
      </c>
      <c r="F1387" s="11">
        <v>1.35</v>
      </c>
      <c r="G1387" s="11">
        <v>1.0999999999999999E-2</v>
      </c>
      <c r="H1387" s="11">
        <v>8.0000000000000002E-3</v>
      </c>
      <c r="I1387" s="11">
        <v>0.64</v>
      </c>
      <c r="J1387" s="11">
        <v>0.06</v>
      </c>
      <c r="K1387" s="11">
        <v>0.5</v>
      </c>
      <c r="O1387" s="11">
        <v>96.978999999999999</v>
      </c>
      <c r="S1387" s="11">
        <v>2E-3</v>
      </c>
      <c r="Y1387" s="1" t="s">
        <v>132</v>
      </c>
      <c r="Z1387" s="1" t="s">
        <v>59</v>
      </c>
      <c r="AA1387" s="1">
        <v>702</v>
      </c>
      <c r="AB1387" s="1">
        <v>31</v>
      </c>
      <c r="AC1387" s="1" t="s">
        <v>128</v>
      </c>
      <c r="AH1387" s="1" t="s">
        <v>68</v>
      </c>
      <c r="AL1387" s="1">
        <v>55</v>
      </c>
      <c r="AM1387" s="1">
        <v>10</v>
      </c>
      <c r="AN1387" s="1">
        <v>10</v>
      </c>
      <c r="AQ1387" s="1">
        <v>0.25</v>
      </c>
      <c r="AR1387" s="1" t="s">
        <v>61</v>
      </c>
      <c r="AS1387" s="1" t="s">
        <v>62</v>
      </c>
      <c r="AT1387" s="11">
        <v>23.108384458077701</v>
      </c>
      <c r="AW1387" s="11">
        <v>100.37641154328701</v>
      </c>
      <c r="AX1387" s="11">
        <v>106.67</v>
      </c>
      <c r="AY1387" s="11">
        <v>-9</v>
      </c>
      <c r="AZ1387" s="1">
        <v>113</v>
      </c>
    </row>
    <row r="1388" spans="1:52" x14ac:dyDescent="0.3">
      <c r="A1388" s="1">
        <v>23</v>
      </c>
      <c r="B1388" s="1" t="s">
        <v>57</v>
      </c>
      <c r="C1388" s="1" t="s">
        <v>58</v>
      </c>
      <c r="D1388" s="11">
        <v>0.21</v>
      </c>
      <c r="E1388" s="11">
        <v>0.28999999999999998</v>
      </c>
      <c r="F1388" s="11">
        <v>1.3</v>
      </c>
      <c r="G1388" s="11">
        <v>8.0000000000000002E-3</v>
      </c>
      <c r="H1388" s="11">
        <v>8.9999999999999993E-3</v>
      </c>
      <c r="I1388" s="11">
        <v>0.62</v>
      </c>
      <c r="J1388" s="11">
        <v>0.18</v>
      </c>
      <c r="K1388" s="11">
        <v>0.5</v>
      </c>
      <c r="O1388" s="11">
        <v>96.873000000000005</v>
      </c>
      <c r="S1388" s="11">
        <v>0.01</v>
      </c>
      <c r="Y1388" s="1" t="s">
        <v>130</v>
      </c>
      <c r="Z1388" s="1" t="s">
        <v>59</v>
      </c>
      <c r="AA1388" s="1">
        <v>702</v>
      </c>
      <c r="AB1388" s="1">
        <v>31</v>
      </c>
      <c r="AC1388" s="1" t="s">
        <v>128</v>
      </c>
      <c r="AH1388" s="1" t="s">
        <v>68</v>
      </c>
      <c r="AL1388" s="1">
        <v>55</v>
      </c>
      <c r="AM1388" s="1">
        <v>10</v>
      </c>
      <c r="AN1388" s="1">
        <v>10</v>
      </c>
      <c r="AQ1388" s="1">
        <v>0.25</v>
      </c>
      <c r="AR1388" s="1" t="s">
        <v>61</v>
      </c>
      <c r="AS1388" s="1" t="s">
        <v>62</v>
      </c>
      <c r="AT1388" s="11">
        <v>148.819561551433</v>
      </c>
      <c r="AV1388" s="1" t="s">
        <v>131</v>
      </c>
      <c r="AW1388" s="11">
        <v>157.99450549450501</v>
      </c>
      <c r="AX1388" s="11">
        <v>137.63999999999999</v>
      </c>
      <c r="AY1388" s="11">
        <v>7</v>
      </c>
      <c r="AZ1388" s="1">
        <v>112</v>
      </c>
    </row>
    <row r="1389" spans="1:52" x14ac:dyDescent="0.3">
      <c r="A1389" s="1">
        <v>23</v>
      </c>
      <c r="B1389" s="1" t="s">
        <v>57</v>
      </c>
      <c r="C1389" s="1" t="s">
        <v>58</v>
      </c>
      <c r="D1389" s="11">
        <v>0.16</v>
      </c>
      <c r="E1389" s="11">
        <v>0.17</v>
      </c>
      <c r="F1389" s="11">
        <v>1.29</v>
      </c>
      <c r="G1389" s="11">
        <v>1.2999999999999999E-2</v>
      </c>
      <c r="H1389" s="11">
        <v>1.4E-2</v>
      </c>
      <c r="I1389" s="11">
        <v>0.95</v>
      </c>
      <c r="J1389" s="11">
        <v>0.11</v>
      </c>
      <c r="K1389" s="11">
        <v>0.49</v>
      </c>
      <c r="O1389" s="11">
        <v>96.781000000000006</v>
      </c>
      <c r="S1389" s="11">
        <v>2.1999999999999999E-2</v>
      </c>
      <c r="Y1389" s="1" t="s">
        <v>133</v>
      </c>
      <c r="Z1389" s="1" t="s">
        <v>59</v>
      </c>
      <c r="AA1389" s="1">
        <v>702</v>
      </c>
      <c r="AB1389" s="1">
        <v>31</v>
      </c>
      <c r="AC1389" s="1" t="s">
        <v>128</v>
      </c>
      <c r="AH1389" s="1" t="s">
        <v>68</v>
      </c>
      <c r="AL1389" s="1">
        <v>55</v>
      </c>
      <c r="AM1389" s="1">
        <v>10</v>
      </c>
      <c r="AN1389" s="1">
        <v>10</v>
      </c>
      <c r="AQ1389" s="1">
        <v>0.25</v>
      </c>
      <c r="AR1389" s="1" t="s">
        <v>61</v>
      </c>
      <c r="AS1389" s="1" t="s">
        <v>62</v>
      </c>
      <c r="AT1389" s="11">
        <v>-17.312348668280801</v>
      </c>
      <c r="AV1389" s="1" t="s">
        <v>131</v>
      </c>
      <c r="AW1389" s="11">
        <v>9.0815006468305306</v>
      </c>
      <c r="AX1389" s="11">
        <v>139.26</v>
      </c>
      <c r="AY1389" s="11">
        <v>31</v>
      </c>
      <c r="AZ1389" s="1">
        <v>110</v>
      </c>
    </row>
    <row r="1390" spans="1:52" x14ac:dyDescent="0.3">
      <c r="A1390" s="1">
        <v>23</v>
      </c>
      <c r="B1390" s="1" t="s">
        <v>57</v>
      </c>
      <c r="C1390" s="1" t="s">
        <v>58</v>
      </c>
      <c r="D1390" s="11">
        <v>0.21</v>
      </c>
      <c r="E1390" s="11">
        <v>0.28999999999999998</v>
      </c>
      <c r="F1390" s="11">
        <v>1.3</v>
      </c>
      <c r="G1390" s="11">
        <v>8.0000000000000002E-3</v>
      </c>
      <c r="H1390" s="11">
        <v>8.9999999999999993E-3</v>
      </c>
      <c r="I1390" s="11">
        <v>0.62</v>
      </c>
      <c r="J1390" s="11">
        <v>0.18</v>
      </c>
      <c r="K1390" s="11">
        <v>0.5</v>
      </c>
      <c r="O1390" s="11">
        <v>96.873000000000005</v>
      </c>
      <c r="S1390" s="11">
        <v>0.01</v>
      </c>
      <c r="Y1390" s="1" t="s">
        <v>130</v>
      </c>
      <c r="Z1390" s="1" t="s">
        <v>59</v>
      </c>
      <c r="AA1390" s="1">
        <v>702</v>
      </c>
      <c r="AB1390" s="1">
        <v>31</v>
      </c>
      <c r="AC1390" s="1" t="s">
        <v>128</v>
      </c>
      <c r="AH1390" s="1" t="s">
        <v>68</v>
      </c>
      <c r="AL1390" s="1">
        <v>55</v>
      </c>
      <c r="AM1390" s="1">
        <v>10</v>
      </c>
      <c r="AN1390" s="1">
        <v>10</v>
      </c>
      <c r="AQ1390" s="1">
        <v>0.25</v>
      </c>
      <c r="AR1390" s="1" t="s">
        <v>61</v>
      </c>
      <c r="AS1390" s="1" t="s">
        <v>62</v>
      </c>
      <c r="AT1390" s="11">
        <v>-44.715447154471498</v>
      </c>
      <c r="AW1390" s="11">
        <v>18.280098280098201</v>
      </c>
      <c r="AX1390" s="11">
        <v>82.52</v>
      </c>
      <c r="AY1390" s="11">
        <v>23</v>
      </c>
      <c r="AZ1390" s="1">
        <v>111</v>
      </c>
    </row>
    <row r="1391" spans="1:52" x14ac:dyDescent="0.3">
      <c r="A1391" s="1">
        <v>23</v>
      </c>
      <c r="B1391" s="1" t="s">
        <v>57</v>
      </c>
      <c r="C1391" s="1" t="s">
        <v>58</v>
      </c>
      <c r="D1391" s="11">
        <v>0.16</v>
      </c>
      <c r="E1391" s="11">
        <v>0.17</v>
      </c>
      <c r="F1391" s="11">
        <v>1.29</v>
      </c>
      <c r="G1391" s="11">
        <v>1.2999999999999999E-2</v>
      </c>
      <c r="H1391" s="11">
        <v>1.4E-2</v>
      </c>
      <c r="I1391" s="11">
        <v>0.95</v>
      </c>
      <c r="J1391" s="11">
        <v>0.11</v>
      </c>
      <c r="K1391" s="11">
        <v>0.49</v>
      </c>
      <c r="O1391" s="11">
        <v>96.781000000000006</v>
      </c>
      <c r="S1391" s="11">
        <v>2.1999999999999999E-2</v>
      </c>
      <c r="Y1391" s="1" t="s">
        <v>133</v>
      </c>
      <c r="Z1391" s="1" t="s">
        <v>59</v>
      </c>
      <c r="AA1391" s="1">
        <v>702</v>
      </c>
      <c r="AB1391" s="1">
        <v>31</v>
      </c>
      <c r="AC1391" s="1" t="s">
        <v>128</v>
      </c>
      <c r="AH1391" s="1" t="s">
        <v>68</v>
      </c>
      <c r="AL1391" s="1">
        <v>55</v>
      </c>
      <c r="AM1391" s="1">
        <v>10</v>
      </c>
      <c r="AN1391" s="1">
        <v>10</v>
      </c>
      <c r="AQ1391" s="1">
        <v>0.25</v>
      </c>
      <c r="AR1391" s="1" t="s">
        <v>61</v>
      </c>
      <c r="AS1391" s="1" t="s">
        <v>62</v>
      </c>
      <c r="AT1391" s="11">
        <v>24.334140435835302</v>
      </c>
      <c r="AV1391" s="1" t="s">
        <v>131</v>
      </c>
      <c r="AW1391" s="11">
        <v>69.6248382923674</v>
      </c>
      <c r="AX1391" s="11">
        <v>139.26</v>
      </c>
      <c r="AY1391" s="11">
        <v>31</v>
      </c>
      <c r="AZ1391" s="1">
        <v>110</v>
      </c>
    </row>
    <row r="1392" spans="1:52" x14ac:dyDescent="0.3">
      <c r="A1392" s="1">
        <v>23</v>
      </c>
      <c r="B1392" s="1" t="s">
        <v>57</v>
      </c>
      <c r="C1392" s="1" t="s">
        <v>58</v>
      </c>
      <c r="D1392" s="11">
        <v>0.16</v>
      </c>
      <c r="E1392" s="11">
        <v>0.17</v>
      </c>
      <c r="F1392" s="11">
        <v>1.29</v>
      </c>
      <c r="G1392" s="11">
        <v>1.2999999999999999E-2</v>
      </c>
      <c r="H1392" s="11">
        <v>1.4E-2</v>
      </c>
      <c r="I1392" s="11">
        <v>0.95</v>
      </c>
      <c r="J1392" s="11">
        <v>0.11</v>
      </c>
      <c r="K1392" s="11">
        <v>0.49</v>
      </c>
      <c r="O1392" s="11">
        <v>96.781000000000006</v>
      </c>
      <c r="S1392" s="11">
        <v>2.1999999999999999E-2</v>
      </c>
      <c r="Y1392" s="1" t="s">
        <v>133</v>
      </c>
      <c r="Z1392" s="1" t="s">
        <v>59</v>
      </c>
      <c r="AA1392" s="1">
        <v>702</v>
      </c>
      <c r="AB1392" s="1">
        <v>31</v>
      </c>
      <c r="AC1392" s="1" t="s">
        <v>128</v>
      </c>
      <c r="AH1392" s="1" t="s">
        <v>68</v>
      </c>
      <c r="AL1392" s="1">
        <v>55</v>
      </c>
      <c r="AM1392" s="1">
        <v>10</v>
      </c>
      <c r="AN1392" s="1">
        <v>10</v>
      </c>
      <c r="AQ1392" s="1">
        <v>0.25</v>
      </c>
      <c r="AR1392" s="1" t="s">
        <v>61</v>
      </c>
      <c r="AS1392" s="1" t="s">
        <v>62</v>
      </c>
      <c r="AT1392" s="11">
        <v>37.893462469733599</v>
      </c>
      <c r="AV1392" s="1" t="s">
        <v>131</v>
      </c>
      <c r="AW1392" s="11">
        <v>85.459249676584705</v>
      </c>
      <c r="AX1392" s="11">
        <v>139.26</v>
      </c>
      <c r="AY1392" s="11">
        <v>31</v>
      </c>
      <c r="AZ1392" s="1">
        <v>110</v>
      </c>
    </row>
    <row r="1393" spans="1:52" x14ac:dyDescent="0.3">
      <c r="A1393" s="1">
        <v>23</v>
      </c>
      <c r="B1393" s="1" t="s">
        <v>57</v>
      </c>
      <c r="C1393" s="1" t="s">
        <v>58</v>
      </c>
      <c r="D1393" s="11">
        <v>0.16</v>
      </c>
      <c r="E1393" s="11">
        <v>0.17</v>
      </c>
      <c r="F1393" s="11">
        <v>1.29</v>
      </c>
      <c r="G1393" s="11">
        <v>1.2999999999999999E-2</v>
      </c>
      <c r="H1393" s="11">
        <v>1.4E-2</v>
      </c>
      <c r="I1393" s="11">
        <v>0.95</v>
      </c>
      <c r="J1393" s="11">
        <v>0.11</v>
      </c>
      <c r="K1393" s="11">
        <v>0.49</v>
      </c>
      <c r="O1393" s="11">
        <v>96.781000000000006</v>
      </c>
      <c r="S1393" s="11">
        <v>2.1999999999999999E-2</v>
      </c>
      <c r="Y1393" s="1" t="s">
        <v>133</v>
      </c>
      <c r="Z1393" s="1" t="s">
        <v>59</v>
      </c>
      <c r="AA1393" s="1">
        <v>702</v>
      </c>
      <c r="AB1393" s="1">
        <v>31</v>
      </c>
      <c r="AC1393" s="1" t="s">
        <v>128</v>
      </c>
      <c r="AH1393" s="1" t="s">
        <v>68</v>
      </c>
      <c r="AL1393" s="1">
        <v>55</v>
      </c>
      <c r="AM1393" s="1">
        <v>10</v>
      </c>
      <c r="AN1393" s="1">
        <v>10</v>
      </c>
      <c r="AQ1393" s="1">
        <v>0.25</v>
      </c>
      <c r="AR1393" s="1" t="s">
        <v>61</v>
      </c>
      <c r="AS1393" s="1" t="s">
        <v>62</v>
      </c>
      <c r="AT1393" s="11">
        <v>9.8062953995157294</v>
      </c>
      <c r="AV1393" s="1" t="s">
        <v>131</v>
      </c>
      <c r="AW1393" s="11">
        <v>134.825355756791</v>
      </c>
      <c r="AX1393" s="11">
        <v>139.26</v>
      </c>
      <c r="AY1393" s="11">
        <v>31</v>
      </c>
      <c r="AZ1393" s="1">
        <v>110</v>
      </c>
    </row>
    <row r="1394" spans="1:52" x14ac:dyDescent="0.3">
      <c r="A1394" s="1">
        <v>23</v>
      </c>
      <c r="B1394" s="1" t="s">
        <v>57</v>
      </c>
      <c r="C1394" s="1" t="s">
        <v>58</v>
      </c>
      <c r="D1394" s="11">
        <v>0.16</v>
      </c>
      <c r="E1394" s="11">
        <v>0.17</v>
      </c>
      <c r="F1394" s="11">
        <v>1.29</v>
      </c>
      <c r="G1394" s="11">
        <v>1.2999999999999999E-2</v>
      </c>
      <c r="H1394" s="11">
        <v>1.4E-2</v>
      </c>
      <c r="I1394" s="11">
        <v>0.95</v>
      </c>
      <c r="J1394" s="11">
        <v>0.11</v>
      </c>
      <c r="K1394" s="11">
        <v>0.49</v>
      </c>
      <c r="O1394" s="11">
        <v>96.781000000000006</v>
      </c>
      <c r="S1394" s="11">
        <v>2.1999999999999999E-2</v>
      </c>
      <c r="Y1394" s="1" t="s">
        <v>133</v>
      </c>
      <c r="Z1394" s="1" t="s">
        <v>59</v>
      </c>
      <c r="AA1394" s="1">
        <v>702</v>
      </c>
      <c r="AB1394" s="1">
        <v>31</v>
      </c>
      <c r="AC1394" s="1" t="s">
        <v>128</v>
      </c>
      <c r="AH1394" s="1" t="s">
        <v>68</v>
      </c>
      <c r="AL1394" s="1">
        <v>55</v>
      </c>
      <c r="AM1394" s="1">
        <v>10</v>
      </c>
      <c r="AN1394" s="1">
        <v>10</v>
      </c>
      <c r="AQ1394" s="1">
        <v>0.25</v>
      </c>
      <c r="AR1394" s="1" t="s">
        <v>61</v>
      </c>
      <c r="AS1394" s="1" t="s">
        <v>62</v>
      </c>
      <c r="AT1394" s="11">
        <v>37.651331719128301</v>
      </c>
      <c r="AV1394" s="1" t="s">
        <v>131</v>
      </c>
      <c r="AW1394" s="11">
        <v>158.34411384217299</v>
      </c>
      <c r="AX1394" s="11">
        <v>139.26</v>
      </c>
      <c r="AY1394" s="11">
        <v>31</v>
      </c>
      <c r="AZ1394" s="1">
        <v>110</v>
      </c>
    </row>
    <row r="1395" spans="1:52" x14ac:dyDescent="0.3">
      <c r="A1395" s="1">
        <v>23</v>
      </c>
      <c r="B1395" s="1" t="s">
        <v>57</v>
      </c>
      <c r="C1395" s="1" t="s">
        <v>58</v>
      </c>
      <c r="D1395" s="11">
        <v>0.16</v>
      </c>
      <c r="E1395" s="11">
        <v>0.17</v>
      </c>
      <c r="F1395" s="11">
        <v>1.29</v>
      </c>
      <c r="G1395" s="11">
        <v>1.2999999999999999E-2</v>
      </c>
      <c r="H1395" s="11">
        <v>1.4E-2</v>
      </c>
      <c r="I1395" s="11">
        <v>0.95</v>
      </c>
      <c r="J1395" s="11">
        <v>0.11</v>
      </c>
      <c r="K1395" s="11">
        <v>0.49</v>
      </c>
      <c r="O1395" s="11">
        <v>96.781000000000006</v>
      </c>
      <c r="S1395" s="11">
        <v>2.1999999999999999E-2</v>
      </c>
      <c r="Y1395" s="1" t="s">
        <v>133</v>
      </c>
      <c r="Z1395" s="1" t="s">
        <v>59</v>
      </c>
      <c r="AA1395" s="1">
        <v>702</v>
      </c>
      <c r="AB1395" s="1">
        <v>31</v>
      </c>
      <c r="AC1395" s="1" t="s">
        <v>128</v>
      </c>
      <c r="AH1395" s="1" t="s">
        <v>68</v>
      </c>
      <c r="AL1395" s="1">
        <v>55</v>
      </c>
      <c r="AM1395" s="1">
        <v>10</v>
      </c>
      <c r="AN1395" s="1">
        <v>10</v>
      </c>
      <c r="AQ1395" s="1">
        <v>0.25</v>
      </c>
      <c r="AR1395" s="1" t="s">
        <v>61</v>
      </c>
      <c r="AS1395" s="1" t="s">
        <v>62</v>
      </c>
      <c r="AT1395" s="11">
        <v>51.694915254237202</v>
      </c>
      <c r="AV1395" s="1" t="s">
        <v>131</v>
      </c>
      <c r="AW1395" s="11">
        <v>135.98965071151301</v>
      </c>
      <c r="AX1395" s="11">
        <v>139.26</v>
      </c>
      <c r="AY1395" s="11">
        <v>31</v>
      </c>
      <c r="AZ1395" s="1">
        <v>110</v>
      </c>
    </row>
    <row r="1396" spans="1:52" x14ac:dyDescent="0.3">
      <c r="A1396" s="1">
        <v>23</v>
      </c>
      <c r="B1396" s="1" t="s">
        <v>57</v>
      </c>
      <c r="C1396" s="1" t="s">
        <v>58</v>
      </c>
      <c r="D1396" s="11">
        <v>0.16</v>
      </c>
      <c r="E1396" s="11">
        <v>0.17</v>
      </c>
      <c r="F1396" s="11">
        <v>1.29</v>
      </c>
      <c r="G1396" s="11">
        <v>1.2999999999999999E-2</v>
      </c>
      <c r="H1396" s="11">
        <v>1.4E-2</v>
      </c>
      <c r="I1396" s="11">
        <v>0.95</v>
      </c>
      <c r="J1396" s="11">
        <v>0.11</v>
      </c>
      <c r="K1396" s="11">
        <v>0.49</v>
      </c>
      <c r="O1396" s="11">
        <v>96.781000000000006</v>
      </c>
      <c r="S1396" s="11">
        <v>2.1999999999999999E-2</v>
      </c>
      <c r="Y1396" s="1" t="s">
        <v>133</v>
      </c>
      <c r="Z1396" s="1" t="s">
        <v>59</v>
      </c>
      <c r="AA1396" s="1">
        <v>702</v>
      </c>
      <c r="AB1396" s="1">
        <v>31</v>
      </c>
      <c r="AC1396" s="1" t="s">
        <v>128</v>
      </c>
      <c r="AH1396" s="1" t="s">
        <v>68</v>
      </c>
      <c r="AL1396" s="1">
        <v>55</v>
      </c>
      <c r="AM1396" s="1">
        <v>10</v>
      </c>
      <c r="AN1396" s="1">
        <v>10</v>
      </c>
      <c r="AQ1396" s="1">
        <v>0.25</v>
      </c>
      <c r="AR1396" s="1" t="s">
        <v>61</v>
      </c>
      <c r="AS1396" s="1" t="s">
        <v>62</v>
      </c>
      <c r="AT1396" s="11">
        <v>92.857142857142804</v>
      </c>
      <c r="AV1396" s="1" t="s">
        <v>131</v>
      </c>
      <c r="AW1396" s="11">
        <v>159.04269081500601</v>
      </c>
      <c r="AX1396" s="11">
        <v>139.26</v>
      </c>
      <c r="AY1396" s="11">
        <v>31</v>
      </c>
      <c r="AZ1396" s="1">
        <v>110</v>
      </c>
    </row>
    <row r="1397" spans="1:52" x14ac:dyDescent="0.3">
      <c r="A1397" s="1">
        <v>23</v>
      </c>
      <c r="B1397" s="1" t="s">
        <v>57</v>
      </c>
      <c r="C1397" s="1" t="s">
        <v>58</v>
      </c>
      <c r="D1397" s="11">
        <v>0.16</v>
      </c>
      <c r="E1397" s="11">
        <v>0.17</v>
      </c>
      <c r="F1397" s="11">
        <v>1.29</v>
      </c>
      <c r="G1397" s="11">
        <v>1.2999999999999999E-2</v>
      </c>
      <c r="H1397" s="11">
        <v>1.4E-2</v>
      </c>
      <c r="I1397" s="11">
        <v>0.95</v>
      </c>
      <c r="J1397" s="11">
        <v>0.11</v>
      </c>
      <c r="K1397" s="11">
        <v>0.49</v>
      </c>
      <c r="O1397" s="11">
        <v>96.781000000000006</v>
      </c>
      <c r="S1397" s="11">
        <v>2.1999999999999999E-2</v>
      </c>
      <c r="Y1397" s="1" t="s">
        <v>133</v>
      </c>
      <c r="Z1397" s="1" t="s">
        <v>59</v>
      </c>
      <c r="AA1397" s="1">
        <v>702</v>
      </c>
      <c r="AB1397" s="1">
        <v>31</v>
      </c>
      <c r="AC1397" s="1" t="s">
        <v>128</v>
      </c>
      <c r="AH1397" s="1" t="s">
        <v>68</v>
      </c>
      <c r="AL1397" s="1">
        <v>55</v>
      </c>
      <c r="AM1397" s="1">
        <v>10</v>
      </c>
      <c r="AN1397" s="1">
        <v>10</v>
      </c>
      <c r="AQ1397" s="1">
        <v>0.25</v>
      </c>
      <c r="AR1397" s="1" t="s">
        <v>61</v>
      </c>
      <c r="AS1397" s="1" t="s">
        <v>62</v>
      </c>
      <c r="AT1397" s="11">
        <v>24.5762711864406</v>
      </c>
      <c r="AV1397" s="1" t="s">
        <v>131</v>
      </c>
      <c r="AW1397" s="11">
        <v>65.200517464424294</v>
      </c>
      <c r="AX1397" s="11">
        <v>139.26</v>
      </c>
      <c r="AY1397" s="11">
        <v>31</v>
      </c>
      <c r="AZ1397" s="1">
        <v>110</v>
      </c>
    </row>
    <row r="1398" spans="1:52" x14ac:dyDescent="0.3">
      <c r="A1398" s="1">
        <v>23</v>
      </c>
      <c r="B1398" s="1" t="s">
        <v>57</v>
      </c>
      <c r="C1398" s="1" t="s">
        <v>58</v>
      </c>
      <c r="D1398" s="11">
        <v>0.16</v>
      </c>
      <c r="E1398" s="11">
        <v>0.17</v>
      </c>
      <c r="F1398" s="11">
        <v>1.29</v>
      </c>
      <c r="G1398" s="11">
        <v>1.2999999999999999E-2</v>
      </c>
      <c r="H1398" s="11">
        <v>1.4E-2</v>
      </c>
      <c r="I1398" s="11">
        <v>0.95</v>
      </c>
      <c r="J1398" s="11">
        <v>0.11</v>
      </c>
      <c r="K1398" s="11">
        <v>0.49</v>
      </c>
      <c r="O1398" s="11">
        <v>96.781000000000006</v>
      </c>
      <c r="S1398" s="11">
        <v>2.1999999999999999E-2</v>
      </c>
      <c r="Y1398" s="1" t="s">
        <v>133</v>
      </c>
      <c r="Z1398" s="1" t="s">
        <v>59</v>
      </c>
      <c r="AA1398" s="1">
        <v>702</v>
      </c>
      <c r="AB1398" s="1">
        <v>31</v>
      </c>
      <c r="AC1398" s="1" t="s">
        <v>128</v>
      </c>
      <c r="AH1398" s="1" t="s">
        <v>68</v>
      </c>
      <c r="AL1398" s="1">
        <v>55</v>
      </c>
      <c r="AM1398" s="1">
        <v>10</v>
      </c>
      <c r="AN1398" s="1">
        <v>10</v>
      </c>
      <c r="AQ1398" s="1">
        <v>0.25</v>
      </c>
      <c r="AR1398" s="1" t="s">
        <v>61</v>
      </c>
      <c r="AS1398" s="1" t="s">
        <v>62</v>
      </c>
      <c r="AT1398" s="11">
        <v>149.03147699757801</v>
      </c>
      <c r="AV1398" s="1" t="s">
        <v>131</v>
      </c>
      <c r="AW1398" s="11">
        <v>137.619663648124</v>
      </c>
      <c r="AX1398" s="11">
        <v>139.26</v>
      </c>
      <c r="AY1398" s="11">
        <v>31</v>
      </c>
      <c r="AZ1398" s="1">
        <v>110</v>
      </c>
    </row>
    <row r="1399" spans="1:52" x14ac:dyDescent="0.3">
      <c r="A1399" s="1">
        <v>23</v>
      </c>
      <c r="B1399" s="1" t="s">
        <v>57</v>
      </c>
      <c r="C1399" s="1" t="s">
        <v>58</v>
      </c>
      <c r="D1399" s="11">
        <v>0.16</v>
      </c>
      <c r="E1399" s="11">
        <v>0.17</v>
      </c>
      <c r="F1399" s="11">
        <v>1.29</v>
      </c>
      <c r="G1399" s="11">
        <v>1.2999999999999999E-2</v>
      </c>
      <c r="H1399" s="11">
        <v>1.4E-2</v>
      </c>
      <c r="I1399" s="11">
        <v>0.95</v>
      </c>
      <c r="J1399" s="11">
        <v>0.11</v>
      </c>
      <c r="K1399" s="11">
        <v>0.49</v>
      </c>
      <c r="O1399" s="11">
        <v>96.781000000000006</v>
      </c>
      <c r="S1399" s="11">
        <v>2.1999999999999999E-2</v>
      </c>
      <c r="Y1399" s="1" t="s">
        <v>133</v>
      </c>
      <c r="Z1399" s="1" t="s">
        <v>59</v>
      </c>
      <c r="AA1399" s="1">
        <v>702</v>
      </c>
      <c r="AB1399" s="1">
        <v>31</v>
      </c>
      <c r="AC1399" s="1" t="s">
        <v>128</v>
      </c>
      <c r="AH1399" s="1" t="s">
        <v>68</v>
      </c>
      <c r="AL1399" s="1">
        <v>55</v>
      </c>
      <c r="AM1399" s="1">
        <v>10</v>
      </c>
      <c r="AN1399" s="1">
        <v>10</v>
      </c>
      <c r="AQ1399" s="1">
        <v>0.25</v>
      </c>
      <c r="AR1399" s="1" t="s">
        <v>61</v>
      </c>
      <c r="AS1399" s="1" t="s">
        <v>62</v>
      </c>
      <c r="AT1399" s="11">
        <v>-15.226337448559599</v>
      </c>
      <c r="AW1399" s="11">
        <v>30</v>
      </c>
      <c r="AX1399" s="11">
        <v>45.33</v>
      </c>
      <c r="AY1399" s="11">
        <v>4.5</v>
      </c>
      <c r="AZ1399" s="1">
        <v>109</v>
      </c>
    </row>
    <row r="1400" spans="1:52" x14ac:dyDescent="0.3">
      <c r="A1400" s="1">
        <v>23</v>
      </c>
      <c r="B1400" s="1" t="s">
        <v>57</v>
      </c>
      <c r="C1400" s="1" t="s">
        <v>58</v>
      </c>
      <c r="D1400" s="11">
        <v>0.16</v>
      </c>
      <c r="E1400" s="11">
        <v>0.17</v>
      </c>
      <c r="F1400" s="11">
        <v>1.29</v>
      </c>
      <c r="G1400" s="11">
        <v>1.2999999999999999E-2</v>
      </c>
      <c r="H1400" s="11">
        <v>1.4E-2</v>
      </c>
      <c r="I1400" s="11">
        <v>0.95</v>
      </c>
      <c r="J1400" s="11">
        <v>0.11</v>
      </c>
      <c r="K1400" s="11">
        <v>0.49</v>
      </c>
      <c r="O1400" s="11">
        <v>96.781000000000006</v>
      </c>
      <c r="S1400" s="11">
        <v>2.1999999999999999E-2</v>
      </c>
      <c r="Y1400" s="1" t="s">
        <v>133</v>
      </c>
      <c r="Z1400" s="1" t="s">
        <v>59</v>
      </c>
      <c r="AA1400" s="1">
        <v>702</v>
      </c>
      <c r="AB1400" s="1">
        <v>31</v>
      </c>
      <c r="AC1400" s="1" t="s">
        <v>128</v>
      </c>
      <c r="AH1400" s="1" t="s">
        <v>68</v>
      </c>
      <c r="AL1400" s="1">
        <v>55</v>
      </c>
      <c r="AM1400" s="1">
        <v>10</v>
      </c>
      <c r="AN1400" s="1">
        <v>10</v>
      </c>
      <c r="AQ1400" s="1">
        <v>0.25</v>
      </c>
      <c r="AR1400" s="1" t="s">
        <v>61</v>
      </c>
      <c r="AS1400" s="1" t="s">
        <v>62</v>
      </c>
      <c r="AT1400" s="11">
        <v>-0.41152263374488002</v>
      </c>
      <c r="AW1400" s="11">
        <v>36.200000000000003</v>
      </c>
      <c r="AX1400" s="11">
        <v>45.33</v>
      </c>
      <c r="AY1400" s="11">
        <v>4.5</v>
      </c>
      <c r="AZ1400" s="1">
        <v>109</v>
      </c>
    </row>
    <row r="1401" spans="1:52" x14ac:dyDescent="0.3">
      <c r="A1401" s="1">
        <v>23</v>
      </c>
      <c r="B1401" s="1" t="s">
        <v>57</v>
      </c>
      <c r="C1401" s="1" t="s">
        <v>58</v>
      </c>
      <c r="D1401" s="11">
        <v>0.16</v>
      </c>
      <c r="E1401" s="11">
        <v>0.17</v>
      </c>
      <c r="F1401" s="11">
        <v>1.29</v>
      </c>
      <c r="G1401" s="11">
        <v>1.2999999999999999E-2</v>
      </c>
      <c r="H1401" s="11">
        <v>1.4E-2</v>
      </c>
      <c r="I1401" s="11">
        <v>0.95</v>
      </c>
      <c r="J1401" s="11">
        <v>0.11</v>
      </c>
      <c r="K1401" s="11">
        <v>0.49</v>
      </c>
      <c r="O1401" s="11">
        <v>96.781000000000006</v>
      </c>
      <c r="S1401" s="11">
        <v>2.1999999999999999E-2</v>
      </c>
      <c r="Y1401" s="1" t="s">
        <v>133</v>
      </c>
      <c r="Z1401" s="1" t="s">
        <v>59</v>
      </c>
      <c r="AA1401" s="1">
        <v>702</v>
      </c>
      <c r="AB1401" s="1">
        <v>31</v>
      </c>
      <c r="AC1401" s="1" t="s">
        <v>128</v>
      </c>
      <c r="AH1401" s="1" t="s">
        <v>68</v>
      </c>
      <c r="AL1401" s="1">
        <v>55</v>
      </c>
      <c r="AM1401" s="1">
        <v>10</v>
      </c>
      <c r="AN1401" s="1">
        <v>10</v>
      </c>
      <c r="AQ1401" s="1">
        <v>0.25</v>
      </c>
      <c r="AR1401" s="1" t="s">
        <v>61</v>
      </c>
      <c r="AS1401" s="1" t="s">
        <v>62</v>
      </c>
      <c r="AT1401" s="11">
        <v>66.666666666666501</v>
      </c>
      <c r="AW1401" s="11">
        <v>65.8</v>
      </c>
      <c r="AX1401" s="11">
        <v>45.33</v>
      </c>
      <c r="AY1401" s="11">
        <v>4.5</v>
      </c>
      <c r="AZ1401" s="1">
        <v>109</v>
      </c>
    </row>
    <row r="1402" spans="1:52" x14ac:dyDescent="0.3">
      <c r="A1402" s="1">
        <v>23</v>
      </c>
      <c r="B1402" s="1" t="s">
        <v>57</v>
      </c>
      <c r="C1402" s="1" t="s">
        <v>58</v>
      </c>
      <c r="D1402" s="11">
        <v>0.16</v>
      </c>
      <c r="E1402" s="11">
        <v>0.17</v>
      </c>
      <c r="F1402" s="11">
        <v>1.29</v>
      </c>
      <c r="G1402" s="11">
        <v>1.2999999999999999E-2</v>
      </c>
      <c r="H1402" s="11">
        <v>1.4E-2</v>
      </c>
      <c r="I1402" s="11">
        <v>0.95</v>
      </c>
      <c r="J1402" s="11">
        <v>0.11</v>
      </c>
      <c r="K1402" s="11">
        <v>0.49</v>
      </c>
      <c r="O1402" s="11">
        <v>96.781000000000006</v>
      </c>
      <c r="S1402" s="11">
        <v>2.1999999999999999E-2</v>
      </c>
      <c r="Y1402" s="1" t="s">
        <v>133</v>
      </c>
      <c r="Z1402" s="1" t="s">
        <v>59</v>
      </c>
      <c r="AA1402" s="1">
        <v>702</v>
      </c>
      <c r="AB1402" s="1">
        <v>31</v>
      </c>
      <c r="AC1402" s="1" t="s">
        <v>128</v>
      </c>
      <c r="AH1402" s="1" t="s">
        <v>68</v>
      </c>
      <c r="AL1402" s="1">
        <v>55</v>
      </c>
      <c r="AM1402" s="1">
        <v>10</v>
      </c>
      <c r="AN1402" s="1">
        <v>10</v>
      </c>
      <c r="AQ1402" s="1">
        <v>0.25</v>
      </c>
      <c r="AR1402" s="1" t="s">
        <v>61</v>
      </c>
      <c r="AS1402" s="1" t="s">
        <v>62</v>
      </c>
      <c r="AT1402" s="11">
        <v>205.76131687242699</v>
      </c>
      <c r="AW1402" s="11">
        <v>71.599999999999994</v>
      </c>
      <c r="AX1402" s="11">
        <v>45.33</v>
      </c>
      <c r="AY1402" s="11">
        <v>4.5</v>
      </c>
      <c r="AZ1402" s="1">
        <v>109</v>
      </c>
    </row>
    <row r="1403" spans="1:52" x14ac:dyDescent="0.3">
      <c r="A1403" s="1">
        <v>23</v>
      </c>
      <c r="B1403" s="1" t="s">
        <v>57</v>
      </c>
      <c r="C1403" s="1" t="s">
        <v>58</v>
      </c>
      <c r="D1403" s="11">
        <v>0.16</v>
      </c>
      <c r="E1403" s="11">
        <v>0.17</v>
      </c>
      <c r="F1403" s="11">
        <v>1.29</v>
      </c>
      <c r="G1403" s="11">
        <v>1.2999999999999999E-2</v>
      </c>
      <c r="H1403" s="11">
        <v>1.4E-2</v>
      </c>
      <c r="I1403" s="11">
        <v>0.95</v>
      </c>
      <c r="J1403" s="11">
        <v>0.11</v>
      </c>
      <c r="K1403" s="11">
        <v>0.49</v>
      </c>
      <c r="O1403" s="11">
        <v>96.781000000000006</v>
      </c>
      <c r="S1403" s="11">
        <v>2.1999999999999999E-2</v>
      </c>
      <c r="Y1403" s="1" t="s">
        <v>133</v>
      </c>
      <c r="Z1403" s="1" t="s">
        <v>59</v>
      </c>
      <c r="AA1403" s="1">
        <v>702</v>
      </c>
      <c r="AB1403" s="1">
        <v>31</v>
      </c>
      <c r="AC1403" s="1" t="s">
        <v>128</v>
      </c>
      <c r="AH1403" s="1" t="s">
        <v>68</v>
      </c>
      <c r="AL1403" s="1">
        <v>55</v>
      </c>
      <c r="AM1403" s="1">
        <v>10</v>
      </c>
      <c r="AN1403" s="1">
        <v>10</v>
      </c>
      <c r="AQ1403" s="1">
        <v>0.25</v>
      </c>
      <c r="AR1403" s="1" t="s">
        <v>61</v>
      </c>
      <c r="AS1403" s="1" t="s">
        <v>62</v>
      </c>
      <c r="AT1403" s="11">
        <v>260.90534979423802</v>
      </c>
      <c r="AW1403" s="11">
        <v>62.4</v>
      </c>
      <c r="AX1403" s="11">
        <v>45.33</v>
      </c>
      <c r="AY1403" s="11">
        <v>4.5</v>
      </c>
      <c r="AZ1403" s="1">
        <v>109</v>
      </c>
    </row>
    <row r="1404" spans="1:52" x14ac:dyDescent="0.3">
      <c r="A1404" s="1">
        <v>23</v>
      </c>
      <c r="B1404" s="1" t="s">
        <v>57</v>
      </c>
      <c r="C1404" s="1" t="s">
        <v>58</v>
      </c>
      <c r="D1404" s="11">
        <v>0.21</v>
      </c>
      <c r="E1404" s="11">
        <v>0.28999999999999998</v>
      </c>
      <c r="F1404" s="11">
        <v>1.3</v>
      </c>
      <c r="G1404" s="11">
        <v>8.0000000000000002E-3</v>
      </c>
      <c r="H1404" s="11">
        <v>8.9999999999999993E-3</v>
      </c>
      <c r="I1404" s="11">
        <v>0.62</v>
      </c>
      <c r="J1404" s="11">
        <v>0.18</v>
      </c>
      <c r="K1404" s="11">
        <v>0.5</v>
      </c>
      <c r="O1404" s="11">
        <v>96.873000000000005</v>
      </c>
      <c r="S1404" s="11">
        <v>0.01</v>
      </c>
      <c r="Y1404" s="1" t="s">
        <v>130</v>
      </c>
      <c r="Z1404" s="1" t="s">
        <v>59</v>
      </c>
      <c r="AA1404" s="1">
        <v>702</v>
      </c>
      <c r="AB1404" s="1">
        <v>31</v>
      </c>
      <c r="AC1404" s="1" t="s">
        <v>128</v>
      </c>
      <c r="AH1404" s="1" t="s">
        <v>68</v>
      </c>
      <c r="AL1404" s="1">
        <v>55</v>
      </c>
      <c r="AM1404" s="1">
        <v>10</v>
      </c>
      <c r="AN1404" s="1">
        <v>10</v>
      </c>
      <c r="AQ1404" s="1">
        <v>0.25</v>
      </c>
      <c r="AR1404" s="1" t="s">
        <v>61</v>
      </c>
      <c r="AS1404" s="1" t="s">
        <v>62</v>
      </c>
      <c r="AT1404" s="11">
        <v>-73.170731707317103</v>
      </c>
      <c r="AW1404" s="11">
        <v>4.1277641277641202</v>
      </c>
      <c r="AX1404" s="11">
        <v>82.52</v>
      </c>
      <c r="AY1404" s="11">
        <v>23</v>
      </c>
      <c r="AZ1404" s="1">
        <v>111</v>
      </c>
    </row>
    <row r="1405" spans="1:52" x14ac:dyDescent="0.3">
      <c r="A1405" s="1">
        <v>23</v>
      </c>
      <c r="B1405" s="1" t="s">
        <v>57</v>
      </c>
      <c r="C1405" s="1" t="s">
        <v>58</v>
      </c>
      <c r="D1405" s="11">
        <v>0.16</v>
      </c>
      <c r="E1405" s="11">
        <v>0.17</v>
      </c>
      <c r="F1405" s="11">
        <v>1.29</v>
      </c>
      <c r="G1405" s="11">
        <v>1.2999999999999999E-2</v>
      </c>
      <c r="H1405" s="11">
        <v>1.4E-2</v>
      </c>
      <c r="I1405" s="11">
        <v>0.95</v>
      </c>
      <c r="J1405" s="11">
        <v>0.11</v>
      </c>
      <c r="K1405" s="11">
        <v>0.49</v>
      </c>
      <c r="O1405" s="11">
        <v>96.781000000000006</v>
      </c>
      <c r="S1405" s="11">
        <v>2.1999999999999999E-2</v>
      </c>
      <c r="Y1405" s="1" t="s">
        <v>133</v>
      </c>
      <c r="Z1405" s="1" t="s">
        <v>59</v>
      </c>
      <c r="AA1405" s="1">
        <v>702</v>
      </c>
      <c r="AB1405" s="1">
        <v>31</v>
      </c>
      <c r="AC1405" s="1" t="s">
        <v>128</v>
      </c>
      <c r="AH1405" s="1" t="s">
        <v>68</v>
      </c>
      <c r="AL1405" s="1">
        <v>55</v>
      </c>
      <c r="AM1405" s="1">
        <v>10</v>
      </c>
      <c r="AN1405" s="1">
        <v>10</v>
      </c>
      <c r="AQ1405" s="1">
        <v>0.25</v>
      </c>
      <c r="AR1405" s="1" t="s">
        <v>61</v>
      </c>
      <c r="AS1405" s="1" t="s">
        <v>62</v>
      </c>
      <c r="AT1405" s="11">
        <v>94.238683127571903</v>
      </c>
      <c r="AW1405" s="11">
        <v>73.8</v>
      </c>
      <c r="AX1405" s="11">
        <v>45.33</v>
      </c>
      <c r="AY1405" s="11">
        <v>4.5</v>
      </c>
      <c r="AZ1405" s="1">
        <v>109</v>
      </c>
    </row>
    <row r="1406" spans="1:52" x14ac:dyDescent="0.3">
      <c r="A1406" s="1">
        <v>23</v>
      </c>
      <c r="B1406" s="1" t="s">
        <v>57</v>
      </c>
      <c r="C1406" s="1" t="s">
        <v>58</v>
      </c>
      <c r="D1406" s="11">
        <v>0.16</v>
      </c>
      <c r="E1406" s="11">
        <v>0.17</v>
      </c>
      <c r="F1406" s="11">
        <v>1.29</v>
      </c>
      <c r="G1406" s="11">
        <v>1.2999999999999999E-2</v>
      </c>
      <c r="H1406" s="11">
        <v>1.4E-2</v>
      </c>
      <c r="I1406" s="11">
        <v>0.95</v>
      </c>
      <c r="J1406" s="11">
        <v>0.11</v>
      </c>
      <c r="K1406" s="11">
        <v>0.49</v>
      </c>
      <c r="O1406" s="11">
        <v>96.781000000000006</v>
      </c>
      <c r="S1406" s="11">
        <v>2.1999999999999999E-2</v>
      </c>
      <c r="Y1406" s="1" t="s">
        <v>133</v>
      </c>
      <c r="Z1406" s="1" t="s">
        <v>59</v>
      </c>
      <c r="AA1406" s="1">
        <v>702</v>
      </c>
      <c r="AB1406" s="1">
        <v>31</v>
      </c>
      <c r="AC1406" s="1" t="s">
        <v>128</v>
      </c>
      <c r="AH1406" s="1" t="s">
        <v>68</v>
      </c>
      <c r="AL1406" s="1">
        <v>55</v>
      </c>
      <c r="AM1406" s="1">
        <v>10</v>
      </c>
      <c r="AN1406" s="1">
        <v>10</v>
      </c>
      <c r="AQ1406" s="1">
        <v>0.25</v>
      </c>
      <c r="AR1406" s="1" t="s">
        <v>61</v>
      </c>
      <c r="AS1406" s="1" t="s">
        <v>62</v>
      </c>
      <c r="AT1406" s="11">
        <v>10.290556900726299</v>
      </c>
      <c r="AV1406" s="1" t="s">
        <v>131</v>
      </c>
      <c r="AW1406" s="11">
        <v>45.873221216041401</v>
      </c>
      <c r="AX1406" s="11">
        <v>139.26</v>
      </c>
      <c r="AY1406" s="11">
        <v>31</v>
      </c>
      <c r="AZ1406" s="1">
        <v>110</v>
      </c>
    </row>
    <row r="1407" spans="1:52" x14ac:dyDescent="0.3">
      <c r="A1407" s="1">
        <v>23</v>
      </c>
      <c r="B1407" s="1" t="s">
        <v>57</v>
      </c>
      <c r="C1407" s="1" t="s">
        <v>58</v>
      </c>
      <c r="D1407" s="11">
        <v>0.16</v>
      </c>
      <c r="E1407" s="11">
        <v>0.17</v>
      </c>
      <c r="F1407" s="11">
        <v>1.29</v>
      </c>
      <c r="G1407" s="11">
        <v>1.2999999999999999E-2</v>
      </c>
      <c r="H1407" s="11">
        <v>1.4E-2</v>
      </c>
      <c r="I1407" s="11">
        <v>0.95</v>
      </c>
      <c r="J1407" s="11">
        <v>0.11</v>
      </c>
      <c r="K1407" s="11">
        <v>0.49</v>
      </c>
      <c r="O1407" s="11">
        <v>96.781000000000006</v>
      </c>
      <c r="S1407" s="11">
        <v>2.1999999999999999E-2</v>
      </c>
      <c r="Y1407" s="1" t="s">
        <v>133</v>
      </c>
      <c r="Z1407" s="1" t="s">
        <v>59</v>
      </c>
      <c r="AA1407" s="1">
        <v>702</v>
      </c>
      <c r="AB1407" s="1">
        <v>31</v>
      </c>
      <c r="AC1407" s="1" t="s">
        <v>128</v>
      </c>
      <c r="AH1407" s="1" t="s">
        <v>68</v>
      </c>
      <c r="AL1407" s="1">
        <v>55</v>
      </c>
      <c r="AM1407" s="1">
        <v>10</v>
      </c>
      <c r="AN1407" s="1">
        <v>10</v>
      </c>
      <c r="AQ1407" s="1">
        <v>0.25</v>
      </c>
      <c r="AR1407" s="1" t="s">
        <v>61</v>
      </c>
      <c r="AS1407" s="1" t="s">
        <v>62</v>
      </c>
      <c r="AT1407" s="11">
        <v>-69.547325102880606</v>
      </c>
      <c r="AW1407" s="11">
        <v>6.5999999999999899</v>
      </c>
      <c r="AX1407" s="11">
        <v>45.33</v>
      </c>
      <c r="AY1407" s="11">
        <v>4.5</v>
      </c>
      <c r="AZ1407" s="1">
        <v>109</v>
      </c>
    </row>
    <row r="1408" spans="1:52" x14ac:dyDescent="0.3">
      <c r="A1408" s="1">
        <v>23</v>
      </c>
      <c r="B1408" s="1" t="s">
        <v>57</v>
      </c>
      <c r="C1408" s="1" t="s">
        <v>58</v>
      </c>
      <c r="D1408" s="11">
        <v>0.16</v>
      </c>
      <c r="E1408" s="11">
        <v>0.17</v>
      </c>
      <c r="F1408" s="11">
        <v>1.29</v>
      </c>
      <c r="G1408" s="11">
        <v>1.2999999999999999E-2</v>
      </c>
      <c r="H1408" s="11">
        <v>1.4E-2</v>
      </c>
      <c r="I1408" s="11">
        <v>0.95</v>
      </c>
      <c r="J1408" s="11">
        <v>0.11</v>
      </c>
      <c r="K1408" s="11">
        <v>0.49</v>
      </c>
      <c r="O1408" s="11">
        <v>96.781000000000006</v>
      </c>
      <c r="S1408" s="11">
        <v>2.1999999999999999E-2</v>
      </c>
      <c r="Y1408" s="1" t="s">
        <v>133</v>
      </c>
      <c r="Z1408" s="1" t="s">
        <v>59</v>
      </c>
      <c r="AA1408" s="1">
        <v>702</v>
      </c>
      <c r="AB1408" s="1">
        <v>31</v>
      </c>
      <c r="AC1408" s="1" t="s">
        <v>128</v>
      </c>
      <c r="AH1408" s="1" t="s">
        <v>68</v>
      </c>
      <c r="AL1408" s="1">
        <v>55</v>
      </c>
      <c r="AM1408" s="1">
        <v>10</v>
      </c>
      <c r="AN1408" s="1">
        <v>10</v>
      </c>
      <c r="AQ1408" s="1">
        <v>0.25</v>
      </c>
      <c r="AR1408" s="1" t="s">
        <v>61</v>
      </c>
      <c r="AS1408" s="1" t="s">
        <v>62</v>
      </c>
      <c r="AT1408" s="11">
        <v>-45.157384987893401</v>
      </c>
      <c r="AV1408" s="1" t="s">
        <v>131</v>
      </c>
      <c r="AW1408" s="11">
        <v>30.504527813712802</v>
      </c>
      <c r="AX1408" s="11">
        <v>139.26</v>
      </c>
      <c r="AY1408" s="11">
        <v>31</v>
      </c>
      <c r="AZ1408" s="1">
        <v>110</v>
      </c>
    </row>
    <row r="1409" spans="1:52" x14ac:dyDescent="0.3">
      <c r="A1409" s="1">
        <v>23</v>
      </c>
      <c r="B1409" s="1" t="s">
        <v>57</v>
      </c>
      <c r="C1409" s="1" t="s">
        <v>58</v>
      </c>
      <c r="D1409" s="11">
        <v>0.16</v>
      </c>
      <c r="E1409" s="11">
        <v>0.17</v>
      </c>
      <c r="F1409" s="11">
        <v>1.29</v>
      </c>
      <c r="G1409" s="11">
        <v>1.2999999999999999E-2</v>
      </c>
      <c r="H1409" s="11">
        <v>1.4E-2</v>
      </c>
      <c r="I1409" s="11">
        <v>0.95</v>
      </c>
      <c r="J1409" s="11">
        <v>0.11</v>
      </c>
      <c r="K1409" s="11">
        <v>0.49</v>
      </c>
      <c r="O1409" s="11">
        <v>96.781000000000006</v>
      </c>
      <c r="S1409" s="11">
        <v>2.1999999999999999E-2</v>
      </c>
      <c r="Y1409" s="1" t="s">
        <v>133</v>
      </c>
      <c r="Z1409" s="1" t="s">
        <v>59</v>
      </c>
      <c r="AA1409" s="1">
        <v>702</v>
      </c>
      <c r="AB1409" s="1">
        <v>31</v>
      </c>
      <c r="AC1409" s="1" t="s">
        <v>128</v>
      </c>
      <c r="AH1409" s="1" t="s">
        <v>68</v>
      </c>
      <c r="AL1409" s="1">
        <v>55</v>
      </c>
      <c r="AM1409" s="1">
        <v>10</v>
      </c>
      <c r="AN1409" s="1">
        <v>10</v>
      </c>
      <c r="AQ1409" s="1">
        <v>0.25</v>
      </c>
      <c r="AR1409" s="1" t="s">
        <v>61</v>
      </c>
      <c r="AS1409" s="1" t="s">
        <v>62</v>
      </c>
      <c r="AT1409" s="11">
        <v>-3.75302663438256</v>
      </c>
      <c r="AV1409" s="1" t="s">
        <v>131</v>
      </c>
      <c r="AW1409" s="11">
        <v>44.476067270375097</v>
      </c>
      <c r="AX1409" s="11">
        <v>139.26</v>
      </c>
      <c r="AY1409" s="11">
        <v>31</v>
      </c>
      <c r="AZ1409" s="1">
        <v>110</v>
      </c>
    </row>
    <row r="1410" spans="1:52" x14ac:dyDescent="0.3">
      <c r="A1410" s="1">
        <v>23</v>
      </c>
      <c r="B1410" s="1" t="s">
        <v>57</v>
      </c>
      <c r="C1410" s="1" t="s">
        <v>58</v>
      </c>
      <c r="D1410" s="11">
        <v>0.21</v>
      </c>
      <c r="E1410" s="11">
        <v>0.28999999999999998</v>
      </c>
      <c r="F1410" s="11">
        <v>1.3</v>
      </c>
      <c r="G1410" s="11">
        <v>8.0000000000000002E-3</v>
      </c>
      <c r="H1410" s="11">
        <v>8.9999999999999993E-3</v>
      </c>
      <c r="I1410" s="11">
        <v>0.62</v>
      </c>
      <c r="J1410" s="11">
        <v>0.18</v>
      </c>
      <c r="K1410" s="11">
        <v>0.5</v>
      </c>
      <c r="O1410" s="11">
        <v>96.873000000000005</v>
      </c>
      <c r="S1410" s="11">
        <v>0.01</v>
      </c>
      <c r="Y1410" s="1" t="s">
        <v>130</v>
      </c>
      <c r="Z1410" s="1" t="s">
        <v>59</v>
      </c>
      <c r="AA1410" s="1">
        <v>702</v>
      </c>
      <c r="AB1410" s="1">
        <v>31</v>
      </c>
      <c r="AC1410" s="1" t="s">
        <v>128</v>
      </c>
      <c r="AH1410" s="1" t="s">
        <v>68</v>
      </c>
      <c r="AL1410" s="1">
        <v>55</v>
      </c>
      <c r="AM1410" s="1">
        <v>10</v>
      </c>
      <c r="AN1410" s="1">
        <v>10</v>
      </c>
      <c r="AQ1410" s="1">
        <v>0.25</v>
      </c>
      <c r="AR1410" s="1" t="s">
        <v>61</v>
      </c>
      <c r="AS1410" s="1" t="s">
        <v>62</v>
      </c>
      <c r="AT1410" s="11">
        <v>-16.6666666666666</v>
      </c>
      <c r="AW1410" s="11">
        <v>28.697788697788599</v>
      </c>
      <c r="AX1410" s="11">
        <v>82.52</v>
      </c>
      <c r="AY1410" s="11">
        <v>23</v>
      </c>
      <c r="AZ1410" s="1">
        <v>111</v>
      </c>
    </row>
    <row r="1411" spans="1:52" x14ac:dyDescent="0.3">
      <c r="A1411" s="1">
        <v>23</v>
      </c>
      <c r="B1411" s="1" t="s">
        <v>57</v>
      </c>
      <c r="C1411" s="1" t="s">
        <v>58</v>
      </c>
      <c r="D1411" s="11">
        <v>0.21</v>
      </c>
      <c r="E1411" s="11">
        <v>0.28999999999999998</v>
      </c>
      <c r="F1411" s="11">
        <v>1.3</v>
      </c>
      <c r="G1411" s="11">
        <v>8.0000000000000002E-3</v>
      </c>
      <c r="H1411" s="11">
        <v>8.9999999999999993E-3</v>
      </c>
      <c r="I1411" s="11">
        <v>0.62</v>
      </c>
      <c r="J1411" s="11">
        <v>0.18</v>
      </c>
      <c r="K1411" s="11">
        <v>0.5</v>
      </c>
      <c r="O1411" s="11">
        <v>96.873000000000005</v>
      </c>
      <c r="S1411" s="11">
        <v>0.01</v>
      </c>
      <c r="Y1411" s="1" t="s">
        <v>130</v>
      </c>
      <c r="Z1411" s="1" t="s">
        <v>59</v>
      </c>
      <c r="AA1411" s="1">
        <v>702</v>
      </c>
      <c r="AB1411" s="1">
        <v>31</v>
      </c>
      <c r="AC1411" s="1" t="s">
        <v>128</v>
      </c>
      <c r="AH1411" s="1" t="s">
        <v>68</v>
      </c>
      <c r="AL1411" s="1">
        <v>55</v>
      </c>
      <c r="AM1411" s="1">
        <v>10</v>
      </c>
      <c r="AN1411" s="1">
        <v>10</v>
      </c>
      <c r="AQ1411" s="1">
        <v>0.25</v>
      </c>
      <c r="AR1411" s="1" t="s">
        <v>61</v>
      </c>
      <c r="AS1411" s="1" t="s">
        <v>62</v>
      </c>
      <c r="AT1411" s="11">
        <v>11.3821138211382</v>
      </c>
      <c r="AW1411" s="11">
        <v>34.398034398034397</v>
      </c>
      <c r="AX1411" s="11">
        <v>82.52</v>
      </c>
      <c r="AY1411" s="11">
        <v>23</v>
      </c>
      <c r="AZ1411" s="1">
        <v>111</v>
      </c>
    </row>
    <row r="1412" spans="1:52" x14ac:dyDescent="0.3">
      <c r="A1412" s="1">
        <v>23</v>
      </c>
      <c r="B1412" s="1" t="s">
        <v>57</v>
      </c>
      <c r="C1412" s="1" t="s">
        <v>58</v>
      </c>
      <c r="D1412" s="11">
        <v>0.21</v>
      </c>
      <c r="E1412" s="11">
        <v>0.28999999999999998</v>
      </c>
      <c r="F1412" s="11">
        <v>1.3</v>
      </c>
      <c r="G1412" s="11">
        <v>8.0000000000000002E-3</v>
      </c>
      <c r="H1412" s="11">
        <v>8.9999999999999993E-3</v>
      </c>
      <c r="I1412" s="11">
        <v>0.62</v>
      </c>
      <c r="J1412" s="11">
        <v>0.18</v>
      </c>
      <c r="K1412" s="11">
        <v>0.5</v>
      </c>
      <c r="O1412" s="11">
        <v>96.873000000000005</v>
      </c>
      <c r="S1412" s="11">
        <v>0.01</v>
      </c>
      <c r="Y1412" s="1" t="s">
        <v>130</v>
      </c>
      <c r="Z1412" s="1" t="s">
        <v>59</v>
      </c>
      <c r="AA1412" s="1">
        <v>702</v>
      </c>
      <c r="AB1412" s="1">
        <v>31</v>
      </c>
      <c r="AC1412" s="1" t="s">
        <v>128</v>
      </c>
      <c r="AH1412" s="1" t="s">
        <v>68</v>
      </c>
      <c r="AL1412" s="1">
        <v>55</v>
      </c>
      <c r="AM1412" s="1">
        <v>10</v>
      </c>
      <c r="AN1412" s="1">
        <v>10</v>
      </c>
      <c r="AQ1412" s="1">
        <v>0.25</v>
      </c>
      <c r="AR1412" s="1" t="s">
        <v>61</v>
      </c>
      <c r="AS1412" s="1" t="s">
        <v>62</v>
      </c>
      <c r="AT1412" s="11">
        <v>25.203252032520201</v>
      </c>
      <c r="AW1412" s="11">
        <v>38.5257985257985</v>
      </c>
      <c r="AX1412" s="11">
        <v>82.52</v>
      </c>
      <c r="AY1412" s="11">
        <v>23</v>
      </c>
      <c r="AZ1412" s="1">
        <v>111</v>
      </c>
    </row>
    <row r="1413" spans="1:52" x14ac:dyDescent="0.3">
      <c r="A1413" s="1">
        <v>23</v>
      </c>
      <c r="B1413" s="1" t="s">
        <v>57</v>
      </c>
      <c r="C1413" s="1" t="s">
        <v>58</v>
      </c>
      <c r="D1413" s="11">
        <v>0.21</v>
      </c>
      <c r="E1413" s="11">
        <v>0.28999999999999998</v>
      </c>
      <c r="F1413" s="11">
        <v>1.3</v>
      </c>
      <c r="G1413" s="11">
        <v>8.0000000000000002E-3</v>
      </c>
      <c r="H1413" s="11">
        <v>8.9999999999999993E-3</v>
      </c>
      <c r="I1413" s="11">
        <v>0.62</v>
      </c>
      <c r="J1413" s="11">
        <v>0.18</v>
      </c>
      <c r="K1413" s="11">
        <v>0.5</v>
      </c>
      <c r="O1413" s="11">
        <v>96.873000000000005</v>
      </c>
      <c r="S1413" s="11">
        <v>0.01</v>
      </c>
      <c r="Y1413" s="1" t="s">
        <v>130</v>
      </c>
      <c r="Z1413" s="1" t="s">
        <v>59</v>
      </c>
      <c r="AA1413" s="1">
        <v>702</v>
      </c>
      <c r="AB1413" s="1">
        <v>31</v>
      </c>
      <c r="AC1413" s="1" t="s">
        <v>128</v>
      </c>
      <c r="AH1413" s="1" t="s">
        <v>68</v>
      </c>
      <c r="AL1413" s="1">
        <v>55</v>
      </c>
      <c r="AM1413" s="1">
        <v>10</v>
      </c>
      <c r="AN1413" s="1">
        <v>10</v>
      </c>
      <c r="AQ1413" s="1">
        <v>0.25</v>
      </c>
      <c r="AR1413" s="1" t="s">
        <v>61</v>
      </c>
      <c r="AS1413" s="1" t="s">
        <v>62</v>
      </c>
      <c r="AT1413" s="11">
        <v>24.7967479674796</v>
      </c>
      <c r="AW1413" s="11">
        <v>42.850122850122801</v>
      </c>
      <c r="AX1413" s="11">
        <v>82.52</v>
      </c>
      <c r="AY1413" s="11">
        <v>23</v>
      </c>
      <c r="AZ1413" s="1">
        <v>111</v>
      </c>
    </row>
    <row r="1414" spans="1:52" x14ac:dyDescent="0.3">
      <c r="A1414" s="1">
        <v>23</v>
      </c>
      <c r="B1414" s="1" t="s">
        <v>57</v>
      </c>
      <c r="C1414" s="1" t="s">
        <v>58</v>
      </c>
      <c r="D1414" s="11">
        <v>0.21</v>
      </c>
      <c r="E1414" s="11">
        <v>0.28999999999999998</v>
      </c>
      <c r="F1414" s="11">
        <v>1.3</v>
      </c>
      <c r="G1414" s="11">
        <v>8.0000000000000002E-3</v>
      </c>
      <c r="H1414" s="11">
        <v>8.9999999999999993E-3</v>
      </c>
      <c r="I1414" s="11">
        <v>0.62</v>
      </c>
      <c r="J1414" s="11">
        <v>0.18</v>
      </c>
      <c r="K1414" s="11">
        <v>0.5</v>
      </c>
      <c r="O1414" s="11">
        <v>96.873000000000005</v>
      </c>
      <c r="S1414" s="11">
        <v>0.01</v>
      </c>
      <c r="Y1414" s="1" t="s">
        <v>130</v>
      </c>
      <c r="Z1414" s="1" t="s">
        <v>59</v>
      </c>
      <c r="AA1414" s="1">
        <v>702</v>
      </c>
      <c r="AB1414" s="1">
        <v>31</v>
      </c>
      <c r="AC1414" s="1" t="s">
        <v>128</v>
      </c>
      <c r="AH1414" s="1" t="s">
        <v>68</v>
      </c>
      <c r="AL1414" s="1">
        <v>55</v>
      </c>
      <c r="AM1414" s="1">
        <v>10</v>
      </c>
      <c r="AN1414" s="1">
        <v>10</v>
      </c>
      <c r="AQ1414" s="1">
        <v>0.25</v>
      </c>
      <c r="AR1414" s="1" t="s">
        <v>61</v>
      </c>
      <c r="AS1414" s="1" t="s">
        <v>62</v>
      </c>
      <c r="AT1414" s="11">
        <v>24.7967479674796</v>
      </c>
      <c r="AW1414" s="11">
        <v>48.157248157248098</v>
      </c>
      <c r="AX1414" s="11">
        <v>82.52</v>
      </c>
      <c r="AY1414" s="11">
        <v>23</v>
      </c>
      <c r="AZ1414" s="1">
        <v>111</v>
      </c>
    </row>
    <row r="1415" spans="1:52" x14ac:dyDescent="0.3">
      <c r="A1415" s="1">
        <v>23</v>
      </c>
      <c r="B1415" s="1" t="s">
        <v>57</v>
      </c>
      <c r="C1415" s="1" t="s">
        <v>58</v>
      </c>
      <c r="D1415" s="11">
        <v>0.21</v>
      </c>
      <c r="E1415" s="11">
        <v>0.28999999999999998</v>
      </c>
      <c r="F1415" s="11">
        <v>1.3</v>
      </c>
      <c r="G1415" s="11">
        <v>8.0000000000000002E-3</v>
      </c>
      <c r="H1415" s="11">
        <v>8.9999999999999993E-3</v>
      </c>
      <c r="I1415" s="11">
        <v>0.62</v>
      </c>
      <c r="J1415" s="11">
        <v>0.18</v>
      </c>
      <c r="K1415" s="11">
        <v>0.5</v>
      </c>
      <c r="O1415" s="11">
        <v>96.873000000000005</v>
      </c>
      <c r="S1415" s="11">
        <v>0.01</v>
      </c>
      <c r="Y1415" s="1" t="s">
        <v>130</v>
      </c>
      <c r="Z1415" s="1" t="s">
        <v>59</v>
      </c>
      <c r="AA1415" s="1">
        <v>702</v>
      </c>
      <c r="AB1415" s="1">
        <v>31</v>
      </c>
      <c r="AC1415" s="1" t="s">
        <v>128</v>
      </c>
      <c r="AH1415" s="1" t="s">
        <v>68</v>
      </c>
      <c r="AL1415" s="1">
        <v>55</v>
      </c>
      <c r="AM1415" s="1">
        <v>10</v>
      </c>
      <c r="AN1415" s="1">
        <v>10</v>
      </c>
      <c r="AQ1415" s="1">
        <v>0.25</v>
      </c>
      <c r="AR1415" s="1" t="s">
        <v>61</v>
      </c>
      <c r="AS1415" s="1" t="s">
        <v>62</v>
      </c>
      <c r="AT1415" s="11">
        <v>24.390243902439</v>
      </c>
      <c r="AW1415" s="11">
        <v>50.319410319410302</v>
      </c>
      <c r="AX1415" s="11">
        <v>82.52</v>
      </c>
      <c r="AY1415" s="11">
        <v>23</v>
      </c>
      <c r="AZ1415" s="1">
        <v>111</v>
      </c>
    </row>
    <row r="1416" spans="1:52" x14ac:dyDescent="0.3">
      <c r="A1416" s="1">
        <v>23</v>
      </c>
      <c r="B1416" s="1" t="s">
        <v>57</v>
      </c>
      <c r="C1416" s="1" t="s">
        <v>58</v>
      </c>
      <c r="D1416" s="11">
        <v>0.21</v>
      </c>
      <c r="E1416" s="11">
        <v>0.28999999999999998</v>
      </c>
      <c r="F1416" s="11">
        <v>1.3</v>
      </c>
      <c r="G1416" s="11">
        <v>8.0000000000000002E-3</v>
      </c>
      <c r="H1416" s="11">
        <v>8.9999999999999993E-3</v>
      </c>
      <c r="I1416" s="11">
        <v>0.62</v>
      </c>
      <c r="J1416" s="11">
        <v>0.18</v>
      </c>
      <c r="K1416" s="11">
        <v>0.5</v>
      </c>
      <c r="O1416" s="11">
        <v>96.873000000000005</v>
      </c>
      <c r="S1416" s="11">
        <v>0.01</v>
      </c>
      <c r="Y1416" s="1" t="s">
        <v>130</v>
      </c>
      <c r="Z1416" s="1" t="s">
        <v>59</v>
      </c>
      <c r="AA1416" s="1">
        <v>702</v>
      </c>
      <c r="AB1416" s="1">
        <v>31</v>
      </c>
      <c r="AC1416" s="1" t="s">
        <v>128</v>
      </c>
      <c r="AH1416" s="1" t="s">
        <v>68</v>
      </c>
      <c r="AL1416" s="1">
        <v>55</v>
      </c>
      <c r="AM1416" s="1">
        <v>10</v>
      </c>
      <c r="AN1416" s="1">
        <v>10</v>
      </c>
      <c r="AQ1416" s="1">
        <v>0.25</v>
      </c>
      <c r="AR1416" s="1" t="s">
        <v>61</v>
      </c>
      <c r="AS1416" s="1" t="s">
        <v>62</v>
      </c>
      <c r="AT1416" s="11">
        <v>23.9837398373983</v>
      </c>
      <c r="AW1416" s="11">
        <v>40.884520884520803</v>
      </c>
      <c r="AX1416" s="11">
        <v>82.52</v>
      </c>
      <c r="AY1416" s="11">
        <v>23</v>
      </c>
      <c r="AZ1416" s="1">
        <v>111</v>
      </c>
    </row>
    <row r="1417" spans="1:52" x14ac:dyDescent="0.3">
      <c r="A1417" s="1">
        <v>23</v>
      </c>
      <c r="B1417" s="1" t="s">
        <v>57</v>
      </c>
      <c r="C1417" s="1" t="s">
        <v>58</v>
      </c>
      <c r="D1417" s="11">
        <v>0.21</v>
      </c>
      <c r="E1417" s="11">
        <v>0.28999999999999998</v>
      </c>
      <c r="F1417" s="11">
        <v>1.3</v>
      </c>
      <c r="G1417" s="11">
        <v>8.0000000000000002E-3</v>
      </c>
      <c r="H1417" s="11">
        <v>8.9999999999999993E-3</v>
      </c>
      <c r="I1417" s="11">
        <v>0.62</v>
      </c>
      <c r="J1417" s="11">
        <v>0.18</v>
      </c>
      <c r="K1417" s="11">
        <v>0.5</v>
      </c>
      <c r="O1417" s="11">
        <v>96.873000000000005</v>
      </c>
      <c r="S1417" s="11">
        <v>0.01</v>
      </c>
      <c r="Y1417" s="1" t="s">
        <v>130</v>
      </c>
      <c r="Z1417" s="1" t="s">
        <v>59</v>
      </c>
      <c r="AA1417" s="1">
        <v>702</v>
      </c>
      <c r="AB1417" s="1">
        <v>31</v>
      </c>
      <c r="AC1417" s="1" t="s">
        <v>128</v>
      </c>
      <c r="AH1417" s="1" t="s">
        <v>68</v>
      </c>
      <c r="AL1417" s="1">
        <v>55</v>
      </c>
      <c r="AM1417" s="1">
        <v>10</v>
      </c>
      <c r="AN1417" s="1">
        <v>10</v>
      </c>
      <c r="AQ1417" s="1">
        <v>0.25</v>
      </c>
      <c r="AR1417" s="1" t="s">
        <v>61</v>
      </c>
      <c r="AS1417" s="1" t="s">
        <v>62</v>
      </c>
      <c r="AT1417" s="11">
        <v>54.065040650406402</v>
      </c>
      <c r="AW1417" s="11">
        <v>63.095823095823</v>
      </c>
      <c r="AX1417" s="11">
        <v>82.52</v>
      </c>
      <c r="AY1417" s="11">
        <v>23</v>
      </c>
      <c r="AZ1417" s="1">
        <v>111</v>
      </c>
    </row>
    <row r="1418" spans="1:52" x14ac:dyDescent="0.3">
      <c r="A1418" s="1">
        <v>23</v>
      </c>
      <c r="B1418" s="1" t="s">
        <v>57</v>
      </c>
      <c r="C1418" s="1" t="s">
        <v>58</v>
      </c>
      <c r="D1418" s="11">
        <v>0.21</v>
      </c>
      <c r="E1418" s="11">
        <v>0.28999999999999998</v>
      </c>
      <c r="F1418" s="11">
        <v>1.3</v>
      </c>
      <c r="G1418" s="11">
        <v>8.0000000000000002E-3</v>
      </c>
      <c r="H1418" s="11">
        <v>8.9999999999999993E-3</v>
      </c>
      <c r="I1418" s="11">
        <v>0.62</v>
      </c>
      <c r="J1418" s="11">
        <v>0.18</v>
      </c>
      <c r="K1418" s="11">
        <v>0.5</v>
      </c>
      <c r="O1418" s="11">
        <v>96.873000000000005</v>
      </c>
      <c r="S1418" s="11">
        <v>0.01</v>
      </c>
      <c r="Y1418" s="1" t="s">
        <v>130</v>
      </c>
      <c r="Z1418" s="1" t="s">
        <v>59</v>
      </c>
      <c r="AA1418" s="1">
        <v>702</v>
      </c>
      <c r="AB1418" s="1">
        <v>31</v>
      </c>
      <c r="AC1418" s="1" t="s">
        <v>128</v>
      </c>
      <c r="AH1418" s="1" t="s">
        <v>68</v>
      </c>
      <c r="AL1418" s="1">
        <v>55</v>
      </c>
      <c r="AM1418" s="1">
        <v>10</v>
      </c>
      <c r="AN1418" s="1">
        <v>10</v>
      </c>
      <c r="AQ1418" s="1">
        <v>0.25</v>
      </c>
      <c r="AR1418" s="1" t="s">
        <v>61</v>
      </c>
      <c r="AS1418" s="1" t="s">
        <v>62</v>
      </c>
      <c r="AT1418" s="11">
        <v>66.6666666666666</v>
      </c>
      <c r="AW1418" s="11">
        <v>68.206388206388098</v>
      </c>
      <c r="AX1418" s="11">
        <v>82.52</v>
      </c>
      <c r="AY1418" s="11">
        <v>23</v>
      </c>
      <c r="AZ1418" s="1">
        <v>111</v>
      </c>
    </row>
    <row r="1419" spans="1:52" x14ac:dyDescent="0.3">
      <c r="A1419" s="1">
        <v>23</v>
      </c>
      <c r="B1419" s="1" t="s">
        <v>57</v>
      </c>
      <c r="C1419" s="1" t="s">
        <v>58</v>
      </c>
      <c r="D1419" s="11">
        <v>0.21</v>
      </c>
      <c r="E1419" s="11">
        <v>0.28999999999999998</v>
      </c>
      <c r="F1419" s="11">
        <v>1.3</v>
      </c>
      <c r="G1419" s="11">
        <v>8.0000000000000002E-3</v>
      </c>
      <c r="H1419" s="11">
        <v>8.9999999999999993E-3</v>
      </c>
      <c r="I1419" s="11">
        <v>0.62</v>
      </c>
      <c r="J1419" s="11">
        <v>0.18</v>
      </c>
      <c r="K1419" s="11">
        <v>0.5</v>
      </c>
      <c r="O1419" s="11">
        <v>96.873000000000005</v>
      </c>
      <c r="S1419" s="11">
        <v>0.01</v>
      </c>
      <c r="Y1419" s="1" t="s">
        <v>130</v>
      </c>
      <c r="Z1419" s="1" t="s">
        <v>59</v>
      </c>
      <c r="AA1419" s="1">
        <v>702</v>
      </c>
      <c r="AB1419" s="1">
        <v>31</v>
      </c>
      <c r="AC1419" s="1" t="s">
        <v>128</v>
      </c>
      <c r="AH1419" s="1" t="s">
        <v>68</v>
      </c>
      <c r="AL1419" s="1">
        <v>55</v>
      </c>
      <c r="AM1419" s="1">
        <v>10</v>
      </c>
      <c r="AN1419" s="1">
        <v>10</v>
      </c>
      <c r="AQ1419" s="1">
        <v>0.25</v>
      </c>
      <c r="AR1419" s="1" t="s">
        <v>61</v>
      </c>
      <c r="AS1419" s="1" t="s">
        <v>62</v>
      </c>
      <c r="AT1419" s="11">
        <v>95.121951219512098</v>
      </c>
      <c r="AW1419" s="11">
        <v>80.393120393120398</v>
      </c>
      <c r="AX1419" s="11">
        <v>82.52</v>
      </c>
      <c r="AY1419" s="11">
        <v>23</v>
      </c>
      <c r="AZ1419" s="1">
        <v>111</v>
      </c>
    </row>
    <row r="1420" spans="1:52" x14ac:dyDescent="0.3">
      <c r="A1420" s="1">
        <v>23</v>
      </c>
      <c r="B1420" s="1" t="s">
        <v>57</v>
      </c>
      <c r="C1420" s="1" t="s">
        <v>58</v>
      </c>
      <c r="D1420" s="11">
        <v>0.21</v>
      </c>
      <c r="E1420" s="11">
        <v>0.28999999999999998</v>
      </c>
      <c r="F1420" s="11">
        <v>1.3</v>
      </c>
      <c r="G1420" s="11">
        <v>8.0000000000000002E-3</v>
      </c>
      <c r="H1420" s="11">
        <v>8.9999999999999993E-3</v>
      </c>
      <c r="I1420" s="11">
        <v>0.62</v>
      </c>
      <c r="J1420" s="11">
        <v>0.18</v>
      </c>
      <c r="K1420" s="11">
        <v>0.5</v>
      </c>
      <c r="O1420" s="11">
        <v>96.873000000000005</v>
      </c>
      <c r="S1420" s="11">
        <v>0.01</v>
      </c>
      <c r="Y1420" s="1" t="s">
        <v>130</v>
      </c>
      <c r="Z1420" s="1" t="s">
        <v>59</v>
      </c>
      <c r="AA1420" s="1">
        <v>702</v>
      </c>
      <c r="AB1420" s="1">
        <v>31</v>
      </c>
      <c r="AC1420" s="1" t="s">
        <v>128</v>
      </c>
      <c r="AH1420" s="1" t="s">
        <v>68</v>
      </c>
      <c r="AL1420" s="1">
        <v>55</v>
      </c>
      <c r="AM1420" s="1">
        <v>10</v>
      </c>
      <c r="AN1420" s="1">
        <v>10</v>
      </c>
      <c r="AQ1420" s="1">
        <v>0.25</v>
      </c>
      <c r="AR1420" s="1" t="s">
        <v>61</v>
      </c>
      <c r="AS1420" s="1" t="s">
        <v>62</v>
      </c>
      <c r="AT1420" s="11">
        <v>151.626016260162</v>
      </c>
      <c r="AW1420" s="11">
        <v>84.717444717444707</v>
      </c>
      <c r="AX1420" s="11">
        <v>82.52</v>
      </c>
      <c r="AY1420" s="11">
        <v>23</v>
      </c>
      <c r="AZ1420" s="1">
        <v>111</v>
      </c>
    </row>
    <row r="1421" spans="1:52" x14ac:dyDescent="0.3">
      <c r="A1421" s="1">
        <v>23</v>
      </c>
      <c r="B1421" s="1" t="s">
        <v>57</v>
      </c>
      <c r="C1421" s="1" t="s">
        <v>58</v>
      </c>
      <c r="D1421" s="11">
        <v>0.21</v>
      </c>
      <c r="E1421" s="11">
        <v>0.28999999999999998</v>
      </c>
      <c r="F1421" s="11">
        <v>1.3</v>
      </c>
      <c r="G1421" s="11">
        <v>8.0000000000000002E-3</v>
      </c>
      <c r="H1421" s="11">
        <v>8.9999999999999993E-3</v>
      </c>
      <c r="I1421" s="11">
        <v>0.62</v>
      </c>
      <c r="J1421" s="11">
        <v>0.18</v>
      </c>
      <c r="K1421" s="11">
        <v>0.5</v>
      </c>
      <c r="O1421" s="11">
        <v>96.873000000000005</v>
      </c>
      <c r="S1421" s="11">
        <v>0.01</v>
      </c>
      <c r="Y1421" s="1" t="s">
        <v>130</v>
      </c>
      <c r="Z1421" s="1" t="s">
        <v>59</v>
      </c>
      <c r="AA1421" s="1">
        <v>702</v>
      </c>
      <c r="AB1421" s="1">
        <v>31</v>
      </c>
      <c r="AC1421" s="1" t="s">
        <v>128</v>
      </c>
      <c r="AH1421" s="1" t="s">
        <v>68</v>
      </c>
      <c r="AL1421" s="1">
        <v>55</v>
      </c>
      <c r="AM1421" s="1">
        <v>10</v>
      </c>
      <c r="AN1421" s="1">
        <v>10</v>
      </c>
      <c r="AQ1421" s="1">
        <v>0.25</v>
      </c>
      <c r="AR1421" s="1" t="s">
        <v>61</v>
      </c>
      <c r="AS1421" s="1" t="s">
        <v>62</v>
      </c>
      <c r="AT1421" s="11">
        <v>267.88617886178798</v>
      </c>
      <c r="AW1421" s="11">
        <v>83.734643734643697</v>
      </c>
      <c r="AX1421" s="11">
        <v>82.52</v>
      </c>
      <c r="AY1421" s="11">
        <v>23</v>
      </c>
      <c r="AZ1421" s="1">
        <v>111</v>
      </c>
    </row>
    <row r="1422" spans="1:52" x14ac:dyDescent="0.3">
      <c r="A1422" s="1">
        <v>23</v>
      </c>
      <c r="B1422" s="1" t="s">
        <v>57</v>
      </c>
      <c r="C1422" s="1" t="s">
        <v>58</v>
      </c>
      <c r="D1422" s="11">
        <v>0.16</v>
      </c>
      <c r="E1422" s="11">
        <v>0.17</v>
      </c>
      <c r="F1422" s="11">
        <v>1.29</v>
      </c>
      <c r="G1422" s="11">
        <v>1.2999999999999999E-2</v>
      </c>
      <c r="H1422" s="11">
        <v>1.4E-2</v>
      </c>
      <c r="I1422" s="11">
        <v>0.95</v>
      </c>
      <c r="J1422" s="11">
        <v>0.11</v>
      </c>
      <c r="K1422" s="11">
        <v>0.49</v>
      </c>
      <c r="O1422" s="11">
        <v>96.781000000000006</v>
      </c>
      <c r="S1422" s="11">
        <v>2.1999999999999999E-2</v>
      </c>
      <c r="Y1422" s="1" t="s">
        <v>133</v>
      </c>
      <c r="Z1422" s="1" t="s">
        <v>59</v>
      </c>
      <c r="AA1422" s="1">
        <v>702</v>
      </c>
      <c r="AB1422" s="1">
        <v>31</v>
      </c>
      <c r="AC1422" s="1" t="s">
        <v>128</v>
      </c>
      <c r="AH1422" s="1" t="s">
        <v>68</v>
      </c>
      <c r="AL1422" s="1">
        <v>55</v>
      </c>
      <c r="AM1422" s="1">
        <v>10</v>
      </c>
      <c r="AN1422" s="1">
        <v>10</v>
      </c>
      <c r="AQ1422" s="1">
        <v>0.25</v>
      </c>
      <c r="AR1422" s="1" t="s">
        <v>61</v>
      </c>
      <c r="AS1422" s="1" t="s">
        <v>62</v>
      </c>
      <c r="AT1422" s="11">
        <v>-73.244552058111296</v>
      </c>
      <c r="AV1422" s="1" t="s">
        <v>131</v>
      </c>
      <c r="AW1422" s="11">
        <v>7.2186287192755501</v>
      </c>
      <c r="AX1422" s="11">
        <v>139.26</v>
      </c>
      <c r="AY1422" s="11">
        <v>31</v>
      </c>
      <c r="AZ1422" s="1">
        <v>110</v>
      </c>
    </row>
    <row r="1423" spans="1:52" x14ac:dyDescent="0.3">
      <c r="A1423" s="1">
        <v>23</v>
      </c>
      <c r="B1423" s="1" t="s">
        <v>57</v>
      </c>
      <c r="C1423" s="1" t="s">
        <v>58</v>
      </c>
      <c r="D1423" s="11">
        <v>0.21</v>
      </c>
      <c r="E1423" s="11">
        <v>0.28999999999999998</v>
      </c>
      <c r="F1423" s="11">
        <v>1.3</v>
      </c>
      <c r="G1423" s="11">
        <v>8.0000000000000002E-3</v>
      </c>
      <c r="H1423" s="11">
        <v>8.9999999999999993E-3</v>
      </c>
      <c r="I1423" s="11">
        <v>0.62</v>
      </c>
      <c r="J1423" s="11">
        <v>0.18</v>
      </c>
      <c r="K1423" s="11">
        <v>0.5</v>
      </c>
      <c r="O1423" s="11">
        <v>96.873000000000005</v>
      </c>
      <c r="S1423" s="11">
        <v>0.01</v>
      </c>
      <c r="Y1423" s="1" t="s">
        <v>130</v>
      </c>
      <c r="Z1423" s="1" t="s">
        <v>59</v>
      </c>
      <c r="AA1423" s="1">
        <v>702</v>
      </c>
      <c r="AB1423" s="1">
        <v>31</v>
      </c>
      <c r="AC1423" s="1" t="s">
        <v>128</v>
      </c>
      <c r="AH1423" s="1" t="s">
        <v>68</v>
      </c>
      <c r="AL1423" s="1">
        <v>55</v>
      </c>
      <c r="AM1423" s="1">
        <v>10</v>
      </c>
      <c r="AN1423" s="1">
        <v>10</v>
      </c>
      <c r="AQ1423" s="1">
        <v>0.25</v>
      </c>
      <c r="AR1423" s="1" t="s">
        <v>61</v>
      </c>
      <c r="AS1423" s="1" t="s">
        <v>62</v>
      </c>
      <c r="AT1423" s="11">
        <v>53.252032520325102</v>
      </c>
      <c r="AW1423" s="11">
        <v>56.412776412776402</v>
      </c>
      <c r="AX1423" s="11">
        <v>82.52</v>
      </c>
      <c r="AY1423" s="11">
        <v>23</v>
      </c>
      <c r="AZ1423" s="1">
        <v>111</v>
      </c>
    </row>
    <row r="1424" spans="1:52" x14ac:dyDescent="0.3">
      <c r="A1424" s="1">
        <v>23</v>
      </c>
      <c r="B1424" s="1" t="s">
        <v>57</v>
      </c>
      <c r="C1424" s="1" t="s">
        <v>58</v>
      </c>
      <c r="D1424" s="11">
        <v>0.16</v>
      </c>
      <c r="E1424" s="11">
        <v>0.17</v>
      </c>
      <c r="F1424" s="11">
        <v>1.29</v>
      </c>
      <c r="G1424" s="11">
        <v>1.2999999999999999E-2</v>
      </c>
      <c r="H1424" s="11">
        <v>1.4E-2</v>
      </c>
      <c r="I1424" s="11">
        <v>0.95</v>
      </c>
      <c r="J1424" s="11">
        <v>0.11</v>
      </c>
      <c r="K1424" s="11">
        <v>0.49</v>
      </c>
      <c r="O1424" s="11">
        <v>96.781000000000006</v>
      </c>
      <c r="S1424" s="11">
        <v>2.1999999999999999E-2</v>
      </c>
      <c r="Y1424" s="1" t="s">
        <v>133</v>
      </c>
      <c r="Z1424" s="1" t="s">
        <v>59</v>
      </c>
      <c r="AA1424" s="1">
        <v>702</v>
      </c>
      <c r="AB1424" s="1">
        <v>31</v>
      </c>
      <c r="AC1424" s="1" t="s">
        <v>128</v>
      </c>
      <c r="AH1424" s="1" t="s">
        <v>68</v>
      </c>
      <c r="AL1424" s="1">
        <v>55</v>
      </c>
      <c r="AM1424" s="1">
        <v>10</v>
      </c>
      <c r="AN1424" s="1">
        <v>10</v>
      </c>
      <c r="AQ1424" s="1">
        <v>0.25</v>
      </c>
      <c r="AR1424" s="1" t="s">
        <v>61</v>
      </c>
      <c r="AS1424" s="1" t="s">
        <v>62</v>
      </c>
      <c r="AT1424" s="11">
        <v>-17.554479418886199</v>
      </c>
      <c r="AV1424" s="1" t="s">
        <v>131</v>
      </c>
      <c r="AW1424" s="11">
        <v>35.394566623544598</v>
      </c>
      <c r="AX1424" s="11">
        <v>139.26</v>
      </c>
      <c r="AY1424" s="11">
        <v>31</v>
      </c>
      <c r="AZ1424" s="1">
        <v>110</v>
      </c>
    </row>
    <row r="1425" spans="1:52" x14ac:dyDescent="0.3">
      <c r="A1425" s="1">
        <v>24</v>
      </c>
      <c r="B1425" s="1" t="s">
        <v>57</v>
      </c>
      <c r="C1425" s="1" t="s">
        <v>58</v>
      </c>
      <c r="D1425" s="11">
        <v>0.19</v>
      </c>
      <c r="F1425" s="11">
        <v>0.3</v>
      </c>
      <c r="I1425" s="11">
        <v>3.59</v>
      </c>
      <c r="J1425" s="11">
        <v>1.79</v>
      </c>
      <c r="K1425" s="11">
        <v>0.49</v>
      </c>
      <c r="O1425" s="11">
        <v>93.64</v>
      </c>
      <c r="Z1425" s="1" t="s">
        <v>59</v>
      </c>
      <c r="AA1425" s="1">
        <v>660</v>
      </c>
      <c r="AB1425" s="1">
        <v>10</v>
      </c>
      <c r="AC1425" s="1" t="s">
        <v>134</v>
      </c>
      <c r="AD1425" s="1">
        <v>0.11</v>
      </c>
      <c r="AE1425" s="1" t="s">
        <v>87</v>
      </c>
      <c r="AH1425" s="1" t="s">
        <v>68</v>
      </c>
      <c r="AL1425" s="1">
        <v>55</v>
      </c>
      <c r="AM1425" s="1">
        <v>10</v>
      </c>
      <c r="AN1425" s="1">
        <v>10</v>
      </c>
      <c r="AO1425" s="1">
        <v>2</v>
      </c>
      <c r="AP1425" s="1">
        <v>45</v>
      </c>
      <c r="AQ1425" s="1">
        <v>0.25</v>
      </c>
      <c r="AR1425" s="1" t="s">
        <v>61</v>
      </c>
      <c r="AS1425" s="1" t="s">
        <v>62</v>
      </c>
      <c r="AT1425" s="11">
        <v>-196.15027829313499</v>
      </c>
      <c r="AW1425" s="11">
        <v>6.6429418742586099</v>
      </c>
      <c r="AX1425" s="11">
        <v>214.07</v>
      </c>
      <c r="AY1425" s="11">
        <v>-83</v>
      </c>
      <c r="AZ1425" s="1">
        <v>119</v>
      </c>
    </row>
    <row r="1426" spans="1:52" x14ac:dyDescent="0.3">
      <c r="A1426" s="1">
        <v>24</v>
      </c>
      <c r="B1426" s="1" t="s">
        <v>57</v>
      </c>
      <c r="C1426" s="1" t="s">
        <v>58</v>
      </c>
      <c r="D1426" s="11">
        <v>0.19</v>
      </c>
      <c r="F1426" s="11">
        <v>0.3</v>
      </c>
      <c r="I1426" s="11">
        <v>3.59</v>
      </c>
      <c r="J1426" s="11">
        <v>1.79</v>
      </c>
      <c r="K1426" s="11">
        <v>0.49</v>
      </c>
      <c r="O1426" s="11">
        <v>93.64</v>
      </c>
      <c r="Z1426" s="1" t="s">
        <v>59</v>
      </c>
      <c r="AA1426" s="1">
        <v>660</v>
      </c>
      <c r="AB1426" s="1">
        <v>10</v>
      </c>
      <c r="AC1426" s="1" t="s">
        <v>134</v>
      </c>
      <c r="AD1426" s="1">
        <v>0.11</v>
      </c>
      <c r="AE1426" s="1" t="s">
        <v>87</v>
      </c>
      <c r="AH1426" s="1" t="s">
        <v>68</v>
      </c>
      <c r="AL1426" s="1">
        <v>55</v>
      </c>
      <c r="AM1426" s="1">
        <v>10</v>
      </c>
      <c r="AN1426" s="1">
        <v>10</v>
      </c>
      <c r="AO1426" s="1">
        <v>2</v>
      </c>
      <c r="AP1426" s="1">
        <v>45</v>
      </c>
      <c r="AQ1426" s="1">
        <v>0.25</v>
      </c>
      <c r="AR1426" s="1" t="s">
        <v>61</v>
      </c>
      <c r="AS1426" s="1" t="s">
        <v>62</v>
      </c>
      <c r="AT1426" s="11">
        <v>-149.81447124304199</v>
      </c>
      <c r="AW1426" s="11">
        <v>12.455516014234799</v>
      </c>
      <c r="AX1426" s="11">
        <v>214.07</v>
      </c>
      <c r="AY1426" s="11">
        <v>-83</v>
      </c>
      <c r="AZ1426" s="1">
        <v>119</v>
      </c>
    </row>
    <row r="1427" spans="1:52" x14ac:dyDescent="0.3">
      <c r="A1427" s="1">
        <v>24</v>
      </c>
      <c r="B1427" s="1" t="s">
        <v>57</v>
      </c>
      <c r="C1427" s="1" t="s">
        <v>58</v>
      </c>
      <c r="D1427" s="11">
        <v>0.19</v>
      </c>
      <c r="F1427" s="11">
        <v>0.3</v>
      </c>
      <c r="I1427" s="11">
        <v>3.59</v>
      </c>
      <c r="J1427" s="11">
        <v>1.79</v>
      </c>
      <c r="K1427" s="11">
        <v>0.49</v>
      </c>
      <c r="O1427" s="11">
        <v>93.64</v>
      </c>
      <c r="Z1427" s="1" t="s">
        <v>59</v>
      </c>
      <c r="AA1427" s="1">
        <v>660</v>
      </c>
      <c r="AB1427" s="1">
        <v>10</v>
      </c>
      <c r="AC1427" s="1" t="s">
        <v>134</v>
      </c>
      <c r="AD1427" s="1">
        <v>0.11</v>
      </c>
      <c r="AE1427" s="1" t="s">
        <v>87</v>
      </c>
      <c r="AH1427" s="1" t="s">
        <v>68</v>
      </c>
      <c r="AL1427" s="1">
        <v>55</v>
      </c>
      <c r="AM1427" s="1">
        <v>10</v>
      </c>
      <c r="AN1427" s="1">
        <v>10</v>
      </c>
      <c r="AO1427" s="1">
        <v>2</v>
      </c>
      <c r="AP1427" s="1">
        <v>45</v>
      </c>
      <c r="AQ1427" s="1">
        <v>0.25</v>
      </c>
      <c r="AR1427" s="1" t="s">
        <v>61</v>
      </c>
      <c r="AS1427" s="1" t="s">
        <v>62</v>
      </c>
      <c r="AT1427" s="11">
        <v>-134.78664192949901</v>
      </c>
      <c r="AW1427" s="11">
        <v>19.928825622775701</v>
      </c>
      <c r="AX1427" s="11">
        <v>214.07</v>
      </c>
      <c r="AY1427" s="11">
        <v>-83</v>
      </c>
      <c r="AZ1427" s="1">
        <v>119</v>
      </c>
    </row>
    <row r="1428" spans="1:52" x14ac:dyDescent="0.3">
      <c r="A1428" s="1">
        <v>24</v>
      </c>
      <c r="B1428" s="1" t="s">
        <v>57</v>
      </c>
      <c r="C1428" s="1" t="s">
        <v>58</v>
      </c>
      <c r="D1428" s="11">
        <v>0.19</v>
      </c>
      <c r="F1428" s="11">
        <v>0.3</v>
      </c>
      <c r="I1428" s="11">
        <v>3.59</v>
      </c>
      <c r="J1428" s="11">
        <v>1.79</v>
      </c>
      <c r="K1428" s="11">
        <v>0.49</v>
      </c>
      <c r="O1428" s="11">
        <v>93.64</v>
      </c>
      <c r="Z1428" s="1" t="s">
        <v>59</v>
      </c>
      <c r="AA1428" s="1">
        <v>660</v>
      </c>
      <c r="AB1428" s="1">
        <v>10</v>
      </c>
      <c r="AC1428" s="1" t="s">
        <v>134</v>
      </c>
      <c r="AD1428" s="1">
        <v>0.11</v>
      </c>
      <c r="AE1428" s="1" t="s">
        <v>87</v>
      </c>
      <c r="AH1428" s="1" t="s">
        <v>68</v>
      </c>
      <c r="AL1428" s="1">
        <v>55</v>
      </c>
      <c r="AM1428" s="1">
        <v>10</v>
      </c>
      <c r="AN1428" s="1">
        <v>10</v>
      </c>
      <c r="AO1428" s="1">
        <v>2</v>
      </c>
      <c r="AP1428" s="1">
        <v>45</v>
      </c>
      <c r="AQ1428" s="1">
        <v>0.25</v>
      </c>
      <c r="AR1428" s="1" t="s">
        <v>61</v>
      </c>
      <c r="AS1428" s="1" t="s">
        <v>62</v>
      </c>
      <c r="AT1428" s="11">
        <v>-120.176252319109</v>
      </c>
      <c r="AW1428" s="11">
        <v>36.951364175563398</v>
      </c>
      <c r="AX1428" s="11">
        <v>214.07</v>
      </c>
      <c r="AY1428" s="11">
        <v>-83</v>
      </c>
      <c r="AZ1428" s="1">
        <v>119</v>
      </c>
    </row>
    <row r="1429" spans="1:52" x14ac:dyDescent="0.3">
      <c r="A1429" s="1">
        <v>24</v>
      </c>
      <c r="B1429" s="1" t="s">
        <v>57</v>
      </c>
      <c r="C1429" s="1" t="s">
        <v>58</v>
      </c>
      <c r="D1429" s="11">
        <v>0.19</v>
      </c>
      <c r="F1429" s="11">
        <v>0.3</v>
      </c>
      <c r="I1429" s="11">
        <v>3.59</v>
      </c>
      <c r="J1429" s="11">
        <v>1.79</v>
      </c>
      <c r="K1429" s="11">
        <v>0.49</v>
      </c>
      <c r="O1429" s="11">
        <v>93.64</v>
      </c>
      <c r="Z1429" s="1" t="s">
        <v>59</v>
      </c>
      <c r="AA1429" s="1">
        <v>660</v>
      </c>
      <c r="AB1429" s="1">
        <v>10</v>
      </c>
      <c r="AC1429" s="1" t="s">
        <v>134</v>
      </c>
      <c r="AD1429" s="1">
        <v>0.11</v>
      </c>
      <c r="AE1429" s="1" t="s">
        <v>87</v>
      </c>
      <c r="AH1429" s="1" t="s">
        <v>68</v>
      </c>
      <c r="AL1429" s="1">
        <v>55</v>
      </c>
      <c r="AM1429" s="1">
        <v>10</v>
      </c>
      <c r="AN1429" s="1">
        <v>10</v>
      </c>
      <c r="AO1429" s="1">
        <v>2</v>
      </c>
      <c r="AP1429" s="1">
        <v>45</v>
      </c>
      <c r="AQ1429" s="1">
        <v>0.25</v>
      </c>
      <c r="AR1429" s="1" t="s">
        <v>61</v>
      </c>
      <c r="AS1429" s="1" t="s">
        <v>62</v>
      </c>
      <c r="AT1429" s="11">
        <v>-60.064935064935</v>
      </c>
      <c r="AW1429" s="11">
        <v>139.916963226571</v>
      </c>
      <c r="AX1429" s="11">
        <v>214.07</v>
      </c>
      <c r="AY1429" s="11">
        <v>-83</v>
      </c>
      <c r="AZ1429" s="1">
        <v>119</v>
      </c>
    </row>
    <row r="1430" spans="1:52" x14ac:dyDescent="0.3">
      <c r="A1430" s="1">
        <v>24</v>
      </c>
      <c r="B1430" s="1" t="s">
        <v>57</v>
      </c>
      <c r="C1430" s="1" t="s">
        <v>58</v>
      </c>
      <c r="D1430" s="11">
        <v>0.19</v>
      </c>
      <c r="F1430" s="11">
        <v>0.3</v>
      </c>
      <c r="I1430" s="11">
        <v>3.59</v>
      </c>
      <c r="J1430" s="11">
        <v>1.79</v>
      </c>
      <c r="K1430" s="11">
        <v>0.49</v>
      </c>
      <c r="O1430" s="11">
        <v>93.64</v>
      </c>
      <c r="Z1430" s="1" t="s">
        <v>59</v>
      </c>
      <c r="AA1430" s="1">
        <v>660</v>
      </c>
      <c r="AB1430" s="1">
        <v>10</v>
      </c>
      <c r="AC1430" s="1" t="s">
        <v>134</v>
      </c>
      <c r="AD1430" s="1">
        <v>0.11</v>
      </c>
      <c r="AE1430" s="1" t="s">
        <v>87</v>
      </c>
      <c r="AH1430" s="1" t="s">
        <v>68</v>
      </c>
      <c r="AL1430" s="1">
        <v>55</v>
      </c>
      <c r="AM1430" s="1">
        <v>10</v>
      </c>
      <c r="AN1430" s="1">
        <v>10</v>
      </c>
      <c r="AO1430" s="1">
        <v>2</v>
      </c>
      <c r="AP1430" s="1">
        <v>45</v>
      </c>
      <c r="AQ1430" s="1">
        <v>0.25</v>
      </c>
      <c r="AR1430" s="1" t="s">
        <v>61</v>
      </c>
      <c r="AS1430" s="1" t="s">
        <v>62</v>
      </c>
      <c r="AT1430" s="11">
        <v>-90.120593692022197</v>
      </c>
      <c r="AW1430" s="11">
        <v>100.474495848161</v>
      </c>
      <c r="AX1430" s="11">
        <v>214.07</v>
      </c>
      <c r="AY1430" s="11">
        <v>-83</v>
      </c>
      <c r="AZ1430" s="1">
        <v>119</v>
      </c>
    </row>
    <row r="1431" spans="1:52" x14ac:dyDescent="0.3">
      <c r="A1431" s="1">
        <v>24</v>
      </c>
      <c r="B1431" s="1" t="s">
        <v>57</v>
      </c>
      <c r="C1431" s="1" t="s">
        <v>58</v>
      </c>
      <c r="D1431" s="11">
        <v>0.19</v>
      </c>
      <c r="F1431" s="11">
        <v>0.3</v>
      </c>
      <c r="I1431" s="11">
        <v>3.59</v>
      </c>
      <c r="J1431" s="11">
        <v>1.79</v>
      </c>
      <c r="K1431" s="11">
        <v>0.49</v>
      </c>
      <c r="O1431" s="11">
        <v>93.64</v>
      </c>
      <c r="Z1431" s="1" t="s">
        <v>59</v>
      </c>
      <c r="AA1431" s="1">
        <v>660</v>
      </c>
      <c r="AB1431" s="1">
        <v>10</v>
      </c>
      <c r="AC1431" s="1" t="s">
        <v>148</v>
      </c>
      <c r="AD1431" s="1">
        <v>0.05</v>
      </c>
      <c r="AE1431" s="1" t="s">
        <v>87</v>
      </c>
      <c r="AH1431" s="1" t="s">
        <v>68</v>
      </c>
      <c r="AL1431" s="1">
        <v>55</v>
      </c>
      <c r="AM1431" s="1">
        <v>10</v>
      </c>
      <c r="AN1431" s="1">
        <v>10</v>
      </c>
      <c r="AO1431" s="1">
        <v>2</v>
      </c>
      <c r="AP1431" s="1">
        <v>45</v>
      </c>
      <c r="AQ1431" s="1">
        <v>0.25</v>
      </c>
      <c r="AR1431" s="1" t="s">
        <v>61</v>
      </c>
      <c r="AS1431" s="1" t="s">
        <v>62</v>
      </c>
      <c r="AT1431" s="11">
        <v>99.814471243042703</v>
      </c>
      <c r="AW1431" s="11">
        <v>205.10083036773401</v>
      </c>
      <c r="AX1431" s="11">
        <v>205.64</v>
      </c>
      <c r="AY1431" s="11">
        <v>-59</v>
      </c>
      <c r="AZ1431" s="1">
        <v>120</v>
      </c>
    </row>
    <row r="1432" spans="1:52" x14ac:dyDescent="0.3">
      <c r="A1432" s="1">
        <v>24</v>
      </c>
      <c r="B1432" s="1" t="s">
        <v>57</v>
      </c>
      <c r="C1432" s="1" t="s">
        <v>58</v>
      </c>
      <c r="D1432" s="11">
        <v>0.19</v>
      </c>
      <c r="F1432" s="11">
        <v>0.3</v>
      </c>
      <c r="I1432" s="11">
        <v>3.59</v>
      </c>
      <c r="J1432" s="11">
        <v>1.79</v>
      </c>
      <c r="K1432" s="11">
        <v>0.49</v>
      </c>
      <c r="O1432" s="11">
        <v>93.64</v>
      </c>
      <c r="Z1432" s="1" t="s">
        <v>59</v>
      </c>
      <c r="AA1432" s="1">
        <v>660</v>
      </c>
      <c r="AB1432" s="1">
        <v>10</v>
      </c>
      <c r="AC1432" s="1" t="s">
        <v>134</v>
      </c>
      <c r="AD1432" s="1">
        <v>0.11</v>
      </c>
      <c r="AE1432" s="1" t="s">
        <v>87</v>
      </c>
      <c r="AH1432" s="1" t="s">
        <v>68</v>
      </c>
      <c r="AL1432" s="1">
        <v>55</v>
      </c>
      <c r="AM1432" s="1">
        <v>10</v>
      </c>
      <c r="AN1432" s="1">
        <v>10</v>
      </c>
      <c r="AO1432" s="1">
        <v>2</v>
      </c>
      <c r="AP1432" s="1">
        <v>45</v>
      </c>
      <c r="AQ1432" s="1">
        <v>0.25</v>
      </c>
      <c r="AR1432" s="1" t="s">
        <v>61</v>
      </c>
      <c r="AS1432" s="1" t="s">
        <v>62</v>
      </c>
      <c r="AT1432" s="11">
        <v>-45.037105751391401</v>
      </c>
      <c r="AW1432" s="11">
        <v>171.88612099644101</v>
      </c>
      <c r="AX1432" s="11">
        <v>214.07</v>
      </c>
      <c r="AY1432" s="11">
        <v>-83</v>
      </c>
      <c r="AZ1432" s="1">
        <v>119</v>
      </c>
    </row>
    <row r="1433" spans="1:52" x14ac:dyDescent="0.3">
      <c r="A1433" s="1">
        <v>24</v>
      </c>
      <c r="B1433" s="1" t="s">
        <v>57</v>
      </c>
      <c r="C1433" s="1" t="s">
        <v>58</v>
      </c>
      <c r="D1433" s="11">
        <v>0.19</v>
      </c>
      <c r="F1433" s="11">
        <v>0.3</v>
      </c>
      <c r="I1433" s="11">
        <v>3.59</v>
      </c>
      <c r="J1433" s="11">
        <v>1.79</v>
      </c>
      <c r="K1433" s="11">
        <v>0.49</v>
      </c>
      <c r="O1433" s="11">
        <v>93.64</v>
      </c>
      <c r="Z1433" s="1" t="s">
        <v>59</v>
      </c>
      <c r="AA1433" s="1">
        <v>660</v>
      </c>
      <c r="AB1433" s="1">
        <v>10</v>
      </c>
      <c r="AC1433" s="1" t="s">
        <v>134</v>
      </c>
      <c r="AD1433" s="1">
        <v>0.11</v>
      </c>
      <c r="AE1433" s="1" t="s">
        <v>87</v>
      </c>
      <c r="AH1433" s="1" t="s">
        <v>68</v>
      </c>
      <c r="AL1433" s="1">
        <v>55</v>
      </c>
      <c r="AM1433" s="1">
        <v>10</v>
      </c>
      <c r="AN1433" s="1">
        <v>10</v>
      </c>
      <c r="AO1433" s="1">
        <v>2</v>
      </c>
      <c r="AP1433" s="1">
        <v>45</v>
      </c>
      <c r="AQ1433" s="1">
        <v>0.25</v>
      </c>
      <c r="AR1433" s="1" t="s">
        <v>61</v>
      </c>
      <c r="AS1433" s="1" t="s">
        <v>62</v>
      </c>
      <c r="AT1433" s="11">
        <v>-105.14842300556499</v>
      </c>
      <c r="AW1433" s="11">
        <v>53.973902728351099</v>
      </c>
      <c r="AX1433" s="11">
        <v>214.07</v>
      </c>
      <c r="AY1433" s="11">
        <v>-83</v>
      </c>
      <c r="AZ1433" s="1">
        <v>119</v>
      </c>
    </row>
    <row r="1434" spans="1:52" x14ac:dyDescent="0.3">
      <c r="A1434" s="1">
        <v>24</v>
      </c>
      <c r="B1434" s="1" t="s">
        <v>57</v>
      </c>
      <c r="C1434" s="1" t="s">
        <v>58</v>
      </c>
      <c r="D1434" s="11">
        <v>0.19</v>
      </c>
      <c r="F1434" s="11">
        <v>0.3</v>
      </c>
      <c r="I1434" s="11">
        <v>3.59</v>
      </c>
      <c r="J1434" s="11">
        <v>1.79</v>
      </c>
      <c r="K1434" s="11">
        <v>0.49</v>
      </c>
      <c r="O1434" s="11">
        <v>93.64</v>
      </c>
      <c r="Z1434" s="1" t="s">
        <v>59</v>
      </c>
      <c r="AA1434" s="1">
        <v>660</v>
      </c>
      <c r="AB1434" s="1">
        <v>10</v>
      </c>
      <c r="AC1434" s="1" t="s">
        <v>148</v>
      </c>
      <c r="AD1434" s="1">
        <v>0.05</v>
      </c>
      <c r="AE1434" s="1" t="s">
        <v>87</v>
      </c>
      <c r="AH1434" s="1" t="s">
        <v>68</v>
      </c>
      <c r="AL1434" s="1">
        <v>55</v>
      </c>
      <c r="AM1434" s="1">
        <v>10</v>
      </c>
      <c r="AN1434" s="1">
        <v>10</v>
      </c>
      <c r="AO1434" s="1">
        <v>2</v>
      </c>
      <c r="AP1434" s="1">
        <v>45</v>
      </c>
      <c r="AQ1434" s="1">
        <v>0.25</v>
      </c>
      <c r="AR1434" s="1" t="s">
        <v>61</v>
      </c>
      <c r="AS1434" s="1" t="s">
        <v>62</v>
      </c>
      <c r="AT1434" s="11">
        <v>49.721706864563998</v>
      </c>
      <c r="AW1434" s="11">
        <v>202.19454329774601</v>
      </c>
      <c r="AX1434" s="11">
        <v>205.64</v>
      </c>
      <c r="AY1434" s="11">
        <v>-59</v>
      </c>
      <c r="AZ1434" s="1">
        <v>120</v>
      </c>
    </row>
    <row r="1435" spans="1:52" x14ac:dyDescent="0.3">
      <c r="A1435" s="1">
        <v>24</v>
      </c>
      <c r="B1435" s="1" t="s">
        <v>57</v>
      </c>
      <c r="C1435" s="1" t="s">
        <v>58</v>
      </c>
      <c r="D1435" s="11">
        <v>0.19</v>
      </c>
      <c r="F1435" s="11">
        <v>0.3</v>
      </c>
      <c r="I1435" s="11">
        <v>3.59</v>
      </c>
      <c r="J1435" s="11">
        <v>1.79</v>
      </c>
      <c r="K1435" s="11">
        <v>0.49</v>
      </c>
      <c r="O1435" s="11">
        <v>93.64</v>
      </c>
      <c r="Z1435" s="1" t="s">
        <v>59</v>
      </c>
      <c r="AA1435" s="1">
        <v>660</v>
      </c>
      <c r="AB1435" s="1">
        <v>10</v>
      </c>
      <c r="AC1435" s="1" t="s">
        <v>148</v>
      </c>
      <c r="AD1435" s="1">
        <v>0.05</v>
      </c>
      <c r="AE1435" s="1" t="s">
        <v>87</v>
      </c>
      <c r="AH1435" s="1" t="s">
        <v>68</v>
      </c>
      <c r="AL1435" s="1">
        <v>55</v>
      </c>
      <c r="AM1435" s="1">
        <v>10</v>
      </c>
      <c r="AN1435" s="1">
        <v>10</v>
      </c>
      <c r="AO1435" s="1">
        <v>2</v>
      </c>
      <c r="AP1435" s="1">
        <v>45</v>
      </c>
      <c r="AQ1435" s="1">
        <v>0.25</v>
      </c>
      <c r="AR1435" s="1" t="s">
        <v>61</v>
      </c>
      <c r="AS1435" s="1" t="s">
        <v>62</v>
      </c>
      <c r="AT1435" s="11">
        <v>-120.593692022263</v>
      </c>
      <c r="AW1435" s="11">
        <v>13.285883748517101</v>
      </c>
      <c r="AX1435" s="11">
        <v>205.64</v>
      </c>
      <c r="AY1435" s="11">
        <v>-59</v>
      </c>
      <c r="AZ1435" s="1">
        <v>120</v>
      </c>
    </row>
    <row r="1436" spans="1:52" x14ac:dyDescent="0.3">
      <c r="A1436" s="1">
        <v>24</v>
      </c>
      <c r="B1436" s="1" t="s">
        <v>57</v>
      </c>
      <c r="C1436" s="1" t="s">
        <v>58</v>
      </c>
      <c r="D1436" s="11">
        <v>0.19</v>
      </c>
      <c r="F1436" s="11">
        <v>0.3</v>
      </c>
      <c r="I1436" s="11">
        <v>3.59</v>
      </c>
      <c r="J1436" s="11">
        <v>1.79</v>
      </c>
      <c r="K1436" s="11">
        <v>0.49</v>
      </c>
      <c r="O1436" s="11">
        <v>93.64</v>
      </c>
      <c r="Z1436" s="1" t="s">
        <v>59</v>
      </c>
      <c r="AA1436" s="1">
        <v>660</v>
      </c>
      <c r="AB1436" s="1">
        <v>10</v>
      </c>
      <c r="AC1436" s="1" t="s">
        <v>148</v>
      </c>
      <c r="AD1436" s="1">
        <v>0.05</v>
      </c>
      <c r="AE1436" s="1" t="s">
        <v>87</v>
      </c>
      <c r="AH1436" s="1" t="s">
        <v>68</v>
      </c>
      <c r="AL1436" s="1">
        <v>55</v>
      </c>
      <c r="AM1436" s="1">
        <v>10</v>
      </c>
      <c r="AN1436" s="1">
        <v>10</v>
      </c>
      <c r="AO1436" s="1">
        <v>2</v>
      </c>
      <c r="AP1436" s="1">
        <v>45</v>
      </c>
      <c r="AQ1436" s="1">
        <v>0.25</v>
      </c>
      <c r="AR1436" s="1" t="s">
        <v>61</v>
      </c>
      <c r="AS1436" s="1" t="s">
        <v>62</v>
      </c>
      <c r="AT1436" s="11">
        <v>4.63821892393525E-2</v>
      </c>
      <c r="AW1436" s="11">
        <v>190.154211150652</v>
      </c>
      <c r="AX1436" s="11">
        <v>205.64</v>
      </c>
      <c r="AY1436" s="11">
        <v>-59</v>
      </c>
      <c r="AZ1436" s="1">
        <v>120</v>
      </c>
    </row>
    <row r="1437" spans="1:52" x14ac:dyDescent="0.3">
      <c r="A1437" s="1">
        <v>24</v>
      </c>
      <c r="B1437" s="1" t="s">
        <v>57</v>
      </c>
      <c r="C1437" s="1" t="s">
        <v>58</v>
      </c>
      <c r="D1437" s="11">
        <v>0.19</v>
      </c>
      <c r="F1437" s="11">
        <v>0.3</v>
      </c>
      <c r="I1437" s="11">
        <v>3.59</v>
      </c>
      <c r="J1437" s="11">
        <v>1.79</v>
      </c>
      <c r="K1437" s="11">
        <v>0.49</v>
      </c>
      <c r="O1437" s="11">
        <v>93.64</v>
      </c>
      <c r="Z1437" s="1" t="s">
        <v>59</v>
      </c>
      <c r="AA1437" s="1">
        <v>660</v>
      </c>
      <c r="AB1437" s="1">
        <v>10</v>
      </c>
      <c r="AC1437" s="1" t="s">
        <v>148</v>
      </c>
      <c r="AD1437" s="1">
        <v>0.05</v>
      </c>
      <c r="AE1437" s="1" t="s">
        <v>87</v>
      </c>
      <c r="AH1437" s="1" t="s">
        <v>68</v>
      </c>
      <c r="AL1437" s="1">
        <v>55</v>
      </c>
      <c r="AM1437" s="1">
        <v>10</v>
      </c>
      <c r="AN1437" s="1">
        <v>10</v>
      </c>
      <c r="AO1437" s="1">
        <v>2</v>
      </c>
      <c r="AP1437" s="1">
        <v>45</v>
      </c>
      <c r="AQ1437" s="1">
        <v>0.25</v>
      </c>
      <c r="AR1437" s="1" t="s">
        <v>61</v>
      </c>
      <c r="AS1437" s="1" t="s">
        <v>62</v>
      </c>
      <c r="AT1437" s="11">
        <v>-30.009276437847799</v>
      </c>
      <c r="AW1437" s="11">
        <v>158.60023724792401</v>
      </c>
      <c r="AX1437" s="11">
        <v>205.64</v>
      </c>
      <c r="AY1437" s="11">
        <v>-59</v>
      </c>
      <c r="AZ1437" s="1">
        <v>120</v>
      </c>
    </row>
    <row r="1438" spans="1:52" x14ac:dyDescent="0.3">
      <c r="A1438" s="1">
        <v>24</v>
      </c>
      <c r="B1438" s="1" t="s">
        <v>57</v>
      </c>
      <c r="C1438" s="1" t="s">
        <v>58</v>
      </c>
      <c r="D1438" s="11">
        <v>0.19</v>
      </c>
      <c r="F1438" s="11">
        <v>0.3</v>
      </c>
      <c r="I1438" s="11">
        <v>3.59</v>
      </c>
      <c r="J1438" s="11">
        <v>1.79</v>
      </c>
      <c r="K1438" s="11">
        <v>0.49</v>
      </c>
      <c r="O1438" s="11">
        <v>93.64</v>
      </c>
      <c r="Z1438" s="1" t="s">
        <v>59</v>
      </c>
      <c r="AA1438" s="1">
        <v>660</v>
      </c>
      <c r="AB1438" s="1">
        <v>10</v>
      </c>
      <c r="AC1438" s="1" t="s">
        <v>148</v>
      </c>
      <c r="AD1438" s="1">
        <v>0.05</v>
      </c>
      <c r="AE1438" s="1" t="s">
        <v>87</v>
      </c>
      <c r="AH1438" s="1" t="s">
        <v>68</v>
      </c>
      <c r="AL1438" s="1">
        <v>55</v>
      </c>
      <c r="AM1438" s="1">
        <v>10</v>
      </c>
      <c r="AN1438" s="1">
        <v>10</v>
      </c>
      <c r="AO1438" s="1">
        <v>2</v>
      </c>
      <c r="AP1438" s="1">
        <v>45</v>
      </c>
      <c r="AQ1438" s="1">
        <v>0.25</v>
      </c>
      <c r="AR1438" s="1" t="s">
        <v>61</v>
      </c>
      <c r="AS1438" s="1" t="s">
        <v>62</v>
      </c>
      <c r="AT1438" s="11">
        <v>-45.454545454545404</v>
      </c>
      <c r="AW1438" s="11">
        <v>120.403321470937</v>
      </c>
      <c r="AX1438" s="11">
        <v>205.64</v>
      </c>
      <c r="AY1438" s="11">
        <v>-59</v>
      </c>
      <c r="AZ1438" s="1">
        <v>120</v>
      </c>
    </row>
    <row r="1439" spans="1:52" x14ac:dyDescent="0.3">
      <c r="A1439" s="1">
        <v>24</v>
      </c>
      <c r="B1439" s="1" t="s">
        <v>57</v>
      </c>
      <c r="C1439" s="1" t="s">
        <v>58</v>
      </c>
      <c r="D1439" s="11">
        <v>0.19</v>
      </c>
      <c r="F1439" s="11">
        <v>0.3</v>
      </c>
      <c r="I1439" s="11">
        <v>3.59</v>
      </c>
      <c r="J1439" s="11">
        <v>1.79</v>
      </c>
      <c r="K1439" s="11">
        <v>0.49</v>
      </c>
      <c r="O1439" s="11">
        <v>93.64</v>
      </c>
      <c r="Z1439" s="1" t="s">
        <v>59</v>
      </c>
      <c r="AA1439" s="1">
        <v>660</v>
      </c>
      <c r="AB1439" s="1">
        <v>10</v>
      </c>
      <c r="AC1439" s="1" t="s">
        <v>148</v>
      </c>
      <c r="AD1439" s="1">
        <v>0.05</v>
      </c>
      <c r="AE1439" s="1" t="s">
        <v>87</v>
      </c>
      <c r="AH1439" s="1" t="s">
        <v>68</v>
      </c>
      <c r="AL1439" s="1">
        <v>55</v>
      </c>
      <c r="AM1439" s="1">
        <v>10</v>
      </c>
      <c r="AN1439" s="1">
        <v>10</v>
      </c>
      <c r="AO1439" s="1">
        <v>2</v>
      </c>
      <c r="AP1439" s="1">
        <v>45</v>
      </c>
      <c r="AQ1439" s="1">
        <v>0.25</v>
      </c>
      <c r="AR1439" s="1" t="s">
        <v>61</v>
      </c>
      <c r="AS1439" s="1" t="s">
        <v>62</v>
      </c>
      <c r="AT1439" s="11">
        <v>-60.482374768089002</v>
      </c>
      <c r="AW1439" s="11">
        <v>100.05931198102</v>
      </c>
      <c r="AX1439" s="11">
        <v>205.64</v>
      </c>
      <c r="AY1439" s="11">
        <v>-59</v>
      </c>
      <c r="AZ1439" s="1">
        <v>120</v>
      </c>
    </row>
    <row r="1440" spans="1:52" x14ac:dyDescent="0.3">
      <c r="A1440" s="1">
        <v>24</v>
      </c>
      <c r="B1440" s="1" t="s">
        <v>57</v>
      </c>
      <c r="C1440" s="1" t="s">
        <v>58</v>
      </c>
      <c r="D1440" s="11">
        <v>0.19</v>
      </c>
      <c r="F1440" s="11">
        <v>0.3</v>
      </c>
      <c r="I1440" s="11">
        <v>3.59</v>
      </c>
      <c r="J1440" s="11">
        <v>1.79</v>
      </c>
      <c r="K1440" s="11">
        <v>0.49</v>
      </c>
      <c r="O1440" s="11">
        <v>93.64</v>
      </c>
      <c r="Z1440" s="1" t="s">
        <v>59</v>
      </c>
      <c r="AA1440" s="1">
        <v>660</v>
      </c>
      <c r="AB1440" s="1">
        <v>10</v>
      </c>
      <c r="AC1440" s="1" t="s">
        <v>148</v>
      </c>
      <c r="AD1440" s="1">
        <v>0.05</v>
      </c>
      <c r="AE1440" s="1" t="s">
        <v>87</v>
      </c>
      <c r="AH1440" s="1" t="s">
        <v>68</v>
      </c>
      <c r="AL1440" s="1">
        <v>55</v>
      </c>
      <c r="AM1440" s="1">
        <v>10</v>
      </c>
      <c r="AN1440" s="1">
        <v>10</v>
      </c>
      <c r="AO1440" s="1">
        <v>2</v>
      </c>
      <c r="AP1440" s="1">
        <v>45</v>
      </c>
      <c r="AQ1440" s="1">
        <v>0.25</v>
      </c>
      <c r="AR1440" s="1" t="s">
        <v>61</v>
      </c>
      <c r="AS1440" s="1" t="s">
        <v>62</v>
      </c>
      <c r="AT1440" s="11">
        <v>-75.092764378478606</v>
      </c>
      <c r="AW1440" s="11">
        <v>85.112692763938298</v>
      </c>
      <c r="AX1440" s="11">
        <v>205.64</v>
      </c>
      <c r="AY1440" s="11">
        <v>-59</v>
      </c>
      <c r="AZ1440" s="1">
        <v>120</v>
      </c>
    </row>
    <row r="1441" spans="1:52" x14ac:dyDescent="0.3">
      <c r="A1441" s="1">
        <v>24</v>
      </c>
      <c r="B1441" s="1" t="s">
        <v>57</v>
      </c>
      <c r="C1441" s="1" t="s">
        <v>58</v>
      </c>
      <c r="D1441" s="11">
        <v>0.19</v>
      </c>
      <c r="F1441" s="11">
        <v>0.3</v>
      </c>
      <c r="I1441" s="11">
        <v>3.59</v>
      </c>
      <c r="J1441" s="11">
        <v>1.79</v>
      </c>
      <c r="K1441" s="11">
        <v>0.49</v>
      </c>
      <c r="O1441" s="11">
        <v>93.64</v>
      </c>
      <c r="Z1441" s="1" t="s">
        <v>59</v>
      </c>
      <c r="AA1441" s="1">
        <v>660</v>
      </c>
      <c r="AB1441" s="1">
        <v>10</v>
      </c>
      <c r="AC1441" s="1" t="s">
        <v>148</v>
      </c>
      <c r="AD1441" s="1">
        <v>0.05</v>
      </c>
      <c r="AE1441" s="1" t="s">
        <v>87</v>
      </c>
      <c r="AH1441" s="1" t="s">
        <v>68</v>
      </c>
      <c r="AL1441" s="1">
        <v>55</v>
      </c>
      <c r="AM1441" s="1">
        <v>10</v>
      </c>
      <c r="AN1441" s="1">
        <v>10</v>
      </c>
      <c r="AO1441" s="1">
        <v>2</v>
      </c>
      <c r="AP1441" s="1">
        <v>45</v>
      </c>
      <c r="AQ1441" s="1">
        <v>0.25</v>
      </c>
      <c r="AR1441" s="1" t="s">
        <v>61</v>
      </c>
      <c r="AS1441" s="1" t="s">
        <v>62</v>
      </c>
      <c r="AT1441" s="11">
        <v>-90.120593692022197</v>
      </c>
      <c r="AW1441" s="11">
        <v>58.125741399762703</v>
      </c>
      <c r="AX1441" s="11">
        <v>205.64</v>
      </c>
      <c r="AY1441" s="11">
        <v>-59</v>
      </c>
      <c r="AZ1441" s="1">
        <v>120</v>
      </c>
    </row>
    <row r="1442" spans="1:52" x14ac:dyDescent="0.3">
      <c r="A1442" s="1">
        <v>24</v>
      </c>
      <c r="B1442" s="1" t="s">
        <v>57</v>
      </c>
      <c r="C1442" s="1" t="s">
        <v>58</v>
      </c>
      <c r="D1442" s="11">
        <v>0.19</v>
      </c>
      <c r="F1442" s="11">
        <v>0.3</v>
      </c>
      <c r="I1442" s="11">
        <v>3.59</v>
      </c>
      <c r="J1442" s="11">
        <v>1.79</v>
      </c>
      <c r="K1442" s="11">
        <v>0.49</v>
      </c>
      <c r="O1442" s="11">
        <v>93.64</v>
      </c>
      <c r="Z1442" s="1" t="s">
        <v>59</v>
      </c>
      <c r="AA1442" s="1">
        <v>660</v>
      </c>
      <c r="AB1442" s="1">
        <v>10</v>
      </c>
      <c r="AC1442" s="1" t="s">
        <v>148</v>
      </c>
      <c r="AD1442" s="1">
        <v>0.05</v>
      </c>
      <c r="AE1442" s="1" t="s">
        <v>87</v>
      </c>
      <c r="AH1442" s="1" t="s">
        <v>68</v>
      </c>
      <c r="AL1442" s="1">
        <v>55</v>
      </c>
      <c r="AM1442" s="1">
        <v>10</v>
      </c>
      <c r="AN1442" s="1">
        <v>10</v>
      </c>
      <c r="AO1442" s="1">
        <v>2</v>
      </c>
      <c r="AP1442" s="1">
        <v>45</v>
      </c>
      <c r="AQ1442" s="1">
        <v>0.25</v>
      </c>
      <c r="AR1442" s="1" t="s">
        <v>61</v>
      </c>
      <c r="AS1442" s="1" t="s">
        <v>62</v>
      </c>
      <c r="AT1442" s="11">
        <v>-105.14842300556499</v>
      </c>
      <c r="AW1442" s="11">
        <v>29.893238434163699</v>
      </c>
      <c r="AX1442" s="11">
        <v>205.64</v>
      </c>
      <c r="AY1442" s="11">
        <v>-59</v>
      </c>
      <c r="AZ1442" s="1">
        <v>120</v>
      </c>
    </row>
    <row r="1443" spans="1:52" x14ac:dyDescent="0.3">
      <c r="A1443" s="1">
        <v>24</v>
      </c>
      <c r="B1443" s="1" t="s">
        <v>57</v>
      </c>
      <c r="C1443" s="1" t="s">
        <v>58</v>
      </c>
      <c r="D1443" s="11">
        <v>0.19</v>
      </c>
      <c r="F1443" s="11">
        <v>0.3</v>
      </c>
      <c r="I1443" s="11">
        <v>3.59</v>
      </c>
      <c r="J1443" s="11">
        <v>1.79</v>
      </c>
      <c r="K1443" s="11">
        <v>0.49</v>
      </c>
      <c r="O1443" s="11">
        <v>93.64</v>
      </c>
      <c r="Z1443" s="1" t="s">
        <v>59</v>
      </c>
      <c r="AA1443" s="1">
        <v>660</v>
      </c>
      <c r="AB1443" s="1">
        <v>10</v>
      </c>
      <c r="AC1443" s="1" t="s">
        <v>148</v>
      </c>
      <c r="AD1443" s="1">
        <v>0.05</v>
      </c>
      <c r="AE1443" s="1" t="s">
        <v>87</v>
      </c>
      <c r="AH1443" s="1" t="s">
        <v>68</v>
      </c>
      <c r="AL1443" s="1">
        <v>55</v>
      </c>
      <c r="AM1443" s="1">
        <v>10</v>
      </c>
      <c r="AN1443" s="1">
        <v>10</v>
      </c>
      <c r="AO1443" s="1">
        <v>2</v>
      </c>
      <c r="AP1443" s="1">
        <v>45</v>
      </c>
      <c r="AQ1443" s="1">
        <v>0.25</v>
      </c>
      <c r="AR1443" s="1" t="s">
        <v>61</v>
      </c>
      <c r="AS1443" s="1" t="s">
        <v>62</v>
      </c>
      <c r="AT1443" s="11">
        <v>-149.81447124304199</v>
      </c>
      <c r="AW1443" s="11">
        <v>8.7188612099644107</v>
      </c>
      <c r="AX1443" s="11">
        <v>205.64</v>
      </c>
      <c r="AY1443" s="11">
        <v>-59</v>
      </c>
      <c r="AZ1443" s="1">
        <v>120</v>
      </c>
    </row>
    <row r="1444" spans="1:52" x14ac:dyDescent="0.3">
      <c r="A1444" s="1">
        <v>24</v>
      </c>
      <c r="B1444" s="1" t="s">
        <v>57</v>
      </c>
      <c r="C1444" s="1" t="s">
        <v>58</v>
      </c>
      <c r="D1444" s="11">
        <v>0.19</v>
      </c>
      <c r="F1444" s="11">
        <v>0.3</v>
      </c>
      <c r="I1444" s="11">
        <v>3.59</v>
      </c>
      <c r="J1444" s="11">
        <v>1.79</v>
      </c>
      <c r="K1444" s="11">
        <v>0.49</v>
      </c>
      <c r="O1444" s="11">
        <v>93.64</v>
      </c>
      <c r="Z1444" s="1" t="s">
        <v>59</v>
      </c>
      <c r="AA1444" s="1">
        <v>660</v>
      </c>
      <c r="AB1444" s="1">
        <v>10</v>
      </c>
      <c r="AC1444" s="1" t="s">
        <v>148</v>
      </c>
      <c r="AD1444" s="1">
        <v>0.05</v>
      </c>
      <c r="AE1444" s="1" t="s">
        <v>87</v>
      </c>
      <c r="AH1444" s="1" t="s">
        <v>68</v>
      </c>
      <c r="AL1444" s="1">
        <v>55</v>
      </c>
      <c r="AM1444" s="1">
        <v>10</v>
      </c>
      <c r="AN1444" s="1">
        <v>10</v>
      </c>
      <c r="AO1444" s="1">
        <v>2</v>
      </c>
      <c r="AP1444" s="1">
        <v>45</v>
      </c>
      <c r="AQ1444" s="1">
        <v>0.25</v>
      </c>
      <c r="AR1444" s="1" t="s">
        <v>61</v>
      </c>
      <c r="AS1444" s="1" t="s">
        <v>62</v>
      </c>
      <c r="AT1444" s="11">
        <v>-196.15027829313499</v>
      </c>
      <c r="AW1444" s="11">
        <v>6.2277580071174103</v>
      </c>
      <c r="AX1444" s="11">
        <v>205.64</v>
      </c>
      <c r="AY1444" s="11">
        <v>-59</v>
      </c>
      <c r="AZ1444" s="1">
        <v>120</v>
      </c>
    </row>
    <row r="1445" spans="1:52" x14ac:dyDescent="0.3">
      <c r="A1445" s="1">
        <v>24</v>
      </c>
      <c r="B1445" s="1" t="s">
        <v>57</v>
      </c>
      <c r="C1445" s="1" t="s">
        <v>58</v>
      </c>
      <c r="D1445" s="11">
        <v>0.19</v>
      </c>
      <c r="F1445" s="11">
        <v>0.3</v>
      </c>
      <c r="I1445" s="11">
        <v>3.59</v>
      </c>
      <c r="J1445" s="11">
        <v>1.79</v>
      </c>
      <c r="K1445" s="11">
        <v>0.49</v>
      </c>
      <c r="O1445" s="11">
        <v>93.64</v>
      </c>
      <c r="Z1445" s="1" t="s">
        <v>59</v>
      </c>
      <c r="AA1445" s="1">
        <v>660</v>
      </c>
      <c r="AB1445" s="1">
        <v>10</v>
      </c>
      <c r="AC1445" s="1" t="s">
        <v>134</v>
      </c>
      <c r="AD1445" s="1">
        <v>0.11</v>
      </c>
      <c r="AE1445" s="1" t="s">
        <v>87</v>
      </c>
      <c r="AH1445" s="1" t="s">
        <v>68</v>
      </c>
      <c r="AL1445" s="1">
        <v>55</v>
      </c>
      <c r="AM1445" s="1">
        <v>10</v>
      </c>
      <c r="AN1445" s="1">
        <v>10</v>
      </c>
      <c r="AO1445" s="1">
        <v>2</v>
      </c>
      <c r="AP1445" s="1">
        <v>45</v>
      </c>
      <c r="AQ1445" s="1">
        <v>0.25</v>
      </c>
      <c r="AR1445" s="1" t="s">
        <v>61</v>
      </c>
      <c r="AS1445" s="1" t="s">
        <v>62</v>
      </c>
      <c r="AT1445" s="11">
        <v>-29.174397031539801</v>
      </c>
      <c r="AW1445" s="11">
        <v>210.08303677342801</v>
      </c>
      <c r="AX1445" s="11">
        <v>214.07</v>
      </c>
      <c r="AY1445" s="11">
        <v>-83</v>
      </c>
      <c r="AZ1445" s="1">
        <v>119</v>
      </c>
    </row>
    <row r="1446" spans="1:52" x14ac:dyDescent="0.3">
      <c r="A1446" s="1">
        <v>24</v>
      </c>
      <c r="B1446" s="1" t="s">
        <v>57</v>
      </c>
      <c r="C1446" s="1" t="s">
        <v>58</v>
      </c>
      <c r="D1446" s="11">
        <v>0.19</v>
      </c>
      <c r="F1446" s="11">
        <v>0.3</v>
      </c>
      <c r="I1446" s="11">
        <v>3.59</v>
      </c>
      <c r="J1446" s="11">
        <v>1.79</v>
      </c>
      <c r="K1446" s="11">
        <v>0.49</v>
      </c>
      <c r="O1446" s="11">
        <v>93.64</v>
      </c>
      <c r="Z1446" s="1" t="s">
        <v>59</v>
      </c>
      <c r="AA1446" s="1">
        <v>660</v>
      </c>
      <c r="AB1446" s="1">
        <v>10</v>
      </c>
      <c r="AC1446" s="1" t="s">
        <v>148</v>
      </c>
      <c r="AD1446" s="1">
        <v>0.05</v>
      </c>
      <c r="AE1446" s="1" t="s">
        <v>87</v>
      </c>
      <c r="AH1446" s="1" t="s">
        <v>68</v>
      </c>
      <c r="AL1446" s="1">
        <v>55</v>
      </c>
      <c r="AM1446" s="1">
        <v>10</v>
      </c>
      <c r="AN1446" s="1">
        <v>10</v>
      </c>
      <c r="AO1446" s="1">
        <v>2</v>
      </c>
      <c r="AP1446" s="1">
        <v>45</v>
      </c>
      <c r="AQ1446" s="1">
        <v>0.25</v>
      </c>
      <c r="AR1446" s="1" t="s">
        <v>61</v>
      </c>
      <c r="AS1446" s="1" t="s">
        <v>62</v>
      </c>
      <c r="AT1446" s="11">
        <v>12.569573283859</v>
      </c>
      <c r="AW1446" s="11">
        <v>193.89086595492199</v>
      </c>
      <c r="AX1446" s="11">
        <v>205.64</v>
      </c>
      <c r="AY1446" s="11">
        <v>-59</v>
      </c>
      <c r="AZ1446" s="1">
        <v>120</v>
      </c>
    </row>
    <row r="1447" spans="1:52" x14ac:dyDescent="0.3">
      <c r="A1447" s="1">
        <v>24</v>
      </c>
      <c r="B1447" s="1" t="s">
        <v>57</v>
      </c>
      <c r="C1447" s="1" t="s">
        <v>58</v>
      </c>
      <c r="D1447" s="11">
        <v>0.19</v>
      </c>
      <c r="F1447" s="11">
        <v>0.3</v>
      </c>
      <c r="I1447" s="11">
        <v>3.59</v>
      </c>
      <c r="J1447" s="11">
        <v>1.79</v>
      </c>
      <c r="K1447" s="11">
        <v>0.49</v>
      </c>
      <c r="O1447" s="11">
        <v>93.64</v>
      </c>
      <c r="Z1447" s="1" t="s">
        <v>59</v>
      </c>
      <c r="AA1447" s="1">
        <v>660</v>
      </c>
      <c r="AB1447" s="1">
        <v>10</v>
      </c>
      <c r="AC1447" s="1" t="s">
        <v>134</v>
      </c>
      <c r="AD1447" s="1">
        <v>0.11</v>
      </c>
      <c r="AE1447" s="1" t="s">
        <v>87</v>
      </c>
      <c r="AH1447" s="1" t="s">
        <v>68</v>
      </c>
      <c r="AL1447" s="1">
        <v>55</v>
      </c>
      <c r="AM1447" s="1">
        <v>10</v>
      </c>
      <c r="AN1447" s="1">
        <v>10</v>
      </c>
      <c r="AO1447" s="1">
        <v>2</v>
      </c>
      <c r="AP1447" s="1">
        <v>45</v>
      </c>
      <c r="AQ1447" s="1">
        <v>0.25</v>
      </c>
      <c r="AR1447" s="1" t="s">
        <v>61</v>
      </c>
      <c r="AS1447" s="1" t="s">
        <v>62</v>
      </c>
      <c r="AT1447" s="11">
        <v>4.63821892393525E-2</v>
      </c>
      <c r="AW1447" s="11">
        <v>212.15895610913401</v>
      </c>
      <c r="AX1447" s="11">
        <v>214.07</v>
      </c>
      <c r="AY1447" s="11">
        <v>-83</v>
      </c>
      <c r="AZ1447" s="1">
        <v>119</v>
      </c>
    </row>
    <row r="1448" spans="1:52" x14ac:dyDescent="0.3">
      <c r="A1448" s="1">
        <v>24</v>
      </c>
      <c r="B1448" s="1" t="s">
        <v>57</v>
      </c>
      <c r="C1448" s="1" t="s">
        <v>58</v>
      </c>
      <c r="D1448" s="11">
        <v>0.19</v>
      </c>
      <c r="F1448" s="11">
        <v>0.3</v>
      </c>
      <c r="I1448" s="11">
        <v>3.59</v>
      </c>
      <c r="J1448" s="11">
        <v>1.79</v>
      </c>
      <c r="K1448" s="11">
        <v>0.49</v>
      </c>
      <c r="O1448" s="11">
        <v>93.64</v>
      </c>
      <c r="Z1448" s="1" t="s">
        <v>59</v>
      </c>
      <c r="AA1448" s="1">
        <v>660</v>
      </c>
      <c r="AB1448" s="1">
        <v>10</v>
      </c>
      <c r="AC1448" s="1" t="s">
        <v>128</v>
      </c>
      <c r="AD1448" s="1">
        <v>0.47</v>
      </c>
      <c r="AE1448" s="1" t="s">
        <v>379</v>
      </c>
      <c r="AH1448" s="1" t="s">
        <v>68</v>
      </c>
      <c r="AL1448" s="1">
        <v>55</v>
      </c>
      <c r="AM1448" s="1">
        <v>10</v>
      </c>
      <c r="AN1448" s="1">
        <v>10</v>
      </c>
      <c r="AO1448" s="1">
        <v>2</v>
      </c>
      <c r="AP1448" s="1">
        <v>45</v>
      </c>
      <c r="AQ1448" s="1">
        <v>0.25</v>
      </c>
      <c r="AR1448" s="1" t="s">
        <v>61</v>
      </c>
      <c r="AS1448" s="1" t="s">
        <v>62</v>
      </c>
      <c r="AT1448" s="11">
        <v>-104.730983302411</v>
      </c>
      <c r="AW1448" s="11">
        <v>92.170818505338005</v>
      </c>
      <c r="AX1448" s="11">
        <v>227.23</v>
      </c>
      <c r="AY1448" s="11">
        <v>-91</v>
      </c>
      <c r="AZ1448" s="1">
        <v>118</v>
      </c>
    </row>
    <row r="1449" spans="1:52" x14ac:dyDescent="0.3">
      <c r="A1449" s="1">
        <v>24</v>
      </c>
      <c r="B1449" s="1" t="s">
        <v>57</v>
      </c>
      <c r="C1449" s="1" t="s">
        <v>58</v>
      </c>
      <c r="D1449" s="11">
        <v>0.19</v>
      </c>
      <c r="F1449" s="11">
        <v>0.3</v>
      </c>
      <c r="I1449" s="11">
        <v>3.59</v>
      </c>
      <c r="J1449" s="11">
        <v>1.79</v>
      </c>
      <c r="K1449" s="11">
        <v>0.49</v>
      </c>
      <c r="O1449" s="11">
        <v>93.64</v>
      </c>
      <c r="Z1449" s="1" t="s">
        <v>59</v>
      </c>
      <c r="AA1449" s="1">
        <v>660</v>
      </c>
      <c r="AB1449" s="1">
        <v>10</v>
      </c>
      <c r="AC1449" s="1" t="s">
        <v>134</v>
      </c>
      <c r="AD1449" s="1">
        <v>0.11</v>
      </c>
      <c r="AE1449" s="1" t="s">
        <v>87</v>
      </c>
      <c r="AH1449" s="1" t="s">
        <v>68</v>
      </c>
      <c r="AL1449" s="1">
        <v>55</v>
      </c>
      <c r="AM1449" s="1">
        <v>10</v>
      </c>
      <c r="AN1449" s="1">
        <v>10</v>
      </c>
      <c r="AO1449" s="1">
        <v>2</v>
      </c>
      <c r="AP1449" s="1">
        <v>45</v>
      </c>
      <c r="AQ1449" s="1">
        <v>0.25</v>
      </c>
      <c r="AR1449" s="1" t="s">
        <v>61</v>
      </c>
      <c r="AS1449" s="1" t="s">
        <v>62</v>
      </c>
      <c r="AT1449" s="11">
        <v>100.231910946196</v>
      </c>
      <c r="AW1449" s="11">
        <v>212.989323843416</v>
      </c>
      <c r="AX1449" s="11">
        <v>214.07</v>
      </c>
      <c r="AY1449" s="11">
        <v>-83</v>
      </c>
      <c r="AZ1449" s="1">
        <v>119</v>
      </c>
    </row>
    <row r="1450" spans="1:52" x14ac:dyDescent="0.3">
      <c r="A1450" s="1">
        <v>24</v>
      </c>
      <c r="B1450" s="1" t="s">
        <v>57</v>
      </c>
      <c r="C1450" s="1" t="s">
        <v>58</v>
      </c>
      <c r="D1450" s="11">
        <v>0.19</v>
      </c>
      <c r="F1450" s="11">
        <v>0.3</v>
      </c>
      <c r="I1450" s="11">
        <v>3.59</v>
      </c>
      <c r="J1450" s="11">
        <v>1.79</v>
      </c>
      <c r="K1450" s="11">
        <v>0.49</v>
      </c>
      <c r="O1450" s="11">
        <v>93.64</v>
      </c>
      <c r="Z1450" s="1" t="s">
        <v>59</v>
      </c>
      <c r="AA1450" s="1">
        <v>660</v>
      </c>
      <c r="AB1450" s="1">
        <v>10</v>
      </c>
      <c r="AC1450" s="1" t="s">
        <v>134</v>
      </c>
      <c r="AD1450" s="1">
        <v>0.11</v>
      </c>
      <c r="AE1450" s="1" t="s">
        <v>87</v>
      </c>
      <c r="AH1450" s="1" t="s">
        <v>68</v>
      </c>
      <c r="AL1450" s="1">
        <v>55</v>
      </c>
      <c r="AM1450" s="1">
        <v>10</v>
      </c>
      <c r="AN1450" s="1">
        <v>10</v>
      </c>
      <c r="AO1450" s="1">
        <v>2</v>
      </c>
      <c r="AP1450" s="1">
        <v>45</v>
      </c>
      <c r="AQ1450" s="1">
        <v>0.25</v>
      </c>
      <c r="AR1450" s="1" t="s">
        <v>61</v>
      </c>
      <c r="AS1450" s="1" t="s">
        <v>62</v>
      </c>
      <c r="AT1450" s="11">
        <v>25.092764378478702</v>
      </c>
      <c r="AW1450" s="11">
        <v>211.32858837485099</v>
      </c>
      <c r="AX1450" s="11">
        <v>214.07</v>
      </c>
      <c r="AY1450" s="11">
        <v>-83</v>
      </c>
      <c r="AZ1450" s="1">
        <v>119</v>
      </c>
    </row>
    <row r="1451" spans="1:52" x14ac:dyDescent="0.3">
      <c r="A1451" s="1">
        <v>24</v>
      </c>
      <c r="B1451" s="1" t="s">
        <v>57</v>
      </c>
      <c r="C1451" s="1" t="s">
        <v>58</v>
      </c>
      <c r="D1451" s="11">
        <v>0.19</v>
      </c>
      <c r="F1451" s="11">
        <v>0.3</v>
      </c>
      <c r="I1451" s="11">
        <v>3.59</v>
      </c>
      <c r="J1451" s="11">
        <v>1.79</v>
      </c>
      <c r="K1451" s="11">
        <v>0.49</v>
      </c>
      <c r="O1451" s="11">
        <v>93.64</v>
      </c>
      <c r="Z1451" s="1" t="s">
        <v>59</v>
      </c>
      <c r="AA1451" s="1">
        <v>660</v>
      </c>
      <c r="AB1451" s="1">
        <v>10</v>
      </c>
      <c r="AC1451" s="1" t="s">
        <v>96</v>
      </c>
      <c r="AD1451" s="1">
        <v>16</v>
      </c>
      <c r="AE1451" s="1" t="s">
        <v>85</v>
      </c>
      <c r="AH1451" s="1" t="s">
        <v>68</v>
      </c>
      <c r="AL1451" s="1">
        <v>55</v>
      </c>
      <c r="AM1451" s="1">
        <v>10</v>
      </c>
      <c r="AN1451" s="1">
        <v>10</v>
      </c>
      <c r="AO1451" s="1">
        <v>2</v>
      </c>
      <c r="AP1451" s="1">
        <v>45</v>
      </c>
      <c r="AQ1451" s="1">
        <v>0.25</v>
      </c>
      <c r="AR1451" s="1" t="s">
        <v>61</v>
      </c>
      <c r="AS1451" s="1" t="s">
        <v>62</v>
      </c>
      <c r="AT1451" s="11">
        <v>99.814471243042703</v>
      </c>
      <c r="AW1451" s="11">
        <v>265.30249110320199</v>
      </c>
      <c r="AX1451" s="11">
        <v>268.8</v>
      </c>
      <c r="AY1451" s="11">
        <v>-87</v>
      </c>
      <c r="AZ1451" s="1">
        <v>117</v>
      </c>
    </row>
    <row r="1452" spans="1:52" x14ac:dyDescent="0.3">
      <c r="A1452" s="1">
        <v>24</v>
      </c>
      <c r="B1452" s="1" t="s">
        <v>57</v>
      </c>
      <c r="C1452" s="1" t="s">
        <v>58</v>
      </c>
      <c r="D1452" s="11">
        <v>0.19</v>
      </c>
      <c r="F1452" s="11">
        <v>0.3</v>
      </c>
      <c r="I1452" s="11">
        <v>3.59</v>
      </c>
      <c r="J1452" s="11">
        <v>1.79</v>
      </c>
      <c r="K1452" s="11">
        <v>0.49</v>
      </c>
      <c r="O1452" s="11">
        <v>93.64</v>
      </c>
      <c r="Z1452" s="1" t="s">
        <v>59</v>
      </c>
      <c r="AA1452" s="1">
        <v>660</v>
      </c>
      <c r="AB1452" s="1">
        <v>10</v>
      </c>
      <c r="AC1452" s="1" t="s">
        <v>96</v>
      </c>
      <c r="AD1452" s="1">
        <v>16</v>
      </c>
      <c r="AE1452" s="1" t="s">
        <v>85</v>
      </c>
      <c r="AH1452" s="1" t="s">
        <v>68</v>
      </c>
      <c r="AL1452" s="1">
        <v>55</v>
      </c>
      <c r="AM1452" s="1">
        <v>10</v>
      </c>
      <c r="AN1452" s="1">
        <v>10</v>
      </c>
      <c r="AO1452" s="1">
        <v>2</v>
      </c>
      <c r="AP1452" s="1">
        <v>45</v>
      </c>
      <c r="AQ1452" s="1">
        <v>0.25</v>
      </c>
      <c r="AR1452" s="1" t="s">
        <v>61</v>
      </c>
      <c r="AS1452" s="1" t="s">
        <v>62</v>
      </c>
      <c r="AT1452" s="11">
        <v>12.569573283859</v>
      </c>
      <c r="AW1452" s="11">
        <v>262.39620403321402</v>
      </c>
      <c r="AX1452" s="11">
        <v>268.8</v>
      </c>
      <c r="AY1452" s="11">
        <v>-87</v>
      </c>
      <c r="AZ1452" s="1">
        <v>117</v>
      </c>
    </row>
    <row r="1453" spans="1:52" x14ac:dyDescent="0.3">
      <c r="A1453" s="1">
        <v>24</v>
      </c>
      <c r="B1453" s="1" t="s">
        <v>57</v>
      </c>
      <c r="C1453" s="1" t="s">
        <v>58</v>
      </c>
      <c r="D1453" s="11">
        <v>0.19</v>
      </c>
      <c r="F1453" s="11">
        <v>0.3</v>
      </c>
      <c r="I1453" s="11">
        <v>3.59</v>
      </c>
      <c r="J1453" s="11">
        <v>1.79</v>
      </c>
      <c r="K1453" s="11">
        <v>0.49</v>
      </c>
      <c r="O1453" s="11">
        <v>93.64</v>
      </c>
      <c r="Z1453" s="1" t="s">
        <v>59</v>
      </c>
      <c r="AA1453" s="1">
        <v>660</v>
      </c>
      <c r="AB1453" s="1">
        <v>10</v>
      </c>
      <c r="AC1453" s="1" t="s">
        <v>96</v>
      </c>
      <c r="AD1453" s="1">
        <v>16</v>
      </c>
      <c r="AE1453" s="1" t="s">
        <v>85</v>
      </c>
      <c r="AH1453" s="1" t="s">
        <v>68</v>
      </c>
      <c r="AL1453" s="1">
        <v>55</v>
      </c>
      <c r="AM1453" s="1">
        <v>10</v>
      </c>
      <c r="AN1453" s="1">
        <v>10</v>
      </c>
      <c r="AO1453" s="1">
        <v>2</v>
      </c>
      <c r="AP1453" s="1">
        <v>45</v>
      </c>
      <c r="AQ1453" s="1">
        <v>0.25</v>
      </c>
      <c r="AR1453" s="1" t="s">
        <v>61</v>
      </c>
      <c r="AS1453" s="1" t="s">
        <v>62</v>
      </c>
      <c r="AT1453" s="11">
        <v>4.63821892393525E-2</v>
      </c>
      <c r="AW1453" s="11">
        <v>278.58837485172</v>
      </c>
      <c r="AX1453" s="11">
        <v>268.8</v>
      </c>
      <c r="AY1453" s="11">
        <v>-87</v>
      </c>
      <c r="AZ1453" s="1">
        <v>117</v>
      </c>
    </row>
    <row r="1454" spans="1:52" x14ac:dyDescent="0.3">
      <c r="A1454" s="1">
        <v>24</v>
      </c>
      <c r="B1454" s="1" t="s">
        <v>57</v>
      </c>
      <c r="C1454" s="1" t="s">
        <v>58</v>
      </c>
      <c r="D1454" s="11">
        <v>0.19</v>
      </c>
      <c r="F1454" s="11">
        <v>0.3</v>
      </c>
      <c r="I1454" s="11">
        <v>3.59</v>
      </c>
      <c r="J1454" s="11">
        <v>1.79</v>
      </c>
      <c r="K1454" s="11">
        <v>0.49</v>
      </c>
      <c r="O1454" s="11">
        <v>93.64</v>
      </c>
      <c r="Z1454" s="1" t="s">
        <v>59</v>
      </c>
      <c r="AA1454" s="1">
        <v>660</v>
      </c>
      <c r="AB1454" s="1">
        <v>10</v>
      </c>
      <c r="AC1454" s="1" t="s">
        <v>96</v>
      </c>
      <c r="AD1454" s="1">
        <v>16</v>
      </c>
      <c r="AE1454" s="1" t="s">
        <v>85</v>
      </c>
      <c r="AH1454" s="1" t="s">
        <v>68</v>
      </c>
      <c r="AL1454" s="1">
        <v>55</v>
      </c>
      <c r="AM1454" s="1">
        <v>10</v>
      </c>
      <c r="AN1454" s="1">
        <v>10</v>
      </c>
      <c r="AO1454" s="1">
        <v>2</v>
      </c>
      <c r="AP1454" s="1">
        <v>45</v>
      </c>
      <c r="AQ1454" s="1">
        <v>0.25</v>
      </c>
      <c r="AR1454" s="1" t="s">
        <v>61</v>
      </c>
      <c r="AS1454" s="1" t="s">
        <v>62</v>
      </c>
      <c r="AT1454" s="11">
        <v>-30.009276437847799</v>
      </c>
      <c r="AW1454" s="11">
        <v>252.84697508896701</v>
      </c>
      <c r="AX1454" s="11">
        <v>268.8</v>
      </c>
      <c r="AY1454" s="11">
        <v>-87</v>
      </c>
      <c r="AZ1454" s="1">
        <v>117</v>
      </c>
    </row>
    <row r="1455" spans="1:52" x14ac:dyDescent="0.3">
      <c r="A1455" s="1">
        <v>24</v>
      </c>
      <c r="B1455" s="1" t="s">
        <v>57</v>
      </c>
      <c r="C1455" s="1" t="s">
        <v>58</v>
      </c>
      <c r="D1455" s="11">
        <v>0.19</v>
      </c>
      <c r="F1455" s="11">
        <v>0.3</v>
      </c>
      <c r="I1455" s="11">
        <v>3.59</v>
      </c>
      <c r="J1455" s="11">
        <v>1.79</v>
      </c>
      <c r="K1455" s="11">
        <v>0.49</v>
      </c>
      <c r="O1455" s="11">
        <v>93.64</v>
      </c>
      <c r="Z1455" s="1" t="s">
        <v>59</v>
      </c>
      <c r="AA1455" s="1">
        <v>660</v>
      </c>
      <c r="AB1455" s="1">
        <v>10</v>
      </c>
      <c r="AC1455" s="1" t="s">
        <v>96</v>
      </c>
      <c r="AD1455" s="1">
        <v>16</v>
      </c>
      <c r="AE1455" s="1" t="s">
        <v>85</v>
      </c>
      <c r="AH1455" s="1" t="s">
        <v>68</v>
      </c>
      <c r="AL1455" s="1">
        <v>55</v>
      </c>
      <c r="AM1455" s="1">
        <v>10</v>
      </c>
      <c r="AN1455" s="1">
        <v>10</v>
      </c>
      <c r="AO1455" s="1">
        <v>2</v>
      </c>
      <c r="AP1455" s="1">
        <v>45</v>
      </c>
      <c r="AQ1455" s="1">
        <v>0.25</v>
      </c>
      <c r="AR1455" s="1" t="s">
        <v>61</v>
      </c>
      <c r="AS1455" s="1" t="s">
        <v>62</v>
      </c>
      <c r="AT1455" s="11">
        <v>-45.037105751391401</v>
      </c>
      <c r="AW1455" s="11">
        <v>245.37366548042701</v>
      </c>
      <c r="AX1455" s="11">
        <v>268.8</v>
      </c>
      <c r="AY1455" s="11">
        <v>-87</v>
      </c>
      <c r="AZ1455" s="1">
        <v>117</v>
      </c>
    </row>
    <row r="1456" spans="1:52" x14ac:dyDescent="0.3">
      <c r="A1456" s="1">
        <v>24</v>
      </c>
      <c r="B1456" s="1" t="s">
        <v>57</v>
      </c>
      <c r="C1456" s="1" t="s">
        <v>58</v>
      </c>
      <c r="D1456" s="11">
        <v>0.19</v>
      </c>
      <c r="F1456" s="11">
        <v>0.3</v>
      </c>
      <c r="I1456" s="11">
        <v>3.59</v>
      </c>
      <c r="J1456" s="11">
        <v>1.79</v>
      </c>
      <c r="K1456" s="11">
        <v>0.49</v>
      </c>
      <c r="O1456" s="11">
        <v>93.64</v>
      </c>
      <c r="Z1456" s="1" t="s">
        <v>59</v>
      </c>
      <c r="AA1456" s="1">
        <v>660</v>
      </c>
      <c r="AB1456" s="1">
        <v>10</v>
      </c>
      <c r="AC1456" s="1" t="s">
        <v>96</v>
      </c>
      <c r="AD1456" s="1">
        <v>16</v>
      </c>
      <c r="AE1456" s="1" t="s">
        <v>85</v>
      </c>
      <c r="AH1456" s="1" t="s">
        <v>68</v>
      </c>
      <c r="AL1456" s="1">
        <v>55</v>
      </c>
      <c r="AM1456" s="1">
        <v>10</v>
      </c>
      <c r="AN1456" s="1">
        <v>10</v>
      </c>
      <c r="AO1456" s="1">
        <v>2</v>
      </c>
      <c r="AP1456" s="1">
        <v>45</v>
      </c>
      <c r="AQ1456" s="1">
        <v>0.25</v>
      </c>
      <c r="AR1456" s="1" t="s">
        <v>61</v>
      </c>
      <c r="AS1456" s="1" t="s">
        <v>62</v>
      </c>
      <c r="AT1456" s="11">
        <v>-90.120593692022197</v>
      </c>
      <c r="AW1456" s="11">
        <v>164.827995255041</v>
      </c>
      <c r="AX1456" s="11">
        <v>268.8</v>
      </c>
      <c r="AY1456" s="11">
        <v>-87</v>
      </c>
      <c r="AZ1456" s="1">
        <v>117</v>
      </c>
    </row>
    <row r="1457" spans="1:52" x14ac:dyDescent="0.3">
      <c r="A1457" s="1">
        <v>24</v>
      </c>
      <c r="B1457" s="1" t="s">
        <v>57</v>
      </c>
      <c r="C1457" s="1" t="s">
        <v>58</v>
      </c>
      <c r="D1457" s="11">
        <v>0.19</v>
      </c>
      <c r="F1457" s="11">
        <v>0.3</v>
      </c>
      <c r="I1457" s="11">
        <v>3.59</v>
      </c>
      <c r="J1457" s="11">
        <v>1.79</v>
      </c>
      <c r="K1457" s="11">
        <v>0.49</v>
      </c>
      <c r="O1457" s="11">
        <v>93.64</v>
      </c>
      <c r="Z1457" s="1" t="s">
        <v>59</v>
      </c>
      <c r="AA1457" s="1">
        <v>660</v>
      </c>
      <c r="AB1457" s="1">
        <v>10</v>
      </c>
      <c r="AC1457" s="1" t="s">
        <v>96</v>
      </c>
      <c r="AD1457" s="1">
        <v>16</v>
      </c>
      <c r="AE1457" s="1" t="s">
        <v>85</v>
      </c>
      <c r="AH1457" s="1" t="s">
        <v>68</v>
      </c>
      <c r="AL1457" s="1">
        <v>55</v>
      </c>
      <c r="AM1457" s="1">
        <v>10</v>
      </c>
      <c r="AN1457" s="1">
        <v>10</v>
      </c>
      <c r="AO1457" s="1">
        <v>2</v>
      </c>
      <c r="AP1457" s="1">
        <v>45</v>
      </c>
      <c r="AQ1457" s="1">
        <v>0.25</v>
      </c>
      <c r="AR1457" s="1" t="s">
        <v>61</v>
      </c>
      <c r="AS1457" s="1" t="s">
        <v>62</v>
      </c>
      <c r="AT1457" s="11">
        <v>-105.14842300556499</v>
      </c>
      <c r="AW1457" s="11">
        <v>65.183867141162494</v>
      </c>
      <c r="AX1457" s="11">
        <v>268.8</v>
      </c>
      <c r="AY1457" s="11">
        <v>-87</v>
      </c>
      <c r="AZ1457" s="1">
        <v>117</v>
      </c>
    </row>
    <row r="1458" spans="1:52" x14ac:dyDescent="0.3">
      <c r="A1458" s="1">
        <v>24</v>
      </c>
      <c r="B1458" s="1" t="s">
        <v>57</v>
      </c>
      <c r="C1458" s="1" t="s">
        <v>58</v>
      </c>
      <c r="D1458" s="11">
        <v>0.19</v>
      </c>
      <c r="F1458" s="11">
        <v>0.3</v>
      </c>
      <c r="I1458" s="11">
        <v>3.59</v>
      </c>
      <c r="J1458" s="11">
        <v>1.79</v>
      </c>
      <c r="K1458" s="11">
        <v>0.49</v>
      </c>
      <c r="O1458" s="11">
        <v>93.64</v>
      </c>
      <c r="Z1458" s="1" t="s">
        <v>59</v>
      </c>
      <c r="AA1458" s="1">
        <v>660</v>
      </c>
      <c r="AB1458" s="1">
        <v>10</v>
      </c>
      <c r="AC1458" s="1" t="s">
        <v>96</v>
      </c>
      <c r="AD1458" s="1">
        <v>16</v>
      </c>
      <c r="AE1458" s="1" t="s">
        <v>85</v>
      </c>
      <c r="AH1458" s="1" t="s">
        <v>68</v>
      </c>
      <c r="AL1458" s="1">
        <v>55</v>
      </c>
      <c r="AM1458" s="1">
        <v>10</v>
      </c>
      <c r="AN1458" s="1">
        <v>10</v>
      </c>
      <c r="AO1458" s="1">
        <v>2</v>
      </c>
      <c r="AP1458" s="1">
        <v>45</v>
      </c>
      <c r="AQ1458" s="1">
        <v>0.25</v>
      </c>
      <c r="AR1458" s="1" t="s">
        <v>61</v>
      </c>
      <c r="AS1458" s="1" t="s">
        <v>62</v>
      </c>
      <c r="AT1458" s="11">
        <v>-120.176252319109</v>
      </c>
      <c r="AW1458" s="11">
        <v>26.156583629893198</v>
      </c>
      <c r="AX1458" s="11">
        <v>268.8</v>
      </c>
      <c r="AY1458" s="11">
        <v>-87</v>
      </c>
      <c r="AZ1458" s="1">
        <v>117</v>
      </c>
    </row>
    <row r="1459" spans="1:52" x14ac:dyDescent="0.3">
      <c r="A1459" s="1">
        <v>24</v>
      </c>
      <c r="B1459" s="1" t="s">
        <v>57</v>
      </c>
      <c r="C1459" s="1" t="s">
        <v>58</v>
      </c>
      <c r="D1459" s="11">
        <v>0.19</v>
      </c>
      <c r="F1459" s="11">
        <v>0.3</v>
      </c>
      <c r="I1459" s="11">
        <v>3.59</v>
      </c>
      <c r="J1459" s="11">
        <v>1.79</v>
      </c>
      <c r="K1459" s="11">
        <v>0.49</v>
      </c>
      <c r="O1459" s="11">
        <v>93.64</v>
      </c>
      <c r="Z1459" s="1" t="s">
        <v>59</v>
      </c>
      <c r="AA1459" s="1">
        <v>660</v>
      </c>
      <c r="AB1459" s="1">
        <v>10</v>
      </c>
      <c r="AC1459" s="1" t="s">
        <v>96</v>
      </c>
      <c r="AD1459" s="1">
        <v>16</v>
      </c>
      <c r="AE1459" s="1" t="s">
        <v>85</v>
      </c>
      <c r="AH1459" s="1" t="s">
        <v>68</v>
      </c>
      <c r="AL1459" s="1">
        <v>55</v>
      </c>
      <c r="AM1459" s="1">
        <v>10</v>
      </c>
      <c r="AN1459" s="1">
        <v>10</v>
      </c>
      <c r="AO1459" s="1">
        <v>2</v>
      </c>
      <c r="AP1459" s="1">
        <v>45</v>
      </c>
      <c r="AQ1459" s="1">
        <v>0.25</v>
      </c>
      <c r="AR1459" s="1" t="s">
        <v>61</v>
      </c>
      <c r="AS1459" s="1" t="s">
        <v>62</v>
      </c>
      <c r="AT1459" s="11">
        <v>-120.176252319109</v>
      </c>
      <c r="AW1459" s="11">
        <v>10.379596678528999</v>
      </c>
      <c r="AX1459" s="11">
        <v>268.8</v>
      </c>
      <c r="AY1459" s="11">
        <v>-87</v>
      </c>
      <c r="AZ1459" s="1">
        <v>117</v>
      </c>
    </row>
    <row r="1460" spans="1:52" x14ac:dyDescent="0.3">
      <c r="A1460" s="1">
        <v>24</v>
      </c>
      <c r="B1460" s="1" t="s">
        <v>57</v>
      </c>
      <c r="C1460" s="1" t="s">
        <v>58</v>
      </c>
      <c r="D1460" s="11">
        <v>0.19</v>
      </c>
      <c r="F1460" s="11">
        <v>0.3</v>
      </c>
      <c r="I1460" s="11">
        <v>3.59</v>
      </c>
      <c r="J1460" s="11">
        <v>1.79</v>
      </c>
      <c r="K1460" s="11">
        <v>0.49</v>
      </c>
      <c r="O1460" s="11">
        <v>93.64</v>
      </c>
      <c r="Z1460" s="1" t="s">
        <v>59</v>
      </c>
      <c r="AA1460" s="1">
        <v>660</v>
      </c>
      <c r="AB1460" s="1">
        <v>10</v>
      </c>
      <c r="AC1460" s="1" t="s">
        <v>96</v>
      </c>
      <c r="AD1460" s="1">
        <v>16</v>
      </c>
      <c r="AE1460" s="1" t="s">
        <v>85</v>
      </c>
      <c r="AH1460" s="1" t="s">
        <v>68</v>
      </c>
      <c r="AL1460" s="1">
        <v>55</v>
      </c>
      <c r="AM1460" s="1">
        <v>10</v>
      </c>
      <c r="AN1460" s="1">
        <v>10</v>
      </c>
      <c r="AO1460" s="1">
        <v>2</v>
      </c>
      <c r="AP1460" s="1">
        <v>45</v>
      </c>
      <c r="AQ1460" s="1">
        <v>0.25</v>
      </c>
      <c r="AR1460" s="1" t="s">
        <v>61</v>
      </c>
      <c r="AS1460" s="1" t="s">
        <v>62</v>
      </c>
      <c r="AT1460" s="11">
        <v>-149.81447124304199</v>
      </c>
      <c r="AW1460" s="11">
        <v>6.2277580071174103</v>
      </c>
      <c r="AX1460" s="11">
        <v>268.8</v>
      </c>
      <c r="AY1460" s="11">
        <v>-87</v>
      </c>
      <c r="AZ1460" s="1">
        <v>117</v>
      </c>
    </row>
    <row r="1461" spans="1:52" x14ac:dyDescent="0.3">
      <c r="A1461" s="1">
        <v>24</v>
      </c>
      <c r="B1461" s="1" t="s">
        <v>57</v>
      </c>
      <c r="C1461" s="1" t="s">
        <v>58</v>
      </c>
      <c r="D1461" s="11">
        <v>0.19</v>
      </c>
      <c r="F1461" s="11">
        <v>0.3</v>
      </c>
      <c r="I1461" s="11">
        <v>3.59</v>
      </c>
      <c r="J1461" s="11">
        <v>1.79</v>
      </c>
      <c r="K1461" s="11">
        <v>0.49</v>
      </c>
      <c r="O1461" s="11">
        <v>93.64</v>
      </c>
      <c r="Z1461" s="1" t="s">
        <v>59</v>
      </c>
      <c r="AA1461" s="1">
        <v>660</v>
      </c>
      <c r="AB1461" s="1">
        <v>10</v>
      </c>
      <c r="AC1461" s="1" t="s">
        <v>96</v>
      </c>
      <c r="AD1461" s="1">
        <v>16</v>
      </c>
      <c r="AE1461" s="1" t="s">
        <v>85</v>
      </c>
      <c r="AH1461" s="1" t="s">
        <v>68</v>
      </c>
      <c r="AL1461" s="1">
        <v>55</v>
      </c>
      <c r="AM1461" s="1">
        <v>10</v>
      </c>
      <c r="AN1461" s="1">
        <v>10</v>
      </c>
      <c r="AO1461" s="1">
        <v>2</v>
      </c>
      <c r="AP1461" s="1">
        <v>45</v>
      </c>
      <c r="AQ1461" s="1">
        <v>0.25</v>
      </c>
      <c r="AR1461" s="1" t="s">
        <v>61</v>
      </c>
      <c r="AS1461" s="1" t="s">
        <v>62</v>
      </c>
      <c r="AT1461" s="11">
        <v>-60.064935064935</v>
      </c>
      <c r="AW1461" s="11">
        <v>192.23013048635801</v>
      </c>
      <c r="AX1461" s="11">
        <v>268.8</v>
      </c>
      <c r="AY1461" s="11">
        <v>-87</v>
      </c>
      <c r="AZ1461" s="1">
        <v>117</v>
      </c>
    </row>
    <row r="1462" spans="1:52" x14ac:dyDescent="0.3">
      <c r="A1462" s="1">
        <v>24</v>
      </c>
      <c r="B1462" s="1" t="s">
        <v>57</v>
      </c>
      <c r="C1462" s="1" t="s">
        <v>58</v>
      </c>
      <c r="D1462" s="11">
        <v>0.19</v>
      </c>
      <c r="F1462" s="11">
        <v>0.3</v>
      </c>
      <c r="I1462" s="11">
        <v>3.59</v>
      </c>
      <c r="J1462" s="11">
        <v>1.79</v>
      </c>
      <c r="K1462" s="11">
        <v>0.49</v>
      </c>
      <c r="O1462" s="11">
        <v>93.64</v>
      </c>
      <c r="Z1462" s="1" t="s">
        <v>59</v>
      </c>
      <c r="AA1462" s="1">
        <v>660</v>
      </c>
      <c r="AB1462" s="1">
        <v>10</v>
      </c>
      <c r="AC1462" s="1" t="s">
        <v>128</v>
      </c>
      <c r="AD1462" s="1">
        <v>0.47</v>
      </c>
      <c r="AE1462" s="1" t="s">
        <v>379</v>
      </c>
      <c r="AH1462" s="1" t="s">
        <v>68</v>
      </c>
      <c r="AL1462" s="1">
        <v>55</v>
      </c>
      <c r="AM1462" s="1">
        <v>10</v>
      </c>
      <c r="AN1462" s="1">
        <v>10</v>
      </c>
      <c r="AO1462" s="1">
        <v>2</v>
      </c>
      <c r="AP1462" s="1">
        <v>45</v>
      </c>
      <c r="AQ1462" s="1">
        <v>0.25</v>
      </c>
      <c r="AR1462" s="1" t="s">
        <v>61</v>
      </c>
      <c r="AS1462" s="1" t="s">
        <v>62</v>
      </c>
      <c r="AT1462" s="11">
        <v>99.814471243042703</v>
      </c>
      <c r="AW1462" s="11">
        <v>222.953736654804</v>
      </c>
      <c r="AX1462" s="11">
        <v>227.23</v>
      </c>
      <c r="AY1462" s="11">
        <v>-91</v>
      </c>
      <c r="AZ1462" s="1">
        <v>118</v>
      </c>
    </row>
    <row r="1463" spans="1:52" x14ac:dyDescent="0.3">
      <c r="A1463" s="1">
        <v>24</v>
      </c>
      <c r="B1463" s="1" t="s">
        <v>57</v>
      </c>
      <c r="C1463" s="1" t="s">
        <v>58</v>
      </c>
      <c r="D1463" s="11">
        <v>0.19</v>
      </c>
      <c r="F1463" s="11">
        <v>0.3</v>
      </c>
      <c r="I1463" s="11">
        <v>3.59</v>
      </c>
      <c r="J1463" s="11">
        <v>1.79</v>
      </c>
      <c r="K1463" s="11">
        <v>0.49</v>
      </c>
      <c r="O1463" s="11">
        <v>93.64</v>
      </c>
      <c r="Z1463" s="1" t="s">
        <v>59</v>
      </c>
      <c r="AA1463" s="1">
        <v>660</v>
      </c>
      <c r="AB1463" s="1">
        <v>10</v>
      </c>
      <c r="AC1463" s="1" t="s">
        <v>128</v>
      </c>
      <c r="AD1463" s="1">
        <v>0.47</v>
      </c>
      <c r="AE1463" s="1" t="s">
        <v>379</v>
      </c>
      <c r="AH1463" s="1" t="s">
        <v>68</v>
      </c>
      <c r="AL1463" s="1">
        <v>55</v>
      </c>
      <c r="AM1463" s="1">
        <v>10</v>
      </c>
      <c r="AN1463" s="1">
        <v>10</v>
      </c>
      <c r="AO1463" s="1">
        <v>2</v>
      </c>
      <c r="AP1463" s="1">
        <v>45</v>
      </c>
      <c r="AQ1463" s="1">
        <v>0.25</v>
      </c>
      <c r="AR1463" s="1" t="s">
        <v>61</v>
      </c>
      <c r="AS1463" s="1" t="s">
        <v>62</v>
      </c>
      <c r="AT1463" s="11">
        <v>25.5102040816327</v>
      </c>
      <c r="AW1463" s="11">
        <v>236.239620403321</v>
      </c>
      <c r="AX1463" s="11">
        <v>227.23</v>
      </c>
      <c r="AY1463" s="11">
        <v>-91</v>
      </c>
      <c r="AZ1463" s="1">
        <v>118</v>
      </c>
    </row>
    <row r="1464" spans="1:52" x14ac:dyDescent="0.3">
      <c r="A1464" s="1">
        <v>24</v>
      </c>
      <c r="B1464" s="1" t="s">
        <v>57</v>
      </c>
      <c r="C1464" s="1" t="s">
        <v>58</v>
      </c>
      <c r="D1464" s="11">
        <v>0.19</v>
      </c>
      <c r="F1464" s="11">
        <v>0.3</v>
      </c>
      <c r="I1464" s="11">
        <v>3.59</v>
      </c>
      <c r="J1464" s="11">
        <v>1.79</v>
      </c>
      <c r="K1464" s="11">
        <v>0.49</v>
      </c>
      <c r="O1464" s="11">
        <v>93.64</v>
      </c>
      <c r="Z1464" s="1" t="s">
        <v>59</v>
      </c>
      <c r="AA1464" s="1">
        <v>660</v>
      </c>
      <c r="AB1464" s="1">
        <v>10</v>
      </c>
      <c r="AC1464" s="1" t="s">
        <v>128</v>
      </c>
      <c r="AD1464" s="1">
        <v>0.47</v>
      </c>
      <c r="AE1464" s="1" t="s">
        <v>379</v>
      </c>
      <c r="AH1464" s="1" t="s">
        <v>68</v>
      </c>
      <c r="AL1464" s="1">
        <v>55</v>
      </c>
      <c r="AM1464" s="1">
        <v>10</v>
      </c>
      <c r="AN1464" s="1">
        <v>10</v>
      </c>
      <c r="AO1464" s="1">
        <v>2</v>
      </c>
      <c r="AP1464" s="1">
        <v>45</v>
      </c>
      <c r="AQ1464" s="1">
        <v>0.25</v>
      </c>
      <c r="AR1464" s="1" t="s">
        <v>61</v>
      </c>
      <c r="AS1464" s="1" t="s">
        <v>62</v>
      </c>
      <c r="AT1464" s="11">
        <v>4.63821892393525E-2</v>
      </c>
      <c r="AW1464" s="11">
        <v>224.61447212336799</v>
      </c>
      <c r="AX1464" s="11">
        <v>227.23</v>
      </c>
      <c r="AY1464" s="11">
        <v>-91</v>
      </c>
      <c r="AZ1464" s="1">
        <v>118</v>
      </c>
    </row>
    <row r="1465" spans="1:52" x14ac:dyDescent="0.3">
      <c r="A1465" s="1">
        <v>24</v>
      </c>
      <c r="B1465" s="1" t="s">
        <v>57</v>
      </c>
      <c r="C1465" s="1" t="s">
        <v>58</v>
      </c>
      <c r="D1465" s="11">
        <v>0.19</v>
      </c>
      <c r="F1465" s="11">
        <v>0.3</v>
      </c>
      <c r="I1465" s="11">
        <v>3.59</v>
      </c>
      <c r="J1465" s="11">
        <v>1.79</v>
      </c>
      <c r="K1465" s="11">
        <v>0.49</v>
      </c>
      <c r="O1465" s="11">
        <v>93.64</v>
      </c>
      <c r="Z1465" s="1" t="s">
        <v>59</v>
      </c>
      <c r="AA1465" s="1">
        <v>660</v>
      </c>
      <c r="AB1465" s="1">
        <v>10</v>
      </c>
      <c r="AC1465" s="1" t="s">
        <v>128</v>
      </c>
      <c r="AD1465" s="1">
        <v>0.47</v>
      </c>
      <c r="AE1465" s="1" t="s">
        <v>379</v>
      </c>
      <c r="AH1465" s="1" t="s">
        <v>68</v>
      </c>
      <c r="AL1465" s="1">
        <v>55</v>
      </c>
      <c r="AM1465" s="1">
        <v>10</v>
      </c>
      <c r="AN1465" s="1">
        <v>10</v>
      </c>
      <c r="AO1465" s="1">
        <v>2</v>
      </c>
      <c r="AP1465" s="1">
        <v>45</v>
      </c>
      <c r="AQ1465" s="1">
        <v>0.25</v>
      </c>
      <c r="AR1465" s="1" t="s">
        <v>61</v>
      </c>
      <c r="AS1465" s="1" t="s">
        <v>62</v>
      </c>
      <c r="AT1465" s="11">
        <v>-29.174397031539801</v>
      </c>
      <c r="AW1465" s="11">
        <v>222.12336892052099</v>
      </c>
      <c r="AX1465" s="11">
        <v>227.23</v>
      </c>
      <c r="AY1465" s="11">
        <v>-91</v>
      </c>
      <c r="AZ1465" s="1">
        <v>118</v>
      </c>
    </row>
    <row r="1466" spans="1:52" x14ac:dyDescent="0.3">
      <c r="A1466" s="1">
        <v>24</v>
      </c>
      <c r="B1466" s="1" t="s">
        <v>57</v>
      </c>
      <c r="C1466" s="1" t="s">
        <v>58</v>
      </c>
      <c r="D1466" s="11">
        <v>0.19</v>
      </c>
      <c r="F1466" s="11">
        <v>0.3</v>
      </c>
      <c r="I1466" s="11">
        <v>3.59</v>
      </c>
      <c r="J1466" s="11">
        <v>1.79</v>
      </c>
      <c r="K1466" s="11">
        <v>0.49</v>
      </c>
      <c r="O1466" s="11">
        <v>93.64</v>
      </c>
      <c r="Z1466" s="1" t="s">
        <v>59</v>
      </c>
      <c r="AA1466" s="1">
        <v>660</v>
      </c>
      <c r="AB1466" s="1">
        <v>10</v>
      </c>
      <c r="AC1466" s="1" t="s">
        <v>128</v>
      </c>
      <c r="AD1466" s="1">
        <v>0.47</v>
      </c>
      <c r="AE1466" s="1" t="s">
        <v>379</v>
      </c>
      <c r="AH1466" s="1" t="s">
        <v>68</v>
      </c>
      <c r="AL1466" s="1">
        <v>55</v>
      </c>
      <c r="AM1466" s="1">
        <v>10</v>
      </c>
      <c r="AN1466" s="1">
        <v>10</v>
      </c>
      <c r="AO1466" s="1">
        <v>2</v>
      </c>
      <c r="AP1466" s="1">
        <v>45</v>
      </c>
      <c r="AQ1466" s="1">
        <v>0.25</v>
      </c>
      <c r="AR1466" s="1" t="s">
        <v>61</v>
      </c>
      <c r="AS1466" s="1" t="s">
        <v>62</v>
      </c>
      <c r="AT1466" s="11">
        <v>-60.064935064935</v>
      </c>
      <c r="AW1466" s="11">
        <v>168.14946619217</v>
      </c>
      <c r="AX1466" s="11">
        <v>227.23</v>
      </c>
      <c r="AY1466" s="11">
        <v>-91</v>
      </c>
      <c r="AZ1466" s="1">
        <v>118</v>
      </c>
    </row>
    <row r="1467" spans="1:52" x14ac:dyDescent="0.3">
      <c r="A1467" s="1">
        <v>24</v>
      </c>
      <c r="B1467" s="1" t="s">
        <v>57</v>
      </c>
      <c r="C1467" s="1" t="s">
        <v>58</v>
      </c>
      <c r="D1467" s="11">
        <v>0.19</v>
      </c>
      <c r="F1467" s="11">
        <v>0.3</v>
      </c>
      <c r="I1467" s="11">
        <v>3.59</v>
      </c>
      <c r="J1467" s="11">
        <v>1.79</v>
      </c>
      <c r="K1467" s="11">
        <v>0.49</v>
      </c>
      <c r="O1467" s="11">
        <v>93.64</v>
      </c>
      <c r="Z1467" s="1" t="s">
        <v>59</v>
      </c>
      <c r="AA1467" s="1">
        <v>660</v>
      </c>
      <c r="AB1467" s="1">
        <v>10</v>
      </c>
      <c r="AC1467" s="1" t="s">
        <v>128</v>
      </c>
      <c r="AD1467" s="1">
        <v>0.47</v>
      </c>
      <c r="AE1467" s="1" t="s">
        <v>379</v>
      </c>
      <c r="AH1467" s="1" t="s">
        <v>68</v>
      </c>
      <c r="AL1467" s="1">
        <v>55</v>
      </c>
      <c r="AM1467" s="1">
        <v>10</v>
      </c>
      <c r="AN1467" s="1">
        <v>10</v>
      </c>
      <c r="AO1467" s="1">
        <v>2</v>
      </c>
      <c r="AP1467" s="1">
        <v>45</v>
      </c>
      <c r="AQ1467" s="1">
        <v>0.25</v>
      </c>
      <c r="AR1467" s="1" t="s">
        <v>61</v>
      </c>
      <c r="AS1467" s="1" t="s">
        <v>62</v>
      </c>
      <c r="AT1467" s="11">
        <v>-90.120593692022197</v>
      </c>
      <c r="AW1467" s="11">
        <v>111.26927639383101</v>
      </c>
      <c r="AX1467" s="11">
        <v>227.23</v>
      </c>
      <c r="AY1467" s="11">
        <v>-91</v>
      </c>
      <c r="AZ1467" s="1">
        <v>118</v>
      </c>
    </row>
    <row r="1468" spans="1:52" x14ac:dyDescent="0.3">
      <c r="A1468" s="1">
        <v>24</v>
      </c>
      <c r="B1468" s="1" t="s">
        <v>57</v>
      </c>
      <c r="C1468" s="1" t="s">
        <v>58</v>
      </c>
      <c r="D1468" s="11">
        <v>0.19</v>
      </c>
      <c r="F1468" s="11">
        <v>0.3</v>
      </c>
      <c r="I1468" s="11">
        <v>3.59</v>
      </c>
      <c r="J1468" s="11">
        <v>1.79</v>
      </c>
      <c r="K1468" s="11">
        <v>0.49</v>
      </c>
      <c r="O1468" s="11">
        <v>93.64</v>
      </c>
      <c r="Z1468" s="1" t="s">
        <v>59</v>
      </c>
      <c r="AA1468" s="1">
        <v>660</v>
      </c>
      <c r="AB1468" s="1">
        <v>10</v>
      </c>
      <c r="AC1468" s="1" t="s">
        <v>128</v>
      </c>
      <c r="AD1468" s="1">
        <v>0.47</v>
      </c>
      <c r="AE1468" s="1" t="s">
        <v>379</v>
      </c>
      <c r="AH1468" s="1" t="s">
        <v>68</v>
      </c>
      <c r="AL1468" s="1">
        <v>55</v>
      </c>
      <c r="AM1468" s="1">
        <v>10</v>
      </c>
      <c r="AN1468" s="1">
        <v>10</v>
      </c>
      <c r="AO1468" s="1">
        <v>2</v>
      </c>
      <c r="AP1468" s="1">
        <v>45</v>
      </c>
      <c r="AQ1468" s="1">
        <v>0.25</v>
      </c>
      <c r="AR1468" s="1" t="s">
        <v>61</v>
      </c>
      <c r="AS1468" s="1" t="s">
        <v>62</v>
      </c>
      <c r="AT1468" s="11">
        <v>-120.176252319109</v>
      </c>
      <c r="AW1468" s="11">
        <v>53.973902728351099</v>
      </c>
      <c r="AX1468" s="11">
        <v>227.23</v>
      </c>
      <c r="AY1468" s="11">
        <v>-91</v>
      </c>
      <c r="AZ1468" s="1">
        <v>118</v>
      </c>
    </row>
    <row r="1469" spans="1:52" x14ac:dyDescent="0.3">
      <c r="A1469" s="1">
        <v>24</v>
      </c>
      <c r="B1469" s="1" t="s">
        <v>57</v>
      </c>
      <c r="C1469" s="1" t="s">
        <v>58</v>
      </c>
      <c r="D1469" s="11">
        <v>0.19</v>
      </c>
      <c r="F1469" s="11">
        <v>0.3</v>
      </c>
      <c r="I1469" s="11">
        <v>3.59</v>
      </c>
      <c r="J1469" s="11">
        <v>1.79</v>
      </c>
      <c r="K1469" s="11">
        <v>0.49</v>
      </c>
      <c r="O1469" s="11">
        <v>93.64</v>
      </c>
      <c r="Z1469" s="1" t="s">
        <v>59</v>
      </c>
      <c r="AA1469" s="1">
        <v>660</v>
      </c>
      <c r="AB1469" s="1">
        <v>10</v>
      </c>
      <c r="AC1469" s="1" t="s">
        <v>128</v>
      </c>
      <c r="AD1469" s="1">
        <v>0.47</v>
      </c>
      <c r="AE1469" s="1" t="s">
        <v>379</v>
      </c>
      <c r="AH1469" s="1" t="s">
        <v>68</v>
      </c>
      <c r="AL1469" s="1">
        <v>55</v>
      </c>
      <c r="AM1469" s="1">
        <v>10</v>
      </c>
      <c r="AN1469" s="1">
        <v>10</v>
      </c>
      <c r="AO1469" s="1">
        <v>2</v>
      </c>
      <c r="AP1469" s="1">
        <v>45</v>
      </c>
      <c r="AQ1469" s="1">
        <v>0.25</v>
      </c>
      <c r="AR1469" s="1" t="s">
        <v>61</v>
      </c>
      <c r="AS1469" s="1" t="s">
        <v>62</v>
      </c>
      <c r="AT1469" s="11">
        <v>-150.231910946196</v>
      </c>
      <c r="AW1469" s="11">
        <v>27.817319098457801</v>
      </c>
      <c r="AX1469" s="11">
        <v>227.23</v>
      </c>
      <c r="AY1469" s="11">
        <v>-91</v>
      </c>
      <c r="AZ1469" s="1">
        <v>118</v>
      </c>
    </row>
    <row r="1470" spans="1:52" x14ac:dyDescent="0.3">
      <c r="A1470" s="1">
        <v>24</v>
      </c>
      <c r="B1470" s="1" t="s">
        <v>57</v>
      </c>
      <c r="C1470" s="1" t="s">
        <v>58</v>
      </c>
      <c r="D1470" s="11">
        <v>0.19</v>
      </c>
      <c r="F1470" s="11">
        <v>0.3</v>
      </c>
      <c r="I1470" s="11">
        <v>3.59</v>
      </c>
      <c r="J1470" s="11">
        <v>1.79</v>
      </c>
      <c r="K1470" s="11">
        <v>0.49</v>
      </c>
      <c r="O1470" s="11">
        <v>93.64</v>
      </c>
      <c r="Z1470" s="1" t="s">
        <v>59</v>
      </c>
      <c r="AA1470" s="1">
        <v>660</v>
      </c>
      <c r="AB1470" s="1">
        <v>10</v>
      </c>
      <c r="AC1470" s="1" t="s">
        <v>96</v>
      </c>
      <c r="AD1470" s="1">
        <v>16</v>
      </c>
      <c r="AE1470" s="1" t="s">
        <v>85</v>
      </c>
      <c r="AH1470" s="1" t="s">
        <v>68</v>
      </c>
      <c r="AL1470" s="1">
        <v>55</v>
      </c>
      <c r="AM1470" s="1">
        <v>10</v>
      </c>
      <c r="AN1470" s="1">
        <v>10</v>
      </c>
      <c r="AO1470" s="1">
        <v>2</v>
      </c>
      <c r="AP1470" s="1">
        <v>45</v>
      </c>
      <c r="AQ1470" s="1">
        <v>0.25</v>
      </c>
      <c r="AR1470" s="1" t="s">
        <v>61</v>
      </c>
      <c r="AS1470" s="1" t="s">
        <v>62</v>
      </c>
      <c r="AT1470" s="11">
        <v>-196.15027829313499</v>
      </c>
      <c r="AW1470" s="11">
        <v>6.2277580071174103</v>
      </c>
      <c r="AX1470" s="11">
        <v>268.8</v>
      </c>
      <c r="AY1470" s="11">
        <v>-87</v>
      </c>
      <c r="AZ1470" s="1">
        <v>117</v>
      </c>
    </row>
    <row r="1471" spans="1:52" x14ac:dyDescent="0.3">
      <c r="A1471" s="1">
        <v>24</v>
      </c>
      <c r="B1471" s="1" t="s">
        <v>57</v>
      </c>
      <c r="C1471" s="1" t="s">
        <v>58</v>
      </c>
      <c r="D1471" s="11">
        <v>0.19</v>
      </c>
      <c r="F1471" s="11">
        <v>0.3</v>
      </c>
      <c r="I1471" s="11">
        <v>3.59</v>
      </c>
      <c r="J1471" s="11">
        <v>1.79</v>
      </c>
      <c r="K1471" s="11">
        <v>0.49</v>
      </c>
      <c r="O1471" s="11">
        <v>93.64</v>
      </c>
      <c r="Z1471" s="1" t="s">
        <v>59</v>
      </c>
      <c r="AA1471" s="1">
        <v>660</v>
      </c>
      <c r="AB1471" s="1">
        <v>10</v>
      </c>
      <c r="AC1471" s="1" t="s">
        <v>128</v>
      </c>
      <c r="AD1471" s="1">
        <v>0.47</v>
      </c>
      <c r="AE1471" s="1" t="s">
        <v>379</v>
      </c>
      <c r="AH1471" s="1" t="s">
        <v>68</v>
      </c>
      <c r="AL1471" s="1">
        <v>55</v>
      </c>
      <c r="AM1471" s="1">
        <v>10</v>
      </c>
      <c r="AN1471" s="1">
        <v>10</v>
      </c>
      <c r="AO1471" s="1">
        <v>2</v>
      </c>
      <c r="AP1471" s="1">
        <v>45</v>
      </c>
      <c r="AQ1471" s="1">
        <v>0.25</v>
      </c>
      <c r="AR1471" s="1" t="s">
        <v>61</v>
      </c>
      <c r="AS1471" s="1" t="s">
        <v>62</v>
      </c>
      <c r="AT1471" s="11">
        <v>-196.15027829313499</v>
      </c>
      <c r="AW1471" s="11">
        <v>6.6429418742586099</v>
      </c>
      <c r="AX1471" s="11">
        <v>227.23</v>
      </c>
      <c r="AY1471" s="11">
        <v>-91</v>
      </c>
      <c r="AZ1471" s="1">
        <v>118</v>
      </c>
    </row>
    <row r="1472" spans="1:52" x14ac:dyDescent="0.3">
      <c r="A1472" s="1">
        <v>25</v>
      </c>
      <c r="B1472" s="1" t="s">
        <v>57</v>
      </c>
      <c r="C1472" s="1" t="s">
        <v>58</v>
      </c>
      <c r="D1472" s="11">
        <v>0.2</v>
      </c>
      <c r="F1472" s="11">
        <v>0.3</v>
      </c>
      <c r="I1472" s="11">
        <v>3.5</v>
      </c>
      <c r="J1472" s="11">
        <v>1.8</v>
      </c>
      <c r="K1472" s="11">
        <v>1</v>
      </c>
      <c r="O1472" s="11">
        <v>93.2</v>
      </c>
      <c r="Z1472" s="1" t="s">
        <v>59</v>
      </c>
      <c r="AA1472" s="1">
        <v>660</v>
      </c>
      <c r="AB1472" s="1">
        <v>10</v>
      </c>
      <c r="AC1472" s="1" t="s">
        <v>128</v>
      </c>
      <c r="AH1472" s="1" t="s">
        <v>68</v>
      </c>
      <c r="AL1472" s="1">
        <v>55</v>
      </c>
      <c r="AM1472" s="1">
        <v>10</v>
      </c>
      <c r="AN1472" s="1">
        <v>10</v>
      </c>
      <c r="AQ1472" s="1">
        <v>0.25</v>
      </c>
      <c r="AR1472" s="1" t="s">
        <v>61</v>
      </c>
      <c r="AT1472" s="11">
        <v>-89.846517119244396</v>
      </c>
      <c r="AW1472" s="11">
        <v>85.821917808219098</v>
      </c>
      <c r="AX1472" s="11">
        <v>200.04</v>
      </c>
      <c r="AY1472" s="11">
        <v>-84</v>
      </c>
      <c r="AZ1472" s="1">
        <v>124</v>
      </c>
    </row>
    <row r="1473" spans="1:52" x14ac:dyDescent="0.3">
      <c r="A1473" s="1">
        <v>25</v>
      </c>
      <c r="B1473" s="1" t="s">
        <v>57</v>
      </c>
      <c r="C1473" s="1" t="s">
        <v>58</v>
      </c>
      <c r="D1473" s="11">
        <v>0.2</v>
      </c>
      <c r="F1473" s="11">
        <v>0.3</v>
      </c>
      <c r="I1473" s="11">
        <v>3.5</v>
      </c>
      <c r="J1473" s="11">
        <v>1.8</v>
      </c>
      <c r="K1473" s="11">
        <v>1</v>
      </c>
      <c r="O1473" s="11">
        <v>93.2</v>
      </c>
      <c r="Z1473" s="1" t="s">
        <v>59</v>
      </c>
      <c r="AA1473" s="1">
        <v>660</v>
      </c>
      <c r="AB1473" s="1">
        <v>10</v>
      </c>
      <c r="AC1473" s="1" t="s">
        <v>128</v>
      </c>
      <c r="AH1473" s="1" t="s">
        <v>68</v>
      </c>
      <c r="AL1473" s="1">
        <v>55</v>
      </c>
      <c r="AM1473" s="1">
        <v>10</v>
      </c>
      <c r="AN1473" s="1">
        <v>10</v>
      </c>
      <c r="AQ1473" s="1">
        <v>0.25</v>
      </c>
      <c r="AR1473" s="1" t="s">
        <v>61</v>
      </c>
      <c r="AT1473" s="11">
        <v>-59.740259740259702</v>
      </c>
      <c r="AW1473" s="11">
        <v>129.93150684931501</v>
      </c>
      <c r="AX1473" s="11">
        <v>200.04</v>
      </c>
      <c r="AY1473" s="11">
        <v>-84</v>
      </c>
      <c r="AZ1473" s="1">
        <v>124</v>
      </c>
    </row>
    <row r="1474" spans="1:52" x14ac:dyDescent="0.3">
      <c r="A1474" s="1">
        <v>25</v>
      </c>
      <c r="B1474" s="1" t="s">
        <v>57</v>
      </c>
      <c r="C1474" s="1" t="s">
        <v>58</v>
      </c>
      <c r="D1474" s="11">
        <v>0.2</v>
      </c>
      <c r="F1474" s="11">
        <v>0.3</v>
      </c>
      <c r="I1474" s="11">
        <v>3.5</v>
      </c>
      <c r="J1474" s="11">
        <v>1.8</v>
      </c>
      <c r="K1474" s="11">
        <v>1</v>
      </c>
      <c r="O1474" s="11">
        <v>93.2</v>
      </c>
      <c r="Z1474" s="1" t="s">
        <v>59</v>
      </c>
      <c r="AA1474" s="1">
        <v>660</v>
      </c>
      <c r="AB1474" s="1">
        <v>10</v>
      </c>
      <c r="AC1474" s="1" t="s">
        <v>128</v>
      </c>
      <c r="AH1474" s="1" t="s">
        <v>68</v>
      </c>
      <c r="AL1474" s="1">
        <v>55</v>
      </c>
      <c r="AM1474" s="1">
        <v>10</v>
      </c>
      <c r="AN1474" s="1">
        <v>10</v>
      </c>
      <c r="AQ1474" s="1">
        <v>0.25</v>
      </c>
      <c r="AR1474" s="1" t="s">
        <v>61</v>
      </c>
      <c r="AT1474" s="11">
        <v>-28.925619834710702</v>
      </c>
      <c r="AW1474" s="11">
        <v>168.76712328767101</v>
      </c>
      <c r="AX1474" s="11">
        <v>200.04</v>
      </c>
      <c r="AY1474" s="11">
        <v>-84</v>
      </c>
      <c r="AZ1474" s="1">
        <v>124</v>
      </c>
    </row>
    <row r="1475" spans="1:52" x14ac:dyDescent="0.3">
      <c r="A1475" s="1">
        <v>25</v>
      </c>
      <c r="B1475" s="1" t="s">
        <v>57</v>
      </c>
      <c r="C1475" s="1" t="s">
        <v>58</v>
      </c>
      <c r="D1475" s="11">
        <v>0.2</v>
      </c>
      <c r="F1475" s="11">
        <v>0.3</v>
      </c>
      <c r="I1475" s="11">
        <v>3.5</v>
      </c>
      <c r="J1475" s="11">
        <v>1.8</v>
      </c>
      <c r="K1475" s="11">
        <v>1</v>
      </c>
      <c r="O1475" s="11">
        <v>93.2</v>
      </c>
      <c r="Z1475" s="1" t="s">
        <v>59</v>
      </c>
      <c r="AA1475" s="1">
        <v>660</v>
      </c>
      <c r="AB1475" s="1">
        <v>10</v>
      </c>
      <c r="AC1475" s="1" t="s">
        <v>128</v>
      </c>
      <c r="AH1475" s="1" t="s">
        <v>68</v>
      </c>
      <c r="AL1475" s="1">
        <v>55</v>
      </c>
      <c r="AM1475" s="1">
        <v>10</v>
      </c>
      <c r="AN1475" s="1">
        <v>10</v>
      </c>
      <c r="AQ1475" s="1">
        <v>0.25</v>
      </c>
      <c r="AR1475" s="1" t="s">
        <v>61</v>
      </c>
      <c r="AT1475" s="11">
        <v>0.118063754427339</v>
      </c>
      <c r="AW1475" s="11">
        <v>183.63013698630101</v>
      </c>
      <c r="AX1475" s="11">
        <v>200.04</v>
      </c>
      <c r="AY1475" s="11">
        <v>-84</v>
      </c>
      <c r="AZ1475" s="1">
        <v>124</v>
      </c>
    </row>
    <row r="1476" spans="1:52" x14ac:dyDescent="0.3">
      <c r="A1476" s="1">
        <v>25</v>
      </c>
      <c r="B1476" s="1" t="s">
        <v>57</v>
      </c>
      <c r="C1476" s="1" t="s">
        <v>58</v>
      </c>
      <c r="D1476" s="11">
        <v>0.2</v>
      </c>
      <c r="F1476" s="11">
        <v>0.3</v>
      </c>
      <c r="I1476" s="11">
        <v>3.5</v>
      </c>
      <c r="J1476" s="11">
        <v>1.8</v>
      </c>
      <c r="K1476" s="11">
        <v>1</v>
      </c>
      <c r="O1476" s="11">
        <v>93.2</v>
      </c>
      <c r="Z1476" s="1" t="s">
        <v>59</v>
      </c>
      <c r="AA1476" s="1">
        <v>660</v>
      </c>
      <c r="AB1476" s="1">
        <v>10</v>
      </c>
      <c r="AC1476" s="1" t="s">
        <v>128</v>
      </c>
      <c r="AH1476" s="1" t="s">
        <v>68</v>
      </c>
      <c r="AL1476" s="1">
        <v>55</v>
      </c>
      <c r="AM1476" s="1">
        <v>10</v>
      </c>
      <c r="AN1476" s="1">
        <v>10</v>
      </c>
      <c r="AQ1476" s="1">
        <v>0.25</v>
      </c>
      <c r="AR1476" s="1" t="s">
        <v>61</v>
      </c>
      <c r="AT1476" s="11">
        <v>25.265643447461599</v>
      </c>
      <c r="AW1476" s="11">
        <v>183.63013698630101</v>
      </c>
      <c r="AX1476" s="11">
        <v>200.04</v>
      </c>
      <c r="AY1476" s="11">
        <v>-84</v>
      </c>
      <c r="AZ1476" s="1">
        <v>124</v>
      </c>
    </row>
    <row r="1477" spans="1:52" x14ac:dyDescent="0.3">
      <c r="A1477" s="1">
        <v>25</v>
      </c>
      <c r="B1477" s="1" t="s">
        <v>57</v>
      </c>
      <c r="C1477" s="1" t="s">
        <v>58</v>
      </c>
      <c r="D1477" s="11">
        <v>0.2</v>
      </c>
      <c r="F1477" s="11">
        <v>0.3</v>
      </c>
      <c r="I1477" s="11">
        <v>3.5</v>
      </c>
      <c r="J1477" s="11">
        <v>1.8</v>
      </c>
      <c r="K1477" s="11">
        <v>0.1</v>
      </c>
      <c r="O1477" s="11">
        <v>94.1</v>
      </c>
      <c r="Z1477" s="1" t="s">
        <v>59</v>
      </c>
      <c r="AA1477" s="1">
        <v>660</v>
      </c>
      <c r="AB1477" s="1">
        <v>10</v>
      </c>
      <c r="AC1477" s="1" t="s">
        <v>128</v>
      </c>
      <c r="AH1477" s="1" t="s">
        <v>68</v>
      </c>
      <c r="AL1477" s="1">
        <v>55</v>
      </c>
      <c r="AM1477" s="1">
        <v>10</v>
      </c>
      <c r="AN1477" s="1">
        <v>10</v>
      </c>
      <c r="AQ1477" s="1">
        <v>0.25</v>
      </c>
      <c r="AR1477" s="1" t="s">
        <v>61</v>
      </c>
      <c r="AT1477" s="11">
        <v>-134.82880755607999</v>
      </c>
      <c r="AW1477" s="11">
        <v>26.849315068493102</v>
      </c>
      <c r="AX1477" s="11">
        <v>233.17</v>
      </c>
      <c r="AY1477" s="11">
        <v>-96</v>
      </c>
      <c r="AZ1477" s="1">
        <v>123</v>
      </c>
    </row>
    <row r="1478" spans="1:52" x14ac:dyDescent="0.3">
      <c r="A1478" s="1">
        <v>25</v>
      </c>
      <c r="B1478" s="1" t="s">
        <v>57</v>
      </c>
      <c r="C1478" s="1" t="s">
        <v>58</v>
      </c>
      <c r="D1478" s="11">
        <v>0.2</v>
      </c>
      <c r="F1478" s="11">
        <v>0.3</v>
      </c>
      <c r="I1478" s="11">
        <v>3.5</v>
      </c>
      <c r="J1478" s="11">
        <v>1.8</v>
      </c>
      <c r="K1478" s="11">
        <v>0.1</v>
      </c>
      <c r="O1478" s="11">
        <v>94.1</v>
      </c>
      <c r="Z1478" s="1" t="s">
        <v>59</v>
      </c>
      <c r="AA1478" s="1">
        <v>660</v>
      </c>
      <c r="AB1478" s="1">
        <v>10</v>
      </c>
      <c r="AC1478" s="1" t="s">
        <v>128</v>
      </c>
      <c r="AH1478" s="1" t="s">
        <v>68</v>
      </c>
      <c r="AL1478" s="1">
        <v>55</v>
      </c>
      <c r="AM1478" s="1">
        <v>10</v>
      </c>
      <c r="AN1478" s="1">
        <v>10</v>
      </c>
      <c r="AQ1478" s="1">
        <v>0.25</v>
      </c>
      <c r="AR1478" s="1" t="s">
        <v>61</v>
      </c>
      <c r="AT1478" s="11">
        <v>-196.10389610389601</v>
      </c>
      <c r="AW1478" s="11">
        <v>10.068493150684899</v>
      </c>
      <c r="AX1478" s="11">
        <v>233.17</v>
      </c>
      <c r="AY1478" s="11">
        <v>-96</v>
      </c>
      <c r="AZ1478" s="1">
        <v>123</v>
      </c>
    </row>
    <row r="1479" spans="1:52" x14ac:dyDescent="0.3">
      <c r="A1479" s="1">
        <v>25</v>
      </c>
      <c r="B1479" s="1" t="s">
        <v>57</v>
      </c>
      <c r="C1479" s="1" t="s">
        <v>58</v>
      </c>
      <c r="D1479" s="11">
        <v>0.2</v>
      </c>
      <c r="F1479" s="11">
        <v>0.3</v>
      </c>
      <c r="I1479" s="11">
        <v>3.5</v>
      </c>
      <c r="J1479" s="11">
        <v>1.8</v>
      </c>
      <c r="K1479" s="11">
        <v>0.1</v>
      </c>
      <c r="O1479" s="11">
        <v>94.1</v>
      </c>
      <c r="Z1479" s="1" t="s">
        <v>59</v>
      </c>
      <c r="AA1479" s="1">
        <v>660</v>
      </c>
      <c r="AB1479" s="1">
        <v>10</v>
      </c>
      <c r="AC1479" s="1" t="s">
        <v>128</v>
      </c>
      <c r="AH1479" s="1" t="s">
        <v>68</v>
      </c>
      <c r="AL1479" s="1">
        <v>55</v>
      </c>
      <c r="AM1479" s="1">
        <v>10</v>
      </c>
      <c r="AN1479" s="1">
        <v>10</v>
      </c>
      <c r="AQ1479" s="1">
        <v>0.25</v>
      </c>
      <c r="AR1479" s="1" t="s">
        <v>61</v>
      </c>
      <c r="AT1479" s="11">
        <v>-150.05903187721299</v>
      </c>
      <c r="AW1479" s="11">
        <v>22.534246575342401</v>
      </c>
      <c r="AX1479" s="11">
        <v>233.17</v>
      </c>
      <c r="AY1479" s="11">
        <v>-96</v>
      </c>
      <c r="AZ1479" s="1">
        <v>123</v>
      </c>
    </row>
    <row r="1480" spans="1:52" x14ac:dyDescent="0.3">
      <c r="A1480" s="1">
        <v>25</v>
      </c>
      <c r="B1480" s="1" t="s">
        <v>57</v>
      </c>
      <c r="C1480" s="1" t="s">
        <v>58</v>
      </c>
      <c r="D1480" s="11">
        <v>0.2</v>
      </c>
      <c r="F1480" s="11">
        <v>0.3</v>
      </c>
      <c r="I1480" s="11">
        <v>3.5</v>
      </c>
      <c r="J1480" s="11">
        <v>1.8</v>
      </c>
      <c r="K1480" s="11">
        <v>0.1</v>
      </c>
      <c r="O1480" s="11">
        <v>94.1</v>
      </c>
      <c r="Z1480" s="1" t="s">
        <v>59</v>
      </c>
      <c r="AA1480" s="1">
        <v>660</v>
      </c>
      <c r="AB1480" s="1">
        <v>10</v>
      </c>
      <c r="AC1480" s="1" t="s">
        <v>128</v>
      </c>
      <c r="AH1480" s="1" t="s">
        <v>68</v>
      </c>
      <c r="AL1480" s="1">
        <v>55</v>
      </c>
      <c r="AM1480" s="1">
        <v>10</v>
      </c>
      <c r="AN1480" s="1">
        <v>10</v>
      </c>
      <c r="AQ1480" s="1">
        <v>0.25</v>
      </c>
      <c r="AR1480" s="1" t="s">
        <v>61</v>
      </c>
      <c r="AT1480" s="11">
        <v>-119.59858323494601</v>
      </c>
      <c r="AW1480" s="11">
        <v>76.232876712328704</v>
      </c>
      <c r="AX1480" s="11">
        <v>233.17</v>
      </c>
      <c r="AY1480" s="11">
        <v>-96</v>
      </c>
      <c r="AZ1480" s="1">
        <v>123</v>
      </c>
    </row>
    <row r="1481" spans="1:52" x14ac:dyDescent="0.3">
      <c r="A1481" s="1">
        <v>25</v>
      </c>
      <c r="B1481" s="1" t="s">
        <v>57</v>
      </c>
      <c r="C1481" s="1" t="s">
        <v>58</v>
      </c>
      <c r="D1481" s="11">
        <v>0.2</v>
      </c>
      <c r="F1481" s="11">
        <v>0.3</v>
      </c>
      <c r="I1481" s="11">
        <v>3.5</v>
      </c>
      <c r="J1481" s="11">
        <v>1.8</v>
      </c>
      <c r="K1481" s="11">
        <v>1</v>
      </c>
      <c r="O1481" s="11">
        <v>93.2</v>
      </c>
      <c r="Z1481" s="1" t="s">
        <v>59</v>
      </c>
      <c r="AA1481" s="1">
        <v>660</v>
      </c>
      <c r="AB1481" s="1">
        <v>10</v>
      </c>
      <c r="AC1481" s="1" t="s">
        <v>128</v>
      </c>
      <c r="AH1481" s="1" t="s">
        <v>68</v>
      </c>
      <c r="AL1481" s="1">
        <v>55</v>
      </c>
      <c r="AM1481" s="1">
        <v>10</v>
      </c>
      <c r="AN1481" s="1">
        <v>10</v>
      </c>
      <c r="AQ1481" s="1">
        <v>0.25</v>
      </c>
      <c r="AR1481" s="1" t="s">
        <v>61</v>
      </c>
      <c r="AT1481" s="11">
        <v>-104.722550177095</v>
      </c>
      <c r="AW1481" s="11">
        <v>47.945205479452</v>
      </c>
      <c r="AX1481" s="11">
        <v>200.04</v>
      </c>
      <c r="AY1481" s="11">
        <v>-84</v>
      </c>
      <c r="AZ1481" s="1">
        <v>124</v>
      </c>
    </row>
    <row r="1482" spans="1:52" x14ac:dyDescent="0.3">
      <c r="A1482" s="1">
        <v>25</v>
      </c>
      <c r="B1482" s="1" t="s">
        <v>57</v>
      </c>
      <c r="C1482" s="1" t="s">
        <v>58</v>
      </c>
      <c r="D1482" s="11">
        <v>0.2</v>
      </c>
      <c r="F1482" s="11">
        <v>0.3</v>
      </c>
      <c r="I1482" s="11">
        <v>3.5</v>
      </c>
      <c r="J1482" s="11">
        <v>1.8</v>
      </c>
      <c r="K1482" s="11">
        <v>1</v>
      </c>
      <c r="O1482" s="11">
        <v>93.2</v>
      </c>
      <c r="Z1482" s="1" t="s">
        <v>59</v>
      </c>
      <c r="AA1482" s="1">
        <v>660</v>
      </c>
      <c r="AB1482" s="1">
        <v>10</v>
      </c>
      <c r="AC1482" s="1" t="s">
        <v>128</v>
      </c>
      <c r="AH1482" s="1" t="s">
        <v>68</v>
      </c>
      <c r="AL1482" s="1">
        <v>55</v>
      </c>
      <c r="AM1482" s="1">
        <v>10</v>
      </c>
      <c r="AN1482" s="1">
        <v>10</v>
      </c>
      <c r="AQ1482" s="1">
        <v>0.25</v>
      </c>
      <c r="AR1482" s="1" t="s">
        <v>61</v>
      </c>
      <c r="AT1482" s="11">
        <v>100.354191263282</v>
      </c>
      <c r="AW1482" s="11">
        <v>208.08219178082101</v>
      </c>
      <c r="AX1482" s="11">
        <v>200.04</v>
      </c>
      <c r="AY1482" s="11">
        <v>-84</v>
      </c>
      <c r="AZ1482" s="1">
        <v>124</v>
      </c>
    </row>
    <row r="1483" spans="1:52" x14ac:dyDescent="0.3">
      <c r="A1483" s="1">
        <v>25</v>
      </c>
      <c r="B1483" s="1" t="s">
        <v>57</v>
      </c>
      <c r="C1483" s="1" t="s">
        <v>58</v>
      </c>
      <c r="D1483" s="11">
        <v>0.2</v>
      </c>
      <c r="F1483" s="11">
        <v>0.3</v>
      </c>
      <c r="I1483" s="11">
        <v>3.5</v>
      </c>
      <c r="J1483" s="11">
        <v>1.8</v>
      </c>
      <c r="K1483" s="11">
        <v>1</v>
      </c>
      <c r="O1483" s="11">
        <v>93.2</v>
      </c>
      <c r="Z1483" s="1" t="s">
        <v>59</v>
      </c>
      <c r="AA1483" s="1">
        <v>660</v>
      </c>
      <c r="AB1483" s="1">
        <v>10</v>
      </c>
      <c r="AC1483" s="1" t="s">
        <v>128</v>
      </c>
      <c r="AH1483" s="1" t="s">
        <v>68</v>
      </c>
      <c r="AL1483" s="1">
        <v>55</v>
      </c>
      <c r="AM1483" s="1">
        <v>10</v>
      </c>
      <c r="AN1483" s="1">
        <v>10</v>
      </c>
      <c r="AQ1483" s="1">
        <v>0.25</v>
      </c>
      <c r="AR1483" s="1" t="s">
        <v>61</v>
      </c>
      <c r="AT1483" s="11">
        <v>-119.952774498229</v>
      </c>
      <c r="AW1483" s="11">
        <v>44.589041095890401</v>
      </c>
      <c r="AX1483" s="11">
        <v>200.04</v>
      </c>
      <c r="AY1483" s="11">
        <v>-84</v>
      </c>
      <c r="AZ1483" s="1">
        <v>124</v>
      </c>
    </row>
    <row r="1484" spans="1:52" x14ac:dyDescent="0.3">
      <c r="A1484" s="1">
        <v>25</v>
      </c>
      <c r="B1484" s="1" t="s">
        <v>57</v>
      </c>
      <c r="C1484" s="1" t="s">
        <v>58</v>
      </c>
      <c r="D1484" s="11">
        <v>0.2</v>
      </c>
      <c r="F1484" s="11">
        <v>0.3</v>
      </c>
      <c r="I1484" s="11">
        <v>3.5</v>
      </c>
      <c r="J1484" s="11">
        <v>1.8</v>
      </c>
      <c r="K1484" s="11">
        <v>0.5</v>
      </c>
      <c r="O1484" s="11">
        <v>93.7</v>
      </c>
      <c r="Z1484" s="1" t="s">
        <v>59</v>
      </c>
      <c r="AA1484" s="1">
        <v>660</v>
      </c>
      <c r="AB1484" s="1">
        <v>10</v>
      </c>
      <c r="AC1484" s="1" t="s">
        <v>128</v>
      </c>
      <c r="AH1484" s="1" t="s">
        <v>68</v>
      </c>
      <c r="AL1484" s="1">
        <v>55</v>
      </c>
      <c r="AM1484" s="1">
        <v>10</v>
      </c>
      <c r="AN1484" s="1">
        <v>10</v>
      </c>
      <c r="AQ1484" s="1">
        <v>0.25</v>
      </c>
      <c r="AR1484" s="1" t="s">
        <v>61</v>
      </c>
      <c r="AT1484" s="11">
        <v>-119.952774498229</v>
      </c>
      <c r="AW1484" s="11">
        <v>53.698630136986203</v>
      </c>
      <c r="AX1484" s="11">
        <v>228.04</v>
      </c>
      <c r="AY1484" s="11">
        <v>-90</v>
      </c>
      <c r="AZ1484" s="1">
        <v>125</v>
      </c>
    </row>
    <row r="1485" spans="1:52" x14ac:dyDescent="0.3">
      <c r="A1485" s="1">
        <v>25</v>
      </c>
      <c r="B1485" s="1" t="s">
        <v>57</v>
      </c>
      <c r="C1485" s="1" t="s">
        <v>58</v>
      </c>
      <c r="D1485" s="11">
        <v>0.2</v>
      </c>
      <c r="F1485" s="11">
        <v>0.3</v>
      </c>
      <c r="I1485" s="11">
        <v>3.5</v>
      </c>
      <c r="J1485" s="11">
        <v>1.8</v>
      </c>
      <c r="K1485" s="11">
        <v>1</v>
      </c>
      <c r="O1485" s="11">
        <v>93.2</v>
      </c>
      <c r="Z1485" s="1" t="s">
        <v>59</v>
      </c>
      <c r="AA1485" s="1">
        <v>660</v>
      </c>
      <c r="AB1485" s="1">
        <v>10</v>
      </c>
      <c r="AC1485" s="1" t="s">
        <v>128</v>
      </c>
      <c r="AH1485" s="1" t="s">
        <v>68</v>
      </c>
      <c r="AL1485" s="1">
        <v>55</v>
      </c>
      <c r="AM1485" s="1">
        <v>10</v>
      </c>
      <c r="AN1485" s="1">
        <v>10</v>
      </c>
      <c r="AQ1485" s="1">
        <v>0.25</v>
      </c>
      <c r="AR1485" s="1" t="s">
        <v>61</v>
      </c>
      <c r="AT1485" s="11">
        <v>-134.82880755607999</v>
      </c>
      <c r="AW1485" s="11">
        <v>9.5890410958903605</v>
      </c>
      <c r="AX1485" s="11">
        <v>200.04</v>
      </c>
      <c r="AY1485" s="11">
        <v>-84</v>
      </c>
      <c r="AZ1485" s="1">
        <v>124</v>
      </c>
    </row>
    <row r="1486" spans="1:52" x14ac:dyDescent="0.3">
      <c r="A1486" s="1">
        <v>25</v>
      </c>
      <c r="B1486" s="1" t="s">
        <v>57</v>
      </c>
      <c r="C1486" s="1" t="s">
        <v>58</v>
      </c>
      <c r="D1486" s="11">
        <v>0.2</v>
      </c>
      <c r="F1486" s="11">
        <v>0.3</v>
      </c>
      <c r="I1486" s="11">
        <v>3.5</v>
      </c>
      <c r="J1486" s="11">
        <v>1.8</v>
      </c>
      <c r="K1486" s="11">
        <v>1</v>
      </c>
      <c r="O1486" s="11">
        <v>93.2</v>
      </c>
      <c r="Z1486" s="1" t="s">
        <v>59</v>
      </c>
      <c r="AA1486" s="1">
        <v>660</v>
      </c>
      <c r="AB1486" s="1">
        <v>10</v>
      </c>
      <c r="AC1486" s="1" t="s">
        <v>128</v>
      </c>
      <c r="AH1486" s="1" t="s">
        <v>68</v>
      </c>
      <c r="AL1486" s="1">
        <v>55</v>
      </c>
      <c r="AM1486" s="1">
        <v>10</v>
      </c>
      <c r="AN1486" s="1">
        <v>10</v>
      </c>
      <c r="AQ1486" s="1">
        <v>0.25</v>
      </c>
      <c r="AR1486" s="1" t="s">
        <v>61</v>
      </c>
      <c r="AT1486" s="11">
        <v>-195.74970484061299</v>
      </c>
      <c r="AW1486" s="11">
        <v>5.7534246575341896</v>
      </c>
      <c r="AX1486" s="11">
        <v>200.04</v>
      </c>
      <c r="AY1486" s="11">
        <v>-84</v>
      </c>
      <c r="AZ1486" s="1">
        <v>124</v>
      </c>
    </row>
    <row r="1487" spans="1:52" x14ac:dyDescent="0.3">
      <c r="A1487" s="1">
        <v>25</v>
      </c>
      <c r="B1487" s="1" t="s">
        <v>57</v>
      </c>
      <c r="C1487" s="1" t="s">
        <v>58</v>
      </c>
      <c r="D1487" s="11">
        <v>0.2</v>
      </c>
      <c r="F1487" s="11">
        <v>0.3</v>
      </c>
      <c r="I1487" s="11">
        <v>3.5</v>
      </c>
      <c r="J1487" s="11">
        <v>1.8</v>
      </c>
      <c r="K1487" s="11">
        <v>0.5</v>
      </c>
      <c r="O1487" s="11">
        <v>93.7</v>
      </c>
      <c r="Z1487" s="1" t="s">
        <v>59</v>
      </c>
      <c r="AA1487" s="1">
        <v>660</v>
      </c>
      <c r="AB1487" s="1">
        <v>10</v>
      </c>
      <c r="AC1487" s="1" t="s">
        <v>128</v>
      </c>
      <c r="AH1487" s="1" t="s">
        <v>68</v>
      </c>
      <c r="AL1487" s="1">
        <v>55</v>
      </c>
      <c r="AM1487" s="1">
        <v>10</v>
      </c>
      <c r="AN1487" s="1">
        <v>10</v>
      </c>
      <c r="AQ1487" s="1">
        <v>0.25</v>
      </c>
      <c r="AR1487" s="1" t="s">
        <v>61</v>
      </c>
      <c r="AT1487" s="11">
        <v>100</v>
      </c>
      <c r="AW1487" s="11">
        <v>223.42465753424599</v>
      </c>
      <c r="AX1487" s="11">
        <v>228.04</v>
      </c>
      <c r="AY1487" s="11">
        <v>-90</v>
      </c>
      <c r="AZ1487" s="1">
        <v>125</v>
      </c>
    </row>
    <row r="1488" spans="1:52" x14ac:dyDescent="0.3">
      <c r="A1488" s="1">
        <v>25</v>
      </c>
      <c r="B1488" s="1" t="s">
        <v>57</v>
      </c>
      <c r="C1488" s="1" t="s">
        <v>58</v>
      </c>
      <c r="D1488" s="11">
        <v>0.2</v>
      </c>
      <c r="F1488" s="11">
        <v>0.3</v>
      </c>
      <c r="I1488" s="11">
        <v>3.5</v>
      </c>
      <c r="J1488" s="11">
        <v>1.8</v>
      </c>
      <c r="K1488" s="11">
        <v>0.5</v>
      </c>
      <c r="O1488" s="11">
        <v>93.7</v>
      </c>
      <c r="Z1488" s="1" t="s">
        <v>59</v>
      </c>
      <c r="AA1488" s="1">
        <v>660</v>
      </c>
      <c r="AB1488" s="1">
        <v>10</v>
      </c>
      <c r="AC1488" s="1" t="s">
        <v>128</v>
      </c>
      <c r="AH1488" s="1" t="s">
        <v>68</v>
      </c>
      <c r="AL1488" s="1">
        <v>55</v>
      </c>
      <c r="AM1488" s="1">
        <v>10</v>
      </c>
      <c r="AN1488" s="1">
        <v>10</v>
      </c>
      <c r="AQ1488" s="1">
        <v>0.25</v>
      </c>
      <c r="AR1488" s="1" t="s">
        <v>61</v>
      </c>
      <c r="AT1488" s="11">
        <v>24.911452184179399</v>
      </c>
      <c r="AW1488" s="11">
        <v>235.890410958904</v>
      </c>
      <c r="AX1488" s="11">
        <v>228.04</v>
      </c>
      <c r="AY1488" s="11">
        <v>-90</v>
      </c>
      <c r="AZ1488" s="1">
        <v>125</v>
      </c>
    </row>
    <row r="1489" spans="1:52" x14ac:dyDescent="0.3">
      <c r="A1489" s="1">
        <v>25</v>
      </c>
      <c r="B1489" s="1" t="s">
        <v>57</v>
      </c>
      <c r="C1489" s="1" t="s">
        <v>58</v>
      </c>
      <c r="D1489" s="11">
        <v>0.2</v>
      </c>
      <c r="F1489" s="11">
        <v>0.3</v>
      </c>
      <c r="I1489" s="11">
        <v>3.5</v>
      </c>
      <c r="J1489" s="11">
        <v>1.8</v>
      </c>
      <c r="K1489" s="11">
        <v>0.5</v>
      </c>
      <c r="O1489" s="11">
        <v>93.7</v>
      </c>
      <c r="Z1489" s="1" t="s">
        <v>59</v>
      </c>
      <c r="AA1489" s="1">
        <v>660</v>
      </c>
      <c r="AB1489" s="1">
        <v>10</v>
      </c>
      <c r="AC1489" s="1" t="s">
        <v>128</v>
      </c>
      <c r="AH1489" s="1" t="s">
        <v>68</v>
      </c>
      <c r="AL1489" s="1">
        <v>55</v>
      </c>
      <c r="AM1489" s="1">
        <v>10</v>
      </c>
      <c r="AN1489" s="1">
        <v>10</v>
      </c>
      <c r="AQ1489" s="1">
        <v>0.25</v>
      </c>
      <c r="AR1489" s="1" t="s">
        <v>61</v>
      </c>
      <c r="AT1489" s="11">
        <v>-196.10389610389601</v>
      </c>
      <c r="AW1489" s="11">
        <v>6.23287671232878</v>
      </c>
      <c r="AX1489" s="11">
        <v>228.04</v>
      </c>
      <c r="AY1489" s="11">
        <v>-90</v>
      </c>
      <c r="AZ1489" s="1">
        <v>125</v>
      </c>
    </row>
    <row r="1490" spans="1:52" x14ac:dyDescent="0.3">
      <c r="A1490" s="1">
        <v>25</v>
      </c>
      <c r="B1490" s="1" t="s">
        <v>57</v>
      </c>
      <c r="C1490" s="1" t="s">
        <v>58</v>
      </c>
      <c r="D1490" s="11">
        <v>0.2</v>
      </c>
      <c r="F1490" s="11">
        <v>0.3</v>
      </c>
      <c r="I1490" s="11">
        <v>3.5</v>
      </c>
      <c r="J1490" s="11">
        <v>1.8</v>
      </c>
      <c r="K1490" s="11">
        <v>0.5</v>
      </c>
      <c r="O1490" s="11">
        <v>93.7</v>
      </c>
      <c r="Z1490" s="1" t="s">
        <v>59</v>
      </c>
      <c r="AA1490" s="1">
        <v>660</v>
      </c>
      <c r="AB1490" s="1">
        <v>10</v>
      </c>
      <c r="AC1490" s="1" t="s">
        <v>128</v>
      </c>
      <c r="AH1490" s="1" t="s">
        <v>68</v>
      </c>
      <c r="AL1490" s="1">
        <v>55</v>
      </c>
      <c r="AM1490" s="1">
        <v>10</v>
      </c>
      <c r="AN1490" s="1">
        <v>10</v>
      </c>
      <c r="AQ1490" s="1">
        <v>0.25</v>
      </c>
      <c r="AR1490" s="1" t="s">
        <v>61</v>
      </c>
      <c r="AT1490" s="11">
        <v>-28.925619834710702</v>
      </c>
      <c r="AW1490" s="11">
        <v>221.98630136986199</v>
      </c>
      <c r="AX1490" s="11">
        <v>228.04</v>
      </c>
      <c r="AY1490" s="11">
        <v>-90</v>
      </c>
      <c r="AZ1490" s="1">
        <v>125</v>
      </c>
    </row>
    <row r="1491" spans="1:52" x14ac:dyDescent="0.3">
      <c r="A1491" s="1">
        <v>25</v>
      </c>
      <c r="B1491" s="1" t="s">
        <v>57</v>
      </c>
      <c r="C1491" s="1" t="s">
        <v>58</v>
      </c>
      <c r="D1491" s="11">
        <v>0.2</v>
      </c>
      <c r="F1491" s="11">
        <v>0.3</v>
      </c>
      <c r="I1491" s="11">
        <v>3.5</v>
      </c>
      <c r="J1491" s="11">
        <v>1.8</v>
      </c>
      <c r="K1491" s="11">
        <v>0.5</v>
      </c>
      <c r="O1491" s="11">
        <v>93.7</v>
      </c>
      <c r="Z1491" s="1" t="s">
        <v>59</v>
      </c>
      <c r="AA1491" s="1">
        <v>660</v>
      </c>
      <c r="AB1491" s="1">
        <v>10</v>
      </c>
      <c r="AC1491" s="1" t="s">
        <v>128</v>
      </c>
      <c r="AH1491" s="1" t="s">
        <v>68</v>
      </c>
      <c r="AL1491" s="1">
        <v>55</v>
      </c>
      <c r="AM1491" s="1">
        <v>10</v>
      </c>
      <c r="AN1491" s="1">
        <v>10</v>
      </c>
      <c r="AQ1491" s="1">
        <v>0.25</v>
      </c>
      <c r="AR1491" s="1" t="s">
        <v>61</v>
      </c>
      <c r="AT1491" s="11">
        <v>-60.094451003541899</v>
      </c>
      <c r="AW1491" s="11">
        <v>167.808219178082</v>
      </c>
      <c r="AX1491" s="11">
        <v>228.04</v>
      </c>
      <c r="AY1491" s="11">
        <v>-90</v>
      </c>
      <c r="AZ1491" s="1">
        <v>125</v>
      </c>
    </row>
    <row r="1492" spans="1:52" x14ac:dyDescent="0.3">
      <c r="A1492" s="1">
        <v>25</v>
      </c>
      <c r="B1492" s="1" t="s">
        <v>57</v>
      </c>
      <c r="C1492" s="1" t="s">
        <v>58</v>
      </c>
      <c r="D1492" s="11">
        <v>0.2</v>
      </c>
      <c r="F1492" s="11">
        <v>0.3</v>
      </c>
      <c r="I1492" s="11">
        <v>3.5</v>
      </c>
      <c r="J1492" s="11">
        <v>1.8</v>
      </c>
      <c r="K1492" s="11">
        <v>0.5</v>
      </c>
      <c r="O1492" s="11">
        <v>93.7</v>
      </c>
      <c r="Z1492" s="1" t="s">
        <v>59</v>
      </c>
      <c r="AA1492" s="1">
        <v>660</v>
      </c>
      <c r="AB1492" s="1">
        <v>10</v>
      </c>
      <c r="AC1492" s="1" t="s">
        <v>128</v>
      </c>
      <c r="AH1492" s="1" t="s">
        <v>68</v>
      </c>
      <c r="AL1492" s="1">
        <v>55</v>
      </c>
      <c r="AM1492" s="1">
        <v>10</v>
      </c>
      <c r="AN1492" s="1">
        <v>10</v>
      </c>
      <c r="AQ1492" s="1">
        <v>0.25</v>
      </c>
      <c r="AR1492" s="1" t="s">
        <v>61</v>
      </c>
      <c r="AT1492" s="11">
        <v>-90.2007083825265</v>
      </c>
      <c r="AW1492" s="11">
        <v>110.753424657534</v>
      </c>
      <c r="AX1492" s="11">
        <v>228.04</v>
      </c>
      <c r="AY1492" s="11">
        <v>-90</v>
      </c>
      <c r="AZ1492" s="1">
        <v>125</v>
      </c>
    </row>
    <row r="1493" spans="1:52" x14ac:dyDescent="0.3">
      <c r="A1493" s="1">
        <v>25</v>
      </c>
      <c r="B1493" s="1" t="s">
        <v>57</v>
      </c>
      <c r="C1493" s="1" t="s">
        <v>58</v>
      </c>
      <c r="D1493" s="11">
        <v>0.2</v>
      </c>
      <c r="F1493" s="11">
        <v>0.3</v>
      </c>
      <c r="I1493" s="11">
        <v>3.5</v>
      </c>
      <c r="J1493" s="11">
        <v>1.8</v>
      </c>
      <c r="K1493" s="11">
        <v>0.5</v>
      </c>
      <c r="O1493" s="11">
        <v>93.7</v>
      </c>
      <c r="Z1493" s="1" t="s">
        <v>59</v>
      </c>
      <c r="AA1493" s="1">
        <v>660</v>
      </c>
      <c r="AB1493" s="1">
        <v>10</v>
      </c>
      <c r="AC1493" s="1" t="s">
        <v>128</v>
      </c>
      <c r="AH1493" s="1" t="s">
        <v>68</v>
      </c>
      <c r="AL1493" s="1">
        <v>55</v>
      </c>
      <c r="AM1493" s="1">
        <v>10</v>
      </c>
      <c r="AN1493" s="1">
        <v>10</v>
      </c>
      <c r="AQ1493" s="1">
        <v>0.25</v>
      </c>
      <c r="AR1493" s="1" t="s">
        <v>61</v>
      </c>
      <c r="AT1493" s="11">
        <v>-105.07674144037701</v>
      </c>
      <c r="AW1493" s="11">
        <v>92.054794520547901</v>
      </c>
      <c r="AX1493" s="11">
        <v>228.04</v>
      </c>
      <c r="AY1493" s="11">
        <v>-90</v>
      </c>
      <c r="AZ1493" s="1">
        <v>125</v>
      </c>
    </row>
    <row r="1494" spans="1:52" x14ac:dyDescent="0.3">
      <c r="A1494" s="1">
        <v>25</v>
      </c>
      <c r="B1494" s="1" t="s">
        <v>57</v>
      </c>
      <c r="C1494" s="1" t="s">
        <v>58</v>
      </c>
      <c r="D1494" s="11">
        <v>0.2</v>
      </c>
      <c r="F1494" s="11">
        <v>0.3</v>
      </c>
      <c r="I1494" s="11">
        <v>3.5</v>
      </c>
      <c r="J1494" s="11">
        <v>1.8</v>
      </c>
      <c r="K1494" s="11">
        <v>0.5</v>
      </c>
      <c r="O1494" s="11">
        <v>93.7</v>
      </c>
      <c r="Z1494" s="1" t="s">
        <v>59</v>
      </c>
      <c r="AA1494" s="1">
        <v>660</v>
      </c>
      <c r="AB1494" s="1">
        <v>10</v>
      </c>
      <c r="AC1494" s="1" t="s">
        <v>128</v>
      </c>
      <c r="AH1494" s="1" t="s">
        <v>68</v>
      </c>
      <c r="AL1494" s="1">
        <v>55</v>
      </c>
      <c r="AM1494" s="1">
        <v>10</v>
      </c>
      <c r="AN1494" s="1">
        <v>10</v>
      </c>
      <c r="AQ1494" s="1">
        <v>0.25</v>
      </c>
      <c r="AR1494" s="1" t="s">
        <v>61</v>
      </c>
      <c r="AT1494" s="11">
        <v>-150.05903187721299</v>
      </c>
      <c r="AW1494" s="11">
        <v>27.328767123287601</v>
      </c>
      <c r="AX1494" s="11">
        <v>228.04</v>
      </c>
      <c r="AY1494" s="11">
        <v>-90</v>
      </c>
      <c r="AZ1494" s="1">
        <v>125</v>
      </c>
    </row>
    <row r="1495" spans="1:52" x14ac:dyDescent="0.3">
      <c r="A1495" s="1">
        <v>25</v>
      </c>
      <c r="B1495" s="1" t="s">
        <v>57</v>
      </c>
      <c r="C1495" s="1" t="s">
        <v>58</v>
      </c>
      <c r="D1495" s="11">
        <v>0.2</v>
      </c>
      <c r="F1495" s="11">
        <v>0.3</v>
      </c>
      <c r="I1495" s="11">
        <v>3.5</v>
      </c>
      <c r="J1495" s="11">
        <v>1.8</v>
      </c>
      <c r="K1495" s="11">
        <v>0.1</v>
      </c>
      <c r="O1495" s="11">
        <v>94.1</v>
      </c>
      <c r="Z1495" s="1" t="s">
        <v>59</v>
      </c>
      <c r="AA1495" s="1">
        <v>660</v>
      </c>
      <c r="AB1495" s="1">
        <v>10</v>
      </c>
      <c r="AC1495" s="1" t="s">
        <v>128</v>
      </c>
      <c r="AH1495" s="1" t="s">
        <v>68</v>
      </c>
      <c r="AL1495" s="1">
        <v>55</v>
      </c>
      <c r="AM1495" s="1">
        <v>10</v>
      </c>
      <c r="AN1495" s="1">
        <v>10</v>
      </c>
      <c r="AQ1495" s="1">
        <v>0.25</v>
      </c>
      <c r="AR1495" s="1" t="s">
        <v>61</v>
      </c>
      <c r="AT1495" s="11">
        <v>-104.722550177095</v>
      </c>
      <c r="AW1495" s="11">
        <v>109.794520547945</v>
      </c>
      <c r="AX1495" s="11">
        <v>233.17</v>
      </c>
      <c r="AY1495" s="11">
        <v>-96</v>
      </c>
      <c r="AZ1495" s="1">
        <v>123</v>
      </c>
    </row>
    <row r="1496" spans="1:52" x14ac:dyDescent="0.3">
      <c r="A1496" s="1">
        <v>25</v>
      </c>
      <c r="B1496" s="1" t="s">
        <v>57</v>
      </c>
      <c r="C1496" s="1" t="s">
        <v>58</v>
      </c>
      <c r="D1496" s="11">
        <v>0.2</v>
      </c>
      <c r="F1496" s="11">
        <v>0.3</v>
      </c>
      <c r="I1496" s="11">
        <v>3.5</v>
      </c>
      <c r="J1496" s="11">
        <v>1.8</v>
      </c>
      <c r="K1496" s="11">
        <v>1</v>
      </c>
      <c r="O1496" s="11">
        <v>93.2</v>
      </c>
      <c r="Z1496" s="1" t="s">
        <v>59</v>
      </c>
      <c r="AA1496" s="1">
        <v>660</v>
      </c>
      <c r="AB1496" s="1">
        <v>10</v>
      </c>
      <c r="AC1496" s="1" t="s">
        <v>128</v>
      </c>
      <c r="AH1496" s="1" t="s">
        <v>68</v>
      </c>
      <c r="AL1496" s="1">
        <v>55</v>
      </c>
      <c r="AM1496" s="1">
        <v>10</v>
      </c>
      <c r="AN1496" s="1">
        <v>10</v>
      </c>
      <c r="AQ1496" s="1">
        <v>0.25</v>
      </c>
      <c r="AR1496" s="1" t="s">
        <v>61</v>
      </c>
      <c r="AT1496" s="11">
        <v>-150.05903187721299</v>
      </c>
      <c r="AW1496" s="11">
        <v>15.8219178082191</v>
      </c>
      <c r="AX1496" s="11">
        <v>200.04</v>
      </c>
      <c r="AY1496" s="11">
        <v>-84</v>
      </c>
      <c r="AZ1496" s="1">
        <v>124</v>
      </c>
    </row>
    <row r="1497" spans="1:52" x14ac:dyDescent="0.3">
      <c r="A1497" s="1">
        <v>25</v>
      </c>
      <c r="B1497" s="1" t="s">
        <v>57</v>
      </c>
      <c r="C1497" s="1" t="s">
        <v>58</v>
      </c>
      <c r="D1497" s="11">
        <v>0.2</v>
      </c>
      <c r="F1497" s="11">
        <v>0.3</v>
      </c>
      <c r="I1497" s="11">
        <v>3.5</v>
      </c>
      <c r="J1497" s="11">
        <v>1.8</v>
      </c>
      <c r="K1497" s="11">
        <v>0.1</v>
      </c>
      <c r="O1497" s="11">
        <v>94.1</v>
      </c>
      <c r="Z1497" s="1" t="s">
        <v>59</v>
      </c>
      <c r="AA1497" s="1">
        <v>660</v>
      </c>
      <c r="AB1497" s="1">
        <v>10</v>
      </c>
      <c r="AC1497" s="1" t="s">
        <v>128</v>
      </c>
      <c r="AH1497" s="1" t="s">
        <v>68</v>
      </c>
      <c r="AL1497" s="1">
        <v>55</v>
      </c>
      <c r="AM1497" s="1">
        <v>10</v>
      </c>
      <c r="AN1497" s="1">
        <v>10</v>
      </c>
      <c r="AQ1497" s="1">
        <v>0.25</v>
      </c>
      <c r="AR1497" s="1" t="s">
        <v>61</v>
      </c>
      <c r="AT1497" s="11">
        <v>-89.846517119244396</v>
      </c>
      <c r="AW1497" s="11">
        <v>129.93150684931501</v>
      </c>
      <c r="AX1497" s="11">
        <v>233.17</v>
      </c>
      <c r="AY1497" s="11">
        <v>-96</v>
      </c>
      <c r="AZ1497" s="1">
        <v>123</v>
      </c>
    </row>
    <row r="1498" spans="1:52" x14ac:dyDescent="0.3">
      <c r="A1498" s="1">
        <v>25</v>
      </c>
      <c r="B1498" s="1" t="s">
        <v>57</v>
      </c>
      <c r="C1498" s="1" t="s">
        <v>58</v>
      </c>
      <c r="D1498" s="11">
        <v>0.2</v>
      </c>
      <c r="F1498" s="11">
        <v>0.3</v>
      </c>
      <c r="I1498" s="11">
        <v>3.5</v>
      </c>
      <c r="J1498" s="11">
        <v>1.8</v>
      </c>
      <c r="K1498" s="11">
        <v>0.5</v>
      </c>
      <c r="O1498" s="11">
        <v>93.7</v>
      </c>
      <c r="Z1498" s="1" t="s">
        <v>59</v>
      </c>
      <c r="AA1498" s="1">
        <v>660</v>
      </c>
      <c r="AB1498" s="1">
        <v>10</v>
      </c>
      <c r="AC1498" s="1" t="s">
        <v>128</v>
      </c>
      <c r="AH1498" s="1" t="s">
        <v>68</v>
      </c>
      <c r="AL1498" s="1">
        <v>55</v>
      </c>
      <c r="AM1498" s="1">
        <v>10</v>
      </c>
      <c r="AN1498" s="1">
        <v>10</v>
      </c>
      <c r="AQ1498" s="1">
        <v>0.25</v>
      </c>
      <c r="AR1498" s="1" t="s">
        <v>61</v>
      </c>
      <c r="AT1498" s="11">
        <v>0.118063754427396</v>
      </c>
      <c r="AW1498" s="11">
        <v>224.38356164383501</v>
      </c>
      <c r="AX1498" s="11">
        <v>228.04</v>
      </c>
      <c r="AY1498" s="11">
        <v>-90</v>
      </c>
      <c r="AZ1498" s="1">
        <v>125</v>
      </c>
    </row>
    <row r="1499" spans="1:52" x14ac:dyDescent="0.3">
      <c r="A1499" s="1">
        <v>25</v>
      </c>
      <c r="B1499" s="1" t="s">
        <v>57</v>
      </c>
      <c r="C1499" s="1" t="s">
        <v>58</v>
      </c>
      <c r="D1499" s="11">
        <v>0.2</v>
      </c>
      <c r="F1499" s="11">
        <v>0.3</v>
      </c>
      <c r="I1499" s="11">
        <v>3.5</v>
      </c>
      <c r="J1499" s="11">
        <v>1.8</v>
      </c>
      <c r="K1499" s="11">
        <v>0.1</v>
      </c>
      <c r="O1499" s="11">
        <v>94.1</v>
      </c>
      <c r="Z1499" s="1" t="s">
        <v>59</v>
      </c>
      <c r="AA1499" s="1">
        <v>660</v>
      </c>
      <c r="AB1499" s="1">
        <v>10</v>
      </c>
      <c r="AC1499" s="1" t="s">
        <v>128</v>
      </c>
      <c r="AH1499" s="1" t="s">
        <v>68</v>
      </c>
      <c r="AL1499" s="1">
        <v>55</v>
      </c>
      <c r="AM1499" s="1">
        <v>10</v>
      </c>
      <c r="AN1499" s="1">
        <v>10</v>
      </c>
      <c r="AQ1499" s="1">
        <v>0.25</v>
      </c>
      <c r="AR1499" s="1" t="s">
        <v>61</v>
      </c>
      <c r="AT1499" s="11">
        <v>-28.925619834710702</v>
      </c>
      <c r="AW1499" s="11">
        <v>222.945205479452</v>
      </c>
      <c r="AX1499" s="11">
        <v>233.17</v>
      </c>
      <c r="AY1499" s="11">
        <v>-96</v>
      </c>
      <c r="AZ1499" s="1">
        <v>123</v>
      </c>
    </row>
    <row r="1500" spans="1:52" x14ac:dyDescent="0.3">
      <c r="A1500" s="1">
        <v>25</v>
      </c>
      <c r="B1500" s="1" t="s">
        <v>57</v>
      </c>
      <c r="C1500" s="1" t="s">
        <v>58</v>
      </c>
      <c r="D1500" s="11">
        <v>0.2</v>
      </c>
      <c r="F1500" s="11">
        <v>0.3</v>
      </c>
      <c r="I1500" s="11">
        <v>3.5</v>
      </c>
      <c r="J1500" s="11">
        <v>1.8</v>
      </c>
      <c r="K1500" s="11">
        <v>0.1</v>
      </c>
      <c r="O1500" s="11">
        <v>94.1</v>
      </c>
      <c r="Z1500" s="1" t="s">
        <v>59</v>
      </c>
      <c r="AA1500" s="1">
        <v>660</v>
      </c>
      <c r="AB1500" s="1">
        <v>10</v>
      </c>
      <c r="AC1500" s="1" t="s">
        <v>128</v>
      </c>
      <c r="AH1500" s="1" t="s">
        <v>68</v>
      </c>
      <c r="AL1500" s="1">
        <v>55</v>
      </c>
      <c r="AM1500" s="1">
        <v>10</v>
      </c>
      <c r="AN1500" s="1">
        <v>10</v>
      </c>
      <c r="AQ1500" s="1">
        <v>0.25</v>
      </c>
      <c r="AR1500" s="1" t="s">
        <v>61</v>
      </c>
      <c r="AT1500" s="11">
        <v>-59.740259740259702</v>
      </c>
      <c r="AW1500" s="11">
        <v>186.98630136986301</v>
      </c>
      <c r="AX1500" s="11">
        <v>233.17</v>
      </c>
      <c r="AY1500" s="11">
        <v>-96</v>
      </c>
      <c r="AZ1500" s="1">
        <v>123</v>
      </c>
    </row>
    <row r="1501" spans="1:52" x14ac:dyDescent="0.3">
      <c r="A1501" s="1">
        <v>25</v>
      </c>
      <c r="B1501" s="1" t="s">
        <v>57</v>
      </c>
      <c r="C1501" s="1" t="s">
        <v>58</v>
      </c>
      <c r="D1501" s="11">
        <v>0.2</v>
      </c>
      <c r="F1501" s="11">
        <v>0.3</v>
      </c>
      <c r="I1501" s="11">
        <v>3.5</v>
      </c>
      <c r="J1501" s="11">
        <v>1</v>
      </c>
      <c r="K1501" s="11">
        <v>0.5</v>
      </c>
      <c r="O1501" s="11">
        <v>94.5</v>
      </c>
      <c r="Z1501" s="1" t="s">
        <v>59</v>
      </c>
      <c r="AA1501" s="1">
        <v>660</v>
      </c>
      <c r="AB1501" s="1">
        <v>10</v>
      </c>
      <c r="AC1501" s="1" t="s">
        <v>128</v>
      </c>
      <c r="AH1501" s="1" t="s">
        <v>68</v>
      </c>
      <c r="AL1501" s="1">
        <v>55</v>
      </c>
      <c r="AM1501" s="1">
        <v>10</v>
      </c>
      <c r="AN1501" s="1">
        <v>10</v>
      </c>
      <c r="AQ1501" s="1">
        <v>0.25</v>
      </c>
      <c r="AR1501" s="1" t="s">
        <v>61</v>
      </c>
      <c r="AT1501" s="11">
        <v>100</v>
      </c>
      <c r="AW1501" s="11">
        <v>188.90410958904101</v>
      </c>
      <c r="AX1501" s="11">
        <v>175.24</v>
      </c>
      <c r="AY1501" s="11">
        <v>-37</v>
      </c>
      <c r="AZ1501" s="1">
        <v>121</v>
      </c>
    </row>
    <row r="1502" spans="1:52" x14ac:dyDescent="0.3">
      <c r="A1502" s="1">
        <v>25</v>
      </c>
      <c r="B1502" s="1" t="s">
        <v>57</v>
      </c>
      <c r="C1502" s="1" t="s">
        <v>58</v>
      </c>
      <c r="D1502" s="11">
        <v>0.2</v>
      </c>
      <c r="F1502" s="11">
        <v>0.3</v>
      </c>
      <c r="I1502" s="11">
        <v>3.5</v>
      </c>
      <c r="J1502" s="11">
        <v>1</v>
      </c>
      <c r="K1502" s="11">
        <v>0.5</v>
      </c>
      <c r="O1502" s="11">
        <v>94.5</v>
      </c>
      <c r="Z1502" s="1" t="s">
        <v>59</v>
      </c>
      <c r="AA1502" s="1">
        <v>660</v>
      </c>
      <c r="AB1502" s="1">
        <v>10</v>
      </c>
      <c r="AC1502" s="1" t="s">
        <v>128</v>
      </c>
      <c r="AH1502" s="1" t="s">
        <v>68</v>
      </c>
      <c r="AL1502" s="1">
        <v>55</v>
      </c>
      <c r="AM1502" s="1">
        <v>10</v>
      </c>
      <c r="AN1502" s="1">
        <v>10</v>
      </c>
      <c r="AQ1502" s="1">
        <v>0.25</v>
      </c>
      <c r="AR1502" s="1" t="s">
        <v>61</v>
      </c>
      <c r="AT1502" s="11">
        <v>24.9114521841793</v>
      </c>
      <c r="AW1502" s="11">
        <v>158.698630136986</v>
      </c>
      <c r="AX1502" s="11">
        <v>175.24</v>
      </c>
      <c r="AY1502" s="11">
        <v>-37</v>
      </c>
      <c r="AZ1502" s="1">
        <v>121</v>
      </c>
    </row>
    <row r="1503" spans="1:52" x14ac:dyDescent="0.3">
      <c r="A1503" s="1">
        <v>25</v>
      </c>
      <c r="B1503" s="1" t="s">
        <v>57</v>
      </c>
      <c r="C1503" s="1" t="s">
        <v>58</v>
      </c>
      <c r="D1503" s="11">
        <v>0.2</v>
      </c>
      <c r="F1503" s="11">
        <v>0.3</v>
      </c>
      <c r="I1503" s="11">
        <v>3.5</v>
      </c>
      <c r="J1503" s="11">
        <v>1</v>
      </c>
      <c r="K1503" s="11">
        <v>0.5</v>
      </c>
      <c r="O1503" s="11">
        <v>94.5</v>
      </c>
      <c r="Z1503" s="1" t="s">
        <v>59</v>
      </c>
      <c r="AA1503" s="1">
        <v>660</v>
      </c>
      <c r="AB1503" s="1">
        <v>10</v>
      </c>
      <c r="AC1503" s="1" t="s">
        <v>128</v>
      </c>
      <c r="AH1503" s="1" t="s">
        <v>68</v>
      </c>
      <c r="AL1503" s="1">
        <v>55</v>
      </c>
      <c r="AM1503" s="1">
        <v>10</v>
      </c>
      <c r="AN1503" s="1">
        <v>10</v>
      </c>
      <c r="AQ1503" s="1">
        <v>0.25</v>
      </c>
      <c r="AR1503" s="1" t="s">
        <v>61</v>
      </c>
      <c r="AT1503" s="11">
        <v>0.118063754427453</v>
      </c>
      <c r="AW1503" s="11">
        <v>158.21917808219101</v>
      </c>
      <c r="AX1503" s="11">
        <v>175.24</v>
      </c>
      <c r="AY1503" s="11">
        <v>-37</v>
      </c>
      <c r="AZ1503" s="1">
        <v>121</v>
      </c>
    </row>
    <row r="1504" spans="1:52" x14ac:dyDescent="0.3">
      <c r="A1504" s="1">
        <v>25</v>
      </c>
      <c r="B1504" s="1" t="s">
        <v>57</v>
      </c>
      <c r="C1504" s="1" t="s">
        <v>58</v>
      </c>
      <c r="D1504" s="11">
        <v>0.2</v>
      </c>
      <c r="F1504" s="11">
        <v>0.3</v>
      </c>
      <c r="I1504" s="11">
        <v>3.5</v>
      </c>
      <c r="J1504" s="11">
        <v>1</v>
      </c>
      <c r="K1504" s="11">
        <v>0.5</v>
      </c>
      <c r="O1504" s="11">
        <v>94.5</v>
      </c>
      <c r="Z1504" s="1" t="s">
        <v>59</v>
      </c>
      <c r="AA1504" s="1">
        <v>660</v>
      </c>
      <c r="AB1504" s="1">
        <v>10</v>
      </c>
      <c r="AC1504" s="1" t="s">
        <v>128</v>
      </c>
      <c r="AH1504" s="1" t="s">
        <v>68</v>
      </c>
      <c r="AL1504" s="1">
        <v>55</v>
      </c>
      <c r="AM1504" s="1">
        <v>10</v>
      </c>
      <c r="AN1504" s="1">
        <v>10</v>
      </c>
      <c r="AQ1504" s="1">
        <v>0.25</v>
      </c>
      <c r="AR1504" s="1" t="s">
        <v>61</v>
      </c>
      <c r="AT1504" s="11">
        <v>-44.8642266824085</v>
      </c>
      <c r="AW1504" s="11">
        <v>67.602739726027295</v>
      </c>
      <c r="AX1504" s="11">
        <v>175.24</v>
      </c>
      <c r="AY1504" s="11">
        <v>-37</v>
      </c>
      <c r="AZ1504" s="1">
        <v>121</v>
      </c>
    </row>
    <row r="1505" spans="1:52" x14ac:dyDescent="0.3">
      <c r="A1505" s="1">
        <v>25</v>
      </c>
      <c r="B1505" s="1" t="s">
        <v>57</v>
      </c>
      <c r="C1505" s="1" t="s">
        <v>58</v>
      </c>
      <c r="D1505" s="11">
        <v>0.2</v>
      </c>
      <c r="F1505" s="11">
        <v>0.3</v>
      </c>
      <c r="I1505" s="11">
        <v>3.5</v>
      </c>
      <c r="J1505" s="11">
        <v>1</v>
      </c>
      <c r="K1505" s="11">
        <v>0.5</v>
      </c>
      <c r="O1505" s="11">
        <v>94.5</v>
      </c>
      <c r="Z1505" s="1" t="s">
        <v>59</v>
      </c>
      <c r="AA1505" s="1">
        <v>660</v>
      </c>
      <c r="AB1505" s="1">
        <v>10</v>
      </c>
      <c r="AC1505" s="1" t="s">
        <v>128</v>
      </c>
      <c r="AH1505" s="1" t="s">
        <v>68</v>
      </c>
      <c r="AL1505" s="1">
        <v>55</v>
      </c>
      <c r="AM1505" s="1">
        <v>10</v>
      </c>
      <c r="AN1505" s="1">
        <v>10</v>
      </c>
      <c r="AQ1505" s="1">
        <v>0.25</v>
      </c>
      <c r="AR1505" s="1" t="s">
        <v>61</v>
      </c>
      <c r="AT1505" s="11">
        <v>-60.094451003541899</v>
      </c>
      <c r="AW1505" s="11">
        <v>49.863013698630098</v>
      </c>
      <c r="AX1505" s="11">
        <v>175.24</v>
      </c>
      <c r="AY1505" s="11">
        <v>-37</v>
      </c>
      <c r="AZ1505" s="1">
        <v>121</v>
      </c>
    </row>
    <row r="1506" spans="1:52" x14ac:dyDescent="0.3">
      <c r="A1506" s="1">
        <v>25</v>
      </c>
      <c r="B1506" s="1" t="s">
        <v>57</v>
      </c>
      <c r="C1506" s="1" t="s">
        <v>58</v>
      </c>
      <c r="D1506" s="11">
        <v>0.2</v>
      </c>
      <c r="F1506" s="11">
        <v>0.3</v>
      </c>
      <c r="I1506" s="11">
        <v>3.5</v>
      </c>
      <c r="J1506" s="11">
        <v>1</v>
      </c>
      <c r="K1506" s="11">
        <v>0.5</v>
      </c>
      <c r="O1506" s="11">
        <v>94.5</v>
      </c>
      <c r="Z1506" s="1" t="s">
        <v>59</v>
      </c>
      <c r="AA1506" s="1">
        <v>660</v>
      </c>
      <c r="AB1506" s="1">
        <v>10</v>
      </c>
      <c r="AC1506" s="1" t="s">
        <v>128</v>
      </c>
      <c r="AH1506" s="1" t="s">
        <v>68</v>
      </c>
      <c r="AL1506" s="1">
        <v>55</v>
      </c>
      <c r="AM1506" s="1">
        <v>10</v>
      </c>
      <c r="AN1506" s="1">
        <v>10</v>
      </c>
      <c r="AQ1506" s="1">
        <v>0.25</v>
      </c>
      <c r="AR1506" s="1" t="s">
        <v>61</v>
      </c>
      <c r="AT1506" s="11">
        <v>-74.970484061393094</v>
      </c>
      <c r="AW1506" s="11">
        <v>21.575342465753401</v>
      </c>
      <c r="AX1506" s="11">
        <v>175.24</v>
      </c>
      <c r="AY1506" s="11">
        <v>-37</v>
      </c>
      <c r="AZ1506" s="1">
        <v>121</v>
      </c>
    </row>
    <row r="1507" spans="1:52" x14ac:dyDescent="0.3">
      <c r="A1507" s="1">
        <v>25</v>
      </c>
      <c r="B1507" s="1" t="s">
        <v>57</v>
      </c>
      <c r="C1507" s="1" t="s">
        <v>58</v>
      </c>
      <c r="D1507" s="11">
        <v>0.2</v>
      </c>
      <c r="F1507" s="11">
        <v>0.3</v>
      </c>
      <c r="I1507" s="11">
        <v>3.5</v>
      </c>
      <c r="J1507" s="11">
        <v>1</v>
      </c>
      <c r="K1507" s="11">
        <v>0.5</v>
      </c>
      <c r="O1507" s="11">
        <v>94.5</v>
      </c>
      <c r="Z1507" s="1" t="s">
        <v>59</v>
      </c>
      <c r="AA1507" s="1">
        <v>660</v>
      </c>
      <c r="AB1507" s="1">
        <v>10</v>
      </c>
      <c r="AC1507" s="1" t="s">
        <v>128</v>
      </c>
      <c r="AH1507" s="1" t="s">
        <v>68</v>
      </c>
      <c r="AL1507" s="1">
        <v>55</v>
      </c>
      <c r="AM1507" s="1">
        <v>10</v>
      </c>
      <c r="AN1507" s="1">
        <v>10</v>
      </c>
      <c r="AQ1507" s="1">
        <v>0.25</v>
      </c>
      <c r="AR1507" s="1" t="s">
        <v>61</v>
      </c>
      <c r="AT1507" s="11">
        <v>-90.2007083825265</v>
      </c>
      <c r="AW1507" s="11">
        <v>21.095890410958798</v>
      </c>
      <c r="AX1507" s="11">
        <v>175.24</v>
      </c>
      <c r="AY1507" s="11">
        <v>-37</v>
      </c>
      <c r="AZ1507" s="1">
        <v>121</v>
      </c>
    </row>
    <row r="1508" spans="1:52" x14ac:dyDescent="0.3">
      <c r="A1508" s="1">
        <v>25</v>
      </c>
      <c r="B1508" s="1" t="s">
        <v>57</v>
      </c>
      <c r="C1508" s="1" t="s">
        <v>58</v>
      </c>
      <c r="D1508" s="11">
        <v>0.2</v>
      </c>
      <c r="F1508" s="11">
        <v>0.3</v>
      </c>
      <c r="I1508" s="11">
        <v>3.5</v>
      </c>
      <c r="J1508" s="11">
        <v>1</v>
      </c>
      <c r="K1508" s="11">
        <v>0.5</v>
      </c>
      <c r="O1508" s="11">
        <v>94.5</v>
      </c>
      <c r="Z1508" s="1" t="s">
        <v>59</v>
      </c>
      <c r="AA1508" s="1">
        <v>660</v>
      </c>
      <c r="AB1508" s="1">
        <v>10</v>
      </c>
      <c r="AC1508" s="1" t="s">
        <v>128</v>
      </c>
      <c r="AH1508" s="1" t="s">
        <v>68</v>
      </c>
      <c r="AL1508" s="1">
        <v>55</v>
      </c>
      <c r="AM1508" s="1">
        <v>10</v>
      </c>
      <c r="AN1508" s="1">
        <v>10</v>
      </c>
      <c r="AQ1508" s="1">
        <v>0.25</v>
      </c>
      <c r="AR1508" s="1" t="s">
        <v>61</v>
      </c>
      <c r="AT1508" s="11">
        <v>-119.952774498229</v>
      </c>
      <c r="AW1508" s="11">
        <v>7.1917808219178001</v>
      </c>
      <c r="AX1508" s="11">
        <v>175.24</v>
      </c>
      <c r="AY1508" s="11">
        <v>-37</v>
      </c>
      <c r="AZ1508" s="1">
        <v>121</v>
      </c>
    </row>
    <row r="1509" spans="1:52" x14ac:dyDescent="0.3">
      <c r="A1509" s="1">
        <v>25</v>
      </c>
      <c r="B1509" s="1" t="s">
        <v>57</v>
      </c>
      <c r="C1509" s="1" t="s">
        <v>58</v>
      </c>
      <c r="D1509" s="11">
        <v>0.2</v>
      </c>
      <c r="F1509" s="11">
        <v>0.3</v>
      </c>
      <c r="I1509" s="11">
        <v>3.5</v>
      </c>
      <c r="J1509" s="11">
        <v>1</v>
      </c>
      <c r="K1509" s="11">
        <v>0.5</v>
      </c>
      <c r="O1509" s="11">
        <v>94.5</v>
      </c>
      <c r="Z1509" s="1" t="s">
        <v>59</v>
      </c>
      <c r="AA1509" s="1">
        <v>660</v>
      </c>
      <c r="AB1509" s="1">
        <v>10</v>
      </c>
      <c r="AC1509" s="1" t="s">
        <v>128</v>
      </c>
      <c r="AH1509" s="1" t="s">
        <v>68</v>
      </c>
      <c r="AL1509" s="1">
        <v>55</v>
      </c>
      <c r="AM1509" s="1">
        <v>10</v>
      </c>
      <c r="AN1509" s="1">
        <v>10</v>
      </c>
      <c r="AQ1509" s="1">
        <v>0.25</v>
      </c>
      <c r="AR1509" s="1" t="s">
        <v>61</v>
      </c>
      <c r="AT1509" s="11">
        <v>-150.05903187721299</v>
      </c>
      <c r="AW1509" s="11">
        <v>5.75342465753425</v>
      </c>
      <c r="AX1509" s="11">
        <v>175.24</v>
      </c>
      <c r="AY1509" s="11">
        <v>-37</v>
      </c>
      <c r="AZ1509" s="1">
        <v>121</v>
      </c>
    </row>
    <row r="1510" spans="1:52" x14ac:dyDescent="0.3">
      <c r="A1510" s="1">
        <v>25</v>
      </c>
      <c r="B1510" s="1" t="s">
        <v>57</v>
      </c>
      <c r="C1510" s="1" t="s">
        <v>58</v>
      </c>
      <c r="D1510" s="11">
        <v>0.2</v>
      </c>
      <c r="F1510" s="11">
        <v>0.3</v>
      </c>
      <c r="I1510" s="11">
        <v>3.5</v>
      </c>
      <c r="J1510" s="11">
        <v>1</v>
      </c>
      <c r="K1510" s="11">
        <v>0.5</v>
      </c>
      <c r="O1510" s="11">
        <v>94.5</v>
      </c>
      <c r="Z1510" s="1" t="s">
        <v>59</v>
      </c>
      <c r="AA1510" s="1">
        <v>660</v>
      </c>
      <c r="AB1510" s="1">
        <v>10</v>
      </c>
      <c r="AC1510" s="1" t="s">
        <v>128</v>
      </c>
      <c r="AH1510" s="1" t="s">
        <v>68</v>
      </c>
      <c r="AL1510" s="1">
        <v>55</v>
      </c>
      <c r="AM1510" s="1">
        <v>10</v>
      </c>
      <c r="AN1510" s="1">
        <v>10</v>
      </c>
      <c r="AQ1510" s="1">
        <v>0.25</v>
      </c>
      <c r="AR1510" s="1" t="s">
        <v>61</v>
      </c>
      <c r="AT1510" s="11">
        <v>-195.74970484061299</v>
      </c>
      <c r="AW1510" s="11">
        <v>5.2739726027397102</v>
      </c>
      <c r="AX1510" s="11">
        <v>175.24</v>
      </c>
      <c r="AY1510" s="11">
        <v>-37</v>
      </c>
      <c r="AZ1510" s="1">
        <v>121</v>
      </c>
    </row>
    <row r="1511" spans="1:52" x14ac:dyDescent="0.3">
      <c r="A1511" s="1">
        <v>25</v>
      </c>
      <c r="B1511" s="1" t="s">
        <v>57</v>
      </c>
      <c r="C1511" s="1" t="s">
        <v>58</v>
      </c>
      <c r="D1511" s="11">
        <v>0.2</v>
      </c>
      <c r="F1511" s="11">
        <v>0.3</v>
      </c>
      <c r="I1511" s="11">
        <v>3.5</v>
      </c>
      <c r="J1511" s="11">
        <v>2.5</v>
      </c>
      <c r="K1511" s="11">
        <v>0.5</v>
      </c>
      <c r="O1511" s="11">
        <v>93</v>
      </c>
      <c r="Z1511" s="1" t="s">
        <v>59</v>
      </c>
      <c r="AA1511" s="1">
        <v>660</v>
      </c>
      <c r="AB1511" s="1">
        <v>10</v>
      </c>
      <c r="AC1511" s="1" t="s">
        <v>128</v>
      </c>
      <c r="AH1511" s="1" t="s">
        <v>68</v>
      </c>
      <c r="AL1511" s="1">
        <v>55</v>
      </c>
      <c r="AM1511" s="1">
        <v>10</v>
      </c>
      <c r="AN1511" s="1">
        <v>10</v>
      </c>
      <c r="AQ1511" s="1">
        <v>0.25</v>
      </c>
      <c r="AR1511" s="1" t="s">
        <v>61</v>
      </c>
      <c r="AT1511" s="11">
        <v>100</v>
      </c>
      <c r="AW1511" s="11">
        <v>233.01369863013599</v>
      </c>
      <c r="AX1511" s="11">
        <v>219.21</v>
      </c>
      <c r="AY1511" s="11">
        <v>-103</v>
      </c>
      <c r="AZ1511" s="1">
        <v>122</v>
      </c>
    </row>
    <row r="1512" spans="1:52" x14ac:dyDescent="0.3">
      <c r="A1512" s="1">
        <v>25</v>
      </c>
      <c r="B1512" s="1" t="s">
        <v>57</v>
      </c>
      <c r="C1512" s="1" t="s">
        <v>58</v>
      </c>
      <c r="D1512" s="11">
        <v>0.2</v>
      </c>
      <c r="F1512" s="11">
        <v>0.3</v>
      </c>
      <c r="I1512" s="11">
        <v>3.5</v>
      </c>
      <c r="J1512" s="11">
        <v>1</v>
      </c>
      <c r="K1512" s="11">
        <v>0.5</v>
      </c>
      <c r="O1512" s="11">
        <v>94.5</v>
      </c>
      <c r="Z1512" s="1" t="s">
        <v>59</v>
      </c>
      <c r="AA1512" s="1">
        <v>660</v>
      </c>
      <c r="AB1512" s="1">
        <v>10</v>
      </c>
      <c r="AC1512" s="1" t="s">
        <v>128</v>
      </c>
      <c r="AH1512" s="1" t="s">
        <v>68</v>
      </c>
      <c r="AL1512" s="1">
        <v>55</v>
      </c>
      <c r="AM1512" s="1">
        <v>10</v>
      </c>
      <c r="AN1512" s="1">
        <v>10</v>
      </c>
      <c r="AQ1512" s="1">
        <v>0.25</v>
      </c>
      <c r="AR1512" s="1" t="s">
        <v>61</v>
      </c>
      <c r="AT1512" s="11">
        <v>-28.925619834710702</v>
      </c>
      <c r="AW1512" s="11">
        <v>115.547945205479</v>
      </c>
      <c r="AX1512" s="11">
        <v>175.24</v>
      </c>
      <c r="AY1512" s="11">
        <v>-37</v>
      </c>
      <c r="AZ1512" s="1">
        <v>121</v>
      </c>
    </row>
    <row r="1513" spans="1:52" x14ac:dyDescent="0.3">
      <c r="A1513" s="1">
        <v>25</v>
      </c>
      <c r="B1513" s="1" t="s">
        <v>57</v>
      </c>
      <c r="C1513" s="1" t="s">
        <v>58</v>
      </c>
      <c r="D1513" s="11">
        <v>0.2</v>
      </c>
      <c r="F1513" s="11">
        <v>0.3</v>
      </c>
      <c r="I1513" s="11">
        <v>3.5</v>
      </c>
      <c r="J1513" s="11">
        <v>2.5</v>
      </c>
      <c r="K1513" s="11">
        <v>0.5</v>
      </c>
      <c r="O1513" s="11">
        <v>93</v>
      </c>
      <c r="Z1513" s="1" t="s">
        <v>59</v>
      </c>
      <c r="AA1513" s="1">
        <v>660</v>
      </c>
      <c r="AB1513" s="1">
        <v>10</v>
      </c>
      <c r="AC1513" s="1" t="s">
        <v>128</v>
      </c>
      <c r="AH1513" s="1" t="s">
        <v>68</v>
      </c>
      <c r="AL1513" s="1">
        <v>55</v>
      </c>
      <c r="AM1513" s="1">
        <v>10</v>
      </c>
      <c r="AN1513" s="1">
        <v>10</v>
      </c>
      <c r="AQ1513" s="1">
        <v>0.25</v>
      </c>
      <c r="AR1513" s="1" t="s">
        <v>61</v>
      </c>
      <c r="AT1513" s="11">
        <v>-0.23612750885484901</v>
      </c>
      <c r="AW1513" s="11">
        <v>202.808219178082</v>
      </c>
      <c r="AX1513" s="11">
        <v>219.21</v>
      </c>
      <c r="AY1513" s="11">
        <v>-103</v>
      </c>
      <c r="AZ1513" s="1">
        <v>122</v>
      </c>
    </row>
    <row r="1514" spans="1:52" x14ac:dyDescent="0.3">
      <c r="A1514" s="1">
        <v>25</v>
      </c>
      <c r="B1514" s="1" t="s">
        <v>57</v>
      </c>
      <c r="C1514" s="1" t="s">
        <v>58</v>
      </c>
      <c r="D1514" s="11">
        <v>0.2</v>
      </c>
      <c r="F1514" s="11">
        <v>0.3</v>
      </c>
      <c r="I1514" s="11">
        <v>3.5</v>
      </c>
      <c r="J1514" s="11">
        <v>1.8</v>
      </c>
      <c r="K1514" s="11">
        <v>0.1</v>
      </c>
      <c r="O1514" s="11">
        <v>94.1</v>
      </c>
      <c r="Z1514" s="1" t="s">
        <v>59</v>
      </c>
      <c r="AA1514" s="1">
        <v>660</v>
      </c>
      <c r="AB1514" s="1">
        <v>10</v>
      </c>
      <c r="AC1514" s="1" t="s">
        <v>128</v>
      </c>
      <c r="AH1514" s="1" t="s">
        <v>68</v>
      </c>
      <c r="AL1514" s="1">
        <v>55</v>
      </c>
      <c r="AM1514" s="1">
        <v>10</v>
      </c>
      <c r="AN1514" s="1">
        <v>10</v>
      </c>
      <c r="AQ1514" s="1">
        <v>0.25</v>
      </c>
      <c r="AR1514" s="1" t="s">
        <v>61</v>
      </c>
      <c r="AT1514" s="11">
        <v>0.118063754427453</v>
      </c>
      <c r="AW1514" s="11">
        <v>236.84931506849301</v>
      </c>
      <c r="AX1514" s="11">
        <v>233.17</v>
      </c>
      <c r="AY1514" s="11">
        <v>-96</v>
      </c>
      <c r="AZ1514" s="1">
        <v>123</v>
      </c>
    </row>
    <row r="1515" spans="1:52" x14ac:dyDescent="0.3">
      <c r="A1515" s="1">
        <v>25</v>
      </c>
      <c r="B1515" s="1" t="s">
        <v>57</v>
      </c>
      <c r="C1515" s="1" t="s">
        <v>58</v>
      </c>
      <c r="D1515" s="11">
        <v>0.2</v>
      </c>
      <c r="F1515" s="11">
        <v>0.3</v>
      </c>
      <c r="I1515" s="11">
        <v>3.5</v>
      </c>
      <c r="J1515" s="11">
        <v>2.5</v>
      </c>
      <c r="K1515" s="11">
        <v>0.5</v>
      </c>
      <c r="O1515" s="11">
        <v>93</v>
      </c>
      <c r="Z1515" s="1" t="s">
        <v>59</v>
      </c>
      <c r="AA1515" s="1">
        <v>660</v>
      </c>
      <c r="AB1515" s="1">
        <v>10</v>
      </c>
      <c r="AC1515" s="1" t="s">
        <v>128</v>
      </c>
      <c r="AH1515" s="1" t="s">
        <v>68</v>
      </c>
      <c r="AL1515" s="1">
        <v>55</v>
      </c>
      <c r="AM1515" s="1">
        <v>10</v>
      </c>
      <c r="AN1515" s="1">
        <v>10</v>
      </c>
      <c r="AQ1515" s="1">
        <v>0.25</v>
      </c>
      <c r="AR1515" s="1" t="s">
        <v>61</v>
      </c>
      <c r="AT1515" s="11">
        <v>24.911452184179399</v>
      </c>
      <c r="AW1515" s="11">
        <v>210.95890410958901</v>
      </c>
      <c r="AX1515" s="11">
        <v>219.21</v>
      </c>
      <c r="AY1515" s="11">
        <v>-103</v>
      </c>
      <c r="AZ1515" s="1">
        <v>122</v>
      </c>
    </row>
    <row r="1516" spans="1:52" x14ac:dyDescent="0.3">
      <c r="A1516" s="1">
        <v>25</v>
      </c>
      <c r="B1516" s="1" t="s">
        <v>57</v>
      </c>
      <c r="C1516" s="1" t="s">
        <v>58</v>
      </c>
      <c r="D1516" s="11">
        <v>0.2</v>
      </c>
      <c r="F1516" s="11">
        <v>0.3</v>
      </c>
      <c r="I1516" s="11">
        <v>3.5</v>
      </c>
      <c r="J1516" s="11">
        <v>1.8</v>
      </c>
      <c r="K1516" s="11">
        <v>0.1</v>
      </c>
      <c r="O1516" s="11">
        <v>94.1</v>
      </c>
      <c r="Z1516" s="1" t="s">
        <v>59</v>
      </c>
      <c r="AA1516" s="1">
        <v>660</v>
      </c>
      <c r="AB1516" s="1">
        <v>10</v>
      </c>
      <c r="AC1516" s="1" t="s">
        <v>128</v>
      </c>
      <c r="AH1516" s="1" t="s">
        <v>68</v>
      </c>
      <c r="AL1516" s="1">
        <v>55</v>
      </c>
      <c r="AM1516" s="1">
        <v>10</v>
      </c>
      <c r="AN1516" s="1">
        <v>10</v>
      </c>
      <c r="AQ1516" s="1">
        <v>0.25</v>
      </c>
      <c r="AR1516" s="1" t="s">
        <v>61</v>
      </c>
      <c r="AT1516" s="11">
        <v>25.2656434474615</v>
      </c>
      <c r="AW1516" s="11">
        <v>226.780821917808</v>
      </c>
      <c r="AX1516" s="11">
        <v>233.17</v>
      </c>
      <c r="AY1516" s="11">
        <v>-96</v>
      </c>
      <c r="AZ1516" s="1">
        <v>123</v>
      </c>
    </row>
    <row r="1517" spans="1:52" x14ac:dyDescent="0.3">
      <c r="A1517" s="1">
        <v>25</v>
      </c>
      <c r="B1517" s="1" t="s">
        <v>57</v>
      </c>
      <c r="C1517" s="1" t="s">
        <v>58</v>
      </c>
      <c r="D1517" s="11">
        <v>0.2</v>
      </c>
      <c r="F1517" s="11">
        <v>0.3</v>
      </c>
      <c r="I1517" s="11">
        <v>3.5</v>
      </c>
      <c r="J1517" s="11">
        <v>2.5</v>
      </c>
      <c r="K1517" s="11">
        <v>0.5</v>
      </c>
      <c r="O1517" s="11">
        <v>93</v>
      </c>
      <c r="Z1517" s="1" t="s">
        <v>59</v>
      </c>
      <c r="AA1517" s="1">
        <v>660</v>
      </c>
      <c r="AB1517" s="1">
        <v>10</v>
      </c>
      <c r="AC1517" s="1" t="s">
        <v>128</v>
      </c>
      <c r="AH1517" s="1" t="s">
        <v>68</v>
      </c>
      <c r="AL1517" s="1">
        <v>55</v>
      </c>
      <c r="AM1517" s="1">
        <v>10</v>
      </c>
      <c r="AN1517" s="1">
        <v>10</v>
      </c>
      <c r="AQ1517" s="1">
        <v>0.25</v>
      </c>
      <c r="AR1517" s="1" t="s">
        <v>61</v>
      </c>
      <c r="AT1517" s="11">
        <v>-196.10389610389601</v>
      </c>
      <c r="AW1517" s="11">
        <v>3.3561643835616302</v>
      </c>
      <c r="AX1517" s="11">
        <v>219.21</v>
      </c>
      <c r="AY1517" s="11">
        <v>-103</v>
      </c>
      <c r="AZ1517" s="1">
        <v>122</v>
      </c>
    </row>
    <row r="1518" spans="1:52" x14ac:dyDescent="0.3">
      <c r="A1518" s="1">
        <v>25</v>
      </c>
      <c r="B1518" s="1" t="s">
        <v>57</v>
      </c>
      <c r="C1518" s="1" t="s">
        <v>58</v>
      </c>
      <c r="D1518" s="11">
        <v>0.2</v>
      </c>
      <c r="F1518" s="11">
        <v>0.3</v>
      </c>
      <c r="I1518" s="11">
        <v>3.5</v>
      </c>
      <c r="J1518" s="11">
        <v>2.5</v>
      </c>
      <c r="K1518" s="11">
        <v>0.5</v>
      </c>
      <c r="O1518" s="11">
        <v>93</v>
      </c>
      <c r="Z1518" s="1" t="s">
        <v>59</v>
      </c>
      <c r="AA1518" s="1">
        <v>660</v>
      </c>
      <c r="AB1518" s="1">
        <v>10</v>
      </c>
      <c r="AC1518" s="1" t="s">
        <v>128</v>
      </c>
      <c r="AH1518" s="1" t="s">
        <v>68</v>
      </c>
      <c r="AL1518" s="1">
        <v>55</v>
      </c>
      <c r="AM1518" s="1">
        <v>10</v>
      </c>
      <c r="AN1518" s="1">
        <v>10</v>
      </c>
      <c r="AQ1518" s="1">
        <v>0.25</v>
      </c>
      <c r="AR1518" s="1" t="s">
        <v>61</v>
      </c>
      <c r="AT1518" s="11">
        <v>-150.05903187721299</v>
      </c>
      <c r="AW1518" s="11">
        <v>20.616438356164299</v>
      </c>
      <c r="AX1518" s="11">
        <v>219.21</v>
      </c>
      <c r="AY1518" s="11">
        <v>-103</v>
      </c>
      <c r="AZ1518" s="1">
        <v>122</v>
      </c>
    </row>
    <row r="1519" spans="1:52" x14ac:dyDescent="0.3">
      <c r="A1519" s="1">
        <v>25</v>
      </c>
      <c r="B1519" s="1" t="s">
        <v>57</v>
      </c>
      <c r="C1519" s="1" t="s">
        <v>58</v>
      </c>
      <c r="D1519" s="11">
        <v>0.2</v>
      </c>
      <c r="F1519" s="11">
        <v>0.3</v>
      </c>
      <c r="I1519" s="11">
        <v>3.5</v>
      </c>
      <c r="J1519" s="11">
        <v>1.8</v>
      </c>
      <c r="K1519" s="11">
        <v>0.1</v>
      </c>
      <c r="O1519" s="11">
        <v>94.1</v>
      </c>
      <c r="Z1519" s="1" t="s">
        <v>59</v>
      </c>
      <c r="AA1519" s="1">
        <v>660</v>
      </c>
      <c r="AB1519" s="1">
        <v>10</v>
      </c>
      <c r="AC1519" s="1" t="s">
        <v>128</v>
      </c>
      <c r="AH1519" s="1" t="s">
        <v>68</v>
      </c>
      <c r="AL1519" s="1">
        <v>55</v>
      </c>
      <c r="AM1519" s="1">
        <v>10</v>
      </c>
      <c r="AN1519" s="1">
        <v>10</v>
      </c>
      <c r="AQ1519" s="1">
        <v>0.25</v>
      </c>
      <c r="AR1519" s="1" t="s">
        <v>61</v>
      </c>
      <c r="AT1519" s="11">
        <v>100</v>
      </c>
      <c r="AW1519" s="11">
        <v>233.972602739726</v>
      </c>
      <c r="AX1519" s="11">
        <v>233.17</v>
      </c>
      <c r="AY1519" s="11">
        <v>-96</v>
      </c>
      <c r="AZ1519" s="1">
        <v>123</v>
      </c>
    </row>
    <row r="1520" spans="1:52" x14ac:dyDescent="0.3">
      <c r="A1520" s="1">
        <v>25</v>
      </c>
      <c r="B1520" s="1" t="s">
        <v>57</v>
      </c>
      <c r="C1520" s="1" t="s">
        <v>58</v>
      </c>
      <c r="D1520" s="11">
        <v>0.2</v>
      </c>
      <c r="F1520" s="11">
        <v>0.3</v>
      </c>
      <c r="I1520" s="11">
        <v>3.5</v>
      </c>
      <c r="J1520" s="11">
        <v>2.5</v>
      </c>
      <c r="K1520" s="11">
        <v>0.5</v>
      </c>
      <c r="O1520" s="11">
        <v>93</v>
      </c>
      <c r="Z1520" s="1" t="s">
        <v>59</v>
      </c>
      <c r="AA1520" s="1">
        <v>660</v>
      </c>
      <c r="AB1520" s="1">
        <v>10</v>
      </c>
      <c r="AC1520" s="1" t="s">
        <v>128</v>
      </c>
      <c r="AH1520" s="1" t="s">
        <v>68</v>
      </c>
      <c r="AL1520" s="1">
        <v>55</v>
      </c>
      <c r="AM1520" s="1">
        <v>10</v>
      </c>
      <c r="AN1520" s="1">
        <v>10</v>
      </c>
      <c r="AQ1520" s="1">
        <v>0.25</v>
      </c>
      <c r="AR1520" s="1" t="s">
        <v>61</v>
      </c>
      <c r="AT1520" s="11">
        <v>-119.952774498229</v>
      </c>
      <c r="AW1520" s="11">
        <v>80.068493150684901</v>
      </c>
      <c r="AX1520" s="11">
        <v>219.21</v>
      </c>
      <c r="AY1520" s="11">
        <v>-103</v>
      </c>
      <c r="AZ1520" s="1">
        <v>122</v>
      </c>
    </row>
    <row r="1521" spans="1:52" x14ac:dyDescent="0.3">
      <c r="A1521" s="1">
        <v>25</v>
      </c>
      <c r="B1521" s="1" t="s">
        <v>57</v>
      </c>
      <c r="C1521" s="1" t="s">
        <v>58</v>
      </c>
      <c r="D1521" s="11">
        <v>0.2</v>
      </c>
      <c r="F1521" s="11">
        <v>0.3</v>
      </c>
      <c r="I1521" s="11">
        <v>3.5</v>
      </c>
      <c r="J1521" s="11">
        <v>2.5</v>
      </c>
      <c r="K1521" s="11">
        <v>0.5</v>
      </c>
      <c r="O1521" s="11">
        <v>93</v>
      </c>
      <c r="Z1521" s="1" t="s">
        <v>59</v>
      </c>
      <c r="AA1521" s="1">
        <v>660</v>
      </c>
      <c r="AB1521" s="1">
        <v>10</v>
      </c>
      <c r="AC1521" s="1" t="s">
        <v>128</v>
      </c>
      <c r="AH1521" s="1" t="s">
        <v>68</v>
      </c>
      <c r="AL1521" s="1">
        <v>55</v>
      </c>
      <c r="AM1521" s="1">
        <v>10</v>
      </c>
      <c r="AN1521" s="1">
        <v>10</v>
      </c>
      <c r="AQ1521" s="1">
        <v>0.25</v>
      </c>
      <c r="AR1521" s="1" t="s">
        <v>61</v>
      </c>
      <c r="AT1521" s="11">
        <v>-105.07674144037701</v>
      </c>
      <c r="AW1521" s="11">
        <v>98.287671232876605</v>
      </c>
      <c r="AX1521" s="11">
        <v>219.21</v>
      </c>
      <c r="AY1521" s="11">
        <v>-103</v>
      </c>
      <c r="AZ1521" s="1">
        <v>122</v>
      </c>
    </row>
    <row r="1522" spans="1:52" x14ac:dyDescent="0.3">
      <c r="A1522" s="1">
        <v>25</v>
      </c>
      <c r="B1522" s="1" t="s">
        <v>57</v>
      </c>
      <c r="C1522" s="1" t="s">
        <v>58</v>
      </c>
      <c r="D1522" s="11">
        <v>0.2</v>
      </c>
      <c r="F1522" s="11">
        <v>0.3</v>
      </c>
      <c r="I1522" s="11">
        <v>3.5</v>
      </c>
      <c r="J1522" s="11">
        <v>2.5</v>
      </c>
      <c r="K1522" s="11">
        <v>0.5</v>
      </c>
      <c r="O1522" s="11">
        <v>93</v>
      </c>
      <c r="Z1522" s="1" t="s">
        <v>59</v>
      </c>
      <c r="AA1522" s="1">
        <v>660</v>
      </c>
      <c r="AB1522" s="1">
        <v>10</v>
      </c>
      <c r="AC1522" s="1" t="s">
        <v>128</v>
      </c>
      <c r="AH1522" s="1" t="s">
        <v>68</v>
      </c>
      <c r="AL1522" s="1">
        <v>55</v>
      </c>
      <c r="AM1522" s="1">
        <v>10</v>
      </c>
      <c r="AN1522" s="1">
        <v>10</v>
      </c>
      <c r="AQ1522" s="1">
        <v>0.25</v>
      </c>
      <c r="AR1522" s="1" t="s">
        <v>61</v>
      </c>
      <c r="AT1522" s="11">
        <v>-90.2007083825265</v>
      </c>
      <c r="AW1522" s="11">
        <v>148.15068493150599</v>
      </c>
      <c r="AX1522" s="11">
        <v>219.21</v>
      </c>
      <c r="AY1522" s="11">
        <v>-103</v>
      </c>
      <c r="AZ1522" s="1">
        <v>122</v>
      </c>
    </row>
    <row r="1523" spans="1:52" x14ac:dyDescent="0.3">
      <c r="A1523" s="1">
        <v>25</v>
      </c>
      <c r="B1523" s="1" t="s">
        <v>57</v>
      </c>
      <c r="C1523" s="1" t="s">
        <v>58</v>
      </c>
      <c r="D1523" s="11">
        <v>0.2</v>
      </c>
      <c r="F1523" s="11">
        <v>0.3</v>
      </c>
      <c r="I1523" s="11">
        <v>3.5</v>
      </c>
      <c r="J1523" s="11">
        <v>2.5</v>
      </c>
      <c r="K1523" s="11">
        <v>0.5</v>
      </c>
      <c r="O1523" s="11">
        <v>93</v>
      </c>
      <c r="Z1523" s="1" t="s">
        <v>59</v>
      </c>
      <c r="AA1523" s="1">
        <v>660</v>
      </c>
      <c r="AB1523" s="1">
        <v>10</v>
      </c>
      <c r="AC1523" s="1" t="s">
        <v>128</v>
      </c>
      <c r="AH1523" s="1" t="s">
        <v>68</v>
      </c>
      <c r="AL1523" s="1">
        <v>55</v>
      </c>
      <c r="AM1523" s="1">
        <v>10</v>
      </c>
      <c r="AN1523" s="1">
        <v>10</v>
      </c>
      <c r="AQ1523" s="1">
        <v>0.25</v>
      </c>
      <c r="AR1523" s="1" t="s">
        <v>61</v>
      </c>
      <c r="AT1523" s="11">
        <v>-60.094451003541899</v>
      </c>
      <c r="AW1523" s="11">
        <v>192.26027397260199</v>
      </c>
      <c r="AX1523" s="11">
        <v>219.21</v>
      </c>
      <c r="AY1523" s="11">
        <v>-103</v>
      </c>
      <c r="AZ1523" s="1">
        <v>122</v>
      </c>
    </row>
    <row r="1524" spans="1:52" x14ac:dyDescent="0.3">
      <c r="A1524" s="1">
        <v>25</v>
      </c>
      <c r="B1524" s="1" t="s">
        <v>57</v>
      </c>
      <c r="C1524" s="1" t="s">
        <v>58</v>
      </c>
      <c r="D1524" s="11">
        <v>0.2</v>
      </c>
      <c r="F1524" s="11">
        <v>0.3</v>
      </c>
      <c r="I1524" s="11">
        <v>3.5</v>
      </c>
      <c r="J1524" s="11">
        <v>2.5</v>
      </c>
      <c r="K1524" s="11">
        <v>0.5</v>
      </c>
      <c r="O1524" s="11">
        <v>93</v>
      </c>
      <c r="Z1524" s="1" t="s">
        <v>59</v>
      </c>
      <c r="AA1524" s="1">
        <v>660</v>
      </c>
      <c r="AB1524" s="1">
        <v>10</v>
      </c>
      <c r="AC1524" s="1" t="s">
        <v>128</v>
      </c>
      <c r="AH1524" s="1" t="s">
        <v>68</v>
      </c>
      <c r="AL1524" s="1">
        <v>55</v>
      </c>
      <c r="AM1524" s="1">
        <v>10</v>
      </c>
      <c r="AN1524" s="1">
        <v>10</v>
      </c>
      <c r="AQ1524" s="1">
        <v>0.25</v>
      </c>
      <c r="AR1524" s="1" t="s">
        <v>61</v>
      </c>
      <c r="AT1524" s="11">
        <v>-28.925619834710702</v>
      </c>
      <c r="AW1524" s="11">
        <v>217.671232876712</v>
      </c>
      <c r="AX1524" s="11">
        <v>219.21</v>
      </c>
      <c r="AY1524" s="11">
        <v>-103</v>
      </c>
      <c r="AZ1524" s="1">
        <v>122</v>
      </c>
    </row>
    <row r="1525" spans="1:52" x14ac:dyDescent="0.3">
      <c r="A1525" s="1">
        <v>25</v>
      </c>
      <c r="B1525" s="1" t="s">
        <v>57</v>
      </c>
      <c r="C1525" s="1" t="s">
        <v>58</v>
      </c>
      <c r="D1525" s="11">
        <v>0.2</v>
      </c>
      <c r="F1525" s="11">
        <v>0.3</v>
      </c>
      <c r="I1525" s="11">
        <v>3.5</v>
      </c>
      <c r="J1525" s="11">
        <v>2.5</v>
      </c>
      <c r="K1525" s="11">
        <v>0.5</v>
      </c>
      <c r="O1525" s="11">
        <v>93</v>
      </c>
      <c r="Z1525" s="1" t="s">
        <v>59</v>
      </c>
      <c r="AA1525" s="1">
        <v>660</v>
      </c>
      <c r="AB1525" s="1">
        <v>10</v>
      </c>
      <c r="AC1525" s="1" t="s">
        <v>128</v>
      </c>
      <c r="AH1525" s="1" t="s">
        <v>68</v>
      </c>
      <c r="AL1525" s="1">
        <v>55</v>
      </c>
      <c r="AM1525" s="1">
        <v>10</v>
      </c>
      <c r="AN1525" s="1">
        <v>10</v>
      </c>
      <c r="AQ1525" s="1">
        <v>0.25</v>
      </c>
      <c r="AR1525" s="1" t="s">
        <v>61</v>
      </c>
      <c r="AT1525" s="11">
        <v>-134.82880755607999</v>
      </c>
      <c r="AW1525" s="11">
        <v>39.794520547945197</v>
      </c>
      <c r="AX1525" s="11">
        <v>219.21</v>
      </c>
      <c r="AY1525" s="11">
        <v>-103</v>
      </c>
      <c r="AZ1525" s="1">
        <v>122</v>
      </c>
    </row>
    <row r="1526" spans="1:52" x14ac:dyDescent="0.3">
      <c r="A1526" s="1">
        <v>26</v>
      </c>
      <c r="B1526" s="1" t="s">
        <v>57</v>
      </c>
      <c r="C1526" s="1" t="s">
        <v>58</v>
      </c>
      <c r="D1526" s="11">
        <v>0.21199999999999999</v>
      </c>
      <c r="F1526" s="11">
        <v>0.32600000000000001</v>
      </c>
      <c r="G1526" s="11">
        <v>2E-3</v>
      </c>
      <c r="I1526" s="11">
        <v>3.63</v>
      </c>
      <c r="J1526" s="11">
        <v>1.04</v>
      </c>
      <c r="O1526" s="11">
        <v>94.79</v>
      </c>
      <c r="Z1526" s="1" t="s">
        <v>59</v>
      </c>
      <c r="AA1526" s="1">
        <v>450</v>
      </c>
      <c r="AB1526" s="1">
        <v>2000</v>
      </c>
      <c r="AH1526" s="1" t="s">
        <v>68</v>
      </c>
      <c r="AL1526" s="1">
        <v>55</v>
      </c>
      <c r="AM1526" s="1">
        <v>10</v>
      </c>
      <c r="AN1526" s="1">
        <v>10</v>
      </c>
      <c r="AQ1526" s="1">
        <v>0.25</v>
      </c>
      <c r="AR1526" s="1" t="s">
        <v>61</v>
      </c>
      <c r="AT1526" s="11">
        <v>-90.212765957446805</v>
      </c>
      <c r="AW1526" s="11">
        <v>14.276885043263301</v>
      </c>
      <c r="AX1526" s="11">
        <v>189.01</v>
      </c>
      <c r="AY1526" s="11">
        <v>-25</v>
      </c>
      <c r="AZ1526" s="1">
        <v>131</v>
      </c>
    </row>
    <row r="1527" spans="1:52" x14ac:dyDescent="0.3">
      <c r="A1527" s="1">
        <v>26</v>
      </c>
      <c r="B1527" s="1" t="s">
        <v>57</v>
      </c>
      <c r="C1527" s="1" t="s">
        <v>58</v>
      </c>
      <c r="D1527" s="11">
        <v>0.21199999999999999</v>
      </c>
      <c r="F1527" s="11">
        <v>0.32600000000000001</v>
      </c>
      <c r="G1527" s="11">
        <v>2E-3</v>
      </c>
      <c r="I1527" s="11">
        <v>3.63</v>
      </c>
      <c r="J1527" s="11">
        <v>1.04</v>
      </c>
      <c r="O1527" s="11">
        <v>94.79</v>
      </c>
      <c r="Z1527" s="1" t="s">
        <v>59</v>
      </c>
      <c r="AA1527" s="1">
        <v>450</v>
      </c>
      <c r="AB1527" s="1">
        <v>2000</v>
      </c>
      <c r="AH1527" s="1" t="s">
        <v>68</v>
      </c>
      <c r="AL1527" s="1">
        <v>55</v>
      </c>
      <c r="AM1527" s="1">
        <v>10</v>
      </c>
      <c r="AN1527" s="1">
        <v>10</v>
      </c>
      <c r="AQ1527" s="1">
        <v>0.25</v>
      </c>
      <c r="AR1527" s="1" t="s">
        <v>61</v>
      </c>
      <c r="AT1527" s="11">
        <v>-0.21276595744677701</v>
      </c>
      <c r="AW1527" s="11">
        <v>113.34981458590801</v>
      </c>
      <c r="AX1527" s="11">
        <v>189.01</v>
      </c>
      <c r="AY1527" s="11">
        <v>-25</v>
      </c>
      <c r="AZ1527" s="1">
        <v>131</v>
      </c>
    </row>
    <row r="1528" spans="1:52" x14ac:dyDescent="0.3">
      <c r="A1528" s="1">
        <v>26</v>
      </c>
      <c r="B1528" s="1" t="s">
        <v>57</v>
      </c>
      <c r="C1528" s="1" t="s">
        <v>58</v>
      </c>
      <c r="D1528" s="11">
        <v>0.21199999999999999</v>
      </c>
      <c r="F1528" s="11">
        <v>0.32600000000000001</v>
      </c>
      <c r="G1528" s="11">
        <v>2E-3</v>
      </c>
      <c r="I1528" s="11">
        <v>3.63</v>
      </c>
      <c r="J1528" s="11">
        <v>1.04</v>
      </c>
      <c r="O1528" s="11">
        <v>94.79</v>
      </c>
      <c r="Z1528" s="1" t="s">
        <v>59</v>
      </c>
      <c r="AA1528" s="1">
        <v>450</v>
      </c>
      <c r="AB1528" s="1">
        <v>2000</v>
      </c>
      <c r="AH1528" s="1" t="s">
        <v>68</v>
      </c>
      <c r="AL1528" s="1">
        <v>55</v>
      </c>
      <c r="AM1528" s="1">
        <v>10</v>
      </c>
      <c r="AN1528" s="1">
        <v>10</v>
      </c>
      <c r="AQ1528" s="1">
        <v>0.25</v>
      </c>
      <c r="AR1528" s="1" t="s">
        <v>61</v>
      </c>
      <c r="AT1528" s="11">
        <v>-75.531914893617</v>
      </c>
      <c r="AW1528" s="11">
        <v>14.276885043263199</v>
      </c>
      <c r="AX1528" s="11">
        <v>189.01</v>
      </c>
      <c r="AY1528" s="11">
        <v>-25</v>
      </c>
      <c r="AZ1528" s="1">
        <v>131</v>
      </c>
    </row>
    <row r="1529" spans="1:52" x14ac:dyDescent="0.3">
      <c r="A1529" s="1">
        <v>26</v>
      </c>
      <c r="B1529" s="1" t="s">
        <v>57</v>
      </c>
      <c r="C1529" s="1" t="s">
        <v>58</v>
      </c>
      <c r="D1529" s="11">
        <v>0.21199999999999999</v>
      </c>
      <c r="F1529" s="11">
        <v>0.32600000000000001</v>
      </c>
      <c r="G1529" s="11">
        <v>2E-3</v>
      </c>
      <c r="I1529" s="11">
        <v>3.63</v>
      </c>
      <c r="J1529" s="11">
        <v>1.04</v>
      </c>
      <c r="O1529" s="11">
        <v>94.79</v>
      </c>
      <c r="Z1529" s="1" t="s">
        <v>59</v>
      </c>
      <c r="AA1529" s="1">
        <v>450</v>
      </c>
      <c r="AB1529" s="1">
        <v>2000</v>
      </c>
      <c r="AH1529" s="1" t="s">
        <v>68</v>
      </c>
      <c r="AL1529" s="1">
        <v>55</v>
      </c>
      <c r="AM1529" s="1">
        <v>10</v>
      </c>
      <c r="AN1529" s="1">
        <v>10</v>
      </c>
      <c r="AQ1529" s="1">
        <v>0.25</v>
      </c>
      <c r="AR1529" s="1" t="s">
        <v>61</v>
      </c>
      <c r="AT1529" s="11">
        <v>-60.212765957446798</v>
      </c>
      <c r="AW1529" s="11">
        <v>45.859085290482</v>
      </c>
      <c r="AX1529" s="11">
        <v>189.01</v>
      </c>
      <c r="AY1529" s="11">
        <v>-25</v>
      </c>
      <c r="AZ1529" s="1">
        <v>131</v>
      </c>
    </row>
    <row r="1530" spans="1:52" x14ac:dyDescent="0.3">
      <c r="A1530" s="1">
        <v>26</v>
      </c>
      <c r="B1530" s="1" t="s">
        <v>57</v>
      </c>
      <c r="C1530" s="1" t="s">
        <v>58</v>
      </c>
      <c r="D1530" s="11">
        <v>0.21199999999999999</v>
      </c>
      <c r="F1530" s="11">
        <v>0.32600000000000001</v>
      </c>
      <c r="G1530" s="11">
        <v>2E-3</v>
      </c>
      <c r="I1530" s="11">
        <v>3.63</v>
      </c>
      <c r="J1530" s="11">
        <v>1.04</v>
      </c>
      <c r="O1530" s="11">
        <v>94.79</v>
      </c>
      <c r="Z1530" s="1" t="s">
        <v>59</v>
      </c>
      <c r="AA1530" s="1">
        <v>450</v>
      </c>
      <c r="AB1530" s="1">
        <v>2000</v>
      </c>
      <c r="AH1530" s="1" t="s">
        <v>68</v>
      </c>
      <c r="AL1530" s="1">
        <v>55</v>
      </c>
      <c r="AM1530" s="1">
        <v>10</v>
      </c>
      <c r="AN1530" s="1">
        <v>10</v>
      </c>
      <c r="AQ1530" s="1">
        <v>0.25</v>
      </c>
      <c r="AR1530" s="1" t="s">
        <v>61</v>
      </c>
      <c r="AT1530" s="11">
        <v>-45.531914893617</v>
      </c>
      <c r="AW1530" s="11">
        <v>58.405438813349797</v>
      </c>
      <c r="AX1530" s="11">
        <v>189.01</v>
      </c>
      <c r="AY1530" s="11">
        <v>-25</v>
      </c>
      <c r="AZ1530" s="1">
        <v>131</v>
      </c>
    </row>
    <row r="1531" spans="1:52" x14ac:dyDescent="0.3">
      <c r="A1531" s="1">
        <v>26</v>
      </c>
      <c r="B1531" s="1" t="s">
        <v>57</v>
      </c>
      <c r="C1531" s="1" t="s">
        <v>58</v>
      </c>
      <c r="D1531" s="11">
        <v>0.21199999999999999</v>
      </c>
      <c r="F1531" s="11">
        <v>0.32600000000000001</v>
      </c>
      <c r="G1531" s="11">
        <v>2E-3</v>
      </c>
      <c r="I1531" s="11">
        <v>3.63</v>
      </c>
      <c r="J1531" s="11">
        <v>1.04</v>
      </c>
      <c r="O1531" s="11">
        <v>94.79</v>
      </c>
      <c r="Z1531" s="1" t="s">
        <v>59</v>
      </c>
      <c r="AA1531" s="1">
        <v>450</v>
      </c>
      <c r="AB1531" s="1">
        <v>2000</v>
      </c>
      <c r="AH1531" s="1" t="s">
        <v>68</v>
      </c>
      <c r="AL1531" s="1">
        <v>55</v>
      </c>
      <c r="AM1531" s="1">
        <v>10</v>
      </c>
      <c r="AN1531" s="1">
        <v>10</v>
      </c>
      <c r="AQ1531" s="1">
        <v>0.25</v>
      </c>
      <c r="AR1531" s="1" t="s">
        <v>61</v>
      </c>
      <c r="AT1531" s="11">
        <v>-30.212765957446798</v>
      </c>
      <c r="AW1531" s="11">
        <v>88.257107540172896</v>
      </c>
      <c r="AX1531" s="11">
        <v>189.01</v>
      </c>
      <c r="AY1531" s="11">
        <v>-25</v>
      </c>
      <c r="AZ1531" s="1">
        <v>131</v>
      </c>
    </row>
    <row r="1532" spans="1:52" x14ac:dyDescent="0.3">
      <c r="A1532" s="1">
        <v>26</v>
      </c>
      <c r="B1532" s="1" t="s">
        <v>57</v>
      </c>
      <c r="C1532" s="1" t="s">
        <v>58</v>
      </c>
      <c r="D1532" s="11">
        <v>0.21199999999999999</v>
      </c>
      <c r="F1532" s="11">
        <v>0.32600000000000001</v>
      </c>
      <c r="G1532" s="11">
        <v>2E-3</v>
      </c>
      <c r="I1532" s="11">
        <v>3.63</v>
      </c>
      <c r="J1532" s="11">
        <v>1.04</v>
      </c>
      <c r="O1532" s="11">
        <v>94.79</v>
      </c>
      <c r="Z1532" s="1" t="s">
        <v>59</v>
      </c>
      <c r="AA1532" s="1">
        <v>450</v>
      </c>
      <c r="AB1532" s="1">
        <v>2000</v>
      </c>
      <c r="AH1532" s="1" t="s">
        <v>68</v>
      </c>
      <c r="AL1532" s="1">
        <v>55</v>
      </c>
      <c r="AM1532" s="1">
        <v>10</v>
      </c>
      <c r="AN1532" s="1">
        <v>10</v>
      </c>
      <c r="AQ1532" s="1">
        <v>0.25</v>
      </c>
      <c r="AR1532" s="1" t="s">
        <v>61</v>
      </c>
      <c r="AT1532" s="11">
        <v>-15.531914893617101</v>
      </c>
      <c r="AW1532" s="11">
        <v>102.533992583436</v>
      </c>
      <c r="AX1532" s="11">
        <v>189.01</v>
      </c>
      <c r="AY1532" s="11">
        <v>-25</v>
      </c>
      <c r="AZ1532" s="1">
        <v>131</v>
      </c>
    </row>
    <row r="1533" spans="1:52" x14ac:dyDescent="0.3">
      <c r="A1533" s="1">
        <v>26</v>
      </c>
      <c r="B1533" s="1" t="s">
        <v>57</v>
      </c>
      <c r="C1533" s="1" t="s">
        <v>58</v>
      </c>
      <c r="D1533" s="11">
        <v>0.21199999999999999</v>
      </c>
      <c r="F1533" s="11">
        <v>0.32600000000000001</v>
      </c>
      <c r="G1533" s="11">
        <v>2E-3</v>
      </c>
      <c r="I1533" s="11">
        <v>3.63</v>
      </c>
      <c r="J1533" s="11">
        <v>1.04</v>
      </c>
      <c r="O1533" s="11">
        <v>94.79</v>
      </c>
      <c r="Z1533" s="1" t="s">
        <v>59</v>
      </c>
      <c r="AA1533" s="1">
        <v>450</v>
      </c>
      <c r="AB1533" s="1">
        <v>2000</v>
      </c>
      <c r="AH1533" s="1" t="s">
        <v>68</v>
      </c>
      <c r="AL1533" s="1">
        <v>55</v>
      </c>
      <c r="AM1533" s="1">
        <v>10</v>
      </c>
      <c r="AN1533" s="1">
        <v>10</v>
      </c>
      <c r="AQ1533" s="1">
        <v>0.25</v>
      </c>
      <c r="AR1533" s="1" t="s">
        <v>61</v>
      </c>
      <c r="AT1533" s="11">
        <v>7.7659574468085504</v>
      </c>
      <c r="AW1533" s="11">
        <v>147.52781211371999</v>
      </c>
      <c r="AX1533" s="11">
        <v>189.01</v>
      </c>
      <c r="AY1533" s="11">
        <v>-25</v>
      </c>
      <c r="AZ1533" s="1">
        <v>131</v>
      </c>
    </row>
    <row r="1534" spans="1:52" x14ac:dyDescent="0.3">
      <c r="A1534" s="1">
        <v>26</v>
      </c>
      <c r="B1534" s="1" t="s">
        <v>57</v>
      </c>
      <c r="C1534" s="1" t="s">
        <v>58</v>
      </c>
      <c r="D1534" s="11">
        <v>0.21199999999999999</v>
      </c>
      <c r="F1534" s="11">
        <v>0.32600000000000001</v>
      </c>
      <c r="G1534" s="11">
        <v>2E-3</v>
      </c>
      <c r="I1534" s="11">
        <v>3.63</v>
      </c>
      <c r="J1534" s="11">
        <v>1.04</v>
      </c>
      <c r="O1534" s="11">
        <v>94.79</v>
      </c>
      <c r="Z1534" s="1" t="s">
        <v>59</v>
      </c>
      <c r="AA1534" s="1">
        <v>660</v>
      </c>
      <c r="AB1534" s="1">
        <v>10</v>
      </c>
      <c r="AH1534" s="1" t="s">
        <v>68</v>
      </c>
      <c r="AL1534" s="1">
        <v>55</v>
      </c>
      <c r="AM1534" s="1">
        <v>10</v>
      </c>
      <c r="AN1534" s="1">
        <v>10</v>
      </c>
      <c r="AQ1534" s="1">
        <v>0.25</v>
      </c>
      <c r="AR1534" s="1" t="s">
        <v>61</v>
      </c>
      <c r="AT1534" s="11">
        <v>-90.212765957446805</v>
      </c>
      <c r="AW1534" s="11">
        <v>21.631644004944199</v>
      </c>
      <c r="AX1534" s="11">
        <v>175.2</v>
      </c>
      <c r="AY1534" s="11">
        <v>-35</v>
      </c>
      <c r="AZ1534" s="1">
        <v>130</v>
      </c>
    </row>
    <row r="1535" spans="1:52" x14ac:dyDescent="0.3">
      <c r="A1535" s="1">
        <v>26</v>
      </c>
      <c r="B1535" s="1" t="s">
        <v>57</v>
      </c>
      <c r="C1535" s="1" t="s">
        <v>58</v>
      </c>
      <c r="D1535" s="11">
        <v>0.21199999999999999</v>
      </c>
      <c r="F1535" s="11">
        <v>0.32600000000000001</v>
      </c>
      <c r="G1535" s="11">
        <v>2E-3</v>
      </c>
      <c r="I1535" s="11">
        <v>3.63</v>
      </c>
      <c r="J1535" s="11">
        <v>1.04</v>
      </c>
      <c r="O1535" s="11">
        <v>94.79</v>
      </c>
      <c r="Z1535" s="1" t="s">
        <v>59</v>
      </c>
      <c r="AA1535" s="1">
        <v>450</v>
      </c>
      <c r="AB1535" s="1">
        <v>2000</v>
      </c>
      <c r="AH1535" s="1" t="s">
        <v>68</v>
      </c>
      <c r="AL1535" s="1">
        <v>55</v>
      </c>
      <c r="AM1535" s="1">
        <v>10</v>
      </c>
      <c r="AN1535" s="1">
        <v>10</v>
      </c>
      <c r="AQ1535" s="1">
        <v>0.25</v>
      </c>
      <c r="AR1535" s="1" t="s">
        <v>61</v>
      </c>
      <c r="AT1535" s="11">
        <v>24.999999999999901</v>
      </c>
      <c r="AW1535" s="11">
        <v>170.02472187886201</v>
      </c>
      <c r="AX1535" s="11">
        <v>189.01</v>
      </c>
      <c r="AY1535" s="11">
        <v>-25</v>
      </c>
      <c r="AZ1535" s="1">
        <v>131</v>
      </c>
    </row>
    <row r="1536" spans="1:52" x14ac:dyDescent="0.3">
      <c r="A1536" s="1">
        <v>26</v>
      </c>
      <c r="B1536" s="1" t="s">
        <v>57</v>
      </c>
      <c r="C1536" s="1" t="s">
        <v>58</v>
      </c>
      <c r="D1536" s="11">
        <v>0.21199999999999999</v>
      </c>
      <c r="F1536" s="11">
        <v>0.32600000000000001</v>
      </c>
      <c r="G1536" s="11">
        <v>2E-3</v>
      </c>
      <c r="I1536" s="11">
        <v>3.63</v>
      </c>
      <c r="J1536" s="11">
        <v>1.04</v>
      </c>
      <c r="O1536" s="11">
        <v>94.79</v>
      </c>
      <c r="Z1536" s="1" t="s">
        <v>59</v>
      </c>
      <c r="AA1536" s="1">
        <v>450</v>
      </c>
      <c r="AB1536" s="1">
        <v>2000</v>
      </c>
      <c r="AH1536" s="1" t="s">
        <v>68</v>
      </c>
      <c r="AL1536" s="1">
        <v>55</v>
      </c>
      <c r="AM1536" s="1">
        <v>10</v>
      </c>
      <c r="AN1536" s="1">
        <v>10</v>
      </c>
      <c r="AQ1536" s="1">
        <v>0.25</v>
      </c>
      <c r="AR1536" s="1" t="s">
        <v>61</v>
      </c>
      <c r="AT1536" s="11">
        <v>99.680851063829607</v>
      </c>
      <c r="AW1536" s="11">
        <v>181.27317676143301</v>
      </c>
      <c r="AX1536" s="11">
        <v>189.01</v>
      </c>
      <c r="AY1536" s="11">
        <v>-25</v>
      </c>
      <c r="AZ1536" s="1">
        <v>131</v>
      </c>
    </row>
    <row r="1537" spans="1:52" x14ac:dyDescent="0.3">
      <c r="A1537" s="1">
        <v>26</v>
      </c>
      <c r="B1537" s="1" t="s">
        <v>57</v>
      </c>
      <c r="C1537" s="1" t="s">
        <v>58</v>
      </c>
      <c r="D1537" s="11">
        <v>0.21199999999999999</v>
      </c>
      <c r="F1537" s="11">
        <v>0.32600000000000001</v>
      </c>
      <c r="G1537" s="11">
        <v>2E-3</v>
      </c>
      <c r="I1537" s="11">
        <v>3.63</v>
      </c>
      <c r="J1537" s="11">
        <v>1.04</v>
      </c>
      <c r="O1537" s="11">
        <v>94.79</v>
      </c>
      <c r="Z1537" s="1" t="s">
        <v>59</v>
      </c>
      <c r="AA1537" s="1">
        <v>660</v>
      </c>
      <c r="AB1537" s="1">
        <v>10</v>
      </c>
      <c r="AH1537" s="1" t="s">
        <v>68</v>
      </c>
      <c r="AL1537" s="1">
        <v>55</v>
      </c>
      <c r="AM1537" s="1">
        <v>10</v>
      </c>
      <c r="AN1537" s="1">
        <v>10</v>
      </c>
      <c r="AQ1537" s="1">
        <v>0.25</v>
      </c>
      <c r="AR1537" s="1" t="s">
        <v>61</v>
      </c>
      <c r="AT1537" s="11">
        <v>-150.531914893617</v>
      </c>
      <c r="AW1537" s="11">
        <v>6.48949320148329</v>
      </c>
      <c r="AX1537" s="11">
        <v>175.2</v>
      </c>
      <c r="AY1537" s="11">
        <v>-35</v>
      </c>
      <c r="AZ1537" s="1">
        <v>130</v>
      </c>
    </row>
    <row r="1538" spans="1:52" x14ac:dyDescent="0.3">
      <c r="A1538" s="1">
        <v>26</v>
      </c>
      <c r="B1538" s="1" t="s">
        <v>57</v>
      </c>
      <c r="C1538" s="1" t="s">
        <v>58</v>
      </c>
      <c r="D1538" s="11">
        <v>0.21199999999999999</v>
      </c>
      <c r="F1538" s="11">
        <v>0.32600000000000001</v>
      </c>
      <c r="G1538" s="11">
        <v>2E-3</v>
      </c>
      <c r="I1538" s="11">
        <v>3.63</v>
      </c>
      <c r="J1538" s="11">
        <v>1.04</v>
      </c>
      <c r="O1538" s="11">
        <v>94.79</v>
      </c>
      <c r="Z1538" s="1" t="s">
        <v>59</v>
      </c>
      <c r="AA1538" s="1">
        <v>660</v>
      </c>
      <c r="AB1538" s="1">
        <v>10</v>
      </c>
      <c r="AH1538" s="1" t="s">
        <v>68</v>
      </c>
      <c r="AL1538" s="1">
        <v>55</v>
      </c>
      <c r="AM1538" s="1">
        <v>10</v>
      </c>
      <c r="AN1538" s="1">
        <v>10</v>
      </c>
      <c r="AQ1538" s="1">
        <v>0.25</v>
      </c>
      <c r="AR1538" s="1" t="s">
        <v>61</v>
      </c>
      <c r="AT1538" s="11">
        <v>-75.212765957446805</v>
      </c>
      <c r="AW1538" s="11">
        <v>22.4969097651421</v>
      </c>
      <c r="AX1538" s="11">
        <v>175.2</v>
      </c>
      <c r="AY1538" s="11">
        <v>-35</v>
      </c>
      <c r="AZ1538" s="1">
        <v>130</v>
      </c>
    </row>
    <row r="1539" spans="1:52" x14ac:dyDescent="0.3">
      <c r="A1539" s="1">
        <v>26</v>
      </c>
      <c r="B1539" s="1" t="s">
        <v>57</v>
      </c>
      <c r="C1539" s="1" t="s">
        <v>58</v>
      </c>
      <c r="D1539" s="11">
        <v>0.21199999999999999</v>
      </c>
      <c r="F1539" s="11">
        <v>0.32600000000000001</v>
      </c>
      <c r="G1539" s="11">
        <v>2E-3</v>
      </c>
      <c r="I1539" s="11">
        <v>3.63</v>
      </c>
      <c r="J1539" s="11">
        <v>1.04</v>
      </c>
      <c r="O1539" s="11">
        <v>94.79</v>
      </c>
      <c r="Z1539" s="1" t="s">
        <v>59</v>
      </c>
      <c r="AA1539" s="1">
        <v>660</v>
      </c>
      <c r="AB1539" s="1">
        <v>10</v>
      </c>
      <c r="AH1539" s="1" t="s">
        <v>68</v>
      </c>
      <c r="AL1539" s="1">
        <v>55</v>
      </c>
      <c r="AM1539" s="1">
        <v>10</v>
      </c>
      <c r="AN1539" s="1">
        <v>10</v>
      </c>
      <c r="AQ1539" s="1">
        <v>0.25</v>
      </c>
      <c r="AR1539" s="1" t="s">
        <v>61</v>
      </c>
      <c r="AT1539" s="11">
        <v>-60.212765957446798</v>
      </c>
      <c r="AW1539" s="11">
        <v>50.618046971569797</v>
      </c>
      <c r="AX1539" s="11">
        <v>175.2</v>
      </c>
      <c r="AY1539" s="11">
        <v>-35</v>
      </c>
      <c r="AZ1539" s="1">
        <v>130</v>
      </c>
    </row>
    <row r="1540" spans="1:52" x14ac:dyDescent="0.3">
      <c r="A1540" s="1">
        <v>26</v>
      </c>
      <c r="B1540" s="1" t="s">
        <v>57</v>
      </c>
      <c r="C1540" s="1" t="s">
        <v>58</v>
      </c>
      <c r="D1540" s="11">
        <v>0.21199999999999999</v>
      </c>
      <c r="F1540" s="11">
        <v>0.32600000000000001</v>
      </c>
      <c r="G1540" s="11">
        <v>2E-3</v>
      </c>
      <c r="I1540" s="11">
        <v>3.63</v>
      </c>
      <c r="J1540" s="11">
        <v>1.04</v>
      </c>
      <c r="O1540" s="11">
        <v>94.79</v>
      </c>
      <c r="Z1540" s="1" t="s">
        <v>59</v>
      </c>
      <c r="AA1540" s="1">
        <v>660</v>
      </c>
      <c r="AB1540" s="1">
        <v>10</v>
      </c>
      <c r="AH1540" s="1" t="s">
        <v>68</v>
      </c>
      <c r="AL1540" s="1">
        <v>55</v>
      </c>
      <c r="AM1540" s="1">
        <v>10</v>
      </c>
      <c r="AN1540" s="1">
        <v>10</v>
      </c>
      <c r="AQ1540" s="1">
        <v>0.25</v>
      </c>
      <c r="AR1540" s="1" t="s">
        <v>61</v>
      </c>
      <c r="AT1540" s="11">
        <v>-44.893617021276597</v>
      </c>
      <c r="AW1540" s="11">
        <v>68.355995055624106</v>
      </c>
      <c r="AX1540" s="11">
        <v>175.2</v>
      </c>
      <c r="AY1540" s="11">
        <v>-35</v>
      </c>
      <c r="AZ1540" s="1">
        <v>130</v>
      </c>
    </row>
    <row r="1541" spans="1:52" x14ac:dyDescent="0.3">
      <c r="A1541" s="1">
        <v>26</v>
      </c>
      <c r="B1541" s="1" t="s">
        <v>57</v>
      </c>
      <c r="C1541" s="1" t="s">
        <v>58</v>
      </c>
      <c r="D1541" s="11">
        <v>0.21099999999999999</v>
      </c>
      <c r="F1541" s="11">
        <v>0.32300000000000001</v>
      </c>
      <c r="G1541" s="11">
        <v>2E-3</v>
      </c>
      <c r="I1541" s="11">
        <v>3.64</v>
      </c>
      <c r="J1541" s="11">
        <v>2.4700000000000002</v>
      </c>
      <c r="O1541" s="11">
        <v>93.353999999999999</v>
      </c>
      <c r="Z1541" s="1" t="s">
        <v>59</v>
      </c>
      <c r="AA1541" s="1">
        <v>660</v>
      </c>
      <c r="AB1541" s="1">
        <v>10</v>
      </c>
      <c r="AH1541" s="1" t="s">
        <v>68</v>
      </c>
      <c r="AL1541" s="1">
        <v>55</v>
      </c>
      <c r="AM1541" s="1">
        <v>10</v>
      </c>
      <c r="AN1541" s="1">
        <v>10</v>
      </c>
      <c r="AQ1541" s="1">
        <v>0.25</v>
      </c>
      <c r="AR1541" s="1" t="s">
        <v>61</v>
      </c>
      <c r="AT1541" s="11">
        <v>99.902248289345096</v>
      </c>
      <c r="AW1541" s="11">
        <v>233.333333333333</v>
      </c>
      <c r="AX1541" s="11">
        <v>218.31</v>
      </c>
      <c r="AY1541" s="11">
        <v>-99</v>
      </c>
      <c r="AZ1541" s="1">
        <v>132</v>
      </c>
    </row>
    <row r="1542" spans="1:52" x14ac:dyDescent="0.3">
      <c r="A1542" s="1">
        <v>26</v>
      </c>
      <c r="B1542" s="1" t="s">
        <v>57</v>
      </c>
      <c r="C1542" s="1" t="s">
        <v>58</v>
      </c>
      <c r="D1542" s="11">
        <v>0.21199999999999999</v>
      </c>
      <c r="F1542" s="11">
        <v>0.32600000000000001</v>
      </c>
      <c r="G1542" s="11">
        <v>2E-3</v>
      </c>
      <c r="I1542" s="11">
        <v>3.63</v>
      </c>
      <c r="J1542" s="11">
        <v>1.04</v>
      </c>
      <c r="O1542" s="11">
        <v>94.79</v>
      </c>
      <c r="Z1542" s="1" t="s">
        <v>59</v>
      </c>
      <c r="AA1542" s="1">
        <v>450</v>
      </c>
      <c r="AB1542" s="1">
        <v>2000</v>
      </c>
      <c r="AH1542" s="1" t="s">
        <v>68</v>
      </c>
      <c r="AL1542" s="1">
        <v>55</v>
      </c>
      <c r="AM1542" s="1">
        <v>10</v>
      </c>
      <c r="AN1542" s="1">
        <v>10</v>
      </c>
      <c r="AQ1542" s="1">
        <v>0.25</v>
      </c>
      <c r="AR1542" s="1" t="s">
        <v>61</v>
      </c>
      <c r="AT1542" s="11">
        <v>15.7446808510638</v>
      </c>
      <c r="AW1542" s="11">
        <v>166.56365883807101</v>
      </c>
      <c r="AX1542" s="11">
        <v>189.01</v>
      </c>
      <c r="AY1542" s="11">
        <v>-25</v>
      </c>
      <c r="AZ1542" s="1">
        <v>131</v>
      </c>
    </row>
    <row r="1543" spans="1:52" x14ac:dyDescent="0.3">
      <c r="A1543" s="1">
        <v>26</v>
      </c>
      <c r="B1543" s="1" t="s">
        <v>57</v>
      </c>
      <c r="C1543" s="1" t="s">
        <v>58</v>
      </c>
      <c r="D1543" s="11">
        <v>0.21099999999999999</v>
      </c>
      <c r="F1543" s="11">
        <v>0.32300000000000001</v>
      </c>
      <c r="G1543" s="11">
        <v>2E-3</v>
      </c>
      <c r="I1543" s="11">
        <v>3.64</v>
      </c>
      <c r="J1543" s="11">
        <v>2.4700000000000002</v>
      </c>
      <c r="O1543" s="11">
        <v>93.353999999999999</v>
      </c>
      <c r="Z1543" s="1" t="s">
        <v>59</v>
      </c>
      <c r="AA1543" s="1">
        <v>660</v>
      </c>
      <c r="AB1543" s="1">
        <v>10</v>
      </c>
      <c r="AH1543" s="1" t="s">
        <v>68</v>
      </c>
      <c r="AL1543" s="1">
        <v>55</v>
      </c>
      <c r="AM1543" s="1">
        <v>10</v>
      </c>
      <c r="AN1543" s="1">
        <v>10</v>
      </c>
      <c r="AQ1543" s="1">
        <v>0.25</v>
      </c>
      <c r="AR1543" s="1" t="s">
        <v>61</v>
      </c>
      <c r="AT1543" s="11">
        <v>24.8289345063538</v>
      </c>
      <c r="AW1543" s="11">
        <v>211.31191432396199</v>
      </c>
      <c r="AX1543" s="11">
        <v>218.31</v>
      </c>
      <c r="AY1543" s="11">
        <v>-99</v>
      </c>
      <c r="AZ1543" s="1">
        <v>132</v>
      </c>
    </row>
    <row r="1544" spans="1:52" x14ac:dyDescent="0.3">
      <c r="A1544" s="1">
        <v>26</v>
      </c>
      <c r="B1544" s="1" t="s">
        <v>57</v>
      </c>
      <c r="C1544" s="1" t="s">
        <v>58</v>
      </c>
      <c r="D1544" s="11">
        <v>0.21099999999999999</v>
      </c>
      <c r="F1544" s="11">
        <v>0.32300000000000001</v>
      </c>
      <c r="G1544" s="11">
        <v>2E-3</v>
      </c>
      <c r="I1544" s="11">
        <v>3.64</v>
      </c>
      <c r="J1544" s="11">
        <v>2.4700000000000002</v>
      </c>
      <c r="O1544" s="11">
        <v>93.353999999999999</v>
      </c>
      <c r="Z1544" s="1" t="s">
        <v>59</v>
      </c>
      <c r="AA1544" s="1">
        <v>450</v>
      </c>
      <c r="AB1544" s="1">
        <v>2000</v>
      </c>
      <c r="AH1544" s="1" t="s">
        <v>68</v>
      </c>
      <c r="AL1544" s="1">
        <v>55</v>
      </c>
      <c r="AM1544" s="1">
        <v>10</v>
      </c>
      <c r="AN1544" s="1">
        <v>10</v>
      </c>
      <c r="AQ1544" s="1">
        <v>0.25</v>
      </c>
      <c r="AR1544" s="1" t="s">
        <v>61</v>
      </c>
      <c r="AT1544" s="11">
        <v>24.8289345063538</v>
      </c>
      <c r="AW1544" s="11">
        <v>130.25435073627801</v>
      </c>
      <c r="AX1544" s="11">
        <v>186.36</v>
      </c>
      <c r="AY1544" s="11">
        <v>21</v>
      </c>
      <c r="AZ1544" s="1">
        <v>133</v>
      </c>
    </row>
    <row r="1545" spans="1:52" x14ac:dyDescent="0.3">
      <c r="A1545" s="1">
        <v>26</v>
      </c>
      <c r="B1545" s="1" t="s">
        <v>57</v>
      </c>
      <c r="C1545" s="1" t="s">
        <v>58</v>
      </c>
      <c r="D1545" s="11">
        <v>0.21099999999999999</v>
      </c>
      <c r="F1545" s="11">
        <v>0.32300000000000001</v>
      </c>
      <c r="G1545" s="11">
        <v>2E-3</v>
      </c>
      <c r="I1545" s="11">
        <v>3.64</v>
      </c>
      <c r="J1545" s="11">
        <v>2.4700000000000002</v>
      </c>
      <c r="O1545" s="11">
        <v>93.353999999999999</v>
      </c>
      <c r="Z1545" s="1" t="s">
        <v>59</v>
      </c>
      <c r="AA1545" s="1">
        <v>660</v>
      </c>
      <c r="AB1545" s="1">
        <v>10</v>
      </c>
      <c r="AH1545" s="1" t="s">
        <v>68</v>
      </c>
      <c r="AL1545" s="1">
        <v>55</v>
      </c>
      <c r="AM1545" s="1">
        <v>10</v>
      </c>
      <c r="AN1545" s="1">
        <v>10</v>
      </c>
      <c r="AQ1545" s="1">
        <v>0.25</v>
      </c>
      <c r="AR1545" s="1" t="s">
        <v>61</v>
      </c>
      <c r="AT1545" s="11">
        <v>-29.130009775171001</v>
      </c>
      <c r="AW1545" s="11">
        <v>218.340026773761</v>
      </c>
      <c r="AX1545" s="11">
        <v>218.31</v>
      </c>
      <c r="AY1545" s="11">
        <v>-99</v>
      </c>
      <c r="AZ1545" s="1">
        <v>132</v>
      </c>
    </row>
    <row r="1546" spans="1:52" x14ac:dyDescent="0.3">
      <c r="A1546" s="1">
        <v>26</v>
      </c>
      <c r="B1546" s="1" t="s">
        <v>57</v>
      </c>
      <c r="C1546" s="1" t="s">
        <v>58</v>
      </c>
      <c r="D1546" s="11">
        <v>0.21099999999999999</v>
      </c>
      <c r="F1546" s="11">
        <v>0.32300000000000001</v>
      </c>
      <c r="G1546" s="11">
        <v>2E-3</v>
      </c>
      <c r="I1546" s="11">
        <v>3.64</v>
      </c>
      <c r="J1546" s="11">
        <v>2.4700000000000002</v>
      </c>
      <c r="O1546" s="11">
        <v>93.353999999999999</v>
      </c>
      <c r="Z1546" s="1" t="s">
        <v>59</v>
      </c>
      <c r="AA1546" s="1">
        <v>450</v>
      </c>
      <c r="AB1546" s="1">
        <v>2000</v>
      </c>
      <c r="AH1546" s="1" t="s">
        <v>68</v>
      </c>
      <c r="AL1546" s="1">
        <v>55</v>
      </c>
      <c r="AM1546" s="1">
        <v>10</v>
      </c>
      <c r="AN1546" s="1">
        <v>10</v>
      </c>
      <c r="AQ1546" s="1">
        <v>0.25</v>
      </c>
      <c r="AR1546" s="1" t="s">
        <v>61</v>
      </c>
      <c r="AT1546" s="11">
        <v>-90.127077223851302</v>
      </c>
      <c r="AW1546" s="11">
        <v>16.3989290495314</v>
      </c>
      <c r="AX1546" s="11">
        <v>186.36</v>
      </c>
      <c r="AY1546" s="11">
        <v>21</v>
      </c>
      <c r="AZ1546" s="1">
        <v>133</v>
      </c>
    </row>
    <row r="1547" spans="1:52" x14ac:dyDescent="0.3">
      <c r="A1547" s="1">
        <v>26</v>
      </c>
      <c r="B1547" s="1" t="s">
        <v>57</v>
      </c>
      <c r="C1547" s="1" t="s">
        <v>58</v>
      </c>
      <c r="D1547" s="11">
        <v>0.21099999999999999</v>
      </c>
      <c r="F1547" s="11">
        <v>0.32300000000000001</v>
      </c>
      <c r="G1547" s="11">
        <v>2E-3</v>
      </c>
      <c r="I1547" s="11">
        <v>3.64</v>
      </c>
      <c r="J1547" s="11">
        <v>2.4700000000000002</v>
      </c>
      <c r="O1547" s="11">
        <v>93.353999999999999</v>
      </c>
      <c r="Z1547" s="1" t="s">
        <v>59</v>
      </c>
      <c r="AA1547" s="1">
        <v>450</v>
      </c>
      <c r="AB1547" s="1">
        <v>2000</v>
      </c>
      <c r="AH1547" s="1" t="s">
        <v>68</v>
      </c>
      <c r="AL1547" s="1">
        <v>55</v>
      </c>
      <c r="AM1547" s="1">
        <v>10</v>
      </c>
      <c r="AN1547" s="1">
        <v>10</v>
      </c>
      <c r="AQ1547" s="1">
        <v>0.25</v>
      </c>
      <c r="AR1547" s="1" t="s">
        <v>61</v>
      </c>
      <c r="AT1547" s="11">
        <v>-60.410557184750701</v>
      </c>
      <c r="AW1547" s="11">
        <v>36.0776439089692</v>
      </c>
      <c r="AX1547" s="11">
        <v>186.36</v>
      </c>
      <c r="AY1547" s="11">
        <v>21</v>
      </c>
      <c r="AZ1547" s="1">
        <v>133</v>
      </c>
    </row>
    <row r="1548" spans="1:52" x14ac:dyDescent="0.3">
      <c r="A1548" s="1">
        <v>26</v>
      </c>
      <c r="B1548" s="1" t="s">
        <v>57</v>
      </c>
      <c r="C1548" s="1" t="s">
        <v>58</v>
      </c>
      <c r="D1548" s="11">
        <v>0.21099999999999999</v>
      </c>
      <c r="F1548" s="11">
        <v>0.32300000000000001</v>
      </c>
      <c r="G1548" s="11">
        <v>2E-3</v>
      </c>
      <c r="I1548" s="11">
        <v>3.64</v>
      </c>
      <c r="J1548" s="11">
        <v>2.4700000000000002</v>
      </c>
      <c r="O1548" s="11">
        <v>93.353999999999999</v>
      </c>
      <c r="Z1548" s="1" t="s">
        <v>59</v>
      </c>
      <c r="AA1548" s="1">
        <v>450</v>
      </c>
      <c r="AB1548" s="1">
        <v>2000</v>
      </c>
      <c r="AH1548" s="1" t="s">
        <v>68</v>
      </c>
      <c r="AL1548" s="1">
        <v>55</v>
      </c>
      <c r="AM1548" s="1">
        <v>10</v>
      </c>
      <c r="AN1548" s="1">
        <v>10</v>
      </c>
      <c r="AQ1548" s="1">
        <v>0.25</v>
      </c>
      <c r="AR1548" s="1" t="s">
        <v>61</v>
      </c>
      <c r="AT1548" s="11">
        <v>-30.303030303030202</v>
      </c>
      <c r="AW1548" s="11">
        <v>45.917001338688003</v>
      </c>
      <c r="AX1548" s="11">
        <v>186.36</v>
      </c>
      <c r="AY1548" s="11">
        <v>21</v>
      </c>
      <c r="AZ1548" s="1">
        <v>133</v>
      </c>
    </row>
    <row r="1549" spans="1:52" x14ac:dyDescent="0.3">
      <c r="A1549" s="1">
        <v>26</v>
      </c>
      <c r="B1549" s="1" t="s">
        <v>57</v>
      </c>
      <c r="C1549" s="1" t="s">
        <v>58</v>
      </c>
      <c r="D1549" s="11">
        <v>0.21099999999999999</v>
      </c>
      <c r="F1549" s="11">
        <v>0.32300000000000001</v>
      </c>
      <c r="G1549" s="11">
        <v>2E-3</v>
      </c>
      <c r="I1549" s="11">
        <v>3.64</v>
      </c>
      <c r="J1549" s="11">
        <v>2.4700000000000002</v>
      </c>
      <c r="O1549" s="11">
        <v>93.353999999999999</v>
      </c>
      <c r="Z1549" s="1" t="s">
        <v>59</v>
      </c>
      <c r="AA1549" s="1">
        <v>450</v>
      </c>
      <c r="AB1549" s="1">
        <v>2000</v>
      </c>
      <c r="AH1549" s="1" t="s">
        <v>68</v>
      </c>
      <c r="AL1549" s="1">
        <v>55</v>
      </c>
      <c r="AM1549" s="1">
        <v>10</v>
      </c>
      <c r="AN1549" s="1">
        <v>10</v>
      </c>
      <c r="AQ1549" s="1">
        <v>0.25</v>
      </c>
      <c r="AR1549" s="1" t="s">
        <v>61</v>
      </c>
      <c r="AT1549" s="11">
        <v>-15.0537634408601</v>
      </c>
      <c r="AW1549" s="11">
        <v>50.6024096385541</v>
      </c>
      <c r="AX1549" s="11">
        <v>186.36</v>
      </c>
      <c r="AY1549" s="11">
        <v>21</v>
      </c>
      <c r="AZ1549" s="1">
        <v>133</v>
      </c>
    </row>
    <row r="1550" spans="1:52" x14ac:dyDescent="0.3">
      <c r="A1550" s="1">
        <v>26</v>
      </c>
      <c r="B1550" s="1" t="s">
        <v>57</v>
      </c>
      <c r="C1550" s="1" t="s">
        <v>58</v>
      </c>
      <c r="D1550" s="11">
        <v>0.21099999999999999</v>
      </c>
      <c r="F1550" s="11">
        <v>0.32300000000000001</v>
      </c>
      <c r="G1550" s="11">
        <v>2E-3</v>
      </c>
      <c r="I1550" s="11">
        <v>3.64</v>
      </c>
      <c r="J1550" s="11">
        <v>2.4700000000000002</v>
      </c>
      <c r="O1550" s="11">
        <v>93.353999999999999</v>
      </c>
      <c r="Z1550" s="1" t="s">
        <v>59</v>
      </c>
      <c r="AA1550" s="1">
        <v>450</v>
      </c>
      <c r="AB1550" s="1">
        <v>2000</v>
      </c>
      <c r="AH1550" s="1" t="s">
        <v>68</v>
      </c>
      <c r="AL1550" s="1">
        <v>55</v>
      </c>
      <c r="AM1550" s="1">
        <v>10</v>
      </c>
      <c r="AN1550" s="1">
        <v>10</v>
      </c>
      <c r="AQ1550" s="1">
        <v>0.25</v>
      </c>
      <c r="AR1550" s="1" t="s">
        <v>61</v>
      </c>
      <c r="AT1550" s="11">
        <v>-0.58651026392959604</v>
      </c>
      <c r="AW1550" s="11">
        <v>70.749665327978605</v>
      </c>
      <c r="AX1550" s="11">
        <v>186.36</v>
      </c>
      <c r="AY1550" s="11">
        <v>21</v>
      </c>
      <c r="AZ1550" s="1">
        <v>133</v>
      </c>
    </row>
    <row r="1551" spans="1:52" x14ac:dyDescent="0.3">
      <c r="A1551" s="1">
        <v>26</v>
      </c>
      <c r="B1551" s="1" t="s">
        <v>57</v>
      </c>
      <c r="C1551" s="1" t="s">
        <v>58</v>
      </c>
      <c r="D1551" s="11">
        <v>0.21099999999999999</v>
      </c>
      <c r="F1551" s="11">
        <v>0.32300000000000001</v>
      </c>
      <c r="G1551" s="11">
        <v>2E-3</v>
      </c>
      <c r="I1551" s="11">
        <v>3.64</v>
      </c>
      <c r="J1551" s="11">
        <v>2.4700000000000002</v>
      </c>
      <c r="O1551" s="11">
        <v>93.353999999999999</v>
      </c>
      <c r="Z1551" s="1" t="s">
        <v>59</v>
      </c>
      <c r="AA1551" s="1">
        <v>450</v>
      </c>
      <c r="AB1551" s="1">
        <v>2000</v>
      </c>
      <c r="AH1551" s="1" t="s">
        <v>68</v>
      </c>
      <c r="AL1551" s="1">
        <v>55</v>
      </c>
      <c r="AM1551" s="1">
        <v>10</v>
      </c>
      <c r="AN1551" s="1">
        <v>10</v>
      </c>
      <c r="AQ1551" s="1">
        <v>0.25</v>
      </c>
      <c r="AR1551" s="1" t="s">
        <v>61</v>
      </c>
      <c r="AT1551" s="11">
        <v>7.6246334310851003</v>
      </c>
      <c r="AW1551" s="11">
        <v>72.623828647924995</v>
      </c>
      <c r="AX1551" s="11">
        <v>186.36</v>
      </c>
      <c r="AY1551" s="11">
        <v>21</v>
      </c>
      <c r="AZ1551" s="1">
        <v>133</v>
      </c>
    </row>
    <row r="1552" spans="1:52" x14ac:dyDescent="0.3">
      <c r="A1552" s="1">
        <v>26</v>
      </c>
      <c r="B1552" s="1" t="s">
        <v>57</v>
      </c>
      <c r="C1552" s="1" t="s">
        <v>58</v>
      </c>
      <c r="D1552" s="11">
        <v>0.21099999999999999</v>
      </c>
      <c r="F1552" s="11">
        <v>0.32300000000000001</v>
      </c>
      <c r="G1552" s="11">
        <v>2E-3</v>
      </c>
      <c r="I1552" s="11">
        <v>3.64</v>
      </c>
      <c r="J1552" s="11">
        <v>2.4700000000000002</v>
      </c>
      <c r="O1552" s="11">
        <v>93.353999999999999</v>
      </c>
      <c r="Z1552" s="1" t="s">
        <v>59</v>
      </c>
      <c r="AA1552" s="1">
        <v>450</v>
      </c>
      <c r="AB1552" s="1">
        <v>2000</v>
      </c>
      <c r="AH1552" s="1" t="s">
        <v>68</v>
      </c>
      <c r="AL1552" s="1">
        <v>55</v>
      </c>
      <c r="AM1552" s="1">
        <v>10</v>
      </c>
      <c r="AN1552" s="1">
        <v>10</v>
      </c>
      <c r="AQ1552" s="1">
        <v>0.25</v>
      </c>
      <c r="AR1552" s="1" t="s">
        <v>61</v>
      </c>
      <c r="AT1552" s="11">
        <v>15.8357771260997</v>
      </c>
      <c r="AW1552" s="11">
        <v>74.4979919678714</v>
      </c>
      <c r="AX1552" s="11">
        <v>186.36</v>
      </c>
      <c r="AY1552" s="11">
        <v>21</v>
      </c>
      <c r="AZ1552" s="1">
        <v>133</v>
      </c>
    </row>
    <row r="1553" spans="1:52" x14ac:dyDescent="0.3">
      <c r="A1553" s="1">
        <v>26</v>
      </c>
      <c r="B1553" s="1" t="s">
        <v>57</v>
      </c>
      <c r="C1553" s="1" t="s">
        <v>58</v>
      </c>
      <c r="D1553" s="11">
        <v>0.21199999999999999</v>
      </c>
      <c r="F1553" s="11">
        <v>0.32600000000000001</v>
      </c>
      <c r="G1553" s="11">
        <v>2E-3</v>
      </c>
      <c r="I1553" s="11">
        <v>3.63</v>
      </c>
      <c r="J1553" s="11">
        <v>1.04</v>
      </c>
      <c r="O1553" s="11">
        <v>94.79</v>
      </c>
      <c r="Z1553" s="1" t="s">
        <v>59</v>
      </c>
      <c r="AA1553" s="1">
        <v>660</v>
      </c>
      <c r="AB1553" s="1">
        <v>10</v>
      </c>
      <c r="AH1553" s="1" t="s">
        <v>68</v>
      </c>
      <c r="AL1553" s="1">
        <v>55</v>
      </c>
      <c r="AM1553" s="1">
        <v>10</v>
      </c>
      <c r="AN1553" s="1">
        <v>10</v>
      </c>
      <c r="AQ1553" s="1">
        <v>0.25</v>
      </c>
      <c r="AR1553" s="1" t="s">
        <v>61</v>
      </c>
      <c r="AT1553" s="11">
        <v>-29.5744680851064</v>
      </c>
      <c r="AW1553" s="11">
        <v>116.3782447466</v>
      </c>
      <c r="AX1553" s="11">
        <v>175.2</v>
      </c>
      <c r="AY1553" s="11">
        <v>-35</v>
      </c>
      <c r="AZ1553" s="1">
        <v>130</v>
      </c>
    </row>
    <row r="1554" spans="1:52" x14ac:dyDescent="0.3">
      <c r="A1554" s="1">
        <v>26</v>
      </c>
      <c r="B1554" s="1" t="s">
        <v>57</v>
      </c>
      <c r="C1554" s="1" t="s">
        <v>58</v>
      </c>
      <c r="D1554" s="11">
        <v>0.21099999999999999</v>
      </c>
      <c r="F1554" s="11">
        <v>0.32300000000000001</v>
      </c>
      <c r="G1554" s="11">
        <v>2E-3</v>
      </c>
      <c r="I1554" s="11">
        <v>3.64</v>
      </c>
      <c r="J1554" s="11">
        <v>2.4700000000000002</v>
      </c>
      <c r="O1554" s="11">
        <v>93.353999999999999</v>
      </c>
      <c r="Z1554" s="1" t="s">
        <v>59</v>
      </c>
      <c r="AA1554" s="1">
        <v>660</v>
      </c>
      <c r="AB1554" s="1">
        <v>10</v>
      </c>
      <c r="AH1554" s="1" t="s">
        <v>68</v>
      </c>
      <c r="AL1554" s="1">
        <v>55</v>
      </c>
      <c r="AM1554" s="1">
        <v>10</v>
      </c>
      <c r="AN1554" s="1">
        <v>10</v>
      </c>
      <c r="AQ1554" s="1">
        <v>0.25</v>
      </c>
      <c r="AR1554" s="1" t="s">
        <v>61</v>
      </c>
      <c r="AT1554" s="11">
        <v>-0.58651026392959604</v>
      </c>
      <c r="AW1554" s="11">
        <v>203.34672021418999</v>
      </c>
      <c r="AX1554" s="11">
        <v>218.31</v>
      </c>
      <c r="AY1554" s="11">
        <v>-99</v>
      </c>
      <c r="AZ1554" s="1">
        <v>132</v>
      </c>
    </row>
    <row r="1555" spans="1:52" x14ac:dyDescent="0.3">
      <c r="A1555" s="1">
        <v>26</v>
      </c>
      <c r="B1555" s="1" t="s">
        <v>57</v>
      </c>
      <c r="C1555" s="1" t="s">
        <v>58</v>
      </c>
      <c r="D1555" s="11">
        <v>0.21099999999999999</v>
      </c>
      <c r="F1555" s="11">
        <v>0.32300000000000001</v>
      </c>
      <c r="G1555" s="11">
        <v>2E-3</v>
      </c>
      <c r="I1555" s="11">
        <v>3.64</v>
      </c>
      <c r="J1555" s="11">
        <v>2.4700000000000002</v>
      </c>
      <c r="O1555" s="11">
        <v>93.353999999999999</v>
      </c>
      <c r="Z1555" s="1" t="s">
        <v>59</v>
      </c>
      <c r="AA1555" s="1">
        <v>450</v>
      </c>
      <c r="AB1555" s="1">
        <v>2000</v>
      </c>
      <c r="AH1555" s="1" t="s">
        <v>68</v>
      </c>
      <c r="AL1555" s="1">
        <v>55</v>
      </c>
      <c r="AM1555" s="1">
        <v>10</v>
      </c>
      <c r="AN1555" s="1">
        <v>10</v>
      </c>
      <c r="AQ1555" s="1">
        <v>0.25</v>
      </c>
      <c r="AR1555" s="1" t="s">
        <v>61</v>
      </c>
      <c r="AT1555" s="11">
        <v>62.756598240469202</v>
      </c>
      <c r="AW1555" s="11">
        <v>183.19946452476501</v>
      </c>
      <c r="AX1555" s="11">
        <v>186.36</v>
      </c>
      <c r="AY1555" s="11">
        <v>21</v>
      </c>
      <c r="AZ1555" s="1">
        <v>133</v>
      </c>
    </row>
    <row r="1556" spans="1:52" x14ac:dyDescent="0.3">
      <c r="A1556" s="1">
        <v>26</v>
      </c>
      <c r="B1556" s="1" t="s">
        <v>57</v>
      </c>
      <c r="C1556" s="1" t="s">
        <v>58</v>
      </c>
      <c r="D1556" s="11">
        <v>0.21099999999999999</v>
      </c>
      <c r="F1556" s="11">
        <v>0.32300000000000001</v>
      </c>
      <c r="G1556" s="11">
        <v>2E-3</v>
      </c>
      <c r="I1556" s="11">
        <v>3.64</v>
      </c>
      <c r="J1556" s="11">
        <v>2.4700000000000002</v>
      </c>
      <c r="O1556" s="11">
        <v>93.353999999999999</v>
      </c>
      <c r="Z1556" s="1" t="s">
        <v>59</v>
      </c>
      <c r="AA1556" s="1">
        <v>450</v>
      </c>
      <c r="AB1556" s="1">
        <v>2000</v>
      </c>
      <c r="AH1556" s="1" t="s">
        <v>68</v>
      </c>
      <c r="AL1556" s="1">
        <v>55</v>
      </c>
      <c r="AM1556" s="1">
        <v>10</v>
      </c>
      <c r="AN1556" s="1">
        <v>10</v>
      </c>
      <c r="AQ1556" s="1">
        <v>0.25</v>
      </c>
      <c r="AR1556" s="1" t="s">
        <v>61</v>
      </c>
      <c r="AT1556" s="11">
        <v>149.95112414467201</v>
      </c>
      <c r="AW1556" s="11">
        <v>213.18607764390799</v>
      </c>
      <c r="AX1556" s="11">
        <v>186.36</v>
      </c>
      <c r="AY1556" s="11">
        <v>21</v>
      </c>
      <c r="AZ1556" s="1">
        <v>133</v>
      </c>
    </row>
    <row r="1557" spans="1:52" x14ac:dyDescent="0.3">
      <c r="A1557" s="1">
        <v>26</v>
      </c>
      <c r="B1557" s="1" t="s">
        <v>57</v>
      </c>
      <c r="C1557" s="1" t="s">
        <v>58</v>
      </c>
      <c r="D1557" s="11">
        <v>0.21099999999999999</v>
      </c>
      <c r="F1557" s="11">
        <v>0.32300000000000001</v>
      </c>
      <c r="G1557" s="11">
        <v>2E-3</v>
      </c>
      <c r="I1557" s="11">
        <v>3.64</v>
      </c>
      <c r="J1557" s="11">
        <v>2.4700000000000002</v>
      </c>
      <c r="O1557" s="11">
        <v>93.353999999999999</v>
      </c>
      <c r="Z1557" s="1" t="s">
        <v>59</v>
      </c>
      <c r="AA1557" s="1">
        <v>660</v>
      </c>
      <c r="AB1557" s="1">
        <v>10</v>
      </c>
      <c r="AH1557" s="1" t="s">
        <v>68</v>
      </c>
      <c r="AL1557" s="1">
        <v>55</v>
      </c>
      <c r="AM1557" s="1">
        <v>10</v>
      </c>
      <c r="AN1557" s="1">
        <v>10</v>
      </c>
      <c r="AQ1557" s="1">
        <v>0.25</v>
      </c>
      <c r="AR1557" s="1" t="s">
        <v>61</v>
      </c>
      <c r="AT1557" s="11">
        <v>-196.48093841642199</v>
      </c>
      <c r="AW1557" s="11">
        <v>4.6854082998661397</v>
      </c>
      <c r="AX1557" s="11">
        <v>218.31</v>
      </c>
      <c r="AY1557" s="11">
        <v>-99</v>
      </c>
      <c r="AZ1557" s="1">
        <v>132</v>
      </c>
    </row>
    <row r="1558" spans="1:52" x14ac:dyDescent="0.3">
      <c r="A1558" s="1">
        <v>26</v>
      </c>
      <c r="B1558" s="1" t="s">
        <v>57</v>
      </c>
      <c r="C1558" s="1" t="s">
        <v>58</v>
      </c>
      <c r="D1558" s="11">
        <v>0.21099999999999999</v>
      </c>
      <c r="F1558" s="11">
        <v>0.32300000000000001</v>
      </c>
      <c r="G1558" s="11">
        <v>2E-3</v>
      </c>
      <c r="I1558" s="11">
        <v>3.64</v>
      </c>
      <c r="J1558" s="11">
        <v>2.4700000000000002</v>
      </c>
      <c r="O1558" s="11">
        <v>93.353999999999999</v>
      </c>
      <c r="Z1558" s="1" t="s">
        <v>59</v>
      </c>
      <c r="AA1558" s="1">
        <v>660</v>
      </c>
      <c r="AB1558" s="1">
        <v>10</v>
      </c>
      <c r="AH1558" s="1" t="s">
        <v>68</v>
      </c>
      <c r="AL1558" s="1">
        <v>55</v>
      </c>
      <c r="AM1558" s="1">
        <v>10</v>
      </c>
      <c r="AN1558" s="1">
        <v>10</v>
      </c>
      <c r="AQ1558" s="1">
        <v>0.25</v>
      </c>
      <c r="AR1558" s="1" t="s">
        <v>61</v>
      </c>
      <c r="AT1558" s="11">
        <v>-150.34213098729199</v>
      </c>
      <c r="AW1558" s="11">
        <v>21.552878179384201</v>
      </c>
      <c r="AX1558" s="11">
        <v>218.31</v>
      </c>
      <c r="AY1558" s="11">
        <v>-99</v>
      </c>
      <c r="AZ1558" s="1">
        <v>132</v>
      </c>
    </row>
    <row r="1559" spans="1:52" x14ac:dyDescent="0.3">
      <c r="A1559" s="1">
        <v>26</v>
      </c>
      <c r="B1559" s="1" t="s">
        <v>57</v>
      </c>
      <c r="C1559" s="1" t="s">
        <v>58</v>
      </c>
      <c r="D1559" s="11">
        <v>0.21099999999999999</v>
      </c>
      <c r="F1559" s="11">
        <v>0.32300000000000001</v>
      </c>
      <c r="G1559" s="11">
        <v>2E-3</v>
      </c>
      <c r="I1559" s="11">
        <v>3.64</v>
      </c>
      <c r="J1559" s="11">
        <v>2.4700000000000002</v>
      </c>
      <c r="O1559" s="11">
        <v>93.353999999999999</v>
      </c>
      <c r="Z1559" s="1" t="s">
        <v>59</v>
      </c>
      <c r="AA1559" s="1">
        <v>660</v>
      </c>
      <c r="AB1559" s="1">
        <v>10</v>
      </c>
      <c r="AH1559" s="1" t="s">
        <v>68</v>
      </c>
      <c r="AL1559" s="1">
        <v>55</v>
      </c>
      <c r="AM1559" s="1">
        <v>10</v>
      </c>
      <c r="AN1559" s="1">
        <v>10</v>
      </c>
      <c r="AQ1559" s="1">
        <v>0.25</v>
      </c>
      <c r="AR1559" s="1" t="s">
        <v>61</v>
      </c>
      <c r="AT1559" s="11">
        <v>-135.09286412512199</v>
      </c>
      <c r="AW1559" s="11">
        <v>40.294511378848703</v>
      </c>
      <c r="AX1559" s="11">
        <v>218.31</v>
      </c>
      <c r="AY1559" s="11">
        <v>-99</v>
      </c>
      <c r="AZ1559" s="1">
        <v>132</v>
      </c>
    </row>
    <row r="1560" spans="1:52" x14ac:dyDescent="0.3">
      <c r="A1560" s="1">
        <v>26</v>
      </c>
      <c r="B1560" s="1" t="s">
        <v>57</v>
      </c>
      <c r="C1560" s="1" t="s">
        <v>58</v>
      </c>
      <c r="D1560" s="11">
        <v>0.21099999999999999</v>
      </c>
      <c r="F1560" s="11">
        <v>0.32300000000000001</v>
      </c>
      <c r="G1560" s="11">
        <v>2E-3</v>
      </c>
      <c r="I1560" s="11">
        <v>3.64</v>
      </c>
      <c r="J1560" s="11">
        <v>2.4700000000000002</v>
      </c>
      <c r="O1560" s="11">
        <v>93.353999999999999</v>
      </c>
      <c r="Z1560" s="1" t="s">
        <v>59</v>
      </c>
      <c r="AA1560" s="1">
        <v>660</v>
      </c>
      <c r="AB1560" s="1">
        <v>10</v>
      </c>
      <c r="AH1560" s="1" t="s">
        <v>68</v>
      </c>
      <c r="AL1560" s="1">
        <v>55</v>
      </c>
      <c r="AM1560" s="1">
        <v>10</v>
      </c>
      <c r="AN1560" s="1">
        <v>10</v>
      </c>
      <c r="AQ1560" s="1">
        <v>0.25</v>
      </c>
      <c r="AR1560" s="1" t="s">
        <v>61</v>
      </c>
      <c r="AT1560" s="11">
        <v>-120.23460410557099</v>
      </c>
      <c r="AW1560" s="11">
        <v>80.589022757697407</v>
      </c>
      <c r="AX1560" s="11">
        <v>218.31</v>
      </c>
      <c r="AY1560" s="11">
        <v>-99</v>
      </c>
      <c r="AZ1560" s="1">
        <v>132</v>
      </c>
    </row>
    <row r="1561" spans="1:52" x14ac:dyDescent="0.3">
      <c r="A1561" s="1">
        <v>26</v>
      </c>
      <c r="B1561" s="1" t="s">
        <v>57</v>
      </c>
      <c r="C1561" s="1" t="s">
        <v>58</v>
      </c>
      <c r="D1561" s="11">
        <v>0.21099999999999999</v>
      </c>
      <c r="F1561" s="11">
        <v>0.32300000000000001</v>
      </c>
      <c r="G1561" s="11">
        <v>2E-3</v>
      </c>
      <c r="I1561" s="11">
        <v>3.64</v>
      </c>
      <c r="J1561" s="11">
        <v>2.4700000000000002</v>
      </c>
      <c r="O1561" s="11">
        <v>93.353999999999999</v>
      </c>
      <c r="Z1561" s="1" t="s">
        <v>59</v>
      </c>
      <c r="AA1561" s="1">
        <v>660</v>
      </c>
      <c r="AB1561" s="1">
        <v>10</v>
      </c>
      <c r="AH1561" s="1" t="s">
        <v>68</v>
      </c>
      <c r="AL1561" s="1">
        <v>55</v>
      </c>
      <c r="AM1561" s="1">
        <v>10</v>
      </c>
      <c r="AN1561" s="1">
        <v>10</v>
      </c>
      <c r="AQ1561" s="1">
        <v>0.25</v>
      </c>
      <c r="AR1561" s="1" t="s">
        <v>61</v>
      </c>
      <c r="AT1561" s="11">
        <v>-105.37634408602101</v>
      </c>
      <c r="AW1561" s="11">
        <v>98.393574297188707</v>
      </c>
      <c r="AX1561" s="11">
        <v>218.31</v>
      </c>
      <c r="AY1561" s="11">
        <v>-99</v>
      </c>
      <c r="AZ1561" s="1">
        <v>132</v>
      </c>
    </row>
    <row r="1562" spans="1:52" x14ac:dyDescent="0.3">
      <c r="A1562" s="1">
        <v>26</v>
      </c>
      <c r="B1562" s="1" t="s">
        <v>57</v>
      </c>
      <c r="C1562" s="1" t="s">
        <v>58</v>
      </c>
      <c r="D1562" s="11">
        <v>0.21099999999999999</v>
      </c>
      <c r="F1562" s="11">
        <v>0.32300000000000001</v>
      </c>
      <c r="G1562" s="11">
        <v>2E-3</v>
      </c>
      <c r="I1562" s="11">
        <v>3.64</v>
      </c>
      <c r="J1562" s="11">
        <v>2.4700000000000002</v>
      </c>
      <c r="O1562" s="11">
        <v>93.353999999999999</v>
      </c>
      <c r="Z1562" s="1" t="s">
        <v>59</v>
      </c>
      <c r="AA1562" s="1">
        <v>660</v>
      </c>
      <c r="AB1562" s="1">
        <v>10</v>
      </c>
      <c r="AH1562" s="1" t="s">
        <v>68</v>
      </c>
      <c r="AL1562" s="1">
        <v>55</v>
      </c>
      <c r="AM1562" s="1">
        <v>10</v>
      </c>
      <c r="AN1562" s="1">
        <v>10</v>
      </c>
      <c r="AQ1562" s="1">
        <v>0.25</v>
      </c>
      <c r="AR1562" s="1" t="s">
        <v>61</v>
      </c>
      <c r="AT1562" s="11">
        <v>-90.127077223851302</v>
      </c>
      <c r="AW1562" s="11">
        <v>148.52744310575599</v>
      </c>
      <c r="AX1562" s="11">
        <v>218.31</v>
      </c>
      <c r="AY1562" s="11">
        <v>-99</v>
      </c>
      <c r="AZ1562" s="1">
        <v>132</v>
      </c>
    </row>
    <row r="1563" spans="1:52" x14ac:dyDescent="0.3">
      <c r="A1563" s="1">
        <v>26</v>
      </c>
      <c r="B1563" s="1" t="s">
        <v>57</v>
      </c>
      <c r="C1563" s="1" t="s">
        <v>58</v>
      </c>
      <c r="D1563" s="11">
        <v>0.21099999999999999</v>
      </c>
      <c r="F1563" s="11">
        <v>0.32300000000000001</v>
      </c>
      <c r="G1563" s="11">
        <v>2E-3</v>
      </c>
      <c r="I1563" s="11">
        <v>3.64</v>
      </c>
      <c r="J1563" s="11">
        <v>2.4700000000000002</v>
      </c>
      <c r="O1563" s="11">
        <v>93.353999999999999</v>
      </c>
      <c r="Z1563" s="1" t="s">
        <v>59</v>
      </c>
      <c r="AA1563" s="1">
        <v>660</v>
      </c>
      <c r="AB1563" s="1">
        <v>10</v>
      </c>
      <c r="AH1563" s="1" t="s">
        <v>68</v>
      </c>
      <c r="AL1563" s="1">
        <v>55</v>
      </c>
      <c r="AM1563" s="1">
        <v>10</v>
      </c>
      <c r="AN1563" s="1">
        <v>10</v>
      </c>
      <c r="AQ1563" s="1">
        <v>0.25</v>
      </c>
      <c r="AR1563" s="1" t="s">
        <v>61</v>
      </c>
      <c r="AT1563" s="11">
        <v>-60.410557184750701</v>
      </c>
      <c r="AW1563" s="11">
        <v>192.570281124497</v>
      </c>
      <c r="AX1563" s="11">
        <v>218.31</v>
      </c>
      <c r="AY1563" s="11">
        <v>-99</v>
      </c>
      <c r="AZ1563" s="1">
        <v>132</v>
      </c>
    </row>
    <row r="1564" spans="1:52" x14ac:dyDescent="0.3">
      <c r="A1564" s="1">
        <v>26</v>
      </c>
      <c r="B1564" s="1" t="s">
        <v>57</v>
      </c>
      <c r="C1564" s="1" t="s">
        <v>58</v>
      </c>
      <c r="D1564" s="11">
        <v>0.21099999999999999</v>
      </c>
      <c r="F1564" s="11">
        <v>0.32300000000000001</v>
      </c>
      <c r="G1564" s="11">
        <v>2E-3</v>
      </c>
      <c r="I1564" s="11">
        <v>3.64</v>
      </c>
      <c r="J1564" s="11">
        <v>2.4700000000000002</v>
      </c>
      <c r="O1564" s="11">
        <v>93.353999999999999</v>
      </c>
      <c r="Z1564" s="1" t="s">
        <v>59</v>
      </c>
      <c r="AA1564" s="1">
        <v>450</v>
      </c>
      <c r="AB1564" s="1">
        <v>2000</v>
      </c>
      <c r="AH1564" s="1" t="s">
        <v>68</v>
      </c>
      <c r="AL1564" s="1">
        <v>55</v>
      </c>
      <c r="AM1564" s="1">
        <v>10</v>
      </c>
      <c r="AN1564" s="1">
        <v>10</v>
      </c>
      <c r="AQ1564" s="1">
        <v>0.25</v>
      </c>
      <c r="AR1564" s="1" t="s">
        <v>61</v>
      </c>
      <c r="AT1564" s="11">
        <v>99.902248289345096</v>
      </c>
      <c r="AW1564" s="11">
        <v>206.62650602409599</v>
      </c>
      <c r="AX1564" s="11">
        <v>186.36</v>
      </c>
      <c r="AY1564" s="11">
        <v>21</v>
      </c>
      <c r="AZ1564" s="1">
        <v>133</v>
      </c>
    </row>
    <row r="1565" spans="1:52" x14ac:dyDescent="0.3">
      <c r="A1565" s="1">
        <v>26</v>
      </c>
      <c r="B1565" s="1" t="s">
        <v>57</v>
      </c>
      <c r="C1565" s="1" t="s">
        <v>58</v>
      </c>
      <c r="D1565" s="11">
        <v>0.21199999999999999</v>
      </c>
      <c r="F1565" s="11">
        <v>0.32600000000000001</v>
      </c>
      <c r="G1565" s="11">
        <v>2E-3</v>
      </c>
      <c r="I1565" s="11">
        <v>3.63</v>
      </c>
      <c r="J1565" s="11">
        <v>1.04</v>
      </c>
      <c r="O1565" s="11">
        <v>94.79</v>
      </c>
      <c r="Z1565" s="1" t="s">
        <v>59</v>
      </c>
      <c r="AA1565" s="1">
        <v>660</v>
      </c>
      <c r="AB1565" s="1">
        <v>10</v>
      </c>
      <c r="AH1565" s="1" t="s">
        <v>68</v>
      </c>
      <c r="AL1565" s="1">
        <v>55</v>
      </c>
      <c r="AM1565" s="1">
        <v>10</v>
      </c>
      <c r="AN1565" s="1">
        <v>10</v>
      </c>
      <c r="AQ1565" s="1">
        <v>0.25</v>
      </c>
      <c r="AR1565" s="1" t="s">
        <v>61</v>
      </c>
      <c r="AT1565" s="11">
        <v>0.106382978723445</v>
      </c>
      <c r="AW1565" s="11">
        <v>158.34363411619199</v>
      </c>
      <c r="AX1565" s="11">
        <v>175.2</v>
      </c>
      <c r="AY1565" s="11">
        <v>-35</v>
      </c>
      <c r="AZ1565" s="1">
        <v>130</v>
      </c>
    </row>
    <row r="1566" spans="1:52" x14ac:dyDescent="0.3">
      <c r="A1566" s="1">
        <v>26</v>
      </c>
      <c r="B1566" s="1" t="s">
        <v>57</v>
      </c>
      <c r="C1566" s="1" t="s">
        <v>58</v>
      </c>
      <c r="D1566" s="11">
        <v>0.21199999999999999</v>
      </c>
      <c r="F1566" s="11">
        <v>0.32600000000000001</v>
      </c>
      <c r="G1566" s="11">
        <v>2E-3</v>
      </c>
      <c r="I1566" s="11">
        <v>3.63</v>
      </c>
      <c r="J1566" s="11">
        <v>1.04</v>
      </c>
      <c r="O1566" s="11">
        <v>94.79</v>
      </c>
      <c r="Z1566" s="1" t="s">
        <v>59</v>
      </c>
      <c r="AA1566" s="1">
        <v>660</v>
      </c>
      <c r="AB1566" s="1">
        <v>10</v>
      </c>
      <c r="AH1566" s="1" t="s">
        <v>68</v>
      </c>
      <c r="AL1566" s="1">
        <v>55</v>
      </c>
      <c r="AM1566" s="1">
        <v>10</v>
      </c>
      <c r="AN1566" s="1">
        <v>10</v>
      </c>
      <c r="AQ1566" s="1">
        <v>0.25</v>
      </c>
      <c r="AR1566" s="1" t="s">
        <v>61</v>
      </c>
      <c r="AT1566" s="11">
        <v>-119.893617021276</v>
      </c>
      <c r="AW1566" s="11">
        <v>7.3547589616810498</v>
      </c>
      <c r="AX1566" s="11">
        <v>175.2</v>
      </c>
      <c r="AY1566" s="11">
        <v>-35</v>
      </c>
      <c r="AZ1566" s="1">
        <v>130</v>
      </c>
    </row>
    <row r="1567" spans="1:52" x14ac:dyDescent="0.3">
      <c r="A1567" s="1">
        <v>26</v>
      </c>
      <c r="B1567" s="1" t="s">
        <v>57</v>
      </c>
      <c r="C1567" s="1" t="s">
        <v>58</v>
      </c>
      <c r="D1567" s="11">
        <v>0.21199999999999999</v>
      </c>
      <c r="F1567" s="11">
        <v>0.32600000000000001</v>
      </c>
      <c r="G1567" s="11">
        <v>2E-3</v>
      </c>
      <c r="I1567" s="11">
        <v>3.63</v>
      </c>
      <c r="J1567" s="11">
        <v>1.04</v>
      </c>
      <c r="O1567" s="11">
        <v>94.79</v>
      </c>
      <c r="Z1567" s="1" t="s">
        <v>59</v>
      </c>
      <c r="AA1567" s="1">
        <v>660</v>
      </c>
      <c r="AB1567" s="1">
        <v>10</v>
      </c>
      <c r="AH1567" s="1" t="s">
        <v>68</v>
      </c>
      <c r="AL1567" s="1">
        <v>55</v>
      </c>
      <c r="AM1567" s="1">
        <v>10</v>
      </c>
      <c r="AN1567" s="1">
        <v>10</v>
      </c>
      <c r="AQ1567" s="1">
        <v>0.25</v>
      </c>
      <c r="AR1567" s="1" t="s">
        <v>61</v>
      </c>
      <c r="AT1567" s="11">
        <v>99.680851063829707</v>
      </c>
      <c r="AW1567" s="11">
        <v>189.060568603213</v>
      </c>
      <c r="AX1567" s="11">
        <v>175.2</v>
      </c>
      <c r="AY1567" s="11">
        <v>-35</v>
      </c>
      <c r="AZ1567" s="1">
        <v>130</v>
      </c>
    </row>
    <row r="1568" spans="1:52" x14ac:dyDescent="0.3">
      <c r="A1568" s="1">
        <v>26</v>
      </c>
      <c r="B1568" s="1" t="s">
        <v>57</v>
      </c>
      <c r="C1568" s="1" t="s">
        <v>58</v>
      </c>
      <c r="D1568" s="11">
        <v>0.215</v>
      </c>
      <c r="F1568" s="11">
        <v>0.33400000000000002</v>
      </c>
      <c r="G1568" s="11">
        <v>2E-3</v>
      </c>
      <c r="I1568" s="11">
        <v>2.66</v>
      </c>
      <c r="J1568" s="11">
        <v>1.81</v>
      </c>
      <c r="O1568" s="11">
        <v>94.978999999999999</v>
      </c>
      <c r="Z1568" s="1" t="s">
        <v>59</v>
      </c>
      <c r="AA1568" s="1">
        <v>450</v>
      </c>
      <c r="AB1568" s="1">
        <v>2000</v>
      </c>
      <c r="AH1568" s="1" t="s">
        <v>68</v>
      </c>
      <c r="AL1568" s="1">
        <v>55</v>
      </c>
      <c r="AM1568" s="1">
        <v>10</v>
      </c>
      <c r="AN1568" s="1">
        <v>10</v>
      </c>
      <c r="AQ1568" s="1">
        <v>0.25</v>
      </c>
      <c r="AR1568" s="1" t="s">
        <v>61</v>
      </c>
      <c r="AT1568" s="11">
        <v>-120.302171860245</v>
      </c>
      <c r="AW1568" s="11">
        <v>6.3063063063063396</v>
      </c>
      <c r="AX1568" s="11">
        <v>285.66000000000003</v>
      </c>
      <c r="AY1568" s="11">
        <v>-46</v>
      </c>
      <c r="AZ1568" s="1">
        <v>127</v>
      </c>
    </row>
    <row r="1569" spans="1:52" x14ac:dyDescent="0.3">
      <c r="A1569" s="1">
        <v>26</v>
      </c>
      <c r="B1569" s="1" t="s">
        <v>57</v>
      </c>
      <c r="C1569" s="1" t="s">
        <v>58</v>
      </c>
      <c r="D1569" s="11">
        <v>0.215</v>
      </c>
      <c r="F1569" s="11">
        <v>0.33400000000000002</v>
      </c>
      <c r="G1569" s="11">
        <v>2E-3</v>
      </c>
      <c r="I1569" s="11">
        <v>2.66</v>
      </c>
      <c r="J1569" s="11">
        <v>1.81</v>
      </c>
      <c r="O1569" s="11">
        <v>94.978999999999999</v>
      </c>
      <c r="Z1569" s="1" t="s">
        <v>59</v>
      </c>
      <c r="AA1569" s="1">
        <v>450</v>
      </c>
      <c r="AB1569" s="1">
        <v>2000</v>
      </c>
      <c r="AH1569" s="1" t="s">
        <v>68</v>
      </c>
      <c r="AL1569" s="1">
        <v>55</v>
      </c>
      <c r="AM1569" s="1">
        <v>10</v>
      </c>
      <c r="AN1569" s="1">
        <v>10</v>
      </c>
      <c r="AQ1569" s="1">
        <v>0.25</v>
      </c>
      <c r="AR1569" s="1" t="s">
        <v>61</v>
      </c>
      <c r="AT1569" s="11">
        <v>-75.354107648725204</v>
      </c>
      <c r="AW1569" s="11">
        <v>10.8108108108108</v>
      </c>
      <c r="AX1569" s="11">
        <v>285.66000000000003</v>
      </c>
      <c r="AY1569" s="11">
        <v>-46</v>
      </c>
      <c r="AZ1569" s="1">
        <v>127</v>
      </c>
    </row>
    <row r="1570" spans="1:52" x14ac:dyDescent="0.3">
      <c r="A1570" s="1">
        <v>26</v>
      </c>
      <c r="B1570" s="1" t="s">
        <v>57</v>
      </c>
      <c r="C1570" s="1" t="s">
        <v>58</v>
      </c>
      <c r="D1570" s="11">
        <v>0.215</v>
      </c>
      <c r="F1570" s="11">
        <v>0.33400000000000002</v>
      </c>
      <c r="G1570" s="11">
        <v>2E-3</v>
      </c>
      <c r="I1570" s="11">
        <v>2.66</v>
      </c>
      <c r="J1570" s="11">
        <v>1.81</v>
      </c>
      <c r="O1570" s="11">
        <v>94.978999999999999</v>
      </c>
      <c r="Z1570" s="1" t="s">
        <v>59</v>
      </c>
      <c r="AA1570" s="1">
        <v>450</v>
      </c>
      <c r="AB1570" s="1">
        <v>2000</v>
      </c>
      <c r="AH1570" s="1" t="s">
        <v>68</v>
      </c>
      <c r="AL1570" s="1">
        <v>55</v>
      </c>
      <c r="AM1570" s="1">
        <v>10</v>
      </c>
      <c r="AN1570" s="1">
        <v>10</v>
      </c>
      <c r="AQ1570" s="1">
        <v>0.25</v>
      </c>
      <c r="AR1570" s="1" t="s">
        <v>61</v>
      </c>
      <c r="AT1570" s="11">
        <v>-90.462700661000895</v>
      </c>
      <c r="AW1570" s="11">
        <v>23.423423423423401</v>
      </c>
      <c r="AX1570" s="11">
        <v>285.66000000000003</v>
      </c>
      <c r="AY1570" s="11">
        <v>-46</v>
      </c>
      <c r="AZ1570" s="1">
        <v>127</v>
      </c>
    </row>
    <row r="1571" spans="1:52" x14ac:dyDescent="0.3">
      <c r="A1571" s="1">
        <v>26</v>
      </c>
      <c r="B1571" s="1" t="s">
        <v>57</v>
      </c>
      <c r="C1571" s="1" t="s">
        <v>58</v>
      </c>
      <c r="D1571" s="11">
        <v>0.215</v>
      </c>
      <c r="F1571" s="11">
        <v>0.33400000000000002</v>
      </c>
      <c r="G1571" s="11">
        <v>2E-3</v>
      </c>
      <c r="I1571" s="11">
        <v>2.66</v>
      </c>
      <c r="J1571" s="11">
        <v>1.81</v>
      </c>
      <c r="O1571" s="11">
        <v>94.978999999999999</v>
      </c>
      <c r="Z1571" s="1" t="s">
        <v>59</v>
      </c>
      <c r="AA1571" s="1">
        <v>450</v>
      </c>
      <c r="AB1571" s="1">
        <v>2000</v>
      </c>
      <c r="AH1571" s="1" t="s">
        <v>68</v>
      </c>
      <c r="AL1571" s="1">
        <v>55</v>
      </c>
      <c r="AM1571" s="1">
        <v>10</v>
      </c>
      <c r="AN1571" s="1">
        <v>10</v>
      </c>
      <c r="AQ1571" s="1">
        <v>0.25</v>
      </c>
      <c r="AR1571" s="1" t="s">
        <v>61</v>
      </c>
      <c r="AT1571" s="11">
        <v>-60.623229461756303</v>
      </c>
      <c r="AW1571" s="11">
        <v>99.099099099099007</v>
      </c>
      <c r="AX1571" s="11">
        <v>285.66000000000003</v>
      </c>
      <c r="AY1571" s="11">
        <v>-46</v>
      </c>
      <c r="AZ1571" s="1">
        <v>127</v>
      </c>
    </row>
    <row r="1572" spans="1:52" x14ac:dyDescent="0.3">
      <c r="A1572" s="1">
        <v>26</v>
      </c>
      <c r="B1572" s="1" t="s">
        <v>57</v>
      </c>
      <c r="C1572" s="1" t="s">
        <v>58</v>
      </c>
      <c r="D1572" s="11">
        <v>0.215</v>
      </c>
      <c r="F1572" s="11">
        <v>0.33400000000000002</v>
      </c>
      <c r="G1572" s="11">
        <v>2E-3</v>
      </c>
      <c r="I1572" s="11">
        <v>2.66</v>
      </c>
      <c r="J1572" s="11">
        <v>1.81</v>
      </c>
      <c r="O1572" s="11">
        <v>94.978999999999999</v>
      </c>
      <c r="Z1572" s="1" t="s">
        <v>59</v>
      </c>
      <c r="AA1572" s="1">
        <v>450</v>
      </c>
      <c r="AB1572" s="1">
        <v>2000</v>
      </c>
      <c r="AH1572" s="1" t="s">
        <v>68</v>
      </c>
      <c r="AL1572" s="1">
        <v>55</v>
      </c>
      <c r="AM1572" s="1">
        <v>10</v>
      </c>
      <c r="AN1572" s="1">
        <v>10</v>
      </c>
      <c r="AQ1572" s="1">
        <v>0.25</v>
      </c>
      <c r="AR1572" s="1" t="s">
        <v>61</v>
      </c>
      <c r="AT1572" s="11">
        <v>-50.424929178470201</v>
      </c>
      <c r="AW1572" s="11">
        <v>150.90090090090001</v>
      </c>
      <c r="AX1572" s="11">
        <v>285.66000000000003</v>
      </c>
      <c r="AY1572" s="11">
        <v>-46</v>
      </c>
      <c r="AZ1572" s="1">
        <v>127</v>
      </c>
    </row>
    <row r="1573" spans="1:52" x14ac:dyDescent="0.3">
      <c r="A1573" s="1">
        <v>26</v>
      </c>
      <c r="B1573" s="1" t="s">
        <v>57</v>
      </c>
      <c r="C1573" s="1" t="s">
        <v>58</v>
      </c>
      <c r="D1573" s="11">
        <v>0.215</v>
      </c>
      <c r="F1573" s="11">
        <v>0.33400000000000002</v>
      </c>
      <c r="G1573" s="11">
        <v>2E-3</v>
      </c>
      <c r="I1573" s="11">
        <v>2.66</v>
      </c>
      <c r="J1573" s="11">
        <v>1.81</v>
      </c>
      <c r="O1573" s="11">
        <v>94.978999999999999</v>
      </c>
      <c r="Z1573" s="1" t="s">
        <v>59</v>
      </c>
      <c r="AA1573" s="1">
        <v>450</v>
      </c>
      <c r="AB1573" s="1">
        <v>2000</v>
      </c>
      <c r="AH1573" s="1" t="s">
        <v>68</v>
      </c>
      <c r="AL1573" s="1">
        <v>55</v>
      </c>
      <c r="AM1573" s="1">
        <v>10</v>
      </c>
      <c r="AN1573" s="1">
        <v>10</v>
      </c>
      <c r="AQ1573" s="1">
        <v>0.25</v>
      </c>
      <c r="AR1573" s="1" t="s">
        <v>61</v>
      </c>
      <c r="AT1573" s="11">
        <v>-40.226628895184099</v>
      </c>
      <c r="AW1573" s="11">
        <v>154.50450450450401</v>
      </c>
      <c r="AX1573" s="11">
        <v>285.66000000000003</v>
      </c>
      <c r="AY1573" s="11">
        <v>-46</v>
      </c>
      <c r="AZ1573" s="1">
        <v>127</v>
      </c>
    </row>
    <row r="1574" spans="1:52" x14ac:dyDescent="0.3">
      <c r="A1574" s="1">
        <v>26</v>
      </c>
      <c r="B1574" s="1" t="s">
        <v>57</v>
      </c>
      <c r="C1574" s="1" t="s">
        <v>58</v>
      </c>
      <c r="D1574" s="11">
        <v>0.215</v>
      </c>
      <c r="F1574" s="11">
        <v>0.33400000000000002</v>
      </c>
      <c r="G1574" s="11">
        <v>2E-3</v>
      </c>
      <c r="I1574" s="11">
        <v>2.66</v>
      </c>
      <c r="J1574" s="11">
        <v>1.81</v>
      </c>
      <c r="O1574" s="11">
        <v>94.978999999999999</v>
      </c>
      <c r="Z1574" s="1" t="s">
        <v>59</v>
      </c>
      <c r="AA1574" s="1">
        <v>450</v>
      </c>
      <c r="AB1574" s="1">
        <v>2000</v>
      </c>
      <c r="AH1574" s="1" t="s">
        <v>68</v>
      </c>
      <c r="AL1574" s="1">
        <v>55</v>
      </c>
      <c r="AM1574" s="1">
        <v>10</v>
      </c>
      <c r="AN1574" s="1">
        <v>10</v>
      </c>
      <c r="AQ1574" s="1">
        <v>0.25</v>
      </c>
      <c r="AR1574" s="1" t="s">
        <v>61</v>
      </c>
      <c r="AT1574" s="11">
        <v>-30.4060434372049</v>
      </c>
      <c r="AW1574" s="11">
        <v>195.945945945945</v>
      </c>
      <c r="AX1574" s="11">
        <v>285.66000000000003</v>
      </c>
      <c r="AY1574" s="11">
        <v>-46</v>
      </c>
      <c r="AZ1574" s="1">
        <v>127</v>
      </c>
    </row>
    <row r="1575" spans="1:52" x14ac:dyDescent="0.3">
      <c r="A1575" s="1">
        <v>26</v>
      </c>
      <c r="B1575" s="1" t="s">
        <v>57</v>
      </c>
      <c r="C1575" s="1" t="s">
        <v>58</v>
      </c>
      <c r="D1575" s="11">
        <v>0.215</v>
      </c>
      <c r="F1575" s="11">
        <v>0.33400000000000002</v>
      </c>
      <c r="G1575" s="11">
        <v>2E-3</v>
      </c>
      <c r="I1575" s="11">
        <v>2.66</v>
      </c>
      <c r="J1575" s="11">
        <v>1.81</v>
      </c>
      <c r="O1575" s="11">
        <v>94.978999999999999</v>
      </c>
      <c r="Z1575" s="1" t="s">
        <v>59</v>
      </c>
      <c r="AA1575" s="1">
        <v>450</v>
      </c>
      <c r="AB1575" s="1">
        <v>2000</v>
      </c>
      <c r="AH1575" s="1" t="s">
        <v>68</v>
      </c>
      <c r="AL1575" s="1">
        <v>55</v>
      </c>
      <c r="AM1575" s="1">
        <v>10</v>
      </c>
      <c r="AN1575" s="1">
        <v>10</v>
      </c>
      <c r="AQ1575" s="1">
        <v>0.25</v>
      </c>
      <c r="AR1575" s="1" t="s">
        <v>61</v>
      </c>
      <c r="AT1575" s="11">
        <v>-0.94428706326721101</v>
      </c>
      <c r="AW1575" s="11">
        <v>221.62162162162099</v>
      </c>
      <c r="AX1575" s="11">
        <v>285.66000000000003</v>
      </c>
      <c r="AY1575" s="11">
        <v>-46</v>
      </c>
      <c r="AZ1575" s="1">
        <v>127</v>
      </c>
    </row>
    <row r="1576" spans="1:52" x14ac:dyDescent="0.3">
      <c r="A1576" s="1">
        <v>26</v>
      </c>
      <c r="B1576" s="1" t="s">
        <v>57</v>
      </c>
      <c r="C1576" s="1" t="s">
        <v>58</v>
      </c>
      <c r="D1576" s="11">
        <v>0.215</v>
      </c>
      <c r="F1576" s="11">
        <v>0.33400000000000002</v>
      </c>
      <c r="G1576" s="11">
        <v>2E-3</v>
      </c>
      <c r="I1576" s="11">
        <v>2.66</v>
      </c>
      <c r="J1576" s="11">
        <v>1.81</v>
      </c>
      <c r="O1576" s="11">
        <v>94.978999999999999</v>
      </c>
      <c r="Z1576" s="1" t="s">
        <v>59</v>
      </c>
      <c r="AA1576" s="1">
        <v>450</v>
      </c>
      <c r="AB1576" s="1">
        <v>2000</v>
      </c>
      <c r="AH1576" s="1" t="s">
        <v>68</v>
      </c>
      <c r="AL1576" s="1">
        <v>55</v>
      </c>
      <c r="AM1576" s="1">
        <v>10</v>
      </c>
      <c r="AN1576" s="1">
        <v>10</v>
      </c>
      <c r="AQ1576" s="1">
        <v>0.25</v>
      </c>
      <c r="AR1576" s="1" t="s">
        <v>61</v>
      </c>
      <c r="AT1576" s="11">
        <v>23.9848914069877</v>
      </c>
      <c r="AW1576" s="11">
        <v>272.52252252252202</v>
      </c>
      <c r="AX1576" s="11">
        <v>285.66000000000003</v>
      </c>
      <c r="AY1576" s="11">
        <v>-46</v>
      </c>
      <c r="AZ1576" s="1">
        <v>127</v>
      </c>
    </row>
    <row r="1577" spans="1:52" x14ac:dyDescent="0.3">
      <c r="A1577" s="1">
        <v>26</v>
      </c>
      <c r="B1577" s="1" t="s">
        <v>57</v>
      </c>
      <c r="C1577" s="1" t="s">
        <v>58</v>
      </c>
      <c r="D1577" s="11">
        <v>0.215</v>
      </c>
      <c r="F1577" s="11">
        <v>0.33400000000000002</v>
      </c>
      <c r="G1577" s="11">
        <v>2E-3</v>
      </c>
      <c r="I1577" s="11">
        <v>2.66</v>
      </c>
      <c r="J1577" s="11">
        <v>1.81</v>
      </c>
      <c r="O1577" s="11">
        <v>94.978999999999999</v>
      </c>
      <c r="Z1577" s="1" t="s">
        <v>59</v>
      </c>
      <c r="AA1577" s="1">
        <v>450</v>
      </c>
      <c r="AB1577" s="1">
        <v>2000</v>
      </c>
      <c r="AH1577" s="1" t="s">
        <v>68</v>
      </c>
      <c r="AL1577" s="1">
        <v>55</v>
      </c>
      <c r="AM1577" s="1">
        <v>10</v>
      </c>
      <c r="AN1577" s="1">
        <v>10</v>
      </c>
      <c r="AQ1577" s="1">
        <v>0.25</v>
      </c>
      <c r="AR1577" s="1" t="s">
        <v>61</v>
      </c>
      <c r="AT1577" s="11">
        <v>149.38621340887599</v>
      </c>
      <c r="AW1577" s="11">
        <v>286.03603603603602</v>
      </c>
      <c r="AX1577" s="11">
        <v>285.66000000000003</v>
      </c>
      <c r="AY1577" s="11">
        <v>-46</v>
      </c>
      <c r="AZ1577" s="1">
        <v>127</v>
      </c>
    </row>
    <row r="1578" spans="1:52" x14ac:dyDescent="0.3">
      <c r="A1578" s="1">
        <v>26</v>
      </c>
      <c r="B1578" s="1" t="s">
        <v>57</v>
      </c>
      <c r="C1578" s="1" t="s">
        <v>58</v>
      </c>
      <c r="D1578" s="11">
        <v>0.215</v>
      </c>
      <c r="F1578" s="11">
        <v>0.33400000000000002</v>
      </c>
      <c r="G1578" s="11">
        <v>2E-3</v>
      </c>
      <c r="I1578" s="11">
        <v>2.66</v>
      </c>
      <c r="J1578" s="11">
        <v>1.81</v>
      </c>
      <c r="O1578" s="11">
        <v>94.978999999999999</v>
      </c>
      <c r="Z1578" s="1" t="s">
        <v>59</v>
      </c>
      <c r="AA1578" s="1">
        <v>660</v>
      </c>
      <c r="AB1578" s="1">
        <v>10</v>
      </c>
      <c r="AH1578" s="1" t="s">
        <v>68</v>
      </c>
      <c r="AL1578" s="1">
        <v>55</v>
      </c>
      <c r="AM1578" s="1">
        <v>10</v>
      </c>
      <c r="AN1578" s="1">
        <v>10</v>
      </c>
      <c r="AQ1578" s="1">
        <v>0.25</v>
      </c>
      <c r="AR1578" s="1" t="s">
        <v>61</v>
      </c>
      <c r="AT1578" s="11">
        <v>-80.264400377714793</v>
      </c>
      <c r="AW1578" s="11">
        <v>38.2882882882883</v>
      </c>
      <c r="AX1578" s="11">
        <v>255.24</v>
      </c>
      <c r="AY1578" s="11">
        <v>-64</v>
      </c>
      <c r="AZ1578" s="1">
        <v>126</v>
      </c>
    </row>
    <row r="1579" spans="1:52" x14ac:dyDescent="0.3">
      <c r="A1579" s="1">
        <v>26</v>
      </c>
      <c r="B1579" s="1" t="s">
        <v>57</v>
      </c>
      <c r="C1579" s="1" t="s">
        <v>58</v>
      </c>
      <c r="D1579" s="11">
        <v>0.215</v>
      </c>
      <c r="F1579" s="11">
        <v>0.33400000000000002</v>
      </c>
      <c r="G1579" s="11">
        <v>2E-3</v>
      </c>
      <c r="I1579" s="11">
        <v>2.66</v>
      </c>
      <c r="J1579" s="11">
        <v>1.81</v>
      </c>
      <c r="O1579" s="11">
        <v>94.978999999999999</v>
      </c>
      <c r="Z1579" s="1" t="s">
        <v>59</v>
      </c>
      <c r="AA1579" s="1">
        <v>660</v>
      </c>
      <c r="AB1579" s="1">
        <v>10</v>
      </c>
      <c r="AH1579" s="1" t="s">
        <v>68</v>
      </c>
      <c r="AL1579" s="1">
        <v>55</v>
      </c>
      <c r="AM1579" s="1">
        <v>10</v>
      </c>
      <c r="AN1579" s="1">
        <v>10</v>
      </c>
      <c r="AQ1579" s="1">
        <v>0.25</v>
      </c>
      <c r="AR1579" s="1" t="s">
        <v>61</v>
      </c>
      <c r="AT1579" s="11">
        <v>-70.443814919735502</v>
      </c>
      <c r="AW1579" s="11">
        <v>132.882882882882</v>
      </c>
      <c r="AX1579" s="11">
        <v>255.24</v>
      </c>
      <c r="AY1579" s="11">
        <v>-64</v>
      </c>
      <c r="AZ1579" s="1">
        <v>126</v>
      </c>
    </row>
    <row r="1580" spans="1:52" x14ac:dyDescent="0.3">
      <c r="A1580" s="1">
        <v>26</v>
      </c>
      <c r="B1580" s="1" t="s">
        <v>57</v>
      </c>
      <c r="C1580" s="1" t="s">
        <v>58</v>
      </c>
      <c r="D1580" s="11">
        <v>0.215</v>
      </c>
      <c r="F1580" s="11">
        <v>0.33400000000000002</v>
      </c>
      <c r="G1580" s="11">
        <v>2E-3</v>
      </c>
      <c r="I1580" s="11">
        <v>2.66</v>
      </c>
      <c r="J1580" s="11">
        <v>1.81</v>
      </c>
      <c r="O1580" s="11">
        <v>94.978999999999999</v>
      </c>
      <c r="Z1580" s="1" t="s">
        <v>59</v>
      </c>
      <c r="AA1580" s="1">
        <v>660</v>
      </c>
      <c r="AB1580" s="1">
        <v>10</v>
      </c>
      <c r="AH1580" s="1" t="s">
        <v>68</v>
      </c>
      <c r="AL1580" s="1">
        <v>55</v>
      </c>
      <c r="AM1580" s="1">
        <v>10</v>
      </c>
      <c r="AN1580" s="1">
        <v>10</v>
      </c>
      <c r="AQ1580" s="1">
        <v>0.25</v>
      </c>
      <c r="AR1580" s="1" t="s">
        <v>61</v>
      </c>
      <c r="AT1580" s="11">
        <v>-60.623229461756303</v>
      </c>
      <c r="AW1580" s="11">
        <v>148.64864864864799</v>
      </c>
      <c r="AX1580" s="11">
        <v>255.24</v>
      </c>
      <c r="AY1580" s="11">
        <v>-64</v>
      </c>
      <c r="AZ1580" s="1">
        <v>126</v>
      </c>
    </row>
    <row r="1581" spans="1:52" x14ac:dyDescent="0.3">
      <c r="A1581" s="1">
        <v>26</v>
      </c>
      <c r="B1581" s="1" t="s">
        <v>57</v>
      </c>
      <c r="C1581" s="1" t="s">
        <v>58</v>
      </c>
      <c r="D1581" s="11">
        <v>0.215</v>
      </c>
      <c r="F1581" s="11">
        <v>0.33400000000000002</v>
      </c>
      <c r="G1581" s="11">
        <v>2E-3</v>
      </c>
      <c r="I1581" s="11">
        <v>2.66</v>
      </c>
      <c r="J1581" s="11">
        <v>1.81</v>
      </c>
      <c r="O1581" s="11">
        <v>94.978999999999999</v>
      </c>
      <c r="Z1581" s="1" t="s">
        <v>59</v>
      </c>
      <c r="AA1581" s="1">
        <v>660</v>
      </c>
      <c r="AB1581" s="1">
        <v>10</v>
      </c>
      <c r="AH1581" s="1" t="s">
        <v>68</v>
      </c>
      <c r="AL1581" s="1">
        <v>55</v>
      </c>
      <c r="AM1581" s="1">
        <v>10</v>
      </c>
      <c r="AN1581" s="1">
        <v>10</v>
      </c>
      <c r="AQ1581" s="1">
        <v>0.25</v>
      </c>
      <c r="AR1581" s="1" t="s">
        <v>61</v>
      </c>
      <c r="AT1581" s="11">
        <v>-29.272898961284199</v>
      </c>
      <c r="AW1581" s="11">
        <v>216.666666666666</v>
      </c>
      <c r="AX1581" s="11">
        <v>255.24</v>
      </c>
      <c r="AY1581" s="11">
        <v>-64</v>
      </c>
      <c r="AZ1581" s="1">
        <v>126</v>
      </c>
    </row>
    <row r="1582" spans="1:52" x14ac:dyDescent="0.3">
      <c r="A1582" s="1">
        <v>26</v>
      </c>
      <c r="B1582" s="1" t="s">
        <v>57</v>
      </c>
      <c r="C1582" s="1" t="s">
        <v>58</v>
      </c>
      <c r="D1582" s="11">
        <v>0.215</v>
      </c>
      <c r="F1582" s="11">
        <v>0.33400000000000002</v>
      </c>
      <c r="G1582" s="11">
        <v>2E-3</v>
      </c>
      <c r="I1582" s="11">
        <v>2.66</v>
      </c>
      <c r="J1582" s="11">
        <v>1.81</v>
      </c>
      <c r="O1582" s="11">
        <v>94.978999999999999</v>
      </c>
      <c r="Z1582" s="1" t="s">
        <v>59</v>
      </c>
      <c r="AA1582" s="1">
        <v>660</v>
      </c>
      <c r="AB1582" s="1">
        <v>10</v>
      </c>
      <c r="AH1582" s="1" t="s">
        <v>68</v>
      </c>
      <c r="AL1582" s="1">
        <v>55</v>
      </c>
      <c r="AM1582" s="1">
        <v>10</v>
      </c>
      <c r="AN1582" s="1">
        <v>10</v>
      </c>
      <c r="AQ1582" s="1">
        <v>0.25</v>
      </c>
      <c r="AR1582" s="1" t="s">
        <v>61</v>
      </c>
      <c r="AT1582" s="11">
        <v>-0.56657223796031497</v>
      </c>
      <c r="AW1582" s="11">
        <v>271.17117117117101</v>
      </c>
      <c r="AX1582" s="11">
        <v>255.24</v>
      </c>
      <c r="AY1582" s="11">
        <v>-64</v>
      </c>
      <c r="AZ1582" s="1">
        <v>126</v>
      </c>
    </row>
    <row r="1583" spans="1:52" x14ac:dyDescent="0.3">
      <c r="A1583" s="1">
        <v>26</v>
      </c>
      <c r="B1583" s="1" t="s">
        <v>57</v>
      </c>
      <c r="C1583" s="1" t="s">
        <v>58</v>
      </c>
      <c r="D1583" s="11">
        <v>0.215</v>
      </c>
      <c r="F1583" s="11">
        <v>0.33400000000000002</v>
      </c>
      <c r="G1583" s="11">
        <v>2E-3</v>
      </c>
      <c r="I1583" s="11">
        <v>2.66</v>
      </c>
      <c r="J1583" s="11">
        <v>1.81</v>
      </c>
      <c r="O1583" s="11">
        <v>94.978999999999999</v>
      </c>
      <c r="Z1583" s="1" t="s">
        <v>59</v>
      </c>
      <c r="AA1583" s="1">
        <v>660</v>
      </c>
      <c r="AB1583" s="1">
        <v>10</v>
      </c>
      <c r="AH1583" s="1" t="s">
        <v>68</v>
      </c>
      <c r="AL1583" s="1">
        <v>55</v>
      </c>
      <c r="AM1583" s="1">
        <v>10</v>
      </c>
      <c r="AN1583" s="1">
        <v>10</v>
      </c>
      <c r="AQ1583" s="1">
        <v>0.25</v>
      </c>
      <c r="AR1583" s="1" t="s">
        <v>61</v>
      </c>
      <c r="AT1583" s="11">
        <v>24.740321057601498</v>
      </c>
      <c r="AW1583" s="11">
        <v>254.50450450450401</v>
      </c>
      <c r="AX1583" s="11">
        <v>255.24</v>
      </c>
      <c r="AY1583" s="11">
        <v>-64</v>
      </c>
      <c r="AZ1583" s="1">
        <v>126</v>
      </c>
    </row>
    <row r="1584" spans="1:52" x14ac:dyDescent="0.3">
      <c r="A1584" s="1">
        <v>26</v>
      </c>
      <c r="B1584" s="1" t="s">
        <v>57</v>
      </c>
      <c r="C1584" s="1" t="s">
        <v>58</v>
      </c>
      <c r="D1584" s="11">
        <v>0.21199999999999999</v>
      </c>
      <c r="F1584" s="11">
        <v>0.32600000000000001</v>
      </c>
      <c r="G1584" s="11">
        <v>2E-3</v>
      </c>
      <c r="I1584" s="11">
        <v>3.63</v>
      </c>
      <c r="J1584" s="11">
        <v>1.04</v>
      </c>
      <c r="O1584" s="11">
        <v>94.79</v>
      </c>
      <c r="Z1584" s="1" t="s">
        <v>59</v>
      </c>
      <c r="AA1584" s="1">
        <v>660</v>
      </c>
      <c r="AB1584" s="1">
        <v>10</v>
      </c>
      <c r="AH1584" s="1" t="s">
        <v>68</v>
      </c>
      <c r="AL1584" s="1">
        <v>55</v>
      </c>
      <c r="AM1584" s="1">
        <v>10</v>
      </c>
      <c r="AN1584" s="1">
        <v>10</v>
      </c>
      <c r="AQ1584" s="1">
        <v>0.25</v>
      </c>
      <c r="AR1584" s="1" t="s">
        <v>61</v>
      </c>
      <c r="AT1584" s="11">
        <v>24.680851063829699</v>
      </c>
      <c r="AW1584" s="11">
        <v>159.641532756489</v>
      </c>
      <c r="AX1584" s="11">
        <v>175.2</v>
      </c>
      <c r="AY1584" s="11">
        <v>-35</v>
      </c>
      <c r="AZ1584" s="1">
        <v>130</v>
      </c>
    </row>
    <row r="1585" spans="1:52" x14ac:dyDescent="0.3">
      <c r="A1585" s="1">
        <v>26</v>
      </c>
      <c r="B1585" s="1" t="s">
        <v>57</v>
      </c>
      <c r="C1585" s="1" t="s">
        <v>58</v>
      </c>
      <c r="D1585" s="11">
        <v>0.20799999999999999</v>
      </c>
      <c r="F1585" s="11">
        <v>0.31900000000000001</v>
      </c>
      <c r="G1585" s="11">
        <v>2E-3</v>
      </c>
      <c r="I1585" s="11">
        <v>4.82</v>
      </c>
      <c r="J1585" s="11">
        <v>1.83</v>
      </c>
      <c r="O1585" s="11">
        <v>92.820999999999998</v>
      </c>
      <c r="Z1585" s="1" t="s">
        <v>59</v>
      </c>
      <c r="AA1585" s="1">
        <v>660</v>
      </c>
      <c r="AB1585" s="1">
        <v>10</v>
      </c>
      <c r="AH1585" s="1" t="s">
        <v>68</v>
      </c>
      <c r="AL1585" s="1">
        <v>55</v>
      </c>
      <c r="AM1585" s="1">
        <v>10</v>
      </c>
      <c r="AN1585" s="1">
        <v>10</v>
      </c>
      <c r="AQ1585" s="1">
        <v>0.25</v>
      </c>
      <c r="AR1585" s="1" t="s">
        <v>61</v>
      </c>
      <c r="AT1585" s="11">
        <v>100</v>
      </c>
      <c r="AW1585" s="11">
        <v>212.692307692307</v>
      </c>
      <c r="AX1585" s="11">
        <v>202.77</v>
      </c>
      <c r="AY1585" s="11">
        <v>-113</v>
      </c>
      <c r="AZ1585" s="1">
        <v>128</v>
      </c>
    </row>
    <row r="1586" spans="1:52" x14ac:dyDescent="0.3">
      <c r="A1586" s="1">
        <v>26</v>
      </c>
      <c r="B1586" s="1" t="s">
        <v>57</v>
      </c>
      <c r="C1586" s="1" t="s">
        <v>58</v>
      </c>
      <c r="D1586" s="11">
        <v>0.20799999999999999</v>
      </c>
      <c r="F1586" s="11">
        <v>0.31900000000000001</v>
      </c>
      <c r="G1586" s="11">
        <v>2E-3</v>
      </c>
      <c r="I1586" s="11">
        <v>4.82</v>
      </c>
      <c r="J1586" s="11">
        <v>1.83</v>
      </c>
      <c r="O1586" s="11">
        <v>92.820999999999998</v>
      </c>
      <c r="Z1586" s="1" t="s">
        <v>59</v>
      </c>
      <c r="AA1586" s="1">
        <v>660</v>
      </c>
      <c r="AB1586" s="1">
        <v>10</v>
      </c>
      <c r="AH1586" s="1" t="s">
        <v>68</v>
      </c>
      <c r="AL1586" s="1">
        <v>55</v>
      </c>
      <c r="AM1586" s="1">
        <v>10</v>
      </c>
      <c r="AN1586" s="1">
        <v>10</v>
      </c>
      <c r="AQ1586" s="1">
        <v>0.25</v>
      </c>
      <c r="AR1586" s="1" t="s">
        <v>61</v>
      </c>
      <c r="AT1586" s="11">
        <v>25.167037861915301</v>
      </c>
      <c r="AW1586" s="11">
        <v>202.82051282051199</v>
      </c>
      <c r="AX1586" s="11">
        <v>202.77</v>
      </c>
      <c r="AY1586" s="11">
        <v>-113</v>
      </c>
      <c r="AZ1586" s="1">
        <v>128</v>
      </c>
    </row>
    <row r="1587" spans="1:52" x14ac:dyDescent="0.3">
      <c r="A1587" s="1">
        <v>26</v>
      </c>
      <c r="B1587" s="1" t="s">
        <v>57</v>
      </c>
      <c r="C1587" s="1" t="s">
        <v>58</v>
      </c>
      <c r="D1587" s="11">
        <v>0.215</v>
      </c>
      <c r="F1587" s="11">
        <v>0.33400000000000002</v>
      </c>
      <c r="G1587" s="11">
        <v>2E-3</v>
      </c>
      <c r="I1587" s="11">
        <v>2.66</v>
      </c>
      <c r="J1587" s="11">
        <v>1.81</v>
      </c>
      <c r="O1587" s="11">
        <v>94.978999999999999</v>
      </c>
      <c r="Z1587" s="1" t="s">
        <v>59</v>
      </c>
      <c r="AA1587" s="1">
        <v>660</v>
      </c>
      <c r="AB1587" s="1">
        <v>10</v>
      </c>
      <c r="AH1587" s="1" t="s">
        <v>68</v>
      </c>
      <c r="AL1587" s="1">
        <v>55</v>
      </c>
      <c r="AM1587" s="1">
        <v>10</v>
      </c>
      <c r="AN1587" s="1">
        <v>10</v>
      </c>
      <c r="AQ1587" s="1">
        <v>0.25</v>
      </c>
      <c r="AR1587" s="1" t="s">
        <v>61</v>
      </c>
      <c r="AT1587" s="11">
        <v>-150.51935788479699</v>
      </c>
      <c r="AW1587" s="11">
        <v>6.7567567567567703</v>
      </c>
      <c r="AX1587" s="11">
        <v>255.24</v>
      </c>
      <c r="AY1587" s="11">
        <v>-64</v>
      </c>
      <c r="AZ1587" s="1">
        <v>126</v>
      </c>
    </row>
    <row r="1588" spans="1:52" x14ac:dyDescent="0.3">
      <c r="A1588" s="1">
        <v>26</v>
      </c>
      <c r="B1588" s="1" t="s">
        <v>57</v>
      </c>
      <c r="C1588" s="1" t="s">
        <v>58</v>
      </c>
      <c r="D1588" s="11">
        <v>0.20799999999999999</v>
      </c>
      <c r="F1588" s="11">
        <v>0.31900000000000001</v>
      </c>
      <c r="G1588" s="11">
        <v>2E-3</v>
      </c>
      <c r="I1588" s="11">
        <v>4.82</v>
      </c>
      <c r="J1588" s="11">
        <v>1.83</v>
      </c>
      <c r="O1588" s="11">
        <v>92.820999999999998</v>
      </c>
      <c r="Z1588" s="1" t="s">
        <v>59</v>
      </c>
      <c r="AA1588" s="1">
        <v>660</v>
      </c>
      <c r="AB1588" s="1">
        <v>10</v>
      </c>
      <c r="AH1588" s="1" t="s">
        <v>68</v>
      </c>
      <c r="AL1588" s="1">
        <v>55</v>
      </c>
      <c r="AM1588" s="1">
        <v>10</v>
      </c>
      <c r="AN1588" s="1">
        <v>10</v>
      </c>
      <c r="AQ1588" s="1">
        <v>0.25</v>
      </c>
      <c r="AR1588" s="1" t="s">
        <v>61</v>
      </c>
      <c r="AT1588" s="11">
        <v>-60.022271714921999</v>
      </c>
      <c r="AW1588" s="11">
        <v>177.24358974358901</v>
      </c>
      <c r="AX1588" s="11">
        <v>202.77</v>
      </c>
      <c r="AY1588" s="11">
        <v>-113</v>
      </c>
      <c r="AZ1588" s="1">
        <v>128</v>
      </c>
    </row>
    <row r="1589" spans="1:52" x14ac:dyDescent="0.3">
      <c r="A1589" s="1">
        <v>26</v>
      </c>
      <c r="B1589" s="1" t="s">
        <v>57</v>
      </c>
      <c r="C1589" s="1" t="s">
        <v>58</v>
      </c>
      <c r="D1589" s="11">
        <v>0.20799999999999999</v>
      </c>
      <c r="F1589" s="11">
        <v>0.31900000000000001</v>
      </c>
      <c r="G1589" s="11">
        <v>2E-3</v>
      </c>
      <c r="I1589" s="11">
        <v>4.82</v>
      </c>
      <c r="J1589" s="11">
        <v>1.83</v>
      </c>
      <c r="O1589" s="11">
        <v>92.820999999999998</v>
      </c>
      <c r="Z1589" s="1" t="s">
        <v>59</v>
      </c>
      <c r="AA1589" s="1">
        <v>660</v>
      </c>
      <c r="AB1589" s="1">
        <v>10</v>
      </c>
      <c r="AH1589" s="1" t="s">
        <v>68</v>
      </c>
      <c r="AL1589" s="1">
        <v>55</v>
      </c>
      <c r="AM1589" s="1">
        <v>10</v>
      </c>
      <c r="AN1589" s="1">
        <v>10</v>
      </c>
      <c r="AQ1589" s="1">
        <v>0.25</v>
      </c>
      <c r="AR1589" s="1" t="s">
        <v>61</v>
      </c>
      <c r="AT1589" s="11">
        <v>-28.953229398663701</v>
      </c>
      <c r="AW1589" s="11">
        <v>198.333333333333</v>
      </c>
      <c r="AX1589" s="11">
        <v>202.77</v>
      </c>
      <c r="AY1589" s="11">
        <v>-113</v>
      </c>
      <c r="AZ1589" s="1">
        <v>128</v>
      </c>
    </row>
    <row r="1590" spans="1:52" x14ac:dyDescent="0.3">
      <c r="A1590" s="1">
        <v>26</v>
      </c>
      <c r="B1590" s="1" t="s">
        <v>57</v>
      </c>
      <c r="C1590" s="1" t="s">
        <v>58</v>
      </c>
      <c r="D1590" s="11">
        <v>0.20799999999999999</v>
      </c>
      <c r="F1590" s="11">
        <v>0.31900000000000001</v>
      </c>
      <c r="G1590" s="11">
        <v>2E-3</v>
      </c>
      <c r="I1590" s="11">
        <v>4.82</v>
      </c>
      <c r="J1590" s="11">
        <v>1.83</v>
      </c>
      <c r="O1590" s="11">
        <v>92.820999999999998</v>
      </c>
      <c r="Z1590" s="1" t="s">
        <v>59</v>
      </c>
      <c r="AA1590" s="1">
        <v>450</v>
      </c>
      <c r="AB1590" s="1">
        <v>2000</v>
      </c>
      <c r="AH1590" s="1" t="s">
        <v>68</v>
      </c>
      <c r="AL1590" s="1">
        <v>55</v>
      </c>
      <c r="AM1590" s="1">
        <v>10</v>
      </c>
      <c r="AN1590" s="1">
        <v>10</v>
      </c>
      <c r="AQ1590" s="1">
        <v>0.25</v>
      </c>
      <c r="AR1590" s="1" t="s">
        <v>61</v>
      </c>
      <c r="AT1590" s="11">
        <v>-195.991091314031</v>
      </c>
      <c r="AW1590" s="11">
        <v>12.5641025641024</v>
      </c>
      <c r="AX1590" s="11">
        <v>212.98</v>
      </c>
      <c r="AY1590" s="11">
        <v>-60</v>
      </c>
      <c r="AZ1590" s="1">
        <v>129</v>
      </c>
    </row>
    <row r="1591" spans="1:52" x14ac:dyDescent="0.3">
      <c r="A1591" s="1">
        <v>26</v>
      </c>
      <c r="B1591" s="1" t="s">
        <v>57</v>
      </c>
      <c r="C1591" s="1" t="s">
        <v>58</v>
      </c>
      <c r="D1591" s="11">
        <v>0.20799999999999999</v>
      </c>
      <c r="F1591" s="11">
        <v>0.31900000000000001</v>
      </c>
      <c r="G1591" s="11">
        <v>2E-3</v>
      </c>
      <c r="I1591" s="11">
        <v>4.82</v>
      </c>
      <c r="J1591" s="11">
        <v>1.83</v>
      </c>
      <c r="O1591" s="11">
        <v>92.820999999999998</v>
      </c>
      <c r="Z1591" s="1" t="s">
        <v>59</v>
      </c>
      <c r="AA1591" s="1">
        <v>450</v>
      </c>
      <c r="AB1591" s="1">
        <v>2000</v>
      </c>
      <c r="AH1591" s="1" t="s">
        <v>68</v>
      </c>
      <c r="AL1591" s="1">
        <v>55</v>
      </c>
      <c r="AM1591" s="1">
        <v>10</v>
      </c>
      <c r="AN1591" s="1">
        <v>10</v>
      </c>
      <c r="AQ1591" s="1">
        <v>0.25</v>
      </c>
      <c r="AR1591" s="1" t="s">
        <v>61</v>
      </c>
      <c r="AT1591" s="11">
        <v>-150.22271714921999</v>
      </c>
      <c r="AW1591" s="11">
        <v>26.4743589743589</v>
      </c>
      <c r="AX1591" s="11">
        <v>212.98</v>
      </c>
      <c r="AY1591" s="11">
        <v>-60</v>
      </c>
      <c r="AZ1591" s="1">
        <v>129</v>
      </c>
    </row>
    <row r="1592" spans="1:52" x14ac:dyDescent="0.3">
      <c r="A1592" s="1">
        <v>26</v>
      </c>
      <c r="B1592" s="1" t="s">
        <v>57</v>
      </c>
      <c r="C1592" s="1" t="s">
        <v>58</v>
      </c>
      <c r="D1592" s="11">
        <v>0.20799999999999999</v>
      </c>
      <c r="F1592" s="11">
        <v>0.31900000000000001</v>
      </c>
      <c r="G1592" s="11">
        <v>2E-3</v>
      </c>
      <c r="I1592" s="11">
        <v>4.82</v>
      </c>
      <c r="J1592" s="11">
        <v>1.83</v>
      </c>
      <c r="O1592" s="11">
        <v>92.820999999999998</v>
      </c>
      <c r="Z1592" s="1" t="s">
        <v>59</v>
      </c>
      <c r="AA1592" s="1">
        <v>450</v>
      </c>
      <c r="AB1592" s="1">
        <v>2000</v>
      </c>
      <c r="AH1592" s="1" t="s">
        <v>68</v>
      </c>
      <c r="AL1592" s="1">
        <v>55</v>
      </c>
      <c r="AM1592" s="1">
        <v>10</v>
      </c>
      <c r="AN1592" s="1">
        <v>10</v>
      </c>
      <c r="AQ1592" s="1">
        <v>0.25</v>
      </c>
      <c r="AR1592" s="1" t="s">
        <v>61</v>
      </c>
      <c r="AT1592" s="11">
        <v>-120.15590200445401</v>
      </c>
      <c r="AW1592" s="11">
        <v>42.628205128205103</v>
      </c>
      <c r="AX1592" s="11">
        <v>212.98</v>
      </c>
      <c r="AY1592" s="11">
        <v>-60</v>
      </c>
      <c r="AZ1592" s="1">
        <v>129</v>
      </c>
    </row>
    <row r="1593" spans="1:52" x14ac:dyDescent="0.3">
      <c r="A1593" s="1">
        <v>26</v>
      </c>
      <c r="B1593" s="1" t="s">
        <v>57</v>
      </c>
      <c r="C1593" s="1" t="s">
        <v>58</v>
      </c>
      <c r="D1593" s="11">
        <v>0.20799999999999999</v>
      </c>
      <c r="F1593" s="11">
        <v>0.31900000000000001</v>
      </c>
      <c r="G1593" s="11">
        <v>2E-3</v>
      </c>
      <c r="I1593" s="11">
        <v>4.82</v>
      </c>
      <c r="J1593" s="11">
        <v>1.83</v>
      </c>
      <c r="O1593" s="11">
        <v>92.820999999999998</v>
      </c>
      <c r="Z1593" s="1" t="s">
        <v>59</v>
      </c>
      <c r="AA1593" s="1">
        <v>450</v>
      </c>
      <c r="AB1593" s="1">
        <v>2000</v>
      </c>
      <c r="AH1593" s="1" t="s">
        <v>68</v>
      </c>
      <c r="AL1593" s="1">
        <v>55</v>
      </c>
      <c r="AM1593" s="1">
        <v>10</v>
      </c>
      <c r="AN1593" s="1">
        <v>10</v>
      </c>
      <c r="AQ1593" s="1">
        <v>0.25</v>
      </c>
      <c r="AR1593" s="1" t="s">
        <v>61</v>
      </c>
      <c r="AT1593" s="11">
        <v>-75.055679287305097</v>
      </c>
      <c r="AW1593" s="11">
        <v>64.166666666666501</v>
      </c>
      <c r="AX1593" s="11">
        <v>212.98</v>
      </c>
      <c r="AY1593" s="11">
        <v>-60</v>
      </c>
      <c r="AZ1593" s="1">
        <v>129</v>
      </c>
    </row>
    <row r="1594" spans="1:52" x14ac:dyDescent="0.3">
      <c r="A1594" s="1">
        <v>26</v>
      </c>
      <c r="B1594" s="1" t="s">
        <v>57</v>
      </c>
      <c r="C1594" s="1" t="s">
        <v>58</v>
      </c>
      <c r="D1594" s="11">
        <v>0.20799999999999999</v>
      </c>
      <c r="F1594" s="11">
        <v>0.31900000000000001</v>
      </c>
      <c r="G1594" s="11">
        <v>2E-3</v>
      </c>
      <c r="I1594" s="11">
        <v>4.82</v>
      </c>
      <c r="J1594" s="11">
        <v>1.83</v>
      </c>
      <c r="O1594" s="11">
        <v>92.820999999999998</v>
      </c>
      <c r="Z1594" s="1" t="s">
        <v>59</v>
      </c>
      <c r="AA1594" s="1">
        <v>450</v>
      </c>
      <c r="AB1594" s="1">
        <v>2000</v>
      </c>
      <c r="AH1594" s="1" t="s">
        <v>68</v>
      </c>
      <c r="AL1594" s="1">
        <v>55</v>
      </c>
      <c r="AM1594" s="1">
        <v>10</v>
      </c>
      <c r="AN1594" s="1">
        <v>10</v>
      </c>
      <c r="AQ1594" s="1">
        <v>0.25</v>
      </c>
      <c r="AR1594" s="1" t="s">
        <v>61</v>
      </c>
      <c r="AT1594" s="11">
        <v>-90.089086859688194</v>
      </c>
      <c r="AW1594" s="11">
        <v>66.410256410256295</v>
      </c>
      <c r="AX1594" s="11">
        <v>212.98</v>
      </c>
      <c r="AY1594" s="11">
        <v>-60</v>
      </c>
      <c r="AZ1594" s="1">
        <v>129</v>
      </c>
    </row>
    <row r="1595" spans="1:52" x14ac:dyDescent="0.3">
      <c r="A1595" s="1">
        <v>26</v>
      </c>
      <c r="B1595" s="1" t="s">
        <v>57</v>
      </c>
      <c r="C1595" s="1" t="s">
        <v>58</v>
      </c>
      <c r="D1595" s="11">
        <v>0.20799999999999999</v>
      </c>
      <c r="F1595" s="11">
        <v>0.31900000000000001</v>
      </c>
      <c r="G1595" s="11">
        <v>2E-3</v>
      </c>
      <c r="I1595" s="11">
        <v>4.82</v>
      </c>
      <c r="J1595" s="11">
        <v>1.83</v>
      </c>
      <c r="O1595" s="11">
        <v>92.820999999999998</v>
      </c>
      <c r="Z1595" s="1" t="s">
        <v>59</v>
      </c>
      <c r="AA1595" s="1">
        <v>450</v>
      </c>
      <c r="AB1595" s="1">
        <v>2000</v>
      </c>
      <c r="AH1595" s="1" t="s">
        <v>68</v>
      </c>
      <c r="AL1595" s="1">
        <v>55</v>
      </c>
      <c r="AM1595" s="1">
        <v>10</v>
      </c>
      <c r="AN1595" s="1">
        <v>10</v>
      </c>
      <c r="AQ1595" s="1">
        <v>0.25</v>
      </c>
      <c r="AR1595" s="1" t="s">
        <v>61</v>
      </c>
      <c r="AT1595" s="11">
        <v>-60.022271714921999</v>
      </c>
      <c r="AW1595" s="11">
        <v>134.166666666666</v>
      </c>
      <c r="AX1595" s="11">
        <v>212.98</v>
      </c>
      <c r="AY1595" s="11">
        <v>-60</v>
      </c>
      <c r="AZ1595" s="1">
        <v>129</v>
      </c>
    </row>
    <row r="1596" spans="1:52" x14ac:dyDescent="0.3">
      <c r="A1596" s="1">
        <v>26</v>
      </c>
      <c r="B1596" s="1" t="s">
        <v>57</v>
      </c>
      <c r="C1596" s="1" t="s">
        <v>58</v>
      </c>
      <c r="D1596" s="11">
        <v>0.20799999999999999</v>
      </c>
      <c r="F1596" s="11">
        <v>0.31900000000000001</v>
      </c>
      <c r="G1596" s="11">
        <v>2E-3</v>
      </c>
      <c r="I1596" s="11">
        <v>4.82</v>
      </c>
      <c r="J1596" s="11">
        <v>1.83</v>
      </c>
      <c r="O1596" s="11">
        <v>92.820999999999998</v>
      </c>
      <c r="Z1596" s="1" t="s">
        <v>59</v>
      </c>
      <c r="AA1596" s="1">
        <v>450</v>
      </c>
      <c r="AB1596" s="1">
        <v>2000</v>
      </c>
      <c r="AH1596" s="1" t="s">
        <v>68</v>
      </c>
      <c r="AL1596" s="1">
        <v>55</v>
      </c>
      <c r="AM1596" s="1">
        <v>10</v>
      </c>
      <c r="AN1596" s="1">
        <v>10</v>
      </c>
      <c r="AQ1596" s="1">
        <v>0.25</v>
      </c>
      <c r="AR1596" s="1" t="s">
        <v>61</v>
      </c>
      <c r="AT1596" s="11">
        <v>-29.9554565701558</v>
      </c>
      <c r="AW1596" s="11">
        <v>157.94871794871699</v>
      </c>
      <c r="AX1596" s="11">
        <v>212.98</v>
      </c>
      <c r="AY1596" s="11">
        <v>-60</v>
      </c>
      <c r="AZ1596" s="1">
        <v>129</v>
      </c>
    </row>
    <row r="1597" spans="1:52" x14ac:dyDescent="0.3">
      <c r="A1597" s="1">
        <v>26</v>
      </c>
      <c r="B1597" s="1" t="s">
        <v>57</v>
      </c>
      <c r="C1597" s="1" t="s">
        <v>58</v>
      </c>
      <c r="D1597" s="11">
        <v>0.20799999999999999</v>
      </c>
      <c r="F1597" s="11">
        <v>0.31900000000000001</v>
      </c>
      <c r="G1597" s="11">
        <v>2E-3</v>
      </c>
      <c r="I1597" s="11">
        <v>4.82</v>
      </c>
      <c r="J1597" s="11">
        <v>1.83</v>
      </c>
      <c r="O1597" s="11">
        <v>92.820999999999998</v>
      </c>
      <c r="Z1597" s="1" t="s">
        <v>59</v>
      </c>
      <c r="AA1597" s="1">
        <v>450</v>
      </c>
      <c r="AB1597" s="1">
        <v>2000</v>
      </c>
      <c r="AH1597" s="1" t="s">
        <v>68</v>
      </c>
      <c r="AL1597" s="1">
        <v>55</v>
      </c>
      <c r="AM1597" s="1">
        <v>10</v>
      </c>
      <c r="AN1597" s="1">
        <v>10</v>
      </c>
      <c r="AQ1597" s="1">
        <v>0.25</v>
      </c>
      <c r="AR1597" s="1" t="s">
        <v>61</v>
      </c>
      <c r="AT1597" s="11">
        <v>-44.988864142538901</v>
      </c>
      <c r="AW1597" s="11">
        <v>140.44871794871699</v>
      </c>
      <c r="AX1597" s="11">
        <v>212.98</v>
      </c>
      <c r="AY1597" s="11">
        <v>-60</v>
      </c>
      <c r="AZ1597" s="1">
        <v>129</v>
      </c>
    </row>
    <row r="1598" spans="1:52" x14ac:dyDescent="0.3">
      <c r="A1598" s="1">
        <v>26</v>
      </c>
      <c r="B1598" s="1" t="s">
        <v>57</v>
      </c>
      <c r="C1598" s="1" t="s">
        <v>58</v>
      </c>
      <c r="D1598" s="11">
        <v>0.20799999999999999</v>
      </c>
      <c r="F1598" s="11">
        <v>0.31900000000000001</v>
      </c>
      <c r="G1598" s="11">
        <v>2E-3</v>
      </c>
      <c r="I1598" s="11">
        <v>4.82</v>
      </c>
      <c r="J1598" s="11">
        <v>1.83</v>
      </c>
      <c r="O1598" s="11">
        <v>92.820999999999998</v>
      </c>
      <c r="Z1598" s="1" t="s">
        <v>59</v>
      </c>
      <c r="AA1598" s="1">
        <v>450</v>
      </c>
      <c r="AB1598" s="1">
        <v>2000</v>
      </c>
      <c r="AH1598" s="1" t="s">
        <v>68</v>
      </c>
      <c r="AL1598" s="1">
        <v>55</v>
      </c>
      <c r="AM1598" s="1">
        <v>10</v>
      </c>
      <c r="AN1598" s="1">
        <v>10</v>
      </c>
      <c r="AQ1598" s="1">
        <v>0.25</v>
      </c>
      <c r="AR1598" s="1" t="s">
        <v>61</v>
      </c>
      <c r="AT1598" s="11">
        <v>24.8329621380846</v>
      </c>
      <c r="AW1598" s="11">
        <v>206.41025641025601</v>
      </c>
      <c r="AX1598" s="11">
        <v>212.98</v>
      </c>
      <c r="AY1598" s="11">
        <v>-60</v>
      </c>
      <c r="AZ1598" s="1">
        <v>129</v>
      </c>
    </row>
    <row r="1599" spans="1:52" x14ac:dyDescent="0.3">
      <c r="A1599" s="1">
        <v>26</v>
      </c>
      <c r="B1599" s="1" t="s">
        <v>57</v>
      </c>
      <c r="C1599" s="1" t="s">
        <v>58</v>
      </c>
      <c r="D1599" s="11">
        <v>0.20799999999999999</v>
      </c>
      <c r="F1599" s="11">
        <v>0.31900000000000001</v>
      </c>
      <c r="G1599" s="11">
        <v>2E-3</v>
      </c>
      <c r="I1599" s="11">
        <v>4.82</v>
      </c>
      <c r="J1599" s="11">
        <v>1.83</v>
      </c>
      <c r="O1599" s="11">
        <v>92.820999999999998</v>
      </c>
      <c r="Z1599" s="1" t="s">
        <v>59</v>
      </c>
      <c r="AA1599" s="1">
        <v>450</v>
      </c>
      <c r="AB1599" s="1">
        <v>2000</v>
      </c>
      <c r="AH1599" s="1" t="s">
        <v>68</v>
      </c>
      <c r="AL1599" s="1">
        <v>55</v>
      </c>
      <c r="AM1599" s="1">
        <v>10</v>
      </c>
      <c r="AN1599" s="1">
        <v>10</v>
      </c>
      <c r="AQ1599" s="1">
        <v>0.25</v>
      </c>
      <c r="AR1599" s="1" t="s">
        <v>61</v>
      </c>
      <c r="AT1599" s="11">
        <v>100</v>
      </c>
      <c r="AW1599" s="11">
        <v>230.64102564102501</v>
      </c>
      <c r="AX1599" s="11">
        <v>212.98</v>
      </c>
      <c r="AY1599" s="11">
        <v>-60</v>
      </c>
      <c r="AZ1599" s="1">
        <v>129</v>
      </c>
    </row>
    <row r="1600" spans="1:52" x14ac:dyDescent="0.3">
      <c r="A1600" s="1">
        <v>26</v>
      </c>
      <c r="B1600" s="1" t="s">
        <v>57</v>
      </c>
      <c r="C1600" s="1" t="s">
        <v>58</v>
      </c>
      <c r="D1600" s="11">
        <v>0.20799999999999999</v>
      </c>
      <c r="F1600" s="11">
        <v>0.31900000000000001</v>
      </c>
      <c r="G1600" s="11">
        <v>2E-3</v>
      </c>
      <c r="I1600" s="11">
        <v>4.82</v>
      </c>
      <c r="J1600" s="11">
        <v>1.83</v>
      </c>
      <c r="O1600" s="11">
        <v>92.820999999999998</v>
      </c>
      <c r="Z1600" s="1" t="s">
        <v>59</v>
      </c>
      <c r="AA1600" s="1">
        <v>660</v>
      </c>
      <c r="AB1600" s="1">
        <v>10</v>
      </c>
      <c r="AH1600" s="1" t="s">
        <v>68</v>
      </c>
      <c r="AL1600" s="1">
        <v>55</v>
      </c>
      <c r="AM1600" s="1">
        <v>10</v>
      </c>
      <c r="AN1600" s="1">
        <v>10</v>
      </c>
      <c r="AQ1600" s="1">
        <v>0.25</v>
      </c>
      <c r="AR1600" s="1" t="s">
        <v>61</v>
      </c>
      <c r="AT1600" s="11">
        <v>-196.32516703786101</v>
      </c>
      <c r="AW1600" s="11">
        <v>21.538461538461402</v>
      </c>
      <c r="AX1600" s="11">
        <v>202.77</v>
      </c>
      <c r="AY1600" s="11">
        <v>-113</v>
      </c>
      <c r="AZ1600" s="1">
        <v>128</v>
      </c>
    </row>
    <row r="1601" spans="1:52" x14ac:dyDescent="0.3">
      <c r="A1601" s="1">
        <v>26</v>
      </c>
      <c r="B1601" s="1" t="s">
        <v>57</v>
      </c>
      <c r="C1601" s="1" t="s">
        <v>58</v>
      </c>
      <c r="D1601" s="11">
        <v>0.20799999999999999</v>
      </c>
      <c r="F1601" s="11">
        <v>0.31900000000000001</v>
      </c>
      <c r="G1601" s="11">
        <v>2E-3</v>
      </c>
      <c r="I1601" s="11">
        <v>4.82</v>
      </c>
      <c r="J1601" s="11">
        <v>1.83</v>
      </c>
      <c r="O1601" s="11">
        <v>92.820999999999998</v>
      </c>
      <c r="Z1601" s="1" t="s">
        <v>59</v>
      </c>
      <c r="AA1601" s="1">
        <v>660</v>
      </c>
      <c r="AB1601" s="1">
        <v>10</v>
      </c>
      <c r="AH1601" s="1" t="s">
        <v>68</v>
      </c>
      <c r="AL1601" s="1">
        <v>55</v>
      </c>
      <c r="AM1601" s="1">
        <v>10</v>
      </c>
      <c r="AN1601" s="1">
        <v>10</v>
      </c>
      <c r="AQ1601" s="1">
        <v>0.25</v>
      </c>
      <c r="AR1601" s="1" t="s">
        <v>61</v>
      </c>
      <c r="AT1601" s="11">
        <v>-150.22271714921999</v>
      </c>
      <c r="AW1601" s="11">
        <v>53.397435897435798</v>
      </c>
      <c r="AX1601" s="11">
        <v>202.77</v>
      </c>
      <c r="AY1601" s="11">
        <v>-113</v>
      </c>
      <c r="AZ1601" s="1">
        <v>128</v>
      </c>
    </row>
    <row r="1602" spans="1:52" x14ac:dyDescent="0.3">
      <c r="A1602" s="1">
        <v>26</v>
      </c>
      <c r="B1602" s="1" t="s">
        <v>57</v>
      </c>
      <c r="C1602" s="1" t="s">
        <v>58</v>
      </c>
      <c r="D1602" s="11">
        <v>0.20799999999999999</v>
      </c>
      <c r="F1602" s="11">
        <v>0.31900000000000001</v>
      </c>
      <c r="G1602" s="11">
        <v>2E-3</v>
      </c>
      <c r="I1602" s="11">
        <v>4.82</v>
      </c>
      <c r="J1602" s="11">
        <v>1.83</v>
      </c>
      <c r="O1602" s="11">
        <v>92.820999999999998</v>
      </c>
      <c r="Z1602" s="1" t="s">
        <v>59</v>
      </c>
      <c r="AA1602" s="1">
        <v>660</v>
      </c>
      <c r="AB1602" s="1">
        <v>10</v>
      </c>
      <c r="AH1602" s="1" t="s">
        <v>68</v>
      </c>
      <c r="AL1602" s="1">
        <v>55</v>
      </c>
      <c r="AM1602" s="1">
        <v>10</v>
      </c>
      <c r="AN1602" s="1">
        <v>10</v>
      </c>
      <c r="AQ1602" s="1">
        <v>0.25</v>
      </c>
      <c r="AR1602" s="1" t="s">
        <v>61</v>
      </c>
      <c r="AT1602" s="11">
        <v>-135.18930957683699</v>
      </c>
      <c r="AW1602" s="11">
        <v>87.051282051281902</v>
      </c>
      <c r="AX1602" s="11">
        <v>202.77</v>
      </c>
      <c r="AY1602" s="11">
        <v>-113</v>
      </c>
      <c r="AZ1602" s="1">
        <v>128</v>
      </c>
    </row>
    <row r="1603" spans="1:52" x14ac:dyDescent="0.3">
      <c r="A1603" s="1">
        <v>26</v>
      </c>
      <c r="B1603" s="1" t="s">
        <v>57</v>
      </c>
      <c r="C1603" s="1" t="s">
        <v>58</v>
      </c>
      <c r="D1603" s="11">
        <v>0.20799999999999999</v>
      </c>
      <c r="F1603" s="11">
        <v>0.31900000000000001</v>
      </c>
      <c r="G1603" s="11">
        <v>2E-3</v>
      </c>
      <c r="I1603" s="11">
        <v>4.82</v>
      </c>
      <c r="J1603" s="11">
        <v>1.83</v>
      </c>
      <c r="O1603" s="11">
        <v>92.820999999999998</v>
      </c>
      <c r="Z1603" s="1" t="s">
        <v>59</v>
      </c>
      <c r="AA1603" s="1">
        <v>660</v>
      </c>
      <c r="AB1603" s="1">
        <v>10</v>
      </c>
      <c r="AH1603" s="1" t="s">
        <v>68</v>
      </c>
      <c r="AL1603" s="1">
        <v>55</v>
      </c>
      <c r="AM1603" s="1">
        <v>10</v>
      </c>
      <c r="AN1603" s="1">
        <v>10</v>
      </c>
      <c r="AQ1603" s="1">
        <v>0.25</v>
      </c>
      <c r="AR1603" s="1" t="s">
        <v>61</v>
      </c>
      <c r="AT1603" s="11">
        <v>-120.15590200445401</v>
      </c>
      <c r="AW1603" s="11">
        <v>91.089743589743506</v>
      </c>
      <c r="AX1603" s="11">
        <v>202.77</v>
      </c>
      <c r="AY1603" s="11">
        <v>-113</v>
      </c>
      <c r="AZ1603" s="1">
        <v>128</v>
      </c>
    </row>
    <row r="1604" spans="1:52" x14ac:dyDescent="0.3">
      <c r="A1604" s="1">
        <v>26</v>
      </c>
      <c r="B1604" s="1" t="s">
        <v>57</v>
      </c>
      <c r="C1604" s="1" t="s">
        <v>58</v>
      </c>
      <c r="D1604" s="11">
        <v>0.20799999999999999</v>
      </c>
      <c r="F1604" s="11">
        <v>0.31900000000000001</v>
      </c>
      <c r="G1604" s="11">
        <v>2E-3</v>
      </c>
      <c r="I1604" s="11">
        <v>4.82</v>
      </c>
      <c r="J1604" s="11">
        <v>1.83</v>
      </c>
      <c r="O1604" s="11">
        <v>92.820999999999998</v>
      </c>
      <c r="Z1604" s="1" t="s">
        <v>59</v>
      </c>
      <c r="AA1604" s="1">
        <v>660</v>
      </c>
      <c r="AB1604" s="1">
        <v>10</v>
      </c>
      <c r="AH1604" s="1" t="s">
        <v>68</v>
      </c>
      <c r="AL1604" s="1">
        <v>55</v>
      </c>
      <c r="AM1604" s="1">
        <v>10</v>
      </c>
      <c r="AN1604" s="1">
        <v>10</v>
      </c>
      <c r="AQ1604" s="1">
        <v>0.25</v>
      </c>
      <c r="AR1604" s="1" t="s">
        <v>61</v>
      </c>
      <c r="AT1604" s="11">
        <v>-105.12249443207099</v>
      </c>
      <c r="AW1604" s="11">
        <v>136.41025641025601</v>
      </c>
      <c r="AX1604" s="11">
        <v>202.77</v>
      </c>
      <c r="AY1604" s="11">
        <v>-113</v>
      </c>
      <c r="AZ1604" s="1">
        <v>128</v>
      </c>
    </row>
    <row r="1605" spans="1:52" x14ac:dyDescent="0.3">
      <c r="A1605" s="1">
        <v>26</v>
      </c>
      <c r="B1605" s="1" t="s">
        <v>57</v>
      </c>
      <c r="C1605" s="1" t="s">
        <v>58</v>
      </c>
      <c r="D1605" s="11">
        <v>0.20799999999999999</v>
      </c>
      <c r="F1605" s="11">
        <v>0.31900000000000001</v>
      </c>
      <c r="G1605" s="11">
        <v>2E-3</v>
      </c>
      <c r="I1605" s="11">
        <v>4.82</v>
      </c>
      <c r="J1605" s="11">
        <v>1.83</v>
      </c>
      <c r="O1605" s="11">
        <v>92.820999999999998</v>
      </c>
      <c r="Z1605" s="1" t="s">
        <v>59</v>
      </c>
      <c r="AA1605" s="1">
        <v>660</v>
      </c>
      <c r="AB1605" s="1">
        <v>10</v>
      </c>
      <c r="AH1605" s="1" t="s">
        <v>68</v>
      </c>
      <c r="AL1605" s="1">
        <v>55</v>
      </c>
      <c r="AM1605" s="1">
        <v>10</v>
      </c>
      <c r="AN1605" s="1">
        <v>10</v>
      </c>
      <c r="AQ1605" s="1">
        <v>0.25</v>
      </c>
      <c r="AR1605" s="1" t="s">
        <v>61</v>
      </c>
      <c r="AT1605" s="11">
        <v>-90.089086859688194</v>
      </c>
      <c r="AW1605" s="11">
        <v>149.87179487179401</v>
      </c>
      <c r="AX1605" s="11">
        <v>202.77</v>
      </c>
      <c r="AY1605" s="11">
        <v>-113</v>
      </c>
      <c r="AZ1605" s="1">
        <v>128</v>
      </c>
    </row>
    <row r="1606" spans="1:52" x14ac:dyDescent="0.3">
      <c r="A1606" s="1">
        <v>26</v>
      </c>
      <c r="B1606" s="1" t="s">
        <v>57</v>
      </c>
      <c r="C1606" s="1" t="s">
        <v>58</v>
      </c>
      <c r="D1606" s="11">
        <v>0.20799999999999999</v>
      </c>
      <c r="F1606" s="11">
        <v>0.31900000000000001</v>
      </c>
      <c r="G1606" s="11">
        <v>2E-3</v>
      </c>
      <c r="I1606" s="11">
        <v>4.82</v>
      </c>
      <c r="J1606" s="11">
        <v>1.83</v>
      </c>
      <c r="O1606" s="11">
        <v>92.820999999999998</v>
      </c>
      <c r="Z1606" s="1" t="s">
        <v>59</v>
      </c>
      <c r="AA1606" s="1">
        <v>450</v>
      </c>
      <c r="AB1606" s="1">
        <v>2000</v>
      </c>
      <c r="AH1606" s="1" t="s">
        <v>68</v>
      </c>
      <c r="AL1606" s="1">
        <v>55</v>
      </c>
      <c r="AM1606" s="1">
        <v>10</v>
      </c>
      <c r="AN1606" s="1">
        <v>10</v>
      </c>
      <c r="AQ1606" s="1">
        <v>0.25</v>
      </c>
      <c r="AR1606" s="1" t="s">
        <v>61</v>
      </c>
      <c r="AT1606" s="11">
        <v>0.111358574610278</v>
      </c>
      <c r="AW1606" s="11">
        <v>208.20512820512801</v>
      </c>
      <c r="AX1606" s="11">
        <v>212.98</v>
      </c>
      <c r="AY1606" s="11">
        <v>-60</v>
      </c>
      <c r="AZ1606" s="1">
        <v>129</v>
      </c>
    </row>
    <row r="1607" spans="1:52" x14ac:dyDescent="0.3">
      <c r="A1607" s="1">
        <v>27</v>
      </c>
      <c r="B1607" s="1" t="s">
        <v>57</v>
      </c>
      <c r="C1607" s="1" t="s">
        <v>58</v>
      </c>
      <c r="D1607" s="11">
        <v>0.18</v>
      </c>
      <c r="E1607" s="11">
        <v>0.21</v>
      </c>
      <c r="F1607" s="11">
        <v>0.33</v>
      </c>
      <c r="G1607" s="11">
        <v>3.0000000000000001E-3</v>
      </c>
      <c r="H1607" s="11">
        <v>2E-3</v>
      </c>
      <c r="I1607" s="11">
        <v>3.44</v>
      </c>
      <c r="J1607" s="11">
        <v>1.8</v>
      </c>
      <c r="K1607" s="11">
        <v>0.49</v>
      </c>
      <c r="O1607" s="11">
        <v>93.542000000000002</v>
      </c>
      <c r="S1607" s="11">
        <v>3.0000000000000001E-3</v>
      </c>
      <c r="Z1607" s="1" t="s">
        <v>59</v>
      </c>
      <c r="AA1607" s="1">
        <v>660</v>
      </c>
      <c r="AB1607" s="1">
        <v>10</v>
      </c>
      <c r="AC1607" s="1" t="s">
        <v>128</v>
      </c>
      <c r="AE1607" s="1" t="s">
        <v>80</v>
      </c>
      <c r="AH1607" s="1" t="s">
        <v>68</v>
      </c>
      <c r="AL1607" s="1">
        <v>55</v>
      </c>
      <c r="AM1607" s="1">
        <v>10</v>
      </c>
      <c r="AN1607" s="1">
        <v>10</v>
      </c>
      <c r="AQ1607" s="1">
        <v>0.25</v>
      </c>
      <c r="AR1607" s="1" t="s">
        <v>61</v>
      </c>
      <c r="AT1607" s="11">
        <v>-195.67099567099501</v>
      </c>
      <c r="AW1607" s="11">
        <v>6.02582496413185</v>
      </c>
      <c r="AX1607" s="11">
        <v>241.29</v>
      </c>
      <c r="AY1607" s="11">
        <v>-89</v>
      </c>
      <c r="AZ1607" s="1">
        <v>134</v>
      </c>
    </row>
    <row r="1608" spans="1:52" x14ac:dyDescent="0.3">
      <c r="A1608" s="1">
        <v>27</v>
      </c>
      <c r="B1608" s="1" t="s">
        <v>57</v>
      </c>
      <c r="C1608" s="1" t="s">
        <v>58</v>
      </c>
      <c r="D1608" s="11">
        <v>0.18</v>
      </c>
      <c r="E1608" s="11">
        <v>0.21</v>
      </c>
      <c r="F1608" s="11">
        <v>0.33</v>
      </c>
      <c r="G1608" s="11">
        <v>3.0000000000000001E-3</v>
      </c>
      <c r="H1608" s="11">
        <v>2E-3</v>
      </c>
      <c r="I1608" s="11">
        <v>3.44</v>
      </c>
      <c r="J1608" s="11">
        <v>1.8</v>
      </c>
      <c r="K1608" s="11">
        <v>0.49</v>
      </c>
      <c r="O1608" s="11">
        <v>93.542000000000002</v>
      </c>
      <c r="S1608" s="11">
        <v>3.0000000000000001E-3</v>
      </c>
      <c r="Z1608" s="1" t="s">
        <v>59</v>
      </c>
      <c r="AA1608" s="1">
        <v>660</v>
      </c>
      <c r="AB1608" s="1">
        <v>10</v>
      </c>
      <c r="AC1608" s="1" t="s">
        <v>128</v>
      </c>
      <c r="AE1608" s="1" t="s">
        <v>80</v>
      </c>
      <c r="AH1608" s="1" t="s">
        <v>68</v>
      </c>
      <c r="AL1608" s="1">
        <v>55</v>
      </c>
      <c r="AM1608" s="1">
        <v>10</v>
      </c>
      <c r="AN1608" s="1">
        <v>10</v>
      </c>
      <c r="AQ1608" s="1">
        <v>0.25</v>
      </c>
      <c r="AR1608" s="1" t="s">
        <v>61</v>
      </c>
      <c r="AT1608" s="11">
        <v>-119.91341991341901</v>
      </c>
      <c r="AW1608" s="11">
        <v>74.031563845050101</v>
      </c>
      <c r="AX1608" s="11">
        <v>241.29</v>
      </c>
      <c r="AY1608" s="11">
        <v>-89</v>
      </c>
      <c r="AZ1608" s="1">
        <v>134</v>
      </c>
    </row>
    <row r="1609" spans="1:52" x14ac:dyDescent="0.3">
      <c r="A1609" s="1">
        <v>27</v>
      </c>
      <c r="B1609" s="1" t="s">
        <v>57</v>
      </c>
      <c r="C1609" s="1" t="s">
        <v>58</v>
      </c>
      <c r="D1609" s="11">
        <v>0.18</v>
      </c>
      <c r="E1609" s="11">
        <v>0.21</v>
      </c>
      <c r="F1609" s="11">
        <v>0.33</v>
      </c>
      <c r="G1609" s="11">
        <v>3.0000000000000001E-3</v>
      </c>
      <c r="H1609" s="11">
        <v>2E-3</v>
      </c>
      <c r="I1609" s="11">
        <v>3.44</v>
      </c>
      <c r="J1609" s="11">
        <v>1.8</v>
      </c>
      <c r="K1609" s="11">
        <v>0.49</v>
      </c>
      <c r="O1609" s="11">
        <v>93.542000000000002</v>
      </c>
      <c r="S1609" s="11">
        <v>3.0000000000000001E-3</v>
      </c>
      <c r="Z1609" s="1" t="s">
        <v>59</v>
      </c>
      <c r="AA1609" s="1">
        <v>660</v>
      </c>
      <c r="AB1609" s="1">
        <v>10</v>
      </c>
      <c r="AC1609" s="1" t="s">
        <v>128</v>
      </c>
      <c r="AE1609" s="1" t="s">
        <v>80</v>
      </c>
      <c r="AH1609" s="1" t="s">
        <v>68</v>
      </c>
      <c r="AL1609" s="1">
        <v>55</v>
      </c>
      <c r="AM1609" s="1">
        <v>10</v>
      </c>
      <c r="AN1609" s="1">
        <v>10</v>
      </c>
      <c r="AQ1609" s="1">
        <v>0.25</v>
      </c>
      <c r="AR1609" s="1" t="s">
        <v>61</v>
      </c>
      <c r="AT1609" s="11">
        <v>-164.93506493506399</v>
      </c>
      <c r="AW1609" s="11">
        <v>9.8995695839310507</v>
      </c>
      <c r="AX1609" s="11">
        <v>241.29</v>
      </c>
      <c r="AY1609" s="11">
        <v>-89</v>
      </c>
      <c r="AZ1609" s="1">
        <v>134</v>
      </c>
    </row>
    <row r="1610" spans="1:52" x14ac:dyDescent="0.3">
      <c r="A1610" s="1">
        <v>27</v>
      </c>
      <c r="B1610" s="1" t="s">
        <v>57</v>
      </c>
      <c r="C1610" s="1" t="s">
        <v>58</v>
      </c>
      <c r="D1610" s="11">
        <v>0.18</v>
      </c>
      <c r="E1610" s="11">
        <v>0.21</v>
      </c>
      <c r="F1610" s="11">
        <v>0.33</v>
      </c>
      <c r="G1610" s="11">
        <v>3.0000000000000001E-3</v>
      </c>
      <c r="H1610" s="11">
        <v>2E-3</v>
      </c>
      <c r="I1610" s="11">
        <v>3.44</v>
      </c>
      <c r="J1610" s="11">
        <v>1.8</v>
      </c>
      <c r="K1610" s="11">
        <v>0.49</v>
      </c>
      <c r="O1610" s="11">
        <v>93.542000000000002</v>
      </c>
      <c r="S1610" s="11">
        <v>3.0000000000000001E-3</v>
      </c>
      <c r="Z1610" s="1" t="s">
        <v>59</v>
      </c>
      <c r="AA1610" s="1">
        <v>660</v>
      </c>
      <c r="AB1610" s="1">
        <v>10</v>
      </c>
      <c r="AC1610" s="1" t="s">
        <v>128</v>
      </c>
      <c r="AE1610" s="1" t="s">
        <v>80</v>
      </c>
      <c r="AH1610" s="1" t="s">
        <v>68</v>
      </c>
      <c r="AL1610" s="1">
        <v>55</v>
      </c>
      <c r="AM1610" s="1">
        <v>10</v>
      </c>
      <c r="AN1610" s="1">
        <v>10</v>
      </c>
      <c r="AQ1610" s="1">
        <v>0.25</v>
      </c>
      <c r="AR1610" s="1" t="s">
        <v>61</v>
      </c>
      <c r="AT1610" s="11">
        <v>-149.78354978354901</v>
      </c>
      <c r="AW1610" s="11">
        <v>21.520803443328401</v>
      </c>
      <c r="AX1610" s="11">
        <v>241.29</v>
      </c>
      <c r="AY1610" s="11">
        <v>-89</v>
      </c>
      <c r="AZ1610" s="1">
        <v>134</v>
      </c>
    </row>
    <row r="1611" spans="1:52" x14ac:dyDescent="0.3">
      <c r="A1611" s="1">
        <v>27</v>
      </c>
      <c r="B1611" s="1" t="s">
        <v>57</v>
      </c>
      <c r="C1611" s="1" t="s">
        <v>58</v>
      </c>
      <c r="D1611" s="11">
        <v>0.18</v>
      </c>
      <c r="E1611" s="11">
        <v>0.21</v>
      </c>
      <c r="F1611" s="11">
        <v>0.33</v>
      </c>
      <c r="G1611" s="11">
        <v>3.0000000000000001E-3</v>
      </c>
      <c r="H1611" s="11">
        <v>2E-3</v>
      </c>
      <c r="I1611" s="11">
        <v>3.44</v>
      </c>
      <c r="J1611" s="11">
        <v>1.8</v>
      </c>
      <c r="K1611" s="11">
        <v>0.49</v>
      </c>
      <c r="O1611" s="11">
        <v>93.542000000000002</v>
      </c>
      <c r="S1611" s="11">
        <v>3.0000000000000001E-3</v>
      </c>
      <c r="Z1611" s="1" t="s">
        <v>59</v>
      </c>
      <c r="AA1611" s="1">
        <v>660</v>
      </c>
      <c r="AB1611" s="1">
        <v>10</v>
      </c>
      <c r="AC1611" s="1" t="s">
        <v>128</v>
      </c>
      <c r="AE1611" s="1" t="s">
        <v>80</v>
      </c>
      <c r="AH1611" s="1" t="s">
        <v>68</v>
      </c>
      <c r="AL1611" s="1">
        <v>55</v>
      </c>
      <c r="AM1611" s="1">
        <v>10</v>
      </c>
      <c r="AN1611" s="1">
        <v>10</v>
      </c>
      <c r="AQ1611" s="1">
        <v>0.25</v>
      </c>
      <c r="AR1611" s="1" t="s">
        <v>61</v>
      </c>
      <c r="AT1611" s="11">
        <v>-135.06493506493501</v>
      </c>
      <c r="AW1611" s="11">
        <v>47.776183644189302</v>
      </c>
      <c r="AX1611" s="11">
        <v>241.29</v>
      </c>
      <c r="AY1611" s="11">
        <v>-89</v>
      </c>
      <c r="AZ1611" s="1">
        <v>134</v>
      </c>
    </row>
    <row r="1612" spans="1:52" x14ac:dyDescent="0.3">
      <c r="A1612" s="1">
        <v>27</v>
      </c>
      <c r="B1612" s="1" t="s">
        <v>57</v>
      </c>
      <c r="C1612" s="1" t="s">
        <v>58</v>
      </c>
      <c r="D1612" s="11">
        <v>0.18</v>
      </c>
      <c r="E1612" s="11">
        <v>0.21</v>
      </c>
      <c r="F1612" s="11">
        <v>0.33</v>
      </c>
      <c r="G1612" s="11">
        <v>3.0000000000000001E-3</v>
      </c>
      <c r="H1612" s="11">
        <v>2E-3</v>
      </c>
      <c r="I1612" s="11">
        <v>3.44</v>
      </c>
      <c r="J1612" s="11">
        <v>1.8</v>
      </c>
      <c r="K1612" s="11">
        <v>0.49</v>
      </c>
      <c r="O1612" s="11">
        <v>93.542000000000002</v>
      </c>
      <c r="S1612" s="11">
        <v>3.0000000000000001E-3</v>
      </c>
      <c r="Z1612" s="1" t="s">
        <v>59</v>
      </c>
      <c r="AA1612" s="1">
        <v>660</v>
      </c>
      <c r="AB1612" s="1">
        <v>10</v>
      </c>
      <c r="AC1612" s="1" t="s">
        <v>128</v>
      </c>
      <c r="AE1612" s="1" t="s">
        <v>80</v>
      </c>
      <c r="AH1612" s="1" t="s">
        <v>68</v>
      </c>
      <c r="AL1612" s="1">
        <v>55</v>
      </c>
      <c r="AM1612" s="1">
        <v>10</v>
      </c>
      <c r="AN1612" s="1">
        <v>10</v>
      </c>
      <c r="AQ1612" s="1">
        <v>0.25</v>
      </c>
      <c r="AR1612" s="1" t="s">
        <v>61</v>
      </c>
      <c r="AT1612" s="11">
        <v>-89.610389610389603</v>
      </c>
      <c r="AW1612" s="11">
        <v>110.186513629842</v>
      </c>
      <c r="AX1612" s="11">
        <v>241.29</v>
      </c>
      <c r="AY1612" s="11">
        <v>-89</v>
      </c>
      <c r="AZ1612" s="1">
        <v>134</v>
      </c>
    </row>
    <row r="1613" spans="1:52" x14ac:dyDescent="0.3">
      <c r="A1613" s="1">
        <v>27</v>
      </c>
      <c r="B1613" s="1" t="s">
        <v>57</v>
      </c>
      <c r="C1613" s="1" t="s">
        <v>58</v>
      </c>
      <c r="D1613" s="11">
        <v>0.18</v>
      </c>
      <c r="E1613" s="11">
        <v>0.21</v>
      </c>
      <c r="F1613" s="11">
        <v>0.33</v>
      </c>
      <c r="G1613" s="11">
        <v>3.0000000000000001E-3</v>
      </c>
      <c r="H1613" s="11">
        <v>2E-3</v>
      </c>
      <c r="I1613" s="11">
        <v>3.44</v>
      </c>
      <c r="J1613" s="11">
        <v>1.8</v>
      </c>
      <c r="K1613" s="11">
        <v>0.49</v>
      </c>
      <c r="O1613" s="11">
        <v>93.542000000000002</v>
      </c>
      <c r="S1613" s="11">
        <v>3.0000000000000001E-3</v>
      </c>
      <c r="Z1613" s="1" t="s">
        <v>59</v>
      </c>
      <c r="AA1613" s="1">
        <v>660</v>
      </c>
      <c r="AB1613" s="1">
        <v>10</v>
      </c>
      <c r="AC1613" s="1" t="s">
        <v>128</v>
      </c>
      <c r="AE1613" s="1" t="s">
        <v>80</v>
      </c>
      <c r="AH1613" s="1" t="s">
        <v>68</v>
      </c>
      <c r="AL1613" s="1">
        <v>55</v>
      </c>
      <c r="AM1613" s="1">
        <v>10</v>
      </c>
      <c r="AN1613" s="1">
        <v>10</v>
      </c>
      <c r="AQ1613" s="1">
        <v>0.25</v>
      </c>
      <c r="AR1613" s="1" t="s">
        <v>61</v>
      </c>
      <c r="AT1613" s="11">
        <v>0.43290043290033903</v>
      </c>
      <c r="AW1613" s="11">
        <v>230.703012912482</v>
      </c>
      <c r="AX1613" s="11">
        <v>241.29</v>
      </c>
      <c r="AY1613" s="11">
        <v>-89</v>
      </c>
      <c r="AZ1613" s="1">
        <v>134</v>
      </c>
    </row>
    <row r="1614" spans="1:52" x14ac:dyDescent="0.3">
      <c r="A1614" s="1">
        <v>27</v>
      </c>
      <c r="B1614" s="1" t="s">
        <v>57</v>
      </c>
      <c r="C1614" s="1" t="s">
        <v>58</v>
      </c>
      <c r="D1614" s="11">
        <v>0.18</v>
      </c>
      <c r="E1614" s="11">
        <v>0.21</v>
      </c>
      <c r="F1614" s="11">
        <v>0.33</v>
      </c>
      <c r="G1614" s="11">
        <v>3.0000000000000001E-3</v>
      </c>
      <c r="H1614" s="11">
        <v>2E-3</v>
      </c>
      <c r="I1614" s="11">
        <v>3.44</v>
      </c>
      <c r="J1614" s="11">
        <v>1.8</v>
      </c>
      <c r="K1614" s="11">
        <v>0.49</v>
      </c>
      <c r="O1614" s="11">
        <v>93.542000000000002</v>
      </c>
      <c r="S1614" s="11">
        <v>3.0000000000000001E-3</v>
      </c>
      <c r="Z1614" s="1" t="s">
        <v>59</v>
      </c>
      <c r="AA1614" s="1">
        <v>660</v>
      </c>
      <c r="AB1614" s="1">
        <v>10</v>
      </c>
      <c r="AC1614" s="1" t="s">
        <v>128</v>
      </c>
      <c r="AE1614" s="1" t="s">
        <v>80</v>
      </c>
      <c r="AH1614" s="1" t="s">
        <v>68</v>
      </c>
      <c r="AL1614" s="1">
        <v>55</v>
      </c>
      <c r="AM1614" s="1">
        <v>10</v>
      </c>
      <c r="AN1614" s="1">
        <v>10</v>
      </c>
      <c r="AQ1614" s="1">
        <v>0.25</v>
      </c>
      <c r="AR1614" s="1" t="s">
        <v>61</v>
      </c>
      <c r="AT1614" s="11">
        <v>-70.129870129870099</v>
      </c>
      <c r="AW1614" s="11">
        <v>149.784791965566</v>
      </c>
      <c r="AX1614" s="11">
        <v>241.29</v>
      </c>
      <c r="AY1614" s="11">
        <v>-89</v>
      </c>
      <c r="AZ1614" s="1">
        <v>134</v>
      </c>
    </row>
    <row r="1615" spans="1:52" x14ac:dyDescent="0.3">
      <c r="A1615" s="1">
        <v>27</v>
      </c>
      <c r="B1615" s="1" t="s">
        <v>57</v>
      </c>
      <c r="C1615" s="1" t="s">
        <v>58</v>
      </c>
      <c r="D1615" s="11">
        <v>0.18</v>
      </c>
      <c r="E1615" s="11">
        <v>0.21</v>
      </c>
      <c r="F1615" s="11">
        <v>0.33</v>
      </c>
      <c r="G1615" s="11">
        <v>3.0000000000000001E-3</v>
      </c>
      <c r="H1615" s="11">
        <v>2E-3</v>
      </c>
      <c r="I1615" s="11">
        <v>3.44</v>
      </c>
      <c r="J1615" s="11">
        <v>1.8</v>
      </c>
      <c r="K1615" s="11">
        <v>0.49</v>
      </c>
      <c r="O1615" s="11">
        <v>93.542000000000002</v>
      </c>
      <c r="S1615" s="11">
        <v>3.0000000000000001E-3</v>
      </c>
      <c r="Z1615" s="1" t="s">
        <v>59</v>
      </c>
      <c r="AA1615" s="1">
        <v>660</v>
      </c>
      <c r="AB1615" s="1">
        <v>10</v>
      </c>
      <c r="AC1615" s="1" t="s">
        <v>128</v>
      </c>
      <c r="AE1615" s="1" t="s">
        <v>80</v>
      </c>
      <c r="AH1615" s="1" t="s">
        <v>68</v>
      </c>
      <c r="AL1615" s="1">
        <v>55</v>
      </c>
      <c r="AM1615" s="1">
        <v>10</v>
      </c>
      <c r="AN1615" s="1">
        <v>10</v>
      </c>
      <c r="AQ1615" s="1">
        <v>0.25</v>
      </c>
      <c r="AR1615" s="1" t="s">
        <v>61</v>
      </c>
      <c r="AT1615" s="11">
        <v>-59.740259740259702</v>
      </c>
      <c r="AW1615" s="11">
        <v>208.32137733142</v>
      </c>
      <c r="AX1615" s="11">
        <v>241.29</v>
      </c>
      <c r="AY1615" s="11">
        <v>-89</v>
      </c>
      <c r="AZ1615" s="1">
        <v>134</v>
      </c>
    </row>
    <row r="1616" spans="1:52" x14ac:dyDescent="0.3">
      <c r="A1616" s="1">
        <v>27</v>
      </c>
      <c r="B1616" s="1" t="s">
        <v>57</v>
      </c>
      <c r="C1616" s="1" t="s">
        <v>58</v>
      </c>
      <c r="D1616" s="11">
        <v>0.18</v>
      </c>
      <c r="E1616" s="11">
        <v>0.21</v>
      </c>
      <c r="F1616" s="11">
        <v>0.33</v>
      </c>
      <c r="G1616" s="11">
        <v>3.0000000000000001E-3</v>
      </c>
      <c r="H1616" s="11">
        <v>2E-3</v>
      </c>
      <c r="I1616" s="11">
        <v>3.44</v>
      </c>
      <c r="J1616" s="11">
        <v>1.8</v>
      </c>
      <c r="K1616" s="11">
        <v>0.49</v>
      </c>
      <c r="O1616" s="11">
        <v>93.542000000000002</v>
      </c>
      <c r="S1616" s="11">
        <v>3.0000000000000001E-3</v>
      </c>
      <c r="Z1616" s="1" t="s">
        <v>59</v>
      </c>
      <c r="AA1616" s="1">
        <v>660</v>
      </c>
      <c r="AB1616" s="1">
        <v>10</v>
      </c>
      <c r="AC1616" s="1" t="s">
        <v>128</v>
      </c>
      <c r="AE1616" s="1" t="s">
        <v>80</v>
      </c>
      <c r="AH1616" s="1" t="s">
        <v>68</v>
      </c>
      <c r="AL1616" s="1">
        <v>55</v>
      </c>
      <c r="AM1616" s="1">
        <v>10</v>
      </c>
      <c r="AN1616" s="1">
        <v>10</v>
      </c>
      <c r="AQ1616" s="1">
        <v>0.25</v>
      </c>
      <c r="AR1616" s="1" t="s">
        <v>61</v>
      </c>
      <c r="AT1616" s="11">
        <v>-29.870129870129801</v>
      </c>
      <c r="AW1616" s="11">
        <v>250.07173601147699</v>
      </c>
      <c r="AX1616" s="11">
        <v>241.29</v>
      </c>
      <c r="AY1616" s="11">
        <v>-89</v>
      </c>
      <c r="AZ1616" s="1">
        <v>134</v>
      </c>
    </row>
    <row r="1617" spans="1:52" x14ac:dyDescent="0.3">
      <c r="A1617" s="1">
        <v>27</v>
      </c>
      <c r="B1617" s="1" t="s">
        <v>57</v>
      </c>
      <c r="C1617" s="1" t="s">
        <v>58</v>
      </c>
      <c r="D1617" s="11">
        <v>0.18</v>
      </c>
      <c r="E1617" s="11">
        <v>0.21</v>
      </c>
      <c r="F1617" s="11">
        <v>0.33</v>
      </c>
      <c r="G1617" s="11">
        <v>3.0000000000000001E-3</v>
      </c>
      <c r="H1617" s="11">
        <v>2E-3</v>
      </c>
      <c r="I1617" s="11">
        <v>3.44</v>
      </c>
      <c r="J1617" s="11">
        <v>1.8</v>
      </c>
      <c r="K1617" s="11">
        <v>0.49</v>
      </c>
      <c r="O1617" s="11">
        <v>93.542000000000002</v>
      </c>
      <c r="S1617" s="11">
        <v>3.0000000000000001E-3</v>
      </c>
      <c r="Z1617" s="1" t="s">
        <v>59</v>
      </c>
      <c r="AA1617" s="1">
        <v>660</v>
      </c>
      <c r="AB1617" s="1">
        <v>10</v>
      </c>
      <c r="AC1617" s="1" t="s">
        <v>128</v>
      </c>
      <c r="AE1617" s="1" t="s">
        <v>80</v>
      </c>
      <c r="AH1617" s="1" t="s">
        <v>68</v>
      </c>
      <c r="AL1617" s="1">
        <v>55</v>
      </c>
      <c r="AM1617" s="1">
        <v>10</v>
      </c>
      <c r="AN1617" s="1">
        <v>10</v>
      </c>
      <c r="AQ1617" s="1">
        <v>0.25</v>
      </c>
      <c r="AR1617" s="1" t="s">
        <v>61</v>
      </c>
      <c r="AT1617" s="11">
        <v>25.5411255411253</v>
      </c>
      <c r="AW1617" s="11">
        <v>230.27259684361499</v>
      </c>
      <c r="AX1617" s="11">
        <v>241.29</v>
      </c>
      <c r="AY1617" s="11">
        <v>-89</v>
      </c>
      <c r="AZ1617" s="1">
        <v>134</v>
      </c>
    </row>
    <row r="1618" spans="1:52" x14ac:dyDescent="0.3">
      <c r="A1618" s="1">
        <v>27</v>
      </c>
      <c r="B1618" s="1" t="s">
        <v>57</v>
      </c>
      <c r="C1618" s="1" t="s">
        <v>58</v>
      </c>
      <c r="D1618" s="11">
        <v>0.18</v>
      </c>
      <c r="E1618" s="11">
        <v>0.21</v>
      </c>
      <c r="F1618" s="11">
        <v>0.33</v>
      </c>
      <c r="G1618" s="11">
        <v>3.0000000000000001E-3</v>
      </c>
      <c r="H1618" s="11">
        <v>2E-3</v>
      </c>
      <c r="I1618" s="11">
        <v>3.44</v>
      </c>
      <c r="J1618" s="11">
        <v>1.8</v>
      </c>
      <c r="K1618" s="11">
        <v>0.49</v>
      </c>
      <c r="O1618" s="11">
        <v>93.542000000000002</v>
      </c>
      <c r="S1618" s="11">
        <v>3.0000000000000001E-3</v>
      </c>
      <c r="Z1618" s="1" t="s">
        <v>59</v>
      </c>
      <c r="AA1618" s="1">
        <v>660</v>
      </c>
      <c r="AB1618" s="1">
        <v>10</v>
      </c>
      <c r="AC1618" s="1" t="s">
        <v>128</v>
      </c>
      <c r="AE1618" s="1" t="s">
        <v>80</v>
      </c>
      <c r="AH1618" s="1" t="s">
        <v>68</v>
      </c>
      <c r="AL1618" s="1">
        <v>55</v>
      </c>
      <c r="AM1618" s="1">
        <v>10</v>
      </c>
      <c r="AN1618" s="1">
        <v>10</v>
      </c>
      <c r="AQ1618" s="1">
        <v>0.25</v>
      </c>
      <c r="AR1618" s="1" t="s">
        <v>61</v>
      </c>
      <c r="AT1618" s="11">
        <v>100.4329004329</v>
      </c>
      <c r="AW1618" s="11">
        <v>252.22381635580999</v>
      </c>
      <c r="AX1618" s="11">
        <v>241.29</v>
      </c>
      <c r="AY1618" s="11">
        <v>-89</v>
      </c>
      <c r="AZ1618" s="1">
        <v>134</v>
      </c>
    </row>
    <row r="1619" spans="1:52" x14ac:dyDescent="0.3">
      <c r="A1619" s="1">
        <v>27</v>
      </c>
      <c r="B1619" s="1" t="s">
        <v>57</v>
      </c>
      <c r="C1619" s="1" t="s">
        <v>58</v>
      </c>
      <c r="D1619" s="11">
        <v>0.18</v>
      </c>
      <c r="E1619" s="11">
        <v>0.21</v>
      </c>
      <c r="F1619" s="11">
        <v>0.33</v>
      </c>
      <c r="G1619" s="11">
        <v>3.0000000000000001E-3</v>
      </c>
      <c r="H1619" s="11">
        <v>2E-3</v>
      </c>
      <c r="I1619" s="11">
        <v>3.44</v>
      </c>
      <c r="J1619" s="11">
        <v>1.8</v>
      </c>
      <c r="K1619" s="11">
        <v>0.49</v>
      </c>
      <c r="O1619" s="11">
        <v>93.542000000000002</v>
      </c>
      <c r="S1619" s="11">
        <v>3.0000000000000001E-3</v>
      </c>
      <c r="Z1619" s="1" t="s">
        <v>59</v>
      </c>
      <c r="AA1619" s="1">
        <v>660</v>
      </c>
      <c r="AB1619" s="1">
        <v>10</v>
      </c>
      <c r="AC1619" s="1" t="s">
        <v>128</v>
      </c>
      <c r="AE1619" s="1" t="s">
        <v>80</v>
      </c>
      <c r="AH1619" s="1" t="s">
        <v>68</v>
      </c>
      <c r="AL1619" s="1">
        <v>55</v>
      </c>
      <c r="AM1619" s="1">
        <v>10</v>
      </c>
      <c r="AN1619" s="1">
        <v>10</v>
      </c>
      <c r="AQ1619" s="1">
        <v>0.25</v>
      </c>
      <c r="AR1619" s="1" t="s">
        <v>61</v>
      </c>
      <c r="AT1619" s="11">
        <v>-79.653679653679603</v>
      </c>
      <c r="AW1619" s="11">
        <v>141.17647058823499</v>
      </c>
      <c r="AX1619" s="11">
        <v>241.29</v>
      </c>
      <c r="AY1619" s="11">
        <v>-89</v>
      </c>
      <c r="AZ1619" s="1">
        <v>134</v>
      </c>
    </row>
    <row r="1620" spans="1:52" x14ac:dyDescent="0.3">
      <c r="A1620" s="1">
        <v>28</v>
      </c>
      <c r="B1620" s="1" t="s">
        <v>57</v>
      </c>
      <c r="C1620" s="1" t="s">
        <v>58</v>
      </c>
      <c r="D1620" s="11">
        <v>9.5000000000000001E-2</v>
      </c>
      <c r="E1620" s="11">
        <v>0.23499999999999999</v>
      </c>
      <c r="F1620" s="11">
        <v>1.17</v>
      </c>
      <c r="I1620" s="11">
        <v>0.38700000000000001</v>
      </c>
      <c r="J1620" s="11">
        <v>0.245</v>
      </c>
      <c r="K1620" s="11">
        <v>0.11</v>
      </c>
      <c r="L1620" s="11">
        <v>1.7999999999999999E-2</v>
      </c>
      <c r="O1620" s="11">
        <v>97.561999999999998</v>
      </c>
      <c r="R1620" s="11">
        <v>0.126</v>
      </c>
      <c r="S1620" s="11">
        <v>5.1999999999999998E-2</v>
      </c>
      <c r="Z1620" s="1" t="s">
        <v>59</v>
      </c>
      <c r="AA1620" s="1">
        <v>655</v>
      </c>
      <c r="AB1620" s="1">
        <v>7</v>
      </c>
      <c r="AC1620" s="1" t="s">
        <v>128</v>
      </c>
      <c r="AE1620" s="1" t="s">
        <v>135</v>
      </c>
      <c r="AH1620" s="1" t="s">
        <v>68</v>
      </c>
      <c r="AL1620" s="1">
        <v>55</v>
      </c>
      <c r="AM1620" s="1">
        <v>10</v>
      </c>
      <c r="AN1620" s="1">
        <v>10</v>
      </c>
      <c r="AO1620" s="1">
        <v>2</v>
      </c>
      <c r="AP1620" s="1">
        <v>45</v>
      </c>
      <c r="AQ1620" s="1">
        <v>0.25</v>
      </c>
      <c r="AR1620" s="1" t="s">
        <v>61</v>
      </c>
      <c r="AS1620" s="1" t="s">
        <v>62</v>
      </c>
      <c r="AT1620" s="11">
        <v>2.8421709430404001E-14</v>
      </c>
      <c r="AU1620" s="1" t="s">
        <v>78</v>
      </c>
      <c r="AW1620" s="11">
        <v>424.81089258698898</v>
      </c>
      <c r="AX1620" s="11">
        <v>408.89</v>
      </c>
      <c r="AY1620" s="11">
        <v>-64</v>
      </c>
      <c r="AZ1620" s="1">
        <v>139</v>
      </c>
    </row>
    <row r="1621" spans="1:52" x14ac:dyDescent="0.3">
      <c r="A1621" s="1">
        <v>28</v>
      </c>
      <c r="B1621" s="1" t="s">
        <v>57</v>
      </c>
      <c r="C1621" s="1" t="s">
        <v>58</v>
      </c>
      <c r="D1621" s="11">
        <v>9.5000000000000001E-2</v>
      </c>
      <c r="E1621" s="11">
        <v>0.23499999999999999</v>
      </c>
      <c r="F1621" s="11">
        <v>1.17</v>
      </c>
      <c r="I1621" s="11">
        <v>0.38700000000000001</v>
      </c>
      <c r="J1621" s="11">
        <v>0.245</v>
      </c>
      <c r="K1621" s="11">
        <v>0.11</v>
      </c>
      <c r="L1621" s="11">
        <v>1.7999999999999999E-2</v>
      </c>
      <c r="O1621" s="11">
        <v>97.561999999999998</v>
      </c>
      <c r="R1621" s="11">
        <v>0.126</v>
      </c>
      <c r="S1621" s="11">
        <v>5.1999999999999998E-2</v>
      </c>
      <c r="Z1621" s="1" t="s">
        <v>59</v>
      </c>
      <c r="AA1621" s="1">
        <v>655</v>
      </c>
      <c r="AB1621" s="1">
        <v>7</v>
      </c>
      <c r="AC1621" s="1" t="s">
        <v>128</v>
      </c>
      <c r="AE1621" s="1" t="s">
        <v>135</v>
      </c>
      <c r="AH1621" s="1" t="s">
        <v>68</v>
      </c>
      <c r="AL1621" s="1">
        <v>55</v>
      </c>
      <c r="AM1621" s="1">
        <v>10</v>
      </c>
      <c r="AN1621" s="1">
        <v>10</v>
      </c>
      <c r="AO1621" s="1">
        <v>2</v>
      </c>
      <c r="AP1621" s="1">
        <v>45</v>
      </c>
      <c r="AQ1621" s="1">
        <v>0.25</v>
      </c>
      <c r="AR1621" s="1" t="s">
        <v>61</v>
      </c>
      <c r="AS1621" s="1" t="s">
        <v>62</v>
      </c>
      <c r="AT1621" s="11">
        <v>21.698113207547099</v>
      </c>
      <c r="AU1621" s="1" t="s">
        <v>78</v>
      </c>
      <c r="AW1621" s="11">
        <v>412.10287443267703</v>
      </c>
      <c r="AX1621" s="11">
        <v>408.89</v>
      </c>
      <c r="AY1621" s="11">
        <v>-64</v>
      </c>
      <c r="AZ1621" s="1">
        <v>139</v>
      </c>
    </row>
    <row r="1622" spans="1:52" x14ac:dyDescent="0.3">
      <c r="A1622" s="1">
        <v>28</v>
      </c>
      <c r="B1622" s="1" t="s">
        <v>57</v>
      </c>
      <c r="C1622" s="1" t="s">
        <v>58</v>
      </c>
      <c r="D1622" s="11">
        <v>9.5000000000000001E-2</v>
      </c>
      <c r="E1622" s="11">
        <v>0.23499999999999999</v>
      </c>
      <c r="F1622" s="11">
        <v>1.17</v>
      </c>
      <c r="I1622" s="11">
        <v>0.38700000000000001</v>
      </c>
      <c r="J1622" s="11">
        <v>0.245</v>
      </c>
      <c r="K1622" s="11">
        <v>0.11</v>
      </c>
      <c r="L1622" s="11">
        <v>1.7999999999999999E-2</v>
      </c>
      <c r="O1622" s="11">
        <v>97.561999999999998</v>
      </c>
      <c r="R1622" s="11">
        <v>0.126</v>
      </c>
      <c r="S1622" s="11">
        <v>5.1999999999999998E-2</v>
      </c>
      <c r="Z1622" s="1" t="s">
        <v>59</v>
      </c>
      <c r="AA1622" s="1">
        <v>655</v>
      </c>
      <c r="AB1622" s="1">
        <v>7</v>
      </c>
      <c r="AC1622" s="1" t="s">
        <v>128</v>
      </c>
      <c r="AE1622" s="1" t="s">
        <v>135</v>
      </c>
      <c r="AH1622" s="1" t="s">
        <v>68</v>
      </c>
      <c r="AL1622" s="1">
        <v>55</v>
      </c>
      <c r="AM1622" s="1">
        <v>10</v>
      </c>
      <c r="AN1622" s="1">
        <v>10</v>
      </c>
      <c r="AO1622" s="1">
        <v>2</v>
      </c>
      <c r="AP1622" s="1">
        <v>45</v>
      </c>
      <c r="AQ1622" s="1">
        <v>0.25</v>
      </c>
      <c r="AR1622" s="1" t="s">
        <v>61</v>
      </c>
      <c r="AS1622" s="1" t="s">
        <v>62</v>
      </c>
      <c r="AT1622" s="11">
        <v>49.764150943396203</v>
      </c>
      <c r="AU1622" s="1" t="s">
        <v>78</v>
      </c>
      <c r="AW1622" s="11">
        <v>387.29198184568799</v>
      </c>
      <c r="AX1622" s="11">
        <v>408.89</v>
      </c>
      <c r="AY1622" s="11">
        <v>-64</v>
      </c>
      <c r="AZ1622" s="1">
        <v>139</v>
      </c>
    </row>
    <row r="1623" spans="1:52" x14ac:dyDescent="0.3">
      <c r="A1623" s="1">
        <v>28</v>
      </c>
      <c r="B1623" s="1" t="s">
        <v>57</v>
      </c>
      <c r="C1623" s="1" t="s">
        <v>58</v>
      </c>
      <c r="D1623" s="11">
        <v>0.153</v>
      </c>
      <c r="E1623" s="11">
        <v>0.23699999999999999</v>
      </c>
      <c r="F1623" s="11">
        <v>1.19</v>
      </c>
      <c r="I1623" s="11">
        <v>0.39200000000000002</v>
      </c>
      <c r="J1623" s="11">
        <v>0.252</v>
      </c>
      <c r="K1623" s="11">
        <v>0.11</v>
      </c>
      <c r="L1623" s="11">
        <v>1.6E-2</v>
      </c>
      <c r="O1623" s="11">
        <v>97.548000000000002</v>
      </c>
      <c r="R1623" s="11">
        <v>0.05</v>
      </c>
      <c r="S1623" s="11">
        <v>5.1999999999999998E-2</v>
      </c>
      <c r="Z1623" s="1" t="s">
        <v>59</v>
      </c>
      <c r="AA1623" s="1">
        <v>655</v>
      </c>
      <c r="AB1623" s="1">
        <v>7</v>
      </c>
      <c r="AC1623" s="1" t="s">
        <v>128</v>
      </c>
      <c r="AE1623" s="1" t="s">
        <v>87</v>
      </c>
      <c r="AH1623" s="1" t="s">
        <v>68</v>
      </c>
      <c r="AL1623" s="1">
        <v>55</v>
      </c>
      <c r="AM1623" s="1">
        <v>10</v>
      </c>
      <c r="AN1623" s="1">
        <v>10</v>
      </c>
      <c r="AO1623" s="1">
        <v>2</v>
      </c>
      <c r="AP1623" s="1">
        <v>45</v>
      </c>
      <c r="AQ1623" s="1">
        <v>0.25</v>
      </c>
      <c r="AR1623" s="1" t="s">
        <v>61</v>
      </c>
      <c r="AS1623" s="1" t="s">
        <v>62</v>
      </c>
      <c r="AT1623" s="11">
        <v>-59.905660377358402</v>
      </c>
      <c r="AU1623" s="1" t="s">
        <v>78</v>
      </c>
      <c r="AW1623" s="11">
        <v>6.0514372163388499</v>
      </c>
      <c r="AX1623" s="11">
        <v>392.39</v>
      </c>
      <c r="AY1623" s="11">
        <v>-29</v>
      </c>
      <c r="AZ1623" s="1">
        <v>138</v>
      </c>
    </row>
    <row r="1624" spans="1:52" x14ac:dyDescent="0.3">
      <c r="A1624" s="1">
        <v>28</v>
      </c>
      <c r="B1624" s="1" t="s">
        <v>57</v>
      </c>
      <c r="C1624" s="1" t="s">
        <v>58</v>
      </c>
      <c r="D1624" s="11">
        <v>0.153</v>
      </c>
      <c r="E1624" s="11">
        <v>0.23699999999999999</v>
      </c>
      <c r="F1624" s="11">
        <v>1.19</v>
      </c>
      <c r="I1624" s="11">
        <v>0.39200000000000002</v>
      </c>
      <c r="J1624" s="11">
        <v>0.252</v>
      </c>
      <c r="K1624" s="11">
        <v>0.11</v>
      </c>
      <c r="L1624" s="11">
        <v>1.6E-2</v>
      </c>
      <c r="O1624" s="11">
        <v>97.548000000000002</v>
      </c>
      <c r="R1624" s="11">
        <v>0.05</v>
      </c>
      <c r="S1624" s="11">
        <v>5.1999999999999998E-2</v>
      </c>
      <c r="Z1624" s="1" t="s">
        <v>59</v>
      </c>
      <c r="AA1624" s="1">
        <v>655</v>
      </c>
      <c r="AB1624" s="1">
        <v>7</v>
      </c>
      <c r="AC1624" s="1" t="s">
        <v>128</v>
      </c>
      <c r="AE1624" s="1" t="s">
        <v>87</v>
      </c>
      <c r="AH1624" s="1" t="s">
        <v>68</v>
      </c>
      <c r="AL1624" s="1">
        <v>55</v>
      </c>
      <c r="AM1624" s="1">
        <v>10</v>
      </c>
      <c r="AN1624" s="1">
        <v>10</v>
      </c>
      <c r="AO1624" s="1">
        <v>2</v>
      </c>
      <c r="AP1624" s="1">
        <v>45</v>
      </c>
      <c r="AQ1624" s="1">
        <v>0.25</v>
      </c>
      <c r="AR1624" s="1" t="s">
        <v>61</v>
      </c>
      <c r="AS1624" s="1" t="s">
        <v>62</v>
      </c>
      <c r="AT1624" s="11">
        <v>-50.235849056603698</v>
      </c>
      <c r="AU1624" s="1" t="s">
        <v>78</v>
      </c>
      <c r="AW1624" s="11">
        <v>10.892586989410001</v>
      </c>
      <c r="AX1624" s="11">
        <v>392.39</v>
      </c>
      <c r="AY1624" s="11">
        <v>-29</v>
      </c>
      <c r="AZ1624" s="1">
        <v>138</v>
      </c>
    </row>
    <row r="1625" spans="1:52" x14ac:dyDescent="0.3">
      <c r="A1625" s="1">
        <v>28</v>
      </c>
      <c r="B1625" s="1" t="s">
        <v>57</v>
      </c>
      <c r="C1625" s="1" t="s">
        <v>58</v>
      </c>
      <c r="D1625" s="11">
        <v>0.153</v>
      </c>
      <c r="E1625" s="11">
        <v>0.23699999999999999</v>
      </c>
      <c r="F1625" s="11">
        <v>1.19</v>
      </c>
      <c r="I1625" s="11">
        <v>0.39200000000000002</v>
      </c>
      <c r="J1625" s="11">
        <v>0.252</v>
      </c>
      <c r="K1625" s="11">
        <v>0.11</v>
      </c>
      <c r="L1625" s="11">
        <v>1.6E-2</v>
      </c>
      <c r="O1625" s="11">
        <v>97.548000000000002</v>
      </c>
      <c r="R1625" s="11">
        <v>0.05</v>
      </c>
      <c r="S1625" s="11">
        <v>5.1999999999999998E-2</v>
      </c>
      <c r="Z1625" s="1" t="s">
        <v>59</v>
      </c>
      <c r="AA1625" s="1">
        <v>655</v>
      </c>
      <c r="AB1625" s="1">
        <v>7</v>
      </c>
      <c r="AC1625" s="1" t="s">
        <v>128</v>
      </c>
      <c r="AE1625" s="1" t="s">
        <v>87</v>
      </c>
      <c r="AH1625" s="1" t="s">
        <v>68</v>
      </c>
      <c r="AL1625" s="1">
        <v>55</v>
      </c>
      <c r="AM1625" s="1">
        <v>10</v>
      </c>
      <c r="AN1625" s="1">
        <v>10</v>
      </c>
      <c r="AO1625" s="1">
        <v>2</v>
      </c>
      <c r="AP1625" s="1">
        <v>45</v>
      </c>
      <c r="AQ1625" s="1">
        <v>0.25</v>
      </c>
      <c r="AR1625" s="1" t="s">
        <v>61</v>
      </c>
      <c r="AS1625" s="1" t="s">
        <v>62</v>
      </c>
      <c r="AT1625" s="11">
        <v>-40.0943396226414</v>
      </c>
      <c r="AU1625" s="1" t="s">
        <v>78</v>
      </c>
      <c r="AW1625" s="11">
        <v>133.13161875945499</v>
      </c>
      <c r="AX1625" s="11">
        <v>392.39</v>
      </c>
      <c r="AY1625" s="11">
        <v>-29</v>
      </c>
      <c r="AZ1625" s="1">
        <v>138</v>
      </c>
    </row>
    <row r="1626" spans="1:52" x14ac:dyDescent="0.3">
      <c r="A1626" s="1">
        <v>28</v>
      </c>
      <c r="B1626" s="1" t="s">
        <v>57</v>
      </c>
      <c r="C1626" s="1" t="s">
        <v>58</v>
      </c>
      <c r="D1626" s="11">
        <v>0.153</v>
      </c>
      <c r="E1626" s="11">
        <v>0.23699999999999999</v>
      </c>
      <c r="F1626" s="11">
        <v>1.19</v>
      </c>
      <c r="I1626" s="11">
        <v>0.39200000000000002</v>
      </c>
      <c r="J1626" s="11">
        <v>0.252</v>
      </c>
      <c r="K1626" s="11">
        <v>0.11</v>
      </c>
      <c r="L1626" s="11">
        <v>1.6E-2</v>
      </c>
      <c r="O1626" s="11">
        <v>97.548000000000002</v>
      </c>
      <c r="R1626" s="11">
        <v>0.05</v>
      </c>
      <c r="S1626" s="11">
        <v>5.1999999999999998E-2</v>
      </c>
      <c r="Z1626" s="1" t="s">
        <v>59</v>
      </c>
      <c r="AA1626" s="1">
        <v>655</v>
      </c>
      <c r="AB1626" s="1">
        <v>7</v>
      </c>
      <c r="AC1626" s="1" t="s">
        <v>128</v>
      </c>
      <c r="AE1626" s="1" t="s">
        <v>87</v>
      </c>
      <c r="AH1626" s="1" t="s">
        <v>68</v>
      </c>
      <c r="AL1626" s="1">
        <v>55</v>
      </c>
      <c r="AM1626" s="1">
        <v>10</v>
      </c>
      <c r="AN1626" s="1">
        <v>10</v>
      </c>
      <c r="AO1626" s="1">
        <v>2</v>
      </c>
      <c r="AP1626" s="1">
        <v>45</v>
      </c>
      <c r="AQ1626" s="1">
        <v>0.25</v>
      </c>
      <c r="AR1626" s="1" t="s">
        <v>61</v>
      </c>
      <c r="AS1626" s="1" t="s">
        <v>62</v>
      </c>
      <c r="AT1626" s="11">
        <v>-29.952830188679201</v>
      </c>
      <c r="AU1626" s="1" t="s">
        <v>78</v>
      </c>
      <c r="AW1626" s="11">
        <v>110.741301059001</v>
      </c>
      <c r="AX1626" s="11">
        <v>392.39</v>
      </c>
      <c r="AY1626" s="11">
        <v>-29</v>
      </c>
      <c r="AZ1626" s="1">
        <v>138</v>
      </c>
    </row>
    <row r="1627" spans="1:52" x14ac:dyDescent="0.3">
      <c r="A1627" s="1">
        <v>28</v>
      </c>
      <c r="B1627" s="1" t="s">
        <v>57</v>
      </c>
      <c r="C1627" s="1" t="s">
        <v>58</v>
      </c>
      <c r="D1627" s="11">
        <v>0.153</v>
      </c>
      <c r="E1627" s="11">
        <v>0.23699999999999999</v>
      </c>
      <c r="F1627" s="11">
        <v>1.19</v>
      </c>
      <c r="I1627" s="11">
        <v>0.39200000000000002</v>
      </c>
      <c r="J1627" s="11">
        <v>0.252</v>
      </c>
      <c r="K1627" s="11">
        <v>0.11</v>
      </c>
      <c r="L1627" s="11">
        <v>1.6E-2</v>
      </c>
      <c r="O1627" s="11">
        <v>97.548000000000002</v>
      </c>
      <c r="R1627" s="11">
        <v>0.05</v>
      </c>
      <c r="S1627" s="11">
        <v>5.1999999999999998E-2</v>
      </c>
      <c r="Z1627" s="1" t="s">
        <v>59</v>
      </c>
      <c r="AA1627" s="1">
        <v>655</v>
      </c>
      <c r="AB1627" s="1">
        <v>7</v>
      </c>
      <c r="AC1627" s="1" t="s">
        <v>128</v>
      </c>
      <c r="AE1627" s="1" t="s">
        <v>87</v>
      </c>
      <c r="AH1627" s="1" t="s">
        <v>68</v>
      </c>
      <c r="AL1627" s="1">
        <v>55</v>
      </c>
      <c r="AM1627" s="1">
        <v>10</v>
      </c>
      <c r="AN1627" s="1">
        <v>10</v>
      </c>
      <c r="AO1627" s="1">
        <v>2</v>
      </c>
      <c r="AP1627" s="1">
        <v>45</v>
      </c>
      <c r="AQ1627" s="1">
        <v>0.25</v>
      </c>
      <c r="AR1627" s="1" t="s">
        <v>61</v>
      </c>
      <c r="AS1627" s="1" t="s">
        <v>62</v>
      </c>
      <c r="AT1627" s="11">
        <v>-40.0943396226414</v>
      </c>
      <c r="AU1627" s="1" t="s">
        <v>78</v>
      </c>
      <c r="AW1627" s="11">
        <v>150.68078668683799</v>
      </c>
      <c r="AX1627" s="11">
        <v>392.39</v>
      </c>
      <c r="AY1627" s="11">
        <v>-29</v>
      </c>
      <c r="AZ1627" s="1">
        <v>138</v>
      </c>
    </row>
    <row r="1628" spans="1:52" x14ac:dyDescent="0.3">
      <c r="A1628" s="1">
        <v>28</v>
      </c>
      <c r="B1628" s="1" t="s">
        <v>57</v>
      </c>
      <c r="C1628" s="1" t="s">
        <v>58</v>
      </c>
      <c r="D1628" s="11">
        <v>0.153</v>
      </c>
      <c r="E1628" s="11">
        <v>0.23699999999999999</v>
      </c>
      <c r="F1628" s="11">
        <v>1.19</v>
      </c>
      <c r="I1628" s="11">
        <v>0.39200000000000002</v>
      </c>
      <c r="J1628" s="11">
        <v>0.252</v>
      </c>
      <c r="K1628" s="11">
        <v>0.11</v>
      </c>
      <c r="L1628" s="11">
        <v>1.6E-2</v>
      </c>
      <c r="O1628" s="11">
        <v>97.548000000000002</v>
      </c>
      <c r="R1628" s="11">
        <v>0.05</v>
      </c>
      <c r="S1628" s="11">
        <v>5.1999999999999998E-2</v>
      </c>
      <c r="Z1628" s="1" t="s">
        <v>59</v>
      </c>
      <c r="AA1628" s="1">
        <v>655</v>
      </c>
      <c r="AB1628" s="1">
        <v>7</v>
      </c>
      <c r="AC1628" s="1" t="s">
        <v>128</v>
      </c>
      <c r="AE1628" s="1" t="s">
        <v>87</v>
      </c>
      <c r="AH1628" s="1" t="s">
        <v>68</v>
      </c>
      <c r="AL1628" s="1">
        <v>55</v>
      </c>
      <c r="AM1628" s="1">
        <v>10</v>
      </c>
      <c r="AN1628" s="1">
        <v>10</v>
      </c>
      <c r="AO1628" s="1">
        <v>2</v>
      </c>
      <c r="AP1628" s="1">
        <v>45</v>
      </c>
      <c r="AQ1628" s="1">
        <v>0.25</v>
      </c>
      <c r="AR1628" s="1" t="s">
        <v>61</v>
      </c>
      <c r="AS1628" s="1" t="s">
        <v>62</v>
      </c>
      <c r="AT1628" s="11">
        <v>-29.952830188679201</v>
      </c>
      <c r="AU1628" s="1" t="s">
        <v>78</v>
      </c>
      <c r="AW1628" s="11">
        <v>163.38880484114901</v>
      </c>
      <c r="AX1628" s="11">
        <v>392.39</v>
      </c>
      <c r="AY1628" s="11">
        <v>-29</v>
      </c>
      <c r="AZ1628" s="1">
        <v>138</v>
      </c>
    </row>
    <row r="1629" spans="1:52" x14ac:dyDescent="0.3">
      <c r="A1629" s="1">
        <v>28</v>
      </c>
      <c r="B1629" s="1" t="s">
        <v>57</v>
      </c>
      <c r="C1629" s="1" t="s">
        <v>58</v>
      </c>
      <c r="D1629" s="11">
        <v>9.5000000000000001E-2</v>
      </c>
      <c r="E1629" s="11">
        <v>0.23499999999999999</v>
      </c>
      <c r="F1629" s="11">
        <v>1.17</v>
      </c>
      <c r="I1629" s="11">
        <v>0.38700000000000001</v>
      </c>
      <c r="J1629" s="11">
        <v>0.245</v>
      </c>
      <c r="K1629" s="11">
        <v>0.11</v>
      </c>
      <c r="L1629" s="11">
        <v>1.7999999999999999E-2</v>
      </c>
      <c r="O1629" s="11">
        <v>97.561999999999998</v>
      </c>
      <c r="R1629" s="11">
        <v>0.126</v>
      </c>
      <c r="S1629" s="11">
        <v>5.1999999999999998E-2</v>
      </c>
      <c r="Z1629" s="1" t="s">
        <v>59</v>
      </c>
      <c r="AA1629" s="1">
        <v>655</v>
      </c>
      <c r="AB1629" s="1">
        <v>7</v>
      </c>
      <c r="AC1629" s="1" t="s">
        <v>128</v>
      </c>
      <c r="AE1629" s="1" t="s">
        <v>135</v>
      </c>
      <c r="AH1629" s="1" t="s">
        <v>68</v>
      </c>
      <c r="AL1629" s="1">
        <v>55</v>
      </c>
      <c r="AM1629" s="1">
        <v>10</v>
      </c>
      <c r="AN1629" s="1">
        <v>10</v>
      </c>
      <c r="AO1629" s="1">
        <v>2</v>
      </c>
      <c r="AP1629" s="1">
        <v>45</v>
      </c>
      <c r="AQ1629" s="1">
        <v>0.25</v>
      </c>
      <c r="AR1629" s="1" t="s">
        <v>61</v>
      </c>
      <c r="AS1629" s="1" t="s">
        <v>62</v>
      </c>
      <c r="AT1629" s="11">
        <v>-19.811320754716899</v>
      </c>
      <c r="AU1629" s="1" t="s">
        <v>78</v>
      </c>
      <c r="AW1629" s="11">
        <v>427.83661119515801</v>
      </c>
      <c r="AX1629" s="11">
        <v>408.89</v>
      </c>
      <c r="AY1629" s="11">
        <v>-64</v>
      </c>
      <c r="AZ1629" s="1">
        <v>139</v>
      </c>
    </row>
    <row r="1630" spans="1:52" x14ac:dyDescent="0.3">
      <c r="A1630" s="1">
        <v>28</v>
      </c>
      <c r="B1630" s="1" t="s">
        <v>57</v>
      </c>
      <c r="C1630" s="1" t="s">
        <v>58</v>
      </c>
      <c r="D1630" s="11">
        <v>0.153</v>
      </c>
      <c r="E1630" s="11">
        <v>0.23699999999999999</v>
      </c>
      <c r="F1630" s="11">
        <v>1.19</v>
      </c>
      <c r="I1630" s="11">
        <v>0.39200000000000002</v>
      </c>
      <c r="J1630" s="11">
        <v>0.252</v>
      </c>
      <c r="K1630" s="11">
        <v>0.11</v>
      </c>
      <c r="L1630" s="11">
        <v>1.6E-2</v>
      </c>
      <c r="O1630" s="11">
        <v>97.548000000000002</v>
      </c>
      <c r="R1630" s="11">
        <v>0.05</v>
      </c>
      <c r="S1630" s="11">
        <v>5.1999999999999998E-2</v>
      </c>
      <c r="Z1630" s="1" t="s">
        <v>59</v>
      </c>
      <c r="AA1630" s="1">
        <v>655</v>
      </c>
      <c r="AB1630" s="1">
        <v>7</v>
      </c>
      <c r="AC1630" s="1" t="s">
        <v>128</v>
      </c>
      <c r="AE1630" s="1" t="s">
        <v>87</v>
      </c>
      <c r="AH1630" s="1" t="s">
        <v>68</v>
      </c>
      <c r="AL1630" s="1">
        <v>55</v>
      </c>
      <c r="AM1630" s="1">
        <v>10</v>
      </c>
      <c r="AN1630" s="1">
        <v>10</v>
      </c>
      <c r="AO1630" s="1">
        <v>2</v>
      </c>
      <c r="AP1630" s="1">
        <v>45</v>
      </c>
      <c r="AQ1630" s="1">
        <v>0.25</v>
      </c>
      <c r="AR1630" s="1" t="s">
        <v>61</v>
      </c>
      <c r="AS1630" s="1" t="s">
        <v>62</v>
      </c>
      <c r="AT1630" s="11">
        <v>-49.764150943396203</v>
      </c>
      <c r="AU1630" s="1" t="s">
        <v>78</v>
      </c>
      <c r="AW1630" s="11">
        <v>11.4977307110439</v>
      </c>
      <c r="AX1630" s="11">
        <v>392.39</v>
      </c>
      <c r="AY1630" s="11">
        <v>-29</v>
      </c>
      <c r="AZ1630" s="1">
        <v>138</v>
      </c>
    </row>
    <row r="1631" spans="1:52" x14ac:dyDescent="0.3">
      <c r="A1631" s="1">
        <v>28</v>
      </c>
      <c r="B1631" s="1" t="s">
        <v>57</v>
      </c>
      <c r="C1631" s="1" t="s">
        <v>58</v>
      </c>
      <c r="D1631" s="11">
        <v>9.5000000000000001E-2</v>
      </c>
      <c r="E1631" s="11">
        <v>0.23499999999999999</v>
      </c>
      <c r="F1631" s="11">
        <v>1.17</v>
      </c>
      <c r="I1631" s="11">
        <v>0.38700000000000001</v>
      </c>
      <c r="J1631" s="11">
        <v>0.245</v>
      </c>
      <c r="K1631" s="11">
        <v>0.11</v>
      </c>
      <c r="L1631" s="11">
        <v>1.7999999999999999E-2</v>
      </c>
      <c r="O1631" s="11">
        <v>97.561999999999998</v>
      </c>
      <c r="R1631" s="11">
        <v>0.126</v>
      </c>
      <c r="S1631" s="11">
        <v>5.1999999999999998E-2</v>
      </c>
      <c r="Z1631" s="1" t="s">
        <v>59</v>
      </c>
      <c r="AA1631" s="1">
        <v>655</v>
      </c>
      <c r="AB1631" s="1">
        <v>7</v>
      </c>
      <c r="AC1631" s="1" t="s">
        <v>128</v>
      </c>
      <c r="AE1631" s="1" t="s">
        <v>135</v>
      </c>
      <c r="AH1631" s="1" t="s">
        <v>68</v>
      </c>
      <c r="AL1631" s="1">
        <v>55</v>
      </c>
      <c r="AM1631" s="1">
        <v>10</v>
      </c>
      <c r="AN1631" s="1">
        <v>10</v>
      </c>
      <c r="AO1631" s="1">
        <v>2</v>
      </c>
      <c r="AP1631" s="1">
        <v>45</v>
      </c>
      <c r="AQ1631" s="1">
        <v>0.25</v>
      </c>
      <c r="AR1631" s="1" t="s">
        <v>61</v>
      </c>
      <c r="AS1631" s="1" t="s">
        <v>62</v>
      </c>
      <c r="AT1631" s="11">
        <v>-39.858490566037702</v>
      </c>
      <c r="AU1631" s="1" t="s">
        <v>78</v>
      </c>
      <c r="AW1631" s="11">
        <v>426.02118003025703</v>
      </c>
      <c r="AX1631" s="11">
        <v>408.89</v>
      </c>
      <c r="AY1631" s="11">
        <v>-64</v>
      </c>
      <c r="AZ1631" s="1">
        <v>139</v>
      </c>
    </row>
    <row r="1632" spans="1:52" x14ac:dyDescent="0.3">
      <c r="A1632" s="1">
        <v>28</v>
      </c>
      <c r="B1632" s="1" t="s">
        <v>57</v>
      </c>
      <c r="C1632" s="1" t="s">
        <v>58</v>
      </c>
      <c r="D1632" s="11">
        <v>0.11700000000000001</v>
      </c>
      <c r="E1632" s="11">
        <v>0.24399999999999999</v>
      </c>
      <c r="F1632" s="11">
        <v>1.17</v>
      </c>
      <c r="I1632" s="11">
        <v>0.35699999999999998</v>
      </c>
      <c r="J1632" s="11">
        <v>0.23400000000000001</v>
      </c>
      <c r="K1632" s="11">
        <v>8.5000000000000006E-2</v>
      </c>
      <c r="L1632" s="11">
        <v>5.0000000000000001E-3</v>
      </c>
      <c r="N1632" s="11">
        <v>1.0999999999999999E-2</v>
      </c>
      <c r="O1632" s="11">
        <v>97.679000000000002</v>
      </c>
      <c r="P1632" s="11">
        <v>0.01</v>
      </c>
      <c r="R1632" s="11">
        <v>4.9000000000000002E-2</v>
      </c>
      <c r="S1632" s="11">
        <v>3.9E-2</v>
      </c>
      <c r="Z1632" s="1" t="s">
        <v>59</v>
      </c>
      <c r="AA1632" s="1">
        <v>655</v>
      </c>
      <c r="AB1632" s="1">
        <v>7</v>
      </c>
      <c r="AC1632" s="1" t="s">
        <v>128</v>
      </c>
      <c r="AE1632" s="1" t="s">
        <v>135</v>
      </c>
      <c r="AH1632" s="1" t="s">
        <v>68</v>
      </c>
      <c r="AL1632" s="1">
        <v>55</v>
      </c>
      <c r="AM1632" s="1">
        <v>10</v>
      </c>
      <c r="AN1632" s="1">
        <v>10</v>
      </c>
      <c r="AO1632" s="1">
        <v>2</v>
      </c>
      <c r="AP1632" s="1">
        <v>45</v>
      </c>
      <c r="AQ1632" s="1">
        <v>0.25</v>
      </c>
      <c r="AR1632" s="1" t="s">
        <v>61</v>
      </c>
      <c r="AS1632" s="1" t="s">
        <v>62</v>
      </c>
      <c r="AT1632" s="11">
        <v>-70.518867924528195</v>
      </c>
      <c r="AU1632" s="1" t="s">
        <v>78</v>
      </c>
      <c r="AW1632" s="11">
        <v>4.84114977307103</v>
      </c>
      <c r="AX1632" s="11">
        <v>415.74</v>
      </c>
      <c r="AY1632" s="11">
        <v>-50</v>
      </c>
      <c r="AZ1632" s="1">
        <v>140</v>
      </c>
    </row>
    <row r="1633" spans="1:52" x14ac:dyDescent="0.3">
      <c r="A1633" s="1">
        <v>28</v>
      </c>
      <c r="B1633" s="1" t="s">
        <v>57</v>
      </c>
      <c r="C1633" s="1" t="s">
        <v>58</v>
      </c>
      <c r="D1633" s="11">
        <v>9.5000000000000001E-2</v>
      </c>
      <c r="E1633" s="11">
        <v>0.23499999999999999</v>
      </c>
      <c r="F1633" s="11">
        <v>1.17</v>
      </c>
      <c r="I1633" s="11">
        <v>0.38700000000000001</v>
      </c>
      <c r="J1633" s="11">
        <v>0.245</v>
      </c>
      <c r="K1633" s="11">
        <v>0.11</v>
      </c>
      <c r="L1633" s="11">
        <v>1.7999999999999999E-2</v>
      </c>
      <c r="O1633" s="11">
        <v>97.561999999999998</v>
      </c>
      <c r="R1633" s="11">
        <v>0.126</v>
      </c>
      <c r="S1633" s="11">
        <v>5.1999999999999998E-2</v>
      </c>
      <c r="Z1633" s="1" t="s">
        <v>59</v>
      </c>
      <c r="AA1633" s="1">
        <v>655</v>
      </c>
      <c r="AB1633" s="1">
        <v>7</v>
      </c>
      <c r="AC1633" s="1" t="s">
        <v>128</v>
      </c>
      <c r="AE1633" s="1" t="s">
        <v>135</v>
      </c>
      <c r="AH1633" s="1" t="s">
        <v>68</v>
      </c>
      <c r="AL1633" s="1">
        <v>55</v>
      </c>
      <c r="AM1633" s="1">
        <v>10</v>
      </c>
      <c r="AN1633" s="1">
        <v>10</v>
      </c>
      <c r="AO1633" s="1">
        <v>2</v>
      </c>
      <c r="AP1633" s="1">
        <v>45</v>
      </c>
      <c r="AQ1633" s="1">
        <v>0.25</v>
      </c>
      <c r="AR1633" s="1" t="s">
        <v>61</v>
      </c>
      <c r="AS1633" s="1" t="s">
        <v>62</v>
      </c>
      <c r="AT1633" s="11">
        <v>-70.283018867924497</v>
      </c>
      <c r="AU1633" s="1" t="s">
        <v>78</v>
      </c>
      <c r="AW1633" s="11">
        <v>13.3131618759455</v>
      </c>
      <c r="AX1633" s="11">
        <v>408.89</v>
      </c>
      <c r="AY1633" s="11">
        <v>-64</v>
      </c>
      <c r="AZ1633" s="1">
        <v>139</v>
      </c>
    </row>
    <row r="1634" spans="1:52" x14ac:dyDescent="0.3">
      <c r="A1634" s="1">
        <v>28</v>
      </c>
      <c r="B1634" s="1" t="s">
        <v>57</v>
      </c>
      <c r="C1634" s="1" t="s">
        <v>58</v>
      </c>
      <c r="D1634" s="11">
        <v>9.5000000000000001E-2</v>
      </c>
      <c r="E1634" s="11">
        <v>0.23499999999999999</v>
      </c>
      <c r="F1634" s="11">
        <v>1.17</v>
      </c>
      <c r="I1634" s="11">
        <v>0.38700000000000001</v>
      </c>
      <c r="J1634" s="11">
        <v>0.245</v>
      </c>
      <c r="K1634" s="11">
        <v>0.11</v>
      </c>
      <c r="L1634" s="11">
        <v>1.7999999999999999E-2</v>
      </c>
      <c r="O1634" s="11">
        <v>97.561999999999998</v>
      </c>
      <c r="R1634" s="11">
        <v>0.126</v>
      </c>
      <c r="S1634" s="11">
        <v>5.1999999999999998E-2</v>
      </c>
      <c r="Z1634" s="1" t="s">
        <v>59</v>
      </c>
      <c r="AA1634" s="1">
        <v>655</v>
      </c>
      <c r="AB1634" s="1">
        <v>7</v>
      </c>
      <c r="AC1634" s="1" t="s">
        <v>128</v>
      </c>
      <c r="AE1634" s="1" t="s">
        <v>135</v>
      </c>
      <c r="AH1634" s="1" t="s">
        <v>68</v>
      </c>
      <c r="AL1634" s="1">
        <v>55</v>
      </c>
      <c r="AM1634" s="1">
        <v>10</v>
      </c>
      <c r="AN1634" s="1">
        <v>10</v>
      </c>
      <c r="AO1634" s="1">
        <v>2</v>
      </c>
      <c r="AP1634" s="1">
        <v>45</v>
      </c>
      <c r="AQ1634" s="1">
        <v>0.25</v>
      </c>
      <c r="AR1634" s="1" t="s">
        <v>61</v>
      </c>
      <c r="AS1634" s="1" t="s">
        <v>62</v>
      </c>
      <c r="AT1634" s="11">
        <v>-79.716981132075404</v>
      </c>
      <c r="AU1634" s="1" t="s">
        <v>78</v>
      </c>
      <c r="AW1634" s="11">
        <v>10.287443267776</v>
      </c>
      <c r="AX1634" s="11">
        <v>408.89</v>
      </c>
      <c r="AY1634" s="11">
        <v>-64</v>
      </c>
      <c r="AZ1634" s="1">
        <v>139</v>
      </c>
    </row>
    <row r="1635" spans="1:52" x14ac:dyDescent="0.3">
      <c r="A1635" s="1">
        <v>28</v>
      </c>
      <c r="B1635" s="1" t="s">
        <v>57</v>
      </c>
      <c r="C1635" s="1" t="s">
        <v>58</v>
      </c>
      <c r="D1635" s="11">
        <v>9.5000000000000001E-2</v>
      </c>
      <c r="E1635" s="11">
        <v>0.23499999999999999</v>
      </c>
      <c r="F1635" s="11">
        <v>1.17</v>
      </c>
      <c r="I1635" s="11">
        <v>0.38700000000000001</v>
      </c>
      <c r="J1635" s="11">
        <v>0.245</v>
      </c>
      <c r="K1635" s="11">
        <v>0.11</v>
      </c>
      <c r="L1635" s="11">
        <v>1.7999999999999999E-2</v>
      </c>
      <c r="O1635" s="11">
        <v>97.561999999999998</v>
      </c>
      <c r="R1635" s="11">
        <v>0.126</v>
      </c>
      <c r="S1635" s="11">
        <v>5.1999999999999998E-2</v>
      </c>
      <c r="Z1635" s="1" t="s">
        <v>59</v>
      </c>
      <c r="AA1635" s="1">
        <v>655</v>
      </c>
      <c r="AB1635" s="1">
        <v>7</v>
      </c>
      <c r="AC1635" s="1" t="s">
        <v>128</v>
      </c>
      <c r="AE1635" s="1" t="s">
        <v>135</v>
      </c>
      <c r="AH1635" s="1" t="s">
        <v>68</v>
      </c>
      <c r="AL1635" s="1">
        <v>55</v>
      </c>
      <c r="AM1635" s="1">
        <v>10</v>
      </c>
      <c r="AN1635" s="1">
        <v>10</v>
      </c>
      <c r="AO1635" s="1">
        <v>2</v>
      </c>
      <c r="AP1635" s="1">
        <v>45</v>
      </c>
      <c r="AQ1635" s="1">
        <v>0.25</v>
      </c>
      <c r="AR1635" s="1" t="s">
        <v>61</v>
      </c>
      <c r="AS1635" s="1" t="s">
        <v>62</v>
      </c>
      <c r="AT1635" s="11">
        <v>-99.999999999999901</v>
      </c>
      <c r="AU1635" s="1" t="s">
        <v>78</v>
      </c>
      <c r="AW1635" s="11">
        <v>4.2360060514371298</v>
      </c>
      <c r="AX1635" s="11">
        <v>408.89</v>
      </c>
      <c r="AY1635" s="11">
        <v>-64</v>
      </c>
      <c r="AZ1635" s="1">
        <v>139</v>
      </c>
    </row>
    <row r="1636" spans="1:52" x14ac:dyDescent="0.3">
      <c r="A1636" s="1">
        <v>28</v>
      </c>
      <c r="B1636" s="1" t="s">
        <v>57</v>
      </c>
      <c r="C1636" s="1" t="s">
        <v>58</v>
      </c>
      <c r="D1636" s="11">
        <v>0.11700000000000001</v>
      </c>
      <c r="E1636" s="11">
        <v>0.24399999999999999</v>
      </c>
      <c r="F1636" s="11">
        <v>1.17</v>
      </c>
      <c r="I1636" s="11">
        <v>0.35699999999999998</v>
      </c>
      <c r="J1636" s="11">
        <v>0.23400000000000001</v>
      </c>
      <c r="K1636" s="11">
        <v>8.5000000000000006E-2</v>
      </c>
      <c r="L1636" s="11">
        <v>5.0000000000000001E-3</v>
      </c>
      <c r="N1636" s="11">
        <v>1.0999999999999999E-2</v>
      </c>
      <c r="O1636" s="11">
        <v>97.679000000000002</v>
      </c>
      <c r="P1636" s="11">
        <v>0.01</v>
      </c>
      <c r="R1636" s="11">
        <v>4.9000000000000002E-2</v>
      </c>
      <c r="S1636" s="11">
        <v>3.9E-2</v>
      </c>
      <c r="Z1636" s="1" t="s">
        <v>59</v>
      </c>
      <c r="AA1636" s="1">
        <v>655</v>
      </c>
      <c r="AB1636" s="1">
        <v>7</v>
      </c>
      <c r="AC1636" s="1" t="s">
        <v>128</v>
      </c>
      <c r="AE1636" s="1" t="s">
        <v>135</v>
      </c>
      <c r="AH1636" s="1" t="s">
        <v>68</v>
      </c>
      <c r="AL1636" s="1">
        <v>55</v>
      </c>
      <c r="AM1636" s="1">
        <v>10</v>
      </c>
      <c r="AN1636" s="1">
        <v>10</v>
      </c>
      <c r="AO1636" s="1">
        <v>2</v>
      </c>
      <c r="AP1636" s="1">
        <v>45</v>
      </c>
      <c r="AQ1636" s="1">
        <v>0.25</v>
      </c>
      <c r="AR1636" s="1" t="s">
        <v>61</v>
      </c>
      <c r="AS1636" s="1" t="s">
        <v>62</v>
      </c>
      <c r="AT1636" s="11">
        <v>23.820754716981099</v>
      </c>
      <c r="AU1636" s="1" t="s">
        <v>78</v>
      </c>
      <c r="AW1636" s="11">
        <v>398.18456883509799</v>
      </c>
      <c r="AX1636" s="11">
        <v>415.74</v>
      </c>
      <c r="AY1636" s="11">
        <v>-50</v>
      </c>
      <c r="AZ1636" s="1">
        <v>140</v>
      </c>
    </row>
    <row r="1637" spans="1:52" x14ac:dyDescent="0.3">
      <c r="A1637" s="1">
        <v>28</v>
      </c>
      <c r="B1637" s="1" t="s">
        <v>57</v>
      </c>
      <c r="C1637" s="1" t="s">
        <v>58</v>
      </c>
      <c r="D1637" s="11">
        <v>0.11700000000000001</v>
      </c>
      <c r="E1637" s="11">
        <v>0.24399999999999999</v>
      </c>
      <c r="F1637" s="11">
        <v>1.17</v>
      </c>
      <c r="I1637" s="11">
        <v>0.35699999999999998</v>
      </c>
      <c r="J1637" s="11">
        <v>0.23400000000000001</v>
      </c>
      <c r="K1637" s="11">
        <v>8.5000000000000006E-2</v>
      </c>
      <c r="L1637" s="11">
        <v>5.0000000000000001E-3</v>
      </c>
      <c r="N1637" s="11">
        <v>1.0999999999999999E-2</v>
      </c>
      <c r="O1637" s="11">
        <v>97.679000000000002</v>
      </c>
      <c r="P1637" s="11">
        <v>0.01</v>
      </c>
      <c r="R1637" s="11">
        <v>4.9000000000000002E-2</v>
      </c>
      <c r="S1637" s="11">
        <v>3.9E-2</v>
      </c>
      <c r="Z1637" s="1" t="s">
        <v>59</v>
      </c>
      <c r="AA1637" s="1">
        <v>655</v>
      </c>
      <c r="AB1637" s="1">
        <v>7</v>
      </c>
      <c r="AC1637" s="1" t="s">
        <v>128</v>
      </c>
      <c r="AE1637" s="1" t="s">
        <v>135</v>
      </c>
      <c r="AH1637" s="1" t="s">
        <v>68</v>
      </c>
      <c r="AL1637" s="1">
        <v>55</v>
      </c>
      <c r="AM1637" s="1">
        <v>10</v>
      </c>
      <c r="AN1637" s="1">
        <v>10</v>
      </c>
      <c r="AO1637" s="1">
        <v>2</v>
      </c>
      <c r="AP1637" s="1">
        <v>45</v>
      </c>
      <c r="AQ1637" s="1">
        <v>0.25</v>
      </c>
      <c r="AR1637" s="1" t="s">
        <v>61</v>
      </c>
      <c r="AS1637" s="1" t="s">
        <v>62</v>
      </c>
      <c r="AT1637" s="11">
        <v>-20.283018867924401</v>
      </c>
      <c r="AU1637" s="1" t="s">
        <v>78</v>
      </c>
      <c r="AW1637" s="11">
        <v>429.65204236006002</v>
      </c>
      <c r="AX1637" s="11">
        <v>415.74</v>
      </c>
      <c r="AY1637" s="11">
        <v>-50</v>
      </c>
      <c r="AZ1637" s="1">
        <v>140</v>
      </c>
    </row>
    <row r="1638" spans="1:52" x14ac:dyDescent="0.3">
      <c r="A1638" s="1">
        <v>28</v>
      </c>
      <c r="B1638" s="1" t="s">
        <v>57</v>
      </c>
      <c r="C1638" s="1" t="s">
        <v>58</v>
      </c>
      <c r="D1638" s="11">
        <v>0.11700000000000001</v>
      </c>
      <c r="E1638" s="11">
        <v>0.24399999999999999</v>
      </c>
      <c r="F1638" s="11">
        <v>1.17</v>
      </c>
      <c r="I1638" s="11">
        <v>0.35699999999999998</v>
      </c>
      <c r="J1638" s="11">
        <v>0.23400000000000001</v>
      </c>
      <c r="K1638" s="11">
        <v>8.5000000000000006E-2</v>
      </c>
      <c r="L1638" s="11">
        <v>5.0000000000000001E-3</v>
      </c>
      <c r="N1638" s="11">
        <v>1.0999999999999999E-2</v>
      </c>
      <c r="O1638" s="11">
        <v>97.679000000000002</v>
      </c>
      <c r="P1638" s="11">
        <v>0.01</v>
      </c>
      <c r="R1638" s="11">
        <v>4.9000000000000002E-2</v>
      </c>
      <c r="S1638" s="11">
        <v>3.9E-2</v>
      </c>
      <c r="Z1638" s="1" t="s">
        <v>59</v>
      </c>
      <c r="AA1638" s="1">
        <v>655</v>
      </c>
      <c r="AB1638" s="1">
        <v>7</v>
      </c>
      <c r="AC1638" s="1" t="s">
        <v>128</v>
      </c>
      <c r="AE1638" s="1" t="s">
        <v>135</v>
      </c>
      <c r="AH1638" s="1" t="s">
        <v>68</v>
      </c>
      <c r="AL1638" s="1">
        <v>55</v>
      </c>
      <c r="AM1638" s="1">
        <v>10</v>
      </c>
      <c r="AN1638" s="1">
        <v>10</v>
      </c>
      <c r="AO1638" s="1">
        <v>2</v>
      </c>
      <c r="AP1638" s="1">
        <v>45</v>
      </c>
      <c r="AQ1638" s="1">
        <v>0.25</v>
      </c>
      <c r="AR1638" s="1" t="s">
        <v>61</v>
      </c>
      <c r="AS1638" s="1" t="s">
        <v>62</v>
      </c>
      <c r="AT1638" s="11">
        <v>-30.188679245282898</v>
      </c>
      <c r="AU1638" s="1" t="s">
        <v>78</v>
      </c>
      <c r="AW1638" s="11">
        <v>429.65204236006002</v>
      </c>
      <c r="AX1638" s="11">
        <v>415.74</v>
      </c>
      <c r="AY1638" s="11">
        <v>-50</v>
      </c>
      <c r="AZ1638" s="1">
        <v>140</v>
      </c>
    </row>
    <row r="1639" spans="1:52" x14ac:dyDescent="0.3">
      <c r="A1639" s="1">
        <v>28</v>
      </c>
      <c r="B1639" s="1" t="s">
        <v>57</v>
      </c>
      <c r="C1639" s="1" t="s">
        <v>58</v>
      </c>
      <c r="D1639" s="11">
        <v>0.11700000000000001</v>
      </c>
      <c r="E1639" s="11">
        <v>0.24399999999999999</v>
      </c>
      <c r="F1639" s="11">
        <v>1.17</v>
      </c>
      <c r="I1639" s="11">
        <v>0.35699999999999998</v>
      </c>
      <c r="J1639" s="11">
        <v>0.23400000000000001</v>
      </c>
      <c r="K1639" s="11">
        <v>8.5000000000000006E-2</v>
      </c>
      <c r="L1639" s="11">
        <v>5.0000000000000001E-3</v>
      </c>
      <c r="N1639" s="11">
        <v>1.0999999999999999E-2</v>
      </c>
      <c r="O1639" s="11">
        <v>97.679000000000002</v>
      </c>
      <c r="P1639" s="11">
        <v>0.01</v>
      </c>
      <c r="R1639" s="11">
        <v>4.9000000000000002E-2</v>
      </c>
      <c r="S1639" s="11">
        <v>3.9E-2</v>
      </c>
      <c r="Z1639" s="1" t="s">
        <v>59</v>
      </c>
      <c r="AA1639" s="1">
        <v>655</v>
      </c>
      <c r="AB1639" s="1">
        <v>7</v>
      </c>
      <c r="AC1639" s="1" t="s">
        <v>128</v>
      </c>
      <c r="AE1639" s="1" t="s">
        <v>135</v>
      </c>
      <c r="AH1639" s="1" t="s">
        <v>68</v>
      </c>
      <c r="AL1639" s="1">
        <v>55</v>
      </c>
      <c r="AM1639" s="1">
        <v>10</v>
      </c>
      <c r="AN1639" s="1">
        <v>10</v>
      </c>
      <c r="AO1639" s="1">
        <v>2</v>
      </c>
      <c r="AP1639" s="1">
        <v>45</v>
      </c>
      <c r="AQ1639" s="1">
        <v>0.25</v>
      </c>
      <c r="AR1639" s="1" t="s">
        <v>61</v>
      </c>
      <c r="AS1639" s="1" t="s">
        <v>62</v>
      </c>
      <c r="AT1639" s="11">
        <v>-40.0943396226414</v>
      </c>
      <c r="AU1639" s="1" t="s">
        <v>78</v>
      </c>
      <c r="AW1639" s="11">
        <v>424.20574886535502</v>
      </c>
      <c r="AX1639" s="11">
        <v>415.74</v>
      </c>
      <c r="AY1639" s="11">
        <v>-50</v>
      </c>
      <c r="AZ1639" s="1">
        <v>140</v>
      </c>
    </row>
    <row r="1640" spans="1:52" x14ac:dyDescent="0.3">
      <c r="A1640" s="1">
        <v>28</v>
      </c>
      <c r="B1640" s="1" t="s">
        <v>57</v>
      </c>
      <c r="C1640" s="1" t="s">
        <v>58</v>
      </c>
      <c r="D1640" s="11">
        <v>0.11700000000000001</v>
      </c>
      <c r="E1640" s="11">
        <v>0.24399999999999999</v>
      </c>
      <c r="F1640" s="11">
        <v>1.17</v>
      </c>
      <c r="I1640" s="11">
        <v>0.35699999999999998</v>
      </c>
      <c r="J1640" s="11">
        <v>0.23400000000000001</v>
      </c>
      <c r="K1640" s="11">
        <v>8.5000000000000006E-2</v>
      </c>
      <c r="L1640" s="11">
        <v>5.0000000000000001E-3</v>
      </c>
      <c r="N1640" s="11">
        <v>1.0999999999999999E-2</v>
      </c>
      <c r="O1640" s="11">
        <v>97.679000000000002</v>
      </c>
      <c r="P1640" s="11">
        <v>0.01</v>
      </c>
      <c r="R1640" s="11">
        <v>4.9000000000000002E-2</v>
      </c>
      <c r="S1640" s="11">
        <v>3.9E-2</v>
      </c>
      <c r="Z1640" s="1" t="s">
        <v>59</v>
      </c>
      <c r="AA1640" s="1">
        <v>655</v>
      </c>
      <c r="AB1640" s="1">
        <v>7</v>
      </c>
      <c r="AC1640" s="1" t="s">
        <v>128</v>
      </c>
      <c r="AE1640" s="1" t="s">
        <v>135</v>
      </c>
      <c r="AH1640" s="1" t="s">
        <v>68</v>
      </c>
      <c r="AL1640" s="1">
        <v>55</v>
      </c>
      <c r="AM1640" s="1">
        <v>10</v>
      </c>
      <c r="AN1640" s="1">
        <v>10</v>
      </c>
      <c r="AO1640" s="1">
        <v>2</v>
      </c>
      <c r="AP1640" s="1">
        <v>45</v>
      </c>
      <c r="AQ1640" s="1">
        <v>0.25</v>
      </c>
      <c r="AR1640" s="1" t="s">
        <v>61</v>
      </c>
      <c r="AS1640" s="1" t="s">
        <v>62</v>
      </c>
      <c r="AT1640" s="11">
        <v>-49.999999999999901</v>
      </c>
      <c r="AU1640" s="1" t="s">
        <v>78</v>
      </c>
      <c r="AW1640" s="11">
        <v>398.18456883509799</v>
      </c>
      <c r="AX1640" s="11">
        <v>415.74</v>
      </c>
      <c r="AY1640" s="11">
        <v>-50</v>
      </c>
      <c r="AZ1640" s="1">
        <v>140</v>
      </c>
    </row>
    <row r="1641" spans="1:52" x14ac:dyDescent="0.3">
      <c r="A1641" s="1">
        <v>28</v>
      </c>
      <c r="B1641" s="1" t="s">
        <v>57</v>
      </c>
      <c r="C1641" s="1" t="s">
        <v>58</v>
      </c>
      <c r="D1641" s="11">
        <v>0.11700000000000001</v>
      </c>
      <c r="E1641" s="11">
        <v>0.24399999999999999</v>
      </c>
      <c r="F1641" s="11">
        <v>1.17</v>
      </c>
      <c r="I1641" s="11">
        <v>0.35699999999999998</v>
      </c>
      <c r="J1641" s="11">
        <v>0.23400000000000001</v>
      </c>
      <c r="K1641" s="11">
        <v>8.5000000000000006E-2</v>
      </c>
      <c r="L1641" s="11">
        <v>5.0000000000000001E-3</v>
      </c>
      <c r="N1641" s="11">
        <v>1.0999999999999999E-2</v>
      </c>
      <c r="O1641" s="11">
        <v>97.679000000000002</v>
      </c>
      <c r="P1641" s="11">
        <v>0.01</v>
      </c>
      <c r="R1641" s="11">
        <v>4.9000000000000002E-2</v>
      </c>
      <c r="S1641" s="11">
        <v>3.9E-2</v>
      </c>
      <c r="Z1641" s="1" t="s">
        <v>59</v>
      </c>
      <c r="AA1641" s="1">
        <v>655</v>
      </c>
      <c r="AB1641" s="1">
        <v>7</v>
      </c>
      <c r="AC1641" s="1" t="s">
        <v>128</v>
      </c>
      <c r="AE1641" s="1" t="s">
        <v>135</v>
      </c>
      <c r="AH1641" s="1" t="s">
        <v>68</v>
      </c>
      <c r="AL1641" s="1">
        <v>55</v>
      </c>
      <c r="AM1641" s="1">
        <v>10</v>
      </c>
      <c r="AN1641" s="1">
        <v>10</v>
      </c>
      <c r="AO1641" s="1">
        <v>2</v>
      </c>
      <c r="AP1641" s="1">
        <v>45</v>
      </c>
      <c r="AQ1641" s="1">
        <v>0.25</v>
      </c>
      <c r="AR1641" s="1" t="s">
        <v>61</v>
      </c>
      <c r="AS1641" s="1" t="s">
        <v>62</v>
      </c>
      <c r="AT1641" s="11">
        <v>-49.999999999999901</v>
      </c>
      <c r="AU1641" s="1" t="s">
        <v>78</v>
      </c>
      <c r="AW1641" s="11">
        <v>14.523449319213199</v>
      </c>
      <c r="AX1641" s="11">
        <v>415.74</v>
      </c>
      <c r="AY1641" s="11">
        <v>-50</v>
      </c>
      <c r="AZ1641" s="1">
        <v>140</v>
      </c>
    </row>
    <row r="1642" spans="1:52" x14ac:dyDescent="0.3">
      <c r="A1642" s="1">
        <v>28</v>
      </c>
      <c r="B1642" s="1" t="s">
        <v>57</v>
      </c>
      <c r="C1642" s="1" t="s">
        <v>58</v>
      </c>
      <c r="D1642" s="11">
        <v>0.11700000000000001</v>
      </c>
      <c r="E1642" s="11">
        <v>0.24399999999999999</v>
      </c>
      <c r="F1642" s="11">
        <v>1.17</v>
      </c>
      <c r="I1642" s="11">
        <v>0.35699999999999998</v>
      </c>
      <c r="J1642" s="11">
        <v>0.23400000000000001</v>
      </c>
      <c r="K1642" s="11">
        <v>8.5000000000000006E-2</v>
      </c>
      <c r="L1642" s="11">
        <v>5.0000000000000001E-3</v>
      </c>
      <c r="N1642" s="11">
        <v>1.0999999999999999E-2</v>
      </c>
      <c r="O1642" s="11">
        <v>97.679000000000002</v>
      </c>
      <c r="P1642" s="11">
        <v>0.01</v>
      </c>
      <c r="R1642" s="11">
        <v>4.9000000000000002E-2</v>
      </c>
      <c r="S1642" s="11">
        <v>3.9E-2</v>
      </c>
      <c r="Z1642" s="1" t="s">
        <v>59</v>
      </c>
      <c r="AA1642" s="1">
        <v>655</v>
      </c>
      <c r="AB1642" s="1">
        <v>7</v>
      </c>
      <c r="AC1642" s="1" t="s">
        <v>128</v>
      </c>
      <c r="AE1642" s="1" t="s">
        <v>135</v>
      </c>
      <c r="AH1642" s="1" t="s">
        <v>68</v>
      </c>
      <c r="AL1642" s="1">
        <v>55</v>
      </c>
      <c r="AM1642" s="1">
        <v>10</v>
      </c>
      <c r="AN1642" s="1">
        <v>10</v>
      </c>
      <c r="AO1642" s="1">
        <v>2</v>
      </c>
      <c r="AP1642" s="1">
        <v>45</v>
      </c>
      <c r="AQ1642" s="1">
        <v>0.25</v>
      </c>
      <c r="AR1642" s="1" t="s">
        <v>61</v>
      </c>
      <c r="AS1642" s="1" t="s">
        <v>62</v>
      </c>
      <c r="AT1642" s="11">
        <v>-59.669811320754697</v>
      </c>
      <c r="AU1642" s="1" t="s">
        <v>78</v>
      </c>
      <c r="AW1642" s="11">
        <v>7.2617246596065499</v>
      </c>
      <c r="AX1642" s="11">
        <v>415.74</v>
      </c>
      <c r="AY1642" s="11">
        <v>-50</v>
      </c>
      <c r="AZ1642" s="1">
        <v>140</v>
      </c>
    </row>
    <row r="1643" spans="1:52" x14ac:dyDescent="0.3">
      <c r="A1643" s="1">
        <v>28</v>
      </c>
      <c r="B1643" s="1" t="s">
        <v>57</v>
      </c>
      <c r="C1643" s="1" t="s">
        <v>58</v>
      </c>
      <c r="D1643" s="11">
        <v>0.11700000000000001</v>
      </c>
      <c r="E1643" s="11">
        <v>0.24399999999999999</v>
      </c>
      <c r="F1643" s="11">
        <v>1.17</v>
      </c>
      <c r="I1643" s="11">
        <v>0.35699999999999998</v>
      </c>
      <c r="J1643" s="11">
        <v>0.23400000000000001</v>
      </c>
      <c r="K1643" s="11">
        <v>8.5000000000000006E-2</v>
      </c>
      <c r="L1643" s="11">
        <v>5.0000000000000001E-3</v>
      </c>
      <c r="N1643" s="11">
        <v>1.0999999999999999E-2</v>
      </c>
      <c r="O1643" s="11">
        <v>97.679000000000002</v>
      </c>
      <c r="P1643" s="11">
        <v>0.01</v>
      </c>
      <c r="R1643" s="11">
        <v>4.9000000000000002E-2</v>
      </c>
      <c r="S1643" s="11">
        <v>3.9E-2</v>
      </c>
      <c r="Z1643" s="1" t="s">
        <v>59</v>
      </c>
      <c r="AA1643" s="1">
        <v>655</v>
      </c>
      <c r="AB1643" s="1">
        <v>7</v>
      </c>
      <c r="AC1643" s="1" t="s">
        <v>128</v>
      </c>
      <c r="AE1643" s="1" t="s">
        <v>135</v>
      </c>
      <c r="AH1643" s="1" t="s">
        <v>68</v>
      </c>
      <c r="AL1643" s="1">
        <v>55</v>
      </c>
      <c r="AM1643" s="1">
        <v>10</v>
      </c>
      <c r="AN1643" s="1">
        <v>10</v>
      </c>
      <c r="AO1643" s="1">
        <v>2</v>
      </c>
      <c r="AP1643" s="1">
        <v>45</v>
      </c>
      <c r="AQ1643" s="1">
        <v>0.25</v>
      </c>
      <c r="AR1643" s="1" t="s">
        <v>61</v>
      </c>
      <c r="AS1643" s="1" t="s">
        <v>62</v>
      </c>
      <c r="AT1643" s="11">
        <v>-89.858490566037602</v>
      </c>
      <c r="AU1643" s="1" t="s">
        <v>78</v>
      </c>
      <c r="AW1643" s="11">
        <v>1.2102874432678099</v>
      </c>
      <c r="AX1643" s="11">
        <v>415.74</v>
      </c>
      <c r="AY1643" s="11">
        <v>-50</v>
      </c>
      <c r="AZ1643" s="1">
        <v>140</v>
      </c>
    </row>
    <row r="1644" spans="1:52" x14ac:dyDescent="0.3">
      <c r="A1644" s="1">
        <v>28</v>
      </c>
      <c r="B1644" s="1" t="s">
        <v>57</v>
      </c>
      <c r="C1644" s="1" t="s">
        <v>58</v>
      </c>
      <c r="D1644" s="11">
        <v>0.11700000000000001</v>
      </c>
      <c r="E1644" s="11">
        <v>0.24399999999999999</v>
      </c>
      <c r="F1644" s="11">
        <v>1.17</v>
      </c>
      <c r="I1644" s="11">
        <v>0.35699999999999998</v>
      </c>
      <c r="J1644" s="11">
        <v>0.23400000000000001</v>
      </c>
      <c r="K1644" s="11">
        <v>8.5000000000000006E-2</v>
      </c>
      <c r="L1644" s="11">
        <v>5.0000000000000001E-3</v>
      </c>
      <c r="N1644" s="11">
        <v>1.0999999999999999E-2</v>
      </c>
      <c r="O1644" s="11">
        <v>97.679000000000002</v>
      </c>
      <c r="P1644" s="11">
        <v>0.01</v>
      </c>
      <c r="R1644" s="11">
        <v>4.9000000000000002E-2</v>
      </c>
      <c r="S1644" s="11">
        <v>3.9E-2</v>
      </c>
      <c r="Z1644" s="1" t="s">
        <v>59</v>
      </c>
      <c r="AA1644" s="1">
        <v>655</v>
      </c>
      <c r="AB1644" s="1">
        <v>7</v>
      </c>
      <c r="AC1644" s="1" t="s">
        <v>128</v>
      </c>
      <c r="AE1644" s="1" t="s">
        <v>135</v>
      </c>
      <c r="AH1644" s="1" t="s">
        <v>68</v>
      </c>
      <c r="AL1644" s="1">
        <v>55</v>
      </c>
      <c r="AM1644" s="1">
        <v>10</v>
      </c>
      <c r="AN1644" s="1">
        <v>10</v>
      </c>
      <c r="AO1644" s="1">
        <v>2</v>
      </c>
      <c r="AP1644" s="1">
        <v>45</v>
      </c>
      <c r="AQ1644" s="1">
        <v>0.25</v>
      </c>
      <c r="AR1644" s="1" t="s">
        <v>61</v>
      </c>
      <c r="AS1644" s="1" t="s">
        <v>62</v>
      </c>
      <c r="AT1644" s="11">
        <v>-79.952830188679201</v>
      </c>
      <c r="AU1644" s="1" t="s">
        <v>78</v>
      </c>
      <c r="AW1644" s="11">
        <v>5.44629349470494</v>
      </c>
      <c r="AX1644" s="11">
        <v>415.74</v>
      </c>
      <c r="AY1644" s="11">
        <v>-50</v>
      </c>
      <c r="AZ1644" s="1">
        <v>140</v>
      </c>
    </row>
    <row r="1645" spans="1:52" x14ac:dyDescent="0.3">
      <c r="A1645" s="1">
        <v>28</v>
      </c>
      <c r="B1645" s="1" t="s">
        <v>57</v>
      </c>
      <c r="C1645" s="1" t="s">
        <v>58</v>
      </c>
      <c r="D1645" s="11">
        <v>9.5000000000000001E-2</v>
      </c>
      <c r="E1645" s="11">
        <v>0.23499999999999999</v>
      </c>
      <c r="F1645" s="11">
        <v>1.17</v>
      </c>
      <c r="I1645" s="11">
        <v>0.38700000000000001</v>
      </c>
      <c r="J1645" s="11">
        <v>0.245</v>
      </c>
      <c r="K1645" s="11">
        <v>0.11</v>
      </c>
      <c r="L1645" s="11">
        <v>1.7999999999999999E-2</v>
      </c>
      <c r="O1645" s="11">
        <v>97.561999999999998</v>
      </c>
      <c r="R1645" s="11">
        <v>0.126</v>
      </c>
      <c r="S1645" s="11">
        <v>5.1999999999999998E-2</v>
      </c>
      <c r="Z1645" s="1" t="s">
        <v>59</v>
      </c>
      <c r="AA1645" s="1">
        <v>655</v>
      </c>
      <c r="AB1645" s="1">
        <v>7</v>
      </c>
      <c r="AC1645" s="1" t="s">
        <v>128</v>
      </c>
      <c r="AE1645" s="1" t="s">
        <v>135</v>
      </c>
      <c r="AH1645" s="1" t="s">
        <v>68</v>
      </c>
      <c r="AL1645" s="1">
        <v>55</v>
      </c>
      <c r="AM1645" s="1">
        <v>10</v>
      </c>
      <c r="AN1645" s="1">
        <v>10</v>
      </c>
      <c r="AO1645" s="1">
        <v>2</v>
      </c>
      <c r="AP1645" s="1">
        <v>45</v>
      </c>
      <c r="AQ1645" s="1">
        <v>0.25</v>
      </c>
      <c r="AR1645" s="1" t="s">
        <v>61</v>
      </c>
      <c r="AS1645" s="1" t="s">
        <v>62</v>
      </c>
      <c r="AT1645" s="11">
        <v>-59.905660377358402</v>
      </c>
      <c r="AU1645" s="1" t="s">
        <v>78</v>
      </c>
      <c r="AW1645" s="11">
        <v>418.75945537065002</v>
      </c>
      <c r="AX1645" s="11">
        <v>408.89</v>
      </c>
      <c r="AY1645" s="11">
        <v>-64</v>
      </c>
      <c r="AZ1645" s="1">
        <v>139</v>
      </c>
    </row>
    <row r="1646" spans="1:52" x14ac:dyDescent="0.3">
      <c r="A1646" s="1">
        <v>28</v>
      </c>
      <c r="B1646" s="1" t="s">
        <v>57</v>
      </c>
      <c r="C1646" s="1" t="s">
        <v>58</v>
      </c>
      <c r="D1646" s="11">
        <v>0.153</v>
      </c>
      <c r="E1646" s="11">
        <v>0.23699999999999999</v>
      </c>
      <c r="F1646" s="11">
        <v>1.19</v>
      </c>
      <c r="I1646" s="11">
        <v>0.39200000000000002</v>
      </c>
      <c r="J1646" s="11">
        <v>0.252</v>
      </c>
      <c r="K1646" s="11">
        <v>0.11</v>
      </c>
      <c r="L1646" s="11">
        <v>1.6E-2</v>
      </c>
      <c r="O1646" s="11">
        <v>97.548000000000002</v>
      </c>
      <c r="R1646" s="11">
        <v>0.05</v>
      </c>
      <c r="S1646" s="11">
        <v>5.1999999999999998E-2</v>
      </c>
      <c r="Z1646" s="1" t="s">
        <v>59</v>
      </c>
      <c r="AA1646" s="1">
        <v>655</v>
      </c>
      <c r="AB1646" s="1">
        <v>7</v>
      </c>
      <c r="AC1646" s="1" t="s">
        <v>128</v>
      </c>
      <c r="AE1646" s="1" t="s">
        <v>87</v>
      </c>
      <c r="AH1646" s="1" t="s">
        <v>68</v>
      </c>
      <c r="AL1646" s="1">
        <v>55</v>
      </c>
      <c r="AM1646" s="1">
        <v>10</v>
      </c>
      <c r="AN1646" s="1">
        <v>10</v>
      </c>
      <c r="AO1646" s="1">
        <v>2</v>
      </c>
      <c r="AP1646" s="1">
        <v>45</v>
      </c>
      <c r="AQ1646" s="1">
        <v>0.25</v>
      </c>
      <c r="AR1646" s="1" t="s">
        <v>61</v>
      </c>
      <c r="AS1646" s="1" t="s">
        <v>62</v>
      </c>
      <c r="AT1646" s="11">
        <v>8.5265128291211997E-14</v>
      </c>
      <c r="AU1646" s="1" t="s">
        <v>78</v>
      </c>
      <c r="AW1646" s="11">
        <v>395.158850226928</v>
      </c>
      <c r="AX1646" s="11">
        <v>392.39</v>
      </c>
      <c r="AY1646" s="11">
        <v>-29</v>
      </c>
      <c r="AZ1646" s="1">
        <v>138</v>
      </c>
    </row>
    <row r="1647" spans="1:52" x14ac:dyDescent="0.3">
      <c r="A1647" s="1">
        <v>28</v>
      </c>
      <c r="B1647" s="1" t="s">
        <v>57</v>
      </c>
      <c r="C1647" s="1" t="s">
        <v>58</v>
      </c>
      <c r="D1647" s="11">
        <v>0.153</v>
      </c>
      <c r="E1647" s="11">
        <v>0.23699999999999999</v>
      </c>
      <c r="F1647" s="11">
        <v>1.19</v>
      </c>
      <c r="I1647" s="11">
        <v>0.39200000000000002</v>
      </c>
      <c r="J1647" s="11">
        <v>0.252</v>
      </c>
      <c r="K1647" s="11">
        <v>0.11</v>
      </c>
      <c r="L1647" s="11">
        <v>1.6E-2</v>
      </c>
      <c r="O1647" s="11">
        <v>97.548000000000002</v>
      </c>
      <c r="R1647" s="11">
        <v>0.05</v>
      </c>
      <c r="S1647" s="11">
        <v>5.1999999999999998E-2</v>
      </c>
      <c r="Z1647" s="1" t="s">
        <v>59</v>
      </c>
      <c r="AA1647" s="1">
        <v>655</v>
      </c>
      <c r="AB1647" s="1">
        <v>7</v>
      </c>
      <c r="AC1647" s="1" t="s">
        <v>128</v>
      </c>
      <c r="AE1647" s="1" t="s">
        <v>87</v>
      </c>
      <c r="AH1647" s="1" t="s">
        <v>68</v>
      </c>
      <c r="AL1647" s="1">
        <v>55</v>
      </c>
      <c r="AM1647" s="1">
        <v>10</v>
      </c>
      <c r="AN1647" s="1">
        <v>10</v>
      </c>
      <c r="AO1647" s="1">
        <v>2</v>
      </c>
      <c r="AP1647" s="1">
        <v>45</v>
      </c>
      <c r="AQ1647" s="1">
        <v>0.25</v>
      </c>
      <c r="AR1647" s="1" t="s">
        <v>61</v>
      </c>
      <c r="AS1647" s="1" t="s">
        <v>62</v>
      </c>
      <c r="AT1647" s="11">
        <v>-20.0471698113207</v>
      </c>
      <c r="AU1647" s="1" t="s">
        <v>78</v>
      </c>
      <c r="AW1647" s="11">
        <v>384.87140695915201</v>
      </c>
      <c r="AX1647" s="11">
        <v>392.39</v>
      </c>
      <c r="AY1647" s="11">
        <v>-29</v>
      </c>
      <c r="AZ1647" s="1">
        <v>138</v>
      </c>
    </row>
    <row r="1648" spans="1:52" x14ac:dyDescent="0.3">
      <c r="A1648" s="1">
        <v>28</v>
      </c>
      <c r="B1648" s="1" t="s">
        <v>57</v>
      </c>
      <c r="C1648" s="1" t="s">
        <v>58</v>
      </c>
      <c r="D1648" s="11">
        <v>0.153</v>
      </c>
      <c r="E1648" s="11">
        <v>0.23699999999999999</v>
      </c>
      <c r="F1648" s="11">
        <v>1.19</v>
      </c>
      <c r="I1648" s="11">
        <v>0.39200000000000002</v>
      </c>
      <c r="J1648" s="11">
        <v>0.252</v>
      </c>
      <c r="K1648" s="11">
        <v>0.11</v>
      </c>
      <c r="L1648" s="11">
        <v>1.6E-2</v>
      </c>
      <c r="O1648" s="11">
        <v>97.548000000000002</v>
      </c>
      <c r="R1648" s="11">
        <v>0.05</v>
      </c>
      <c r="S1648" s="11">
        <v>5.1999999999999998E-2</v>
      </c>
      <c r="Z1648" s="1" t="s">
        <v>59</v>
      </c>
      <c r="AA1648" s="1">
        <v>655</v>
      </c>
      <c r="AB1648" s="1">
        <v>7</v>
      </c>
      <c r="AC1648" s="1" t="s">
        <v>128</v>
      </c>
      <c r="AE1648" s="1" t="s">
        <v>87</v>
      </c>
      <c r="AH1648" s="1" t="s">
        <v>68</v>
      </c>
      <c r="AL1648" s="1">
        <v>55</v>
      </c>
      <c r="AM1648" s="1">
        <v>10</v>
      </c>
      <c r="AN1648" s="1">
        <v>10</v>
      </c>
      <c r="AO1648" s="1">
        <v>2</v>
      </c>
      <c r="AP1648" s="1">
        <v>45</v>
      </c>
      <c r="AQ1648" s="1">
        <v>0.25</v>
      </c>
      <c r="AR1648" s="1" t="s">
        <v>61</v>
      </c>
      <c r="AS1648" s="1" t="s">
        <v>62</v>
      </c>
      <c r="AT1648" s="11">
        <v>22.1698113207547</v>
      </c>
      <c r="AU1648" s="1" t="s">
        <v>78</v>
      </c>
      <c r="AW1648" s="11">
        <v>403.63086232980299</v>
      </c>
      <c r="AX1648" s="11">
        <v>392.39</v>
      </c>
      <c r="AY1648" s="11">
        <v>-29</v>
      </c>
      <c r="AZ1648" s="1">
        <v>138</v>
      </c>
    </row>
    <row r="1649" spans="1:52" x14ac:dyDescent="0.3">
      <c r="A1649" s="1">
        <v>28</v>
      </c>
      <c r="B1649" s="1" t="s">
        <v>57</v>
      </c>
      <c r="C1649" s="1" t="s">
        <v>58</v>
      </c>
      <c r="D1649" s="11">
        <v>0.14799999999999999</v>
      </c>
      <c r="E1649" s="11">
        <v>0.23899999999999999</v>
      </c>
      <c r="F1649" s="11">
        <v>1.19</v>
      </c>
      <c r="I1649" s="11">
        <v>0.38800000000000001</v>
      </c>
      <c r="J1649" s="11">
        <v>0.248</v>
      </c>
      <c r="K1649" s="11">
        <v>0.10299999999999999</v>
      </c>
      <c r="L1649" s="11">
        <v>1.7999999999999999E-2</v>
      </c>
      <c r="O1649" s="11">
        <v>97.572000000000003</v>
      </c>
      <c r="R1649" s="11">
        <v>4.3999999999999997E-2</v>
      </c>
      <c r="S1649" s="11">
        <v>0.05</v>
      </c>
      <c r="Z1649" s="1" t="s">
        <v>59</v>
      </c>
      <c r="AA1649" s="1">
        <v>655</v>
      </c>
      <c r="AB1649" s="1">
        <v>7</v>
      </c>
      <c r="AC1649" s="1" t="s">
        <v>128</v>
      </c>
      <c r="AE1649" s="1" t="s">
        <v>81</v>
      </c>
      <c r="AH1649" s="1" t="s">
        <v>68</v>
      </c>
      <c r="AL1649" s="1">
        <v>55</v>
      </c>
      <c r="AM1649" s="1">
        <v>10</v>
      </c>
      <c r="AN1649" s="1">
        <v>10</v>
      </c>
      <c r="AO1649" s="1">
        <v>2</v>
      </c>
      <c r="AP1649" s="1">
        <v>45</v>
      </c>
      <c r="AQ1649" s="1">
        <v>0.25</v>
      </c>
      <c r="AR1649" s="1" t="s">
        <v>61</v>
      </c>
      <c r="AS1649" s="1" t="s">
        <v>62</v>
      </c>
      <c r="AT1649" s="11">
        <v>-59.145867223957097</v>
      </c>
      <c r="AU1649" s="1" t="s">
        <v>78</v>
      </c>
      <c r="AW1649" s="11">
        <v>35.098825497262297</v>
      </c>
      <c r="AX1649" s="11">
        <v>398.43</v>
      </c>
      <c r="AY1649" s="11">
        <v>-44</v>
      </c>
      <c r="AZ1649" s="1">
        <v>135</v>
      </c>
    </row>
    <row r="1650" spans="1:52" x14ac:dyDescent="0.3">
      <c r="A1650" s="1">
        <v>28</v>
      </c>
      <c r="B1650" s="1" t="s">
        <v>57</v>
      </c>
      <c r="C1650" s="1" t="s">
        <v>58</v>
      </c>
      <c r="D1650" s="11">
        <v>0.14799999999999999</v>
      </c>
      <c r="E1650" s="11">
        <v>0.23899999999999999</v>
      </c>
      <c r="F1650" s="11">
        <v>1.19</v>
      </c>
      <c r="I1650" s="11">
        <v>0.38800000000000001</v>
      </c>
      <c r="J1650" s="11">
        <v>0.248</v>
      </c>
      <c r="K1650" s="11">
        <v>0.10299999999999999</v>
      </c>
      <c r="L1650" s="11">
        <v>1.7999999999999999E-2</v>
      </c>
      <c r="O1650" s="11">
        <v>97.572000000000003</v>
      </c>
      <c r="R1650" s="11">
        <v>4.3999999999999997E-2</v>
      </c>
      <c r="S1650" s="11">
        <v>0.05</v>
      </c>
      <c r="Z1650" s="1" t="s">
        <v>59</v>
      </c>
      <c r="AA1650" s="1">
        <v>655</v>
      </c>
      <c r="AB1650" s="1">
        <v>7</v>
      </c>
      <c r="AC1650" s="1" t="s">
        <v>128</v>
      </c>
      <c r="AE1650" s="1" t="s">
        <v>81</v>
      </c>
      <c r="AH1650" s="1" t="s">
        <v>68</v>
      </c>
      <c r="AL1650" s="1">
        <v>55</v>
      </c>
      <c r="AM1650" s="1">
        <v>10</v>
      </c>
      <c r="AN1650" s="1">
        <v>10</v>
      </c>
      <c r="AO1650" s="1">
        <v>2</v>
      </c>
      <c r="AP1650" s="1">
        <v>45</v>
      </c>
      <c r="AQ1650" s="1">
        <v>0.25</v>
      </c>
      <c r="AR1650" s="1" t="s">
        <v>61</v>
      </c>
      <c r="AS1650" s="1" t="s">
        <v>62</v>
      </c>
      <c r="AT1650" s="11">
        <v>-47.605738746333799</v>
      </c>
      <c r="AU1650" s="1" t="s">
        <v>78</v>
      </c>
      <c r="AW1650" s="11">
        <v>163.41317815655799</v>
      </c>
      <c r="AX1650" s="11">
        <v>398.43</v>
      </c>
      <c r="AY1650" s="11">
        <v>-44</v>
      </c>
      <c r="AZ1650" s="1">
        <v>135</v>
      </c>
    </row>
    <row r="1651" spans="1:52" x14ac:dyDescent="0.3">
      <c r="A1651" s="1">
        <v>28</v>
      </c>
      <c r="B1651" s="1" t="s">
        <v>57</v>
      </c>
      <c r="C1651" s="1" t="s">
        <v>58</v>
      </c>
      <c r="D1651" s="11">
        <v>0.14799999999999999</v>
      </c>
      <c r="E1651" s="11">
        <v>0.23899999999999999</v>
      </c>
      <c r="F1651" s="11">
        <v>1.19</v>
      </c>
      <c r="I1651" s="11">
        <v>0.38800000000000001</v>
      </c>
      <c r="J1651" s="11">
        <v>0.248</v>
      </c>
      <c r="K1651" s="11">
        <v>0.10299999999999999</v>
      </c>
      <c r="L1651" s="11">
        <v>1.7999999999999999E-2</v>
      </c>
      <c r="O1651" s="11">
        <v>97.572000000000003</v>
      </c>
      <c r="R1651" s="11">
        <v>4.3999999999999997E-2</v>
      </c>
      <c r="S1651" s="11">
        <v>0.05</v>
      </c>
      <c r="Z1651" s="1" t="s">
        <v>59</v>
      </c>
      <c r="AA1651" s="1">
        <v>655</v>
      </c>
      <c r="AB1651" s="1">
        <v>7</v>
      </c>
      <c r="AC1651" s="1" t="s">
        <v>128</v>
      </c>
      <c r="AE1651" s="1" t="s">
        <v>81</v>
      </c>
      <c r="AH1651" s="1" t="s">
        <v>68</v>
      </c>
      <c r="AL1651" s="1">
        <v>55</v>
      </c>
      <c r="AM1651" s="1">
        <v>10</v>
      </c>
      <c r="AN1651" s="1">
        <v>10</v>
      </c>
      <c r="AO1651" s="1">
        <v>2</v>
      </c>
      <c r="AP1651" s="1">
        <v>45</v>
      </c>
      <c r="AQ1651" s="1">
        <v>0.25</v>
      </c>
      <c r="AR1651" s="1" t="s">
        <v>61</v>
      </c>
      <c r="AS1651" s="1" t="s">
        <v>62</v>
      </c>
      <c r="AT1651" s="11">
        <v>-40.824744410273397</v>
      </c>
      <c r="AU1651" s="1" t="s">
        <v>78</v>
      </c>
      <c r="AW1651" s="11">
        <v>284.35356921497902</v>
      </c>
      <c r="AX1651" s="11">
        <v>398.43</v>
      </c>
      <c r="AY1651" s="11">
        <v>-44</v>
      </c>
      <c r="AZ1651" s="1">
        <v>135</v>
      </c>
    </row>
    <row r="1652" spans="1:52" x14ac:dyDescent="0.3">
      <c r="A1652" s="1">
        <v>28</v>
      </c>
      <c r="B1652" s="1" t="s">
        <v>57</v>
      </c>
      <c r="C1652" s="1" t="s">
        <v>58</v>
      </c>
      <c r="D1652" s="11">
        <v>0.14799999999999999</v>
      </c>
      <c r="E1652" s="11">
        <v>0.23899999999999999</v>
      </c>
      <c r="F1652" s="11">
        <v>1.19</v>
      </c>
      <c r="I1652" s="11">
        <v>0.38800000000000001</v>
      </c>
      <c r="J1652" s="11">
        <v>0.248</v>
      </c>
      <c r="K1652" s="11">
        <v>0.10299999999999999</v>
      </c>
      <c r="L1652" s="11">
        <v>1.7999999999999999E-2</v>
      </c>
      <c r="O1652" s="11">
        <v>97.572000000000003</v>
      </c>
      <c r="R1652" s="11">
        <v>4.3999999999999997E-2</v>
      </c>
      <c r="S1652" s="11">
        <v>0.05</v>
      </c>
      <c r="Z1652" s="1" t="s">
        <v>59</v>
      </c>
      <c r="AA1652" s="1">
        <v>655</v>
      </c>
      <c r="AB1652" s="1">
        <v>7</v>
      </c>
      <c r="AC1652" s="1" t="s">
        <v>128</v>
      </c>
      <c r="AE1652" s="1" t="s">
        <v>81</v>
      </c>
      <c r="AH1652" s="1" t="s">
        <v>68</v>
      </c>
      <c r="AL1652" s="1">
        <v>55</v>
      </c>
      <c r="AM1652" s="1">
        <v>10</v>
      </c>
      <c r="AN1652" s="1">
        <v>10</v>
      </c>
      <c r="AO1652" s="1">
        <v>2</v>
      </c>
      <c r="AP1652" s="1">
        <v>45</v>
      </c>
      <c r="AQ1652" s="1">
        <v>0.25</v>
      </c>
      <c r="AR1652" s="1" t="s">
        <v>61</v>
      </c>
      <c r="AS1652" s="1" t="s">
        <v>62</v>
      </c>
      <c r="AT1652" s="11">
        <v>-29.540218565806398</v>
      </c>
      <c r="AU1652" s="1" t="s">
        <v>78</v>
      </c>
      <c r="AW1652" s="11">
        <v>385.43804680330601</v>
      </c>
      <c r="AX1652" s="11">
        <v>398.43</v>
      </c>
      <c r="AY1652" s="11">
        <v>-44</v>
      </c>
      <c r="AZ1652" s="1">
        <v>135</v>
      </c>
    </row>
    <row r="1653" spans="1:52" x14ac:dyDescent="0.3">
      <c r="A1653" s="1">
        <v>28</v>
      </c>
      <c r="B1653" s="1" t="s">
        <v>57</v>
      </c>
      <c r="C1653" s="1" t="s">
        <v>58</v>
      </c>
      <c r="D1653" s="11">
        <v>0.14799999999999999</v>
      </c>
      <c r="E1653" s="11">
        <v>0.23899999999999999</v>
      </c>
      <c r="F1653" s="11">
        <v>1.19</v>
      </c>
      <c r="I1653" s="11">
        <v>0.38800000000000001</v>
      </c>
      <c r="J1653" s="11">
        <v>0.248</v>
      </c>
      <c r="K1653" s="11">
        <v>0.10299999999999999</v>
      </c>
      <c r="L1653" s="11">
        <v>1.7999999999999999E-2</v>
      </c>
      <c r="O1653" s="11">
        <v>97.572000000000003</v>
      </c>
      <c r="R1653" s="11">
        <v>4.3999999999999997E-2</v>
      </c>
      <c r="S1653" s="11">
        <v>0.05</v>
      </c>
      <c r="Z1653" s="1" t="s">
        <v>59</v>
      </c>
      <c r="AA1653" s="1">
        <v>655</v>
      </c>
      <c r="AB1653" s="1">
        <v>7</v>
      </c>
      <c r="AC1653" s="1" t="s">
        <v>128</v>
      </c>
      <c r="AE1653" s="1" t="s">
        <v>81</v>
      </c>
      <c r="AH1653" s="1" t="s">
        <v>68</v>
      </c>
      <c r="AL1653" s="1">
        <v>55</v>
      </c>
      <c r="AM1653" s="1">
        <v>10</v>
      </c>
      <c r="AN1653" s="1">
        <v>10</v>
      </c>
      <c r="AO1653" s="1">
        <v>2</v>
      </c>
      <c r="AP1653" s="1">
        <v>45</v>
      </c>
      <c r="AQ1653" s="1">
        <v>0.25</v>
      </c>
      <c r="AR1653" s="1" t="s">
        <v>61</v>
      </c>
      <c r="AS1653" s="1" t="s">
        <v>62</v>
      </c>
      <c r="AT1653" s="11">
        <v>4.15904746072649</v>
      </c>
      <c r="AU1653" s="1" t="s">
        <v>78</v>
      </c>
      <c r="AW1653" s="11">
        <v>403.13526004276201</v>
      </c>
      <c r="AX1653" s="11">
        <v>398.43</v>
      </c>
      <c r="AY1653" s="11">
        <v>-44</v>
      </c>
      <c r="AZ1653" s="1">
        <v>135</v>
      </c>
    </row>
    <row r="1654" spans="1:52" x14ac:dyDescent="0.3">
      <c r="A1654" s="1">
        <v>28</v>
      </c>
      <c r="B1654" s="1" t="s">
        <v>57</v>
      </c>
      <c r="C1654" s="1" t="s">
        <v>58</v>
      </c>
      <c r="D1654" s="11">
        <v>0.14799999999999999</v>
      </c>
      <c r="E1654" s="11">
        <v>0.23899999999999999</v>
      </c>
      <c r="F1654" s="11">
        <v>1.19</v>
      </c>
      <c r="I1654" s="11">
        <v>0.38800000000000001</v>
      </c>
      <c r="J1654" s="11">
        <v>0.248</v>
      </c>
      <c r="K1654" s="11">
        <v>0.10299999999999999</v>
      </c>
      <c r="L1654" s="11">
        <v>1.7999999999999999E-2</v>
      </c>
      <c r="O1654" s="11">
        <v>97.572000000000003</v>
      </c>
      <c r="R1654" s="11">
        <v>4.3999999999999997E-2</v>
      </c>
      <c r="S1654" s="11">
        <v>0.05</v>
      </c>
      <c r="Z1654" s="1" t="s">
        <v>59</v>
      </c>
      <c r="AA1654" s="1">
        <v>655</v>
      </c>
      <c r="AB1654" s="1">
        <v>7</v>
      </c>
      <c r="AC1654" s="1" t="s">
        <v>128</v>
      </c>
      <c r="AE1654" s="1" t="s">
        <v>81</v>
      </c>
      <c r="AH1654" s="1" t="s">
        <v>68</v>
      </c>
      <c r="AL1654" s="1">
        <v>55</v>
      </c>
      <c r="AM1654" s="1">
        <v>10</v>
      </c>
      <c r="AN1654" s="1">
        <v>10</v>
      </c>
      <c r="AO1654" s="1">
        <v>2</v>
      </c>
      <c r="AP1654" s="1">
        <v>45</v>
      </c>
      <c r="AQ1654" s="1">
        <v>0.25</v>
      </c>
      <c r="AR1654" s="1" t="s">
        <v>61</v>
      </c>
      <c r="AS1654" s="1" t="s">
        <v>62</v>
      </c>
      <c r="AT1654" s="11">
        <v>38.570152107056799</v>
      </c>
      <c r="AU1654" s="1" t="s">
        <v>78</v>
      </c>
      <c r="AW1654" s="11">
        <v>403.02305277679602</v>
      </c>
      <c r="AX1654" s="11">
        <v>398.43</v>
      </c>
      <c r="AY1654" s="11">
        <v>-44</v>
      </c>
      <c r="AZ1654" s="1">
        <v>135</v>
      </c>
    </row>
    <row r="1655" spans="1:52" x14ac:dyDescent="0.3">
      <c r="A1655" s="1">
        <v>28</v>
      </c>
      <c r="B1655" s="1" t="s">
        <v>57</v>
      </c>
      <c r="C1655" s="1" t="s">
        <v>58</v>
      </c>
      <c r="D1655" s="11">
        <v>0.14799999999999999</v>
      </c>
      <c r="E1655" s="11">
        <v>0.23899999999999999</v>
      </c>
      <c r="F1655" s="11">
        <v>1.19</v>
      </c>
      <c r="I1655" s="11">
        <v>0.38800000000000001</v>
      </c>
      <c r="J1655" s="11">
        <v>0.248</v>
      </c>
      <c r="K1655" s="11">
        <v>0.10299999999999999</v>
      </c>
      <c r="L1655" s="11">
        <v>1.7999999999999999E-2</v>
      </c>
      <c r="O1655" s="11">
        <v>97.572000000000003</v>
      </c>
      <c r="R1655" s="11">
        <v>4.3999999999999997E-2</v>
      </c>
      <c r="S1655" s="11">
        <v>0.05</v>
      </c>
      <c r="Z1655" s="1" t="s">
        <v>59</v>
      </c>
      <c r="AA1655" s="1">
        <v>655</v>
      </c>
      <c r="AB1655" s="1">
        <v>7</v>
      </c>
      <c r="AC1655" s="1" t="s">
        <v>128</v>
      </c>
      <c r="AE1655" s="1" t="s">
        <v>81</v>
      </c>
      <c r="AH1655" s="1" t="s">
        <v>68</v>
      </c>
      <c r="AL1655" s="1">
        <v>55</v>
      </c>
      <c r="AM1655" s="1">
        <v>10</v>
      </c>
      <c r="AN1655" s="1">
        <v>10</v>
      </c>
      <c r="AO1655" s="1">
        <v>2</v>
      </c>
      <c r="AP1655" s="1">
        <v>45</v>
      </c>
      <c r="AQ1655" s="1">
        <v>0.25</v>
      </c>
      <c r="AR1655" s="1" t="s">
        <v>61</v>
      </c>
      <c r="AS1655" s="1" t="s">
        <v>62</v>
      </c>
      <c r="AT1655" s="11">
        <v>68.805088665873996</v>
      </c>
      <c r="AU1655" s="1" t="s">
        <v>78</v>
      </c>
      <c r="AW1655" s="11">
        <v>403.70121709690301</v>
      </c>
      <c r="AX1655" s="11">
        <v>398.43</v>
      </c>
      <c r="AY1655" s="11">
        <v>-44</v>
      </c>
      <c r="AZ1655" s="1">
        <v>135</v>
      </c>
    </row>
    <row r="1656" spans="1:52" x14ac:dyDescent="0.3">
      <c r="A1656" s="1">
        <v>28</v>
      </c>
      <c r="B1656" s="1" t="s">
        <v>57</v>
      </c>
      <c r="C1656" s="1" t="s">
        <v>58</v>
      </c>
      <c r="D1656" s="11">
        <v>0.14799999999999999</v>
      </c>
      <c r="E1656" s="11">
        <v>0.23899999999999999</v>
      </c>
      <c r="F1656" s="11">
        <v>1.19</v>
      </c>
      <c r="I1656" s="11">
        <v>0.38800000000000001</v>
      </c>
      <c r="J1656" s="11">
        <v>0.248</v>
      </c>
      <c r="K1656" s="11">
        <v>0.10299999999999999</v>
      </c>
      <c r="L1656" s="11">
        <v>1.7999999999999999E-2</v>
      </c>
      <c r="O1656" s="11">
        <v>97.572000000000003</v>
      </c>
      <c r="R1656" s="11">
        <v>4.3999999999999997E-2</v>
      </c>
      <c r="S1656" s="11">
        <v>0.05</v>
      </c>
      <c r="Z1656" s="1" t="s">
        <v>59</v>
      </c>
      <c r="AA1656" s="1">
        <v>655</v>
      </c>
      <c r="AB1656" s="1">
        <v>7</v>
      </c>
      <c r="AC1656" s="1" t="s">
        <v>128</v>
      </c>
      <c r="AE1656" s="1" t="s">
        <v>81</v>
      </c>
      <c r="AH1656" s="1" t="s">
        <v>68</v>
      </c>
      <c r="AL1656" s="1">
        <v>55</v>
      </c>
      <c r="AM1656" s="1">
        <v>10</v>
      </c>
      <c r="AN1656" s="1">
        <v>10</v>
      </c>
      <c r="AO1656" s="1">
        <v>2</v>
      </c>
      <c r="AP1656" s="1">
        <v>45</v>
      </c>
      <c r="AQ1656" s="1">
        <v>0.25</v>
      </c>
      <c r="AR1656" s="1" t="s">
        <v>61</v>
      </c>
      <c r="AS1656" s="1" t="s">
        <v>62</v>
      </c>
      <c r="AT1656" s="11">
        <v>100.077923697115</v>
      </c>
      <c r="AU1656" s="1" t="s">
        <v>78</v>
      </c>
      <c r="AW1656" s="11">
        <v>404.23778327235198</v>
      </c>
      <c r="AX1656" s="11">
        <v>398.43</v>
      </c>
      <c r="AY1656" s="11">
        <v>-44</v>
      </c>
      <c r="AZ1656" s="1">
        <v>135</v>
      </c>
    </row>
    <row r="1657" spans="1:52" x14ac:dyDescent="0.3">
      <c r="A1657" s="1">
        <v>28</v>
      </c>
      <c r="B1657" s="1" t="s">
        <v>57</v>
      </c>
      <c r="C1657" s="1" t="s">
        <v>58</v>
      </c>
      <c r="D1657" s="11">
        <v>0.14799999999999999</v>
      </c>
      <c r="E1657" s="11">
        <v>0.23899999999999999</v>
      </c>
      <c r="F1657" s="11">
        <v>1.19</v>
      </c>
      <c r="I1657" s="11">
        <v>0.38800000000000001</v>
      </c>
      <c r="J1657" s="11">
        <v>0.248</v>
      </c>
      <c r="K1657" s="11">
        <v>0.10299999999999999</v>
      </c>
      <c r="L1657" s="11">
        <v>1.7999999999999999E-2</v>
      </c>
      <c r="O1657" s="11">
        <v>97.572000000000003</v>
      </c>
      <c r="R1657" s="11">
        <v>4.3999999999999997E-2</v>
      </c>
      <c r="S1657" s="11">
        <v>0.05</v>
      </c>
      <c r="Z1657" s="1" t="s">
        <v>59</v>
      </c>
      <c r="AA1657" s="1">
        <v>655</v>
      </c>
      <c r="AB1657" s="1">
        <v>7</v>
      </c>
      <c r="AC1657" s="1" t="s">
        <v>128</v>
      </c>
      <c r="AE1657" s="1" t="s">
        <v>81</v>
      </c>
      <c r="AH1657" s="1" t="s">
        <v>68</v>
      </c>
      <c r="AL1657" s="1">
        <v>55</v>
      </c>
      <c r="AM1657" s="1">
        <v>10</v>
      </c>
      <c r="AN1657" s="1">
        <v>10</v>
      </c>
      <c r="AO1657" s="1">
        <v>2</v>
      </c>
      <c r="AP1657" s="1">
        <v>45</v>
      </c>
      <c r="AQ1657" s="1">
        <v>0.25</v>
      </c>
      <c r="AR1657" s="1" t="s">
        <v>61</v>
      </c>
      <c r="AS1657" s="1" t="s">
        <v>62</v>
      </c>
      <c r="AT1657" s="11">
        <v>116.36917130745501</v>
      </c>
      <c r="AU1657" s="1" t="s">
        <v>78</v>
      </c>
      <c r="AW1657" s="11">
        <v>404.63588075736197</v>
      </c>
      <c r="AX1657" s="11">
        <v>398.43</v>
      </c>
      <c r="AY1657" s="11">
        <v>-44</v>
      </c>
      <c r="AZ1657" s="1">
        <v>135</v>
      </c>
    </row>
    <row r="1658" spans="1:52" x14ac:dyDescent="0.3">
      <c r="A1658" s="1">
        <v>28</v>
      </c>
      <c r="B1658" s="1" t="s">
        <v>57</v>
      </c>
      <c r="C1658" s="1" t="s">
        <v>58</v>
      </c>
      <c r="D1658" s="11">
        <v>0.14799999999999999</v>
      </c>
      <c r="E1658" s="11">
        <v>0.23899999999999999</v>
      </c>
      <c r="F1658" s="11">
        <v>1.19</v>
      </c>
      <c r="I1658" s="11">
        <v>0.38800000000000001</v>
      </c>
      <c r="J1658" s="11">
        <v>0.248</v>
      </c>
      <c r="K1658" s="11">
        <v>0.10299999999999999</v>
      </c>
      <c r="L1658" s="11">
        <v>1.7999999999999999E-2</v>
      </c>
      <c r="O1658" s="11">
        <v>97.572000000000003</v>
      </c>
      <c r="R1658" s="11">
        <v>4.3999999999999997E-2</v>
      </c>
      <c r="S1658" s="11">
        <v>0.05</v>
      </c>
      <c r="Z1658" s="1" t="s">
        <v>59</v>
      </c>
      <c r="AA1658" s="1">
        <v>655</v>
      </c>
      <c r="AB1658" s="1">
        <v>7</v>
      </c>
      <c r="AC1658" s="1" t="s">
        <v>128</v>
      </c>
      <c r="AE1658" s="1" t="s">
        <v>81</v>
      </c>
      <c r="AH1658" s="1" t="s">
        <v>68</v>
      </c>
      <c r="AL1658" s="1">
        <v>55</v>
      </c>
      <c r="AM1658" s="1">
        <v>10</v>
      </c>
      <c r="AN1658" s="1">
        <v>10</v>
      </c>
      <c r="AO1658" s="1">
        <v>2</v>
      </c>
      <c r="AP1658" s="1">
        <v>45</v>
      </c>
      <c r="AQ1658" s="1">
        <v>0.25</v>
      </c>
      <c r="AR1658" s="1" t="s">
        <v>61</v>
      </c>
      <c r="AS1658" s="1" t="s">
        <v>62</v>
      </c>
      <c r="AT1658" s="11">
        <v>-87.971698113207495</v>
      </c>
      <c r="AU1658" s="1" t="s">
        <v>78</v>
      </c>
      <c r="AW1658" s="11">
        <v>4.84114977307103</v>
      </c>
      <c r="AX1658" s="11">
        <v>398.43</v>
      </c>
      <c r="AY1658" s="11">
        <v>-44</v>
      </c>
      <c r="AZ1658" s="1">
        <v>135</v>
      </c>
    </row>
    <row r="1659" spans="1:52" x14ac:dyDescent="0.3">
      <c r="A1659" s="1">
        <v>28</v>
      </c>
      <c r="B1659" s="1" t="s">
        <v>57</v>
      </c>
      <c r="C1659" s="1" t="s">
        <v>58</v>
      </c>
      <c r="D1659" s="11">
        <v>0.14499999999999999</v>
      </c>
      <c r="E1659" s="11">
        <v>0.22900000000000001</v>
      </c>
      <c r="F1659" s="11">
        <v>1.18</v>
      </c>
      <c r="I1659" s="11">
        <v>0.39200000000000002</v>
      </c>
      <c r="J1659" s="11">
        <v>0.248</v>
      </c>
      <c r="K1659" s="11">
        <v>0.107</v>
      </c>
      <c r="L1659" s="11">
        <v>1.9E-2</v>
      </c>
      <c r="O1659" s="11">
        <v>97.507999999999996</v>
      </c>
      <c r="R1659" s="11">
        <v>0.123</v>
      </c>
      <c r="S1659" s="11">
        <v>4.9000000000000002E-2</v>
      </c>
      <c r="Z1659" s="1" t="s">
        <v>59</v>
      </c>
      <c r="AA1659" s="1">
        <v>655</v>
      </c>
      <c r="AB1659" s="1">
        <v>7</v>
      </c>
      <c r="AC1659" s="1" t="s">
        <v>128</v>
      </c>
      <c r="AE1659" s="1" t="s">
        <v>81</v>
      </c>
      <c r="AH1659" s="1" t="s">
        <v>68</v>
      </c>
      <c r="AL1659" s="1">
        <v>55</v>
      </c>
      <c r="AM1659" s="1">
        <v>10</v>
      </c>
      <c r="AN1659" s="1">
        <v>10</v>
      </c>
      <c r="AO1659" s="1">
        <v>2</v>
      </c>
      <c r="AP1659" s="1">
        <v>45</v>
      </c>
      <c r="AQ1659" s="1">
        <v>0.25</v>
      </c>
      <c r="AR1659" s="1" t="s">
        <v>61</v>
      </c>
      <c r="AS1659" s="1" t="s">
        <v>62</v>
      </c>
      <c r="AT1659" s="11">
        <v>49.764150943396203</v>
      </c>
      <c r="AU1659" s="1" t="s">
        <v>78</v>
      </c>
      <c r="AW1659" s="11">
        <v>393.34341906202701</v>
      </c>
      <c r="AX1659" s="11">
        <v>409.92</v>
      </c>
      <c r="AY1659" s="11">
        <v>-37</v>
      </c>
      <c r="AZ1659" s="1">
        <v>136</v>
      </c>
    </row>
    <row r="1660" spans="1:52" x14ac:dyDescent="0.3">
      <c r="A1660" s="1">
        <v>28</v>
      </c>
      <c r="B1660" s="1" t="s">
        <v>57</v>
      </c>
      <c r="C1660" s="1" t="s">
        <v>58</v>
      </c>
      <c r="D1660" s="11">
        <v>0.14499999999999999</v>
      </c>
      <c r="E1660" s="11">
        <v>0.22900000000000001</v>
      </c>
      <c r="F1660" s="11">
        <v>1.18</v>
      </c>
      <c r="I1660" s="11">
        <v>0.39200000000000002</v>
      </c>
      <c r="J1660" s="11">
        <v>0.248</v>
      </c>
      <c r="K1660" s="11">
        <v>0.107</v>
      </c>
      <c r="L1660" s="11">
        <v>1.9E-2</v>
      </c>
      <c r="O1660" s="11">
        <v>97.507999999999996</v>
      </c>
      <c r="R1660" s="11">
        <v>0.123</v>
      </c>
      <c r="S1660" s="11">
        <v>4.9000000000000002E-2</v>
      </c>
      <c r="Z1660" s="1" t="s">
        <v>59</v>
      </c>
      <c r="AA1660" s="1">
        <v>655</v>
      </c>
      <c r="AB1660" s="1">
        <v>7</v>
      </c>
      <c r="AC1660" s="1" t="s">
        <v>128</v>
      </c>
      <c r="AE1660" s="1" t="s">
        <v>81</v>
      </c>
      <c r="AH1660" s="1" t="s">
        <v>68</v>
      </c>
      <c r="AL1660" s="1">
        <v>55</v>
      </c>
      <c r="AM1660" s="1">
        <v>10</v>
      </c>
      <c r="AN1660" s="1">
        <v>10</v>
      </c>
      <c r="AO1660" s="1">
        <v>2</v>
      </c>
      <c r="AP1660" s="1">
        <v>45</v>
      </c>
      <c r="AQ1660" s="1">
        <v>0.25</v>
      </c>
      <c r="AR1660" s="1" t="s">
        <v>61</v>
      </c>
      <c r="AS1660" s="1" t="s">
        <v>62</v>
      </c>
      <c r="AT1660" s="11">
        <v>0</v>
      </c>
      <c r="AU1660" s="1" t="s">
        <v>78</v>
      </c>
      <c r="AW1660" s="11">
        <v>404.23600605143702</v>
      </c>
      <c r="AX1660" s="11">
        <v>409.92</v>
      </c>
      <c r="AY1660" s="11">
        <v>-37</v>
      </c>
      <c r="AZ1660" s="1">
        <v>136</v>
      </c>
    </row>
    <row r="1661" spans="1:52" x14ac:dyDescent="0.3">
      <c r="A1661" s="1">
        <v>28</v>
      </c>
      <c r="B1661" s="1" t="s">
        <v>57</v>
      </c>
      <c r="C1661" s="1" t="s">
        <v>58</v>
      </c>
      <c r="D1661" s="11">
        <v>0.153</v>
      </c>
      <c r="E1661" s="11">
        <v>0.23699999999999999</v>
      </c>
      <c r="F1661" s="11">
        <v>1.19</v>
      </c>
      <c r="I1661" s="11">
        <v>0.39200000000000002</v>
      </c>
      <c r="J1661" s="11">
        <v>0.252</v>
      </c>
      <c r="K1661" s="11">
        <v>0.11</v>
      </c>
      <c r="L1661" s="11">
        <v>1.6E-2</v>
      </c>
      <c r="O1661" s="11">
        <v>97.548000000000002</v>
      </c>
      <c r="R1661" s="11">
        <v>0.05</v>
      </c>
      <c r="S1661" s="11">
        <v>5.1999999999999998E-2</v>
      </c>
      <c r="Z1661" s="1" t="s">
        <v>59</v>
      </c>
      <c r="AA1661" s="1">
        <v>655</v>
      </c>
      <c r="AB1661" s="1">
        <v>7</v>
      </c>
      <c r="AC1661" s="1" t="s">
        <v>128</v>
      </c>
      <c r="AE1661" s="1" t="s">
        <v>87</v>
      </c>
      <c r="AH1661" s="1" t="s">
        <v>68</v>
      </c>
      <c r="AL1661" s="1">
        <v>55</v>
      </c>
      <c r="AM1661" s="1">
        <v>10</v>
      </c>
      <c r="AN1661" s="1">
        <v>10</v>
      </c>
      <c r="AO1661" s="1">
        <v>2</v>
      </c>
      <c r="AP1661" s="1">
        <v>45</v>
      </c>
      <c r="AQ1661" s="1">
        <v>0.25</v>
      </c>
      <c r="AR1661" s="1" t="s">
        <v>61</v>
      </c>
      <c r="AS1661" s="1" t="s">
        <v>62</v>
      </c>
      <c r="AT1661" s="11">
        <v>50</v>
      </c>
      <c r="AU1661" s="1" t="s">
        <v>78</v>
      </c>
      <c r="AW1661" s="11">
        <v>387.29198184568799</v>
      </c>
      <c r="AX1661" s="11">
        <v>392.39</v>
      </c>
      <c r="AY1661" s="11">
        <v>-29</v>
      </c>
      <c r="AZ1661" s="1">
        <v>138</v>
      </c>
    </row>
    <row r="1662" spans="1:52" x14ac:dyDescent="0.3">
      <c r="A1662" s="1">
        <v>28</v>
      </c>
      <c r="B1662" s="1" t="s">
        <v>57</v>
      </c>
      <c r="C1662" s="1" t="s">
        <v>58</v>
      </c>
      <c r="D1662" s="11">
        <v>0.14499999999999999</v>
      </c>
      <c r="E1662" s="11">
        <v>0.22900000000000001</v>
      </c>
      <c r="F1662" s="11">
        <v>1.18</v>
      </c>
      <c r="I1662" s="11">
        <v>0.39200000000000002</v>
      </c>
      <c r="J1662" s="11">
        <v>0.248</v>
      </c>
      <c r="K1662" s="11">
        <v>0.107</v>
      </c>
      <c r="L1662" s="11">
        <v>1.9E-2</v>
      </c>
      <c r="O1662" s="11">
        <v>97.507999999999996</v>
      </c>
      <c r="R1662" s="11">
        <v>0.123</v>
      </c>
      <c r="S1662" s="11">
        <v>4.9000000000000002E-2</v>
      </c>
      <c r="Z1662" s="1" t="s">
        <v>59</v>
      </c>
      <c r="AA1662" s="1">
        <v>655</v>
      </c>
      <c r="AB1662" s="1">
        <v>7</v>
      </c>
      <c r="AC1662" s="1" t="s">
        <v>128</v>
      </c>
      <c r="AE1662" s="1" t="s">
        <v>81</v>
      </c>
      <c r="AH1662" s="1" t="s">
        <v>68</v>
      </c>
      <c r="AL1662" s="1">
        <v>55</v>
      </c>
      <c r="AM1662" s="1">
        <v>10</v>
      </c>
      <c r="AN1662" s="1">
        <v>10</v>
      </c>
      <c r="AO1662" s="1">
        <v>2</v>
      </c>
      <c r="AP1662" s="1">
        <v>45</v>
      </c>
      <c r="AQ1662" s="1">
        <v>0.25</v>
      </c>
      <c r="AR1662" s="1" t="s">
        <v>61</v>
      </c>
      <c r="AS1662" s="1" t="s">
        <v>62</v>
      </c>
      <c r="AT1662" s="11">
        <v>-30.188679245282898</v>
      </c>
      <c r="AU1662" s="1" t="s">
        <v>78</v>
      </c>
      <c r="AW1662" s="11">
        <v>331.013615733736</v>
      </c>
      <c r="AX1662" s="11">
        <v>409.92</v>
      </c>
      <c r="AY1662" s="11">
        <v>-37</v>
      </c>
      <c r="AZ1662" s="1">
        <v>136</v>
      </c>
    </row>
    <row r="1663" spans="1:52" x14ac:dyDescent="0.3">
      <c r="A1663" s="1">
        <v>28</v>
      </c>
      <c r="B1663" s="1" t="s">
        <v>57</v>
      </c>
      <c r="C1663" s="1" t="s">
        <v>58</v>
      </c>
      <c r="D1663" s="11">
        <v>0.14499999999999999</v>
      </c>
      <c r="E1663" s="11">
        <v>0.22900000000000001</v>
      </c>
      <c r="F1663" s="11">
        <v>1.18</v>
      </c>
      <c r="I1663" s="11">
        <v>0.39200000000000002</v>
      </c>
      <c r="J1663" s="11">
        <v>0.248</v>
      </c>
      <c r="K1663" s="11">
        <v>0.107</v>
      </c>
      <c r="L1663" s="11">
        <v>1.9E-2</v>
      </c>
      <c r="O1663" s="11">
        <v>97.507999999999996</v>
      </c>
      <c r="R1663" s="11">
        <v>0.123</v>
      </c>
      <c r="S1663" s="11">
        <v>4.9000000000000002E-2</v>
      </c>
      <c r="Z1663" s="1" t="s">
        <v>59</v>
      </c>
      <c r="AA1663" s="1">
        <v>655</v>
      </c>
      <c r="AB1663" s="1">
        <v>7</v>
      </c>
      <c r="AC1663" s="1" t="s">
        <v>128</v>
      </c>
      <c r="AE1663" s="1" t="s">
        <v>81</v>
      </c>
      <c r="AH1663" s="1" t="s">
        <v>68</v>
      </c>
      <c r="AL1663" s="1">
        <v>55</v>
      </c>
      <c r="AM1663" s="1">
        <v>10</v>
      </c>
      <c r="AN1663" s="1">
        <v>10</v>
      </c>
      <c r="AO1663" s="1">
        <v>2</v>
      </c>
      <c r="AP1663" s="1">
        <v>45</v>
      </c>
      <c r="AQ1663" s="1">
        <v>0.25</v>
      </c>
      <c r="AR1663" s="1" t="s">
        <v>61</v>
      </c>
      <c r="AS1663" s="1" t="s">
        <v>62</v>
      </c>
      <c r="AT1663" s="11">
        <v>-20.0471698113207</v>
      </c>
      <c r="AU1663" s="1" t="s">
        <v>78</v>
      </c>
      <c r="AW1663" s="11">
        <v>398.78971255673201</v>
      </c>
      <c r="AX1663" s="11">
        <v>409.92</v>
      </c>
      <c r="AY1663" s="11">
        <v>-37</v>
      </c>
      <c r="AZ1663" s="1">
        <v>136</v>
      </c>
    </row>
    <row r="1664" spans="1:52" x14ac:dyDescent="0.3">
      <c r="A1664" s="1">
        <v>28</v>
      </c>
      <c r="B1664" s="1" t="s">
        <v>57</v>
      </c>
      <c r="C1664" s="1" t="s">
        <v>58</v>
      </c>
      <c r="D1664" s="11">
        <v>0.14399999999999999</v>
      </c>
      <c r="E1664" s="11">
        <v>0.22700000000000001</v>
      </c>
      <c r="F1664" s="11">
        <v>1.17</v>
      </c>
      <c r="I1664" s="11">
        <v>0.34899999999999998</v>
      </c>
      <c r="J1664" s="11">
        <v>0.22900000000000001</v>
      </c>
      <c r="K1664" s="11">
        <v>8.3000000000000004E-2</v>
      </c>
      <c r="L1664" s="11">
        <v>1.4999999999999999E-2</v>
      </c>
      <c r="N1664" s="11">
        <v>1.2999999999999999E-2</v>
      </c>
      <c r="O1664" s="11">
        <v>97.674000000000007</v>
      </c>
      <c r="P1664" s="11">
        <v>0.01</v>
      </c>
      <c r="R1664" s="11">
        <v>4.7E-2</v>
      </c>
      <c r="S1664" s="11">
        <v>3.9E-2</v>
      </c>
      <c r="Z1664" s="1" t="s">
        <v>59</v>
      </c>
      <c r="AA1664" s="1">
        <v>655</v>
      </c>
      <c r="AB1664" s="1">
        <v>7</v>
      </c>
      <c r="AC1664" s="1" t="s">
        <v>128</v>
      </c>
      <c r="AE1664" s="1" t="s">
        <v>135</v>
      </c>
      <c r="AH1664" s="1" t="s">
        <v>68</v>
      </c>
      <c r="AL1664" s="1">
        <v>55</v>
      </c>
      <c r="AM1664" s="1">
        <v>10</v>
      </c>
      <c r="AN1664" s="1">
        <v>10</v>
      </c>
      <c r="AO1664" s="1">
        <v>2</v>
      </c>
      <c r="AP1664" s="1">
        <v>45</v>
      </c>
      <c r="AQ1664" s="1">
        <v>0.25</v>
      </c>
      <c r="AR1664" s="1" t="s">
        <v>61</v>
      </c>
      <c r="AS1664" s="1" t="s">
        <v>62</v>
      </c>
      <c r="AT1664" s="11">
        <v>-59.905660377358402</v>
      </c>
      <c r="AU1664" s="1" t="s">
        <v>78</v>
      </c>
      <c r="AW1664" s="11">
        <v>16.338880484114899</v>
      </c>
      <c r="AX1664" s="11">
        <v>382.18</v>
      </c>
      <c r="AY1664" s="11">
        <v>-46</v>
      </c>
      <c r="AZ1664" s="1">
        <v>137</v>
      </c>
    </row>
    <row r="1665" spans="1:52" x14ac:dyDescent="0.3">
      <c r="A1665" s="1">
        <v>28</v>
      </c>
      <c r="B1665" s="1" t="s">
        <v>57</v>
      </c>
      <c r="C1665" s="1" t="s">
        <v>58</v>
      </c>
      <c r="D1665" s="11">
        <v>0.14399999999999999</v>
      </c>
      <c r="E1665" s="11">
        <v>0.22700000000000001</v>
      </c>
      <c r="F1665" s="11">
        <v>1.17</v>
      </c>
      <c r="I1665" s="11">
        <v>0.34899999999999998</v>
      </c>
      <c r="J1665" s="11">
        <v>0.22900000000000001</v>
      </c>
      <c r="K1665" s="11">
        <v>8.3000000000000004E-2</v>
      </c>
      <c r="L1665" s="11">
        <v>1.4999999999999999E-2</v>
      </c>
      <c r="N1665" s="11">
        <v>1.2999999999999999E-2</v>
      </c>
      <c r="O1665" s="11">
        <v>97.674000000000007</v>
      </c>
      <c r="P1665" s="11">
        <v>0.01</v>
      </c>
      <c r="R1665" s="11">
        <v>4.7E-2</v>
      </c>
      <c r="S1665" s="11">
        <v>3.9E-2</v>
      </c>
      <c r="Z1665" s="1" t="s">
        <v>59</v>
      </c>
      <c r="AA1665" s="1">
        <v>655</v>
      </c>
      <c r="AB1665" s="1">
        <v>7</v>
      </c>
      <c r="AC1665" s="1" t="s">
        <v>128</v>
      </c>
      <c r="AE1665" s="1" t="s">
        <v>135</v>
      </c>
      <c r="AH1665" s="1" t="s">
        <v>68</v>
      </c>
      <c r="AL1665" s="1">
        <v>55</v>
      </c>
      <c r="AM1665" s="1">
        <v>10</v>
      </c>
      <c r="AN1665" s="1">
        <v>10</v>
      </c>
      <c r="AO1665" s="1">
        <v>2</v>
      </c>
      <c r="AP1665" s="1">
        <v>45</v>
      </c>
      <c r="AQ1665" s="1">
        <v>0.25</v>
      </c>
      <c r="AR1665" s="1" t="s">
        <v>61</v>
      </c>
      <c r="AS1665" s="1" t="s">
        <v>62</v>
      </c>
      <c r="AT1665" s="11">
        <v>-89.858490566037702</v>
      </c>
      <c r="AU1665" s="1" t="s">
        <v>78</v>
      </c>
      <c r="AW1665" s="11">
        <v>6.0514372163388499</v>
      </c>
      <c r="AX1665" s="11">
        <v>382.18</v>
      </c>
      <c r="AY1665" s="11">
        <v>-46</v>
      </c>
      <c r="AZ1665" s="1">
        <v>137</v>
      </c>
    </row>
    <row r="1666" spans="1:52" x14ac:dyDescent="0.3">
      <c r="A1666" s="1">
        <v>28</v>
      </c>
      <c r="B1666" s="1" t="s">
        <v>57</v>
      </c>
      <c r="C1666" s="1" t="s">
        <v>58</v>
      </c>
      <c r="D1666" s="11">
        <v>0.14399999999999999</v>
      </c>
      <c r="E1666" s="11">
        <v>0.22700000000000001</v>
      </c>
      <c r="F1666" s="11">
        <v>1.17</v>
      </c>
      <c r="I1666" s="11">
        <v>0.34899999999999998</v>
      </c>
      <c r="J1666" s="11">
        <v>0.22900000000000001</v>
      </c>
      <c r="K1666" s="11">
        <v>8.3000000000000004E-2</v>
      </c>
      <c r="L1666" s="11">
        <v>1.4999999999999999E-2</v>
      </c>
      <c r="N1666" s="11">
        <v>1.2999999999999999E-2</v>
      </c>
      <c r="O1666" s="11">
        <v>97.674000000000007</v>
      </c>
      <c r="P1666" s="11">
        <v>0.01</v>
      </c>
      <c r="R1666" s="11">
        <v>4.7E-2</v>
      </c>
      <c r="S1666" s="11">
        <v>3.9E-2</v>
      </c>
      <c r="Z1666" s="1" t="s">
        <v>59</v>
      </c>
      <c r="AA1666" s="1">
        <v>655</v>
      </c>
      <c r="AB1666" s="1">
        <v>7</v>
      </c>
      <c r="AC1666" s="1" t="s">
        <v>128</v>
      </c>
      <c r="AE1666" s="1" t="s">
        <v>135</v>
      </c>
      <c r="AH1666" s="1" t="s">
        <v>68</v>
      </c>
      <c r="AL1666" s="1">
        <v>55</v>
      </c>
      <c r="AM1666" s="1">
        <v>10</v>
      </c>
      <c r="AN1666" s="1">
        <v>10</v>
      </c>
      <c r="AO1666" s="1">
        <v>2</v>
      </c>
      <c r="AP1666" s="1">
        <v>45</v>
      </c>
      <c r="AQ1666" s="1">
        <v>0.25</v>
      </c>
      <c r="AR1666" s="1" t="s">
        <v>61</v>
      </c>
      <c r="AS1666" s="1" t="s">
        <v>62</v>
      </c>
      <c r="AT1666" s="11">
        <v>-40.0943396226414</v>
      </c>
      <c r="AU1666" s="1" t="s">
        <v>78</v>
      </c>
      <c r="AW1666" s="11">
        <v>399.39485627836598</v>
      </c>
      <c r="AX1666" s="11">
        <v>382.18</v>
      </c>
      <c r="AY1666" s="11">
        <v>-46</v>
      </c>
      <c r="AZ1666" s="1">
        <v>137</v>
      </c>
    </row>
    <row r="1667" spans="1:52" x14ac:dyDescent="0.3">
      <c r="A1667" s="1">
        <v>28</v>
      </c>
      <c r="B1667" s="1" t="s">
        <v>57</v>
      </c>
      <c r="C1667" s="1" t="s">
        <v>58</v>
      </c>
      <c r="D1667" s="11">
        <v>0.14399999999999999</v>
      </c>
      <c r="E1667" s="11">
        <v>0.22700000000000001</v>
      </c>
      <c r="F1667" s="11">
        <v>1.17</v>
      </c>
      <c r="I1667" s="11">
        <v>0.34899999999999998</v>
      </c>
      <c r="J1667" s="11">
        <v>0.22900000000000001</v>
      </c>
      <c r="K1667" s="11">
        <v>8.3000000000000004E-2</v>
      </c>
      <c r="L1667" s="11">
        <v>1.4999999999999999E-2</v>
      </c>
      <c r="N1667" s="11">
        <v>1.2999999999999999E-2</v>
      </c>
      <c r="O1667" s="11">
        <v>97.674000000000007</v>
      </c>
      <c r="P1667" s="11">
        <v>0.01</v>
      </c>
      <c r="R1667" s="11">
        <v>4.7E-2</v>
      </c>
      <c r="S1667" s="11">
        <v>3.9E-2</v>
      </c>
      <c r="Z1667" s="1" t="s">
        <v>59</v>
      </c>
      <c r="AA1667" s="1">
        <v>655</v>
      </c>
      <c r="AB1667" s="1">
        <v>7</v>
      </c>
      <c r="AC1667" s="1" t="s">
        <v>128</v>
      </c>
      <c r="AE1667" s="1" t="s">
        <v>135</v>
      </c>
      <c r="AH1667" s="1" t="s">
        <v>68</v>
      </c>
      <c r="AL1667" s="1">
        <v>55</v>
      </c>
      <c r="AM1667" s="1">
        <v>10</v>
      </c>
      <c r="AN1667" s="1">
        <v>10</v>
      </c>
      <c r="AO1667" s="1">
        <v>2</v>
      </c>
      <c r="AP1667" s="1">
        <v>45</v>
      </c>
      <c r="AQ1667" s="1">
        <v>0.25</v>
      </c>
      <c r="AR1667" s="1" t="s">
        <v>61</v>
      </c>
      <c r="AS1667" s="1" t="s">
        <v>62</v>
      </c>
      <c r="AT1667" s="11">
        <v>-29.952830188679201</v>
      </c>
      <c r="AU1667" s="1" t="s">
        <v>78</v>
      </c>
      <c r="AW1667" s="11">
        <v>398.78971255673201</v>
      </c>
      <c r="AX1667" s="11">
        <v>382.18</v>
      </c>
      <c r="AY1667" s="11">
        <v>-46</v>
      </c>
      <c r="AZ1667" s="1">
        <v>137</v>
      </c>
    </row>
    <row r="1668" spans="1:52" x14ac:dyDescent="0.3">
      <c r="A1668" s="1">
        <v>28</v>
      </c>
      <c r="B1668" s="1" t="s">
        <v>57</v>
      </c>
      <c r="C1668" s="1" t="s">
        <v>58</v>
      </c>
      <c r="D1668" s="11">
        <v>0.14399999999999999</v>
      </c>
      <c r="E1668" s="11">
        <v>0.22700000000000001</v>
      </c>
      <c r="F1668" s="11">
        <v>1.17</v>
      </c>
      <c r="I1668" s="11">
        <v>0.34899999999999998</v>
      </c>
      <c r="J1668" s="11">
        <v>0.22900000000000001</v>
      </c>
      <c r="K1668" s="11">
        <v>8.3000000000000004E-2</v>
      </c>
      <c r="L1668" s="11">
        <v>1.4999999999999999E-2</v>
      </c>
      <c r="N1668" s="11">
        <v>1.2999999999999999E-2</v>
      </c>
      <c r="O1668" s="11">
        <v>97.674000000000007</v>
      </c>
      <c r="P1668" s="11">
        <v>0.01</v>
      </c>
      <c r="R1668" s="11">
        <v>4.7E-2</v>
      </c>
      <c r="S1668" s="11">
        <v>3.9E-2</v>
      </c>
      <c r="Z1668" s="1" t="s">
        <v>59</v>
      </c>
      <c r="AA1668" s="1">
        <v>655</v>
      </c>
      <c r="AB1668" s="1">
        <v>7</v>
      </c>
      <c r="AC1668" s="1" t="s">
        <v>128</v>
      </c>
      <c r="AE1668" s="1" t="s">
        <v>135</v>
      </c>
      <c r="AH1668" s="1" t="s">
        <v>68</v>
      </c>
      <c r="AL1668" s="1">
        <v>55</v>
      </c>
      <c r="AM1668" s="1">
        <v>10</v>
      </c>
      <c r="AN1668" s="1">
        <v>10</v>
      </c>
      <c r="AO1668" s="1">
        <v>2</v>
      </c>
      <c r="AP1668" s="1">
        <v>45</v>
      </c>
      <c r="AQ1668" s="1">
        <v>0.25</v>
      </c>
      <c r="AR1668" s="1" t="s">
        <v>61</v>
      </c>
      <c r="AS1668" s="1" t="s">
        <v>62</v>
      </c>
      <c r="AT1668" s="11">
        <v>-49.999999999999901</v>
      </c>
      <c r="AU1668" s="1" t="s">
        <v>78</v>
      </c>
      <c r="AW1668" s="11">
        <v>158.547655068078</v>
      </c>
      <c r="AX1668" s="11">
        <v>382.18</v>
      </c>
      <c r="AY1668" s="11">
        <v>-46</v>
      </c>
      <c r="AZ1668" s="1">
        <v>137</v>
      </c>
    </row>
    <row r="1669" spans="1:52" x14ac:dyDescent="0.3">
      <c r="A1669" s="1">
        <v>28</v>
      </c>
      <c r="B1669" s="1" t="s">
        <v>57</v>
      </c>
      <c r="C1669" s="1" t="s">
        <v>58</v>
      </c>
      <c r="D1669" s="11">
        <v>0.14499999999999999</v>
      </c>
      <c r="E1669" s="11">
        <v>0.22900000000000001</v>
      </c>
      <c r="F1669" s="11">
        <v>1.18</v>
      </c>
      <c r="I1669" s="11">
        <v>0.39200000000000002</v>
      </c>
      <c r="J1669" s="11">
        <v>0.248</v>
      </c>
      <c r="K1669" s="11">
        <v>0.107</v>
      </c>
      <c r="L1669" s="11">
        <v>1.9E-2</v>
      </c>
      <c r="O1669" s="11">
        <v>97.507999999999996</v>
      </c>
      <c r="R1669" s="11">
        <v>0.123</v>
      </c>
      <c r="S1669" s="11">
        <v>4.9000000000000002E-2</v>
      </c>
      <c r="Z1669" s="1" t="s">
        <v>59</v>
      </c>
      <c r="AA1669" s="1">
        <v>655</v>
      </c>
      <c r="AB1669" s="1">
        <v>7</v>
      </c>
      <c r="AC1669" s="1" t="s">
        <v>128</v>
      </c>
      <c r="AE1669" s="1" t="s">
        <v>81</v>
      </c>
      <c r="AH1669" s="1" t="s">
        <v>68</v>
      </c>
      <c r="AL1669" s="1">
        <v>55</v>
      </c>
      <c r="AM1669" s="1">
        <v>10</v>
      </c>
      <c r="AN1669" s="1">
        <v>10</v>
      </c>
      <c r="AO1669" s="1">
        <v>2</v>
      </c>
      <c r="AP1669" s="1">
        <v>45</v>
      </c>
      <c r="AQ1669" s="1">
        <v>0.25</v>
      </c>
      <c r="AR1669" s="1" t="s">
        <v>61</v>
      </c>
      <c r="AS1669" s="1" t="s">
        <v>62</v>
      </c>
      <c r="AT1669" s="11">
        <v>-99.999999999999901</v>
      </c>
      <c r="AU1669" s="1" t="s">
        <v>78</v>
      </c>
      <c r="AW1669" s="11">
        <v>4.2360060514371298</v>
      </c>
      <c r="AX1669" s="11">
        <v>409.92</v>
      </c>
      <c r="AY1669" s="11">
        <v>-37</v>
      </c>
      <c r="AZ1669" s="1">
        <v>136</v>
      </c>
    </row>
    <row r="1670" spans="1:52" x14ac:dyDescent="0.3">
      <c r="A1670" s="1">
        <v>28</v>
      </c>
      <c r="B1670" s="1" t="s">
        <v>57</v>
      </c>
      <c r="C1670" s="1" t="s">
        <v>58</v>
      </c>
      <c r="D1670" s="11">
        <v>0.14499999999999999</v>
      </c>
      <c r="E1670" s="11">
        <v>0.22900000000000001</v>
      </c>
      <c r="F1670" s="11">
        <v>1.18</v>
      </c>
      <c r="I1670" s="11">
        <v>0.39200000000000002</v>
      </c>
      <c r="J1670" s="11">
        <v>0.248</v>
      </c>
      <c r="K1670" s="11">
        <v>0.107</v>
      </c>
      <c r="L1670" s="11">
        <v>1.9E-2</v>
      </c>
      <c r="O1670" s="11">
        <v>97.507999999999996</v>
      </c>
      <c r="R1670" s="11">
        <v>0.123</v>
      </c>
      <c r="S1670" s="11">
        <v>4.9000000000000002E-2</v>
      </c>
      <c r="Z1670" s="1" t="s">
        <v>59</v>
      </c>
      <c r="AA1670" s="1">
        <v>655</v>
      </c>
      <c r="AB1670" s="1">
        <v>7</v>
      </c>
      <c r="AC1670" s="1" t="s">
        <v>128</v>
      </c>
      <c r="AE1670" s="1" t="s">
        <v>81</v>
      </c>
      <c r="AH1670" s="1" t="s">
        <v>68</v>
      </c>
      <c r="AL1670" s="1">
        <v>55</v>
      </c>
      <c r="AM1670" s="1">
        <v>10</v>
      </c>
      <c r="AN1670" s="1">
        <v>10</v>
      </c>
      <c r="AO1670" s="1">
        <v>2</v>
      </c>
      <c r="AP1670" s="1">
        <v>45</v>
      </c>
      <c r="AQ1670" s="1">
        <v>0.25</v>
      </c>
      <c r="AR1670" s="1" t="s">
        <v>61</v>
      </c>
      <c r="AS1670" s="1" t="s">
        <v>62</v>
      </c>
      <c r="AT1670" s="11">
        <v>-70.283018867924497</v>
      </c>
      <c r="AU1670" s="1" t="s">
        <v>78</v>
      </c>
      <c r="AW1670" s="11">
        <v>8.4720121028744799</v>
      </c>
      <c r="AX1670" s="11">
        <v>409.92</v>
      </c>
      <c r="AY1670" s="11">
        <v>-37</v>
      </c>
      <c r="AZ1670" s="1">
        <v>136</v>
      </c>
    </row>
    <row r="1671" spans="1:52" x14ac:dyDescent="0.3">
      <c r="A1671" s="1">
        <v>28</v>
      </c>
      <c r="B1671" s="1" t="s">
        <v>57</v>
      </c>
      <c r="C1671" s="1" t="s">
        <v>58</v>
      </c>
      <c r="D1671" s="11">
        <v>0.14499999999999999</v>
      </c>
      <c r="E1671" s="11">
        <v>0.22900000000000001</v>
      </c>
      <c r="F1671" s="11">
        <v>1.18</v>
      </c>
      <c r="I1671" s="11">
        <v>0.39200000000000002</v>
      </c>
      <c r="J1671" s="11">
        <v>0.248</v>
      </c>
      <c r="K1671" s="11">
        <v>0.107</v>
      </c>
      <c r="L1671" s="11">
        <v>1.9E-2</v>
      </c>
      <c r="O1671" s="11">
        <v>97.507999999999996</v>
      </c>
      <c r="R1671" s="11">
        <v>0.123</v>
      </c>
      <c r="S1671" s="11">
        <v>4.9000000000000002E-2</v>
      </c>
      <c r="Z1671" s="1" t="s">
        <v>59</v>
      </c>
      <c r="AA1671" s="1">
        <v>655</v>
      </c>
      <c r="AB1671" s="1">
        <v>7</v>
      </c>
      <c r="AC1671" s="1" t="s">
        <v>128</v>
      </c>
      <c r="AE1671" s="1" t="s">
        <v>81</v>
      </c>
      <c r="AH1671" s="1" t="s">
        <v>68</v>
      </c>
      <c r="AL1671" s="1">
        <v>55</v>
      </c>
      <c r="AM1671" s="1">
        <v>10</v>
      </c>
      <c r="AN1671" s="1">
        <v>10</v>
      </c>
      <c r="AO1671" s="1">
        <v>2</v>
      </c>
      <c r="AP1671" s="1">
        <v>45</v>
      </c>
      <c r="AQ1671" s="1">
        <v>0.25</v>
      </c>
      <c r="AR1671" s="1" t="s">
        <v>61</v>
      </c>
      <c r="AS1671" s="1" t="s">
        <v>62</v>
      </c>
      <c r="AT1671" s="11">
        <v>-60.141509433962199</v>
      </c>
      <c r="AU1671" s="1" t="s">
        <v>78</v>
      </c>
      <c r="AW1671" s="11">
        <v>118.60816944024199</v>
      </c>
      <c r="AX1671" s="11">
        <v>409.92</v>
      </c>
      <c r="AY1671" s="11">
        <v>-37</v>
      </c>
      <c r="AZ1671" s="1">
        <v>136</v>
      </c>
    </row>
    <row r="1672" spans="1:52" x14ac:dyDescent="0.3">
      <c r="A1672" s="1">
        <v>28</v>
      </c>
      <c r="B1672" s="1" t="s">
        <v>57</v>
      </c>
      <c r="C1672" s="1" t="s">
        <v>58</v>
      </c>
      <c r="D1672" s="11">
        <v>0.14499999999999999</v>
      </c>
      <c r="E1672" s="11">
        <v>0.22900000000000001</v>
      </c>
      <c r="F1672" s="11">
        <v>1.18</v>
      </c>
      <c r="I1672" s="11">
        <v>0.39200000000000002</v>
      </c>
      <c r="J1672" s="11">
        <v>0.248</v>
      </c>
      <c r="K1672" s="11">
        <v>0.107</v>
      </c>
      <c r="L1672" s="11">
        <v>1.9E-2</v>
      </c>
      <c r="O1672" s="11">
        <v>97.507999999999996</v>
      </c>
      <c r="R1672" s="11">
        <v>0.123</v>
      </c>
      <c r="S1672" s="11">
        <v>4.9000000000000002E-2</v>
      </c>
      <c r="Z1672" s="1" t="s">
        <v>59</v>
      </c>
      <c r="AA1672" s="1">
        <v>655</v>
      </c>
      <c r="AB1672" s="1">
        <v>7</v>
      </c>
      <c r="AC1672" s="1" t="s">
        <v>128</v>
      </c>
      <c r="AE1672" s="1" t="s">
        <v>81</v>
      </c>
      <c r="AH1672" s="1" t="s">
        <v>68</v>
      </c>
      <c r="AL1672" s="1">
        <v>55</v>
      </c>
      <c r="AM1672" s="1">
        <v>10</v>
      </c>
      <c r="AN1672" s="1">
        <v>10</v>
      </c>
      <c r="AO1672" s="1">
        <v>2</v>
      </c>
      <c r="AP1672" s="1">
        <v>45</v>
      </c>
      <c r="AQ1672" s="1">
        <v>0.25</v>
      </c>
      <c r="AR1672" s="1" t="s">
        <v>61</v>
      </c>
      <c r="AS1672" s="1" t="s">
        <v>62</v>
      </c>
      <c r="AT1672" s="11">
        <v>-30.188679245282898</v>
      </c>
      <c r="AU1672" s="1" t="s">
        <v>78</v>
      </c>
      <c r="AW1672" s="11">
        <v>136.157337367624</v>
      </c>
      <c r="AX1672" s="11">
        <v>409.92</v>
      </c>
      <c r="AY1672" s="11">
        <v>-37</v>
      </c>
      <c r="AZ1672" s="1">
        <v>136</v>
      </c>
    </row>
    <row r="1673" spans="1:52" x14ac:dyDescent="0.3">
      <c r="A1673" s="1">
        <v>28</v>
      </c>
      <c r="B1673" s="1" t="s">
        <v>57</v>
      </c>
      <c r="C1673" s="1" t="s">
        <v>58</v>
      </c>
      <c r="D1673" s="11">
        <v>0.14499999999999999</v>
      </c>
      <c r="E1673" s="11">
        <v>0.22900000000000001</v>
      </c>
      <c r="F1673" s="11">
        <v>1.18</v>
      </c>
      <c r="I1673" s="11">
        <v>0.39200000000000002</v>
      </c>
      <c r="J1673" s="11">
        <v>0.248</v>
      </c>
      <c r="K1673" s="11">
        <v>0.107</v>
      </c>
      <c r="L1673" s="11">
        <v>1.9E-2</v>
      </c>
      <c r="O1673" s="11">
        <v>97.507999999999996</v>
      </c>
      <c r="R1673" s="11">
        <v>0.123</v>
      </c>
      <c r="S1673" s="11">
        <v>4.9000000000000002E-2</v>
      </c>
      <c r="Z1673" s="1" t="s">
        <v>59</v>
      </c>
      <c r="AA1673" s="1">
        <v>655</v>
      </c>
      <c r="AB1673" s="1">
        <v>7</v>
      </c>
      <c r="AC1673" s="1" t="s">
        <v>128</v>
      </c>
      <c r="AE1673" s="1" t="s">
        <v>81</v>
      </c>
      <c r="AH1673" s="1" t="s">
        <v>68</v>
      </c>
      <c r="AL1673" s="1">
        <v>55</v>
      </c>
      <c r="AM1673" s="1">
        <v>10</v>
      </c>
      <c r="AN1673" s="1">
        <v>10</v>
      </c>
      <c r="AO1673" s="1">
        <v>2</v>
      </c>
      <c r="AP1673" s="1">
        <v>45</v>
      </c>
      <c r="AQ1673" s="1">
        <v>0.25</v>
      </c>
      <c r="AR1673" s="1" t="s">
        <v>61</v>
      </c>
      <c r="AS1673" s="1" t="s">
        <v>62</v>
      </c>
      <c r="AT1673" s="11">
        <v>-40.0943396226414</v>
      </c>
      <c r="AU1673" s="1" t="s">
        <v>78</v>
      </c>
      <c r="AW1673" s="11">
        <v>200.30257186081701</v>
      </c>
      <c r="AX1673" s="11">
        <v>409.92</v>
      </c>
      <c r="AY1673" s="11">
        <v>-37</v>
      </c>
      <c r="AZ1673" s="1">
        <v>136</v>
      </c>
    </row>
    <row r="1674" spans="1:52" x14ac:dyDescent="0.3">
      <c r="A1674" s="1">
        <v>28</v>
      </c>
      <c r="B1674" s="1" t="s">
        <v>57</v>
      </c>
      <c r="C1674" s="1" t="s">
        <v>58</v>
      </c>
      <c r="D1674" s="11">
        <v>0.14399999999999999</v>
      </c>
      <c r="E1674" s="11">
        <v>0.22700000000000001</v>
      </c>
      <c r="F1674" s="11">
        <v>1.17</v>
      </c>
      <c r="I1674" s="11">
        <v>0.34899999999999998</v>
      </c>
      <c r="J1674" s="11">
        <v>0.22900000000000001</v>
      </c>
      <c r="K1674" s="11">
        <v>8.3000000000000004E-2</v>
      </c>
      <c r="L1674" s="11">
        <v>1.4999999999999999E-2</v>
      </c>
      <c r="N1674" s="11">
        <v>1.2999999999999999E-2</v>
      </c>
      <c r="O1674" s="11">
        <v>97.674000000000007</v>
      </c>
      <c r="P1674" s="11">
        <v>0.01</v>
      </c>
      <c r="R1674" s="11">
        <v>4.7E-2</v>
      </c>
      <c r="S1674" s="11">
        <v>3.9E-2</v>
      </c>
      <c r="Z1674" s="1" t="s">
        <v>59</v>
      </c>
      <c r="AA1674" s="1">
        <v>655</v>
      </c>
      <c r="AB1674" s="1">
        <v>7</v>
      </c>
      <c r="AC1674" s="1" t="s">
        <v>128</v>
      </c>
      <c r="AE1674" s="1" t="s">
        <v>135</v>
      </c>
      <c r="AH1674" s="1" t="s">
        <v>68</v>
      </c>
      <c r="AL1674" s="1">
        <v>55</v>
      </c>
      <c r="AM1674" s="1">
        <v>10</v>
      </c>
      <c r="AN1674" s="1">
        <v>10</v>
      </c>
      <c r="AO1674" s="1">
        <v>2</v>
      </c>
      <c r="AP1674" s="1">
        <v>45</v>
      </c>
      <c r="AQ1674" s="1">
        <v>0.25</v>
      </c>
      <c r="AR1674" s="1" t="s">
        <v>61</v>
      </c>
      <c r="AS1674" s="1" t="s">
        <v>62</v>
      </c>
      <c r="AT1674" s="11">
        <v>23.584905660377299</v>
      </c>
      <c r="AU1674" s="1" t="s">
        <v>78</v>
      </c>
      <c r="AW1674" s="11">
        <v>381.84568835098298</v>
      </c>
      <c r="AX1674" s="11">
        <v>382.18</v>
      </c>
      <c r="AY1674" s="11">
        <v>-46</v>
      </c>
      <c r="AZ1674" s="1">
        <v>137</v>
      </c>
    </row>
    <row r="1675" spans="1:52" x14ac:dyDescent="0.3">
      <c r="A1675" s="1">
        <v>29</v>
      </c>
      <c r="B1675" s="1" t="s">
        <v>57</v>
      </c>
      <c r="C1675" s="1" t="s">
        <v>58</v>
      </c>
      <c r="D1675" s="11">
        <v>0.21</v>
      </c>
      <c r="E1675" s="11">
        <v>0.12</v>
      </c>
      <c r="F1675" s="11">
        <v>1.36</v>
      </c>
      <c r="I1675" s="11">
        <v>0.47</v>
      </c>
      <c r="J1675" s="11">
        <v>0.21</v>
      </c>
      <c r="K1675" s="11">
        <v>0.49</v>
      </c>
      <c r="O1675" s="11">
        <v>97.14</v>
      </c>
      <c r="AH1675" s="1" t="s">
        <v>68</v>
      </c>
      <c r="AL1675" s="1">
        <v>24.1</v>
      </c>
      <c r="AM1675" s="1">
        <v>4.8</v>
      </c>
      <c r="AN1675" s="1">
        <v>4.8</v>
      </c>
      <c r="AO1675" s="1">
        <v>0.97</v>
      </c>
      <c r="AQ1675" s="1">
        <v>0.08</v>
      </c>
      <c r="AR1675" s="1" t="s">
        <v>61</v>
      </c>
      <c r="AS1675" s="1" t="s">
        <v>62</v>
      </c>
      <c r="AT1675" s="11">
        <v>24.786324789999998</v>
      </c>
      <c r="AU1675" s="1" t="s">
        <v>136</v>
      </c>
      <c r="AV1675" s="1" t="s">
        <v>137</v>
      </c>
      <c r="AW1675" s="11">
        <v>16.019900499999999</v>
      </c>
      <c r="AX1675" s="11">
        <v>19.77</v>
      </c>
      <c r="AY1675" s="11">
        <v>4.8</v>
      </c>
      <c r="AZ1675" s="1">
        <v>144</v>
      </c>
    </row>
    <row r="1676" spans="1:52" x14ac:dyDescent="0.3">
      <c r="A1676" s="1">
        <v>29</v>
      </c>
      <c r="B1676" s="1" t="s">
        <v>57</v>
      </c>
      <c r="C1676" s="1" t="s">
        <v>58</v>
      </c>
      <c r="D1676" s="11">
        <v>0.21</v>
      </c>
      <c r="E1676" s="11">
        <v>0.12</v>
      </c>
      <c r="F1676" s="11">
        <v>1.36</v>
      </c>
      <c r="I1676" s="11">
        <v>0.47</v>
      </c>
      <c r="J1676" s="11">
        <v>0.21</v>
      </c>
      <c r="K1676" s="11">
        <v>0.49</v>
      </c>
      <c r="O1676" s="11">
        <v>97.14</v>
      </c>
      <c r="AH1676" s="1" t="s">
        <v>68</v>
      </c>
      <c r="AL1676" s="1">
        <v>24.1</v>
      </c>
      <c r="AM1676" s="1">
        <v>4.8</v>
      </c>
      <c r="AN1676" s="1">
        <v>4.8</v>
      </c>
      <c r="AO1676" s="1">
        <v>0.97</v>
      </c>
      <c r="AQ1676" s="1">
        <v>0.08</v>
      </c>
      <c r="AR1676" s="1" t="s">
        <v>61</v>
      </c>
      <c r="AS1676" s="1" t="s">
        <v>62</v>
      </c>
      <c r="AT1676" s="11">
        <v>-60.113960110000001</v>
      </c>
      <c r="AU1676" s="1" t="s">
        <v>136</v>
      </c>
      <c r="AV1676" s="1" t="s">
        <v>137</v>
      </c>
      <c r="AW1676" s="11">
        <v>4.0796019899999996</v>
      </c>
      <c r="AX1676" s="11">
        <v>19.77</v>
      </c>
      <c r="AY1676" s="11">
        <v>4.8</v>
      </c>
      <c r="AZ1676" s="1">
        <v>144</v>
      </c>
    </row>
    <row r="1677" spans="1:52" x14ac:dyDescent="0.3">
      <c r="A1677" s="1">
        <v>29</v>
      </c>
      <c r="B1677" s="1" t="s">
        <v>57</v>
      </c>
      <c r="C1677" s="1" t="s">
        <v>58</v>
      </c>
      <c r="D1677" s="11">
        <v>0.21</v>
      </c>
      <c r="E1677" s="11">
        <v>0.12</v>
      </c>
      <c r="F1677" s="11">
        <v>1.36</v>
      </c>
      <c r="I1677" s="11">
        <v>0.47</v>
      </c>
      <c r="J1677" s="11">
        <v>0.21</v>
      </c>
      <c r="K1677" s="11">
        <v>0.49</v>
      </c>
      <c r="O1677" s="11">
        <v>97.14</v>
      </c>
      <c r="AH1677" s="1" t="s">
        <v>68</v>
      </c>
      <c r="AL1677" s="1">
        <v>24.1</v>
      </c>
      <c r="AM1677" s="1">
        <v>4.8</v>
      </c>
      <c r="AN1677" s="1">
        <v>4.8</v>
      </c>
      <c r="AO1677" s="1">
        <v>0.97</v>
      </c>
      <c r="AQ1677" s="1">
        <v>0.08</v>
      </c>
      <c r="AR1677" s="1" t="s">
        <v>61</v>
      </c>
      <c r="AS1677" s="1" t="s">
        <v>62</v>
      </c>
      <c r="AT1677" s="11">
        <v>-39.886039889999999</v>
      </c>
      <c r="AU1677" s="1" t="s">
        <v>136</v>
      </c>
      <c r="AV1677" s="1" t="s">
        <v>137</v>
      </c>
      <c r="AW1677" s="11">
        <v>7.3134328359999996</v>
      </c>
      <c r="AX1677" s="11">
        <v>19.77</v>
      </c>
      <c r="AY1677" s="11">
        <v>4.8</v>
      </c>
      <c r="AZ1677" s="1">
        <v>144</v>
      </c>
    </row>
    <row r="1678" spans="1:52" x14ac:dyDescent="0.3">
      <c r="A1678" s="1">
        <v>29</v>
      </c>
      <c r="B1678" s="1" t="s">
        <v>57</v>
      </c>
      <c r="C1678" s="1" t="s">
        <v>58</v>
      </c>
      <c r="D1678" s="11">
        <v>0.21</v>
      </c>
      <c r="E1678" s="11">
        <v>0.12</v>
      </c>
      <c r="F1678" s="11">
        <v>1.36</v>
      </c>
      <c r="I1678" s="11">
        <v>0.47</v>
      </c>
      <c r="J1678" s="11">
        <v>0.21</v>
      </c>
      <c r="K1678" s="11">
        <v>0.49</v>
      </c>
      <c r="O1678" s="11">
        <v>97.14</v>
      </c>
      <c r="AH1678" s="1" t="s">
        <v>68</v>
      </c>
      <c r="AL1678" s="1">
        <v>24.1</v>
      </c>
      <c r="AM1678" s="1">
        <v>4.8</v>
      </c>
      <c r="AN1678" s="1">
        <v>4.8</v>
      </c>
      <c r="AO1678" s="1">
        <v>0.97</v>
      </c>
      <c r="AQ1678" s="1">
        <v>0.08</v>
      </c>
      <c r="AR1678" s="1" t="s">
        <v>61</v>
      </c>
      <c r="AS1678" s="1" t="s">
        <v>62</v>
      </c>
      <c r="AT1678" s="11">
        <v>-20.227920229999999</v>
      </c>
      <c r="AU1678" s="1" t="s">
        <v>136</v>
      </c>
      <c r="AV1678" s="1" t="s">
        <v>137</v>
      </c>
      <c r="AW1678" s="11">
        <v>9.0049751239999996</v>
      </c>
      <c r="AX1678" s="11">
        <v>19.77</v>
      </c>
      <c r="AY1678" s="11">
        <v>4.8</v>
      </c>
      <c r="AZ1678" s="1">
        <v>144</v>
      </c>
    </row>
    <row r="1679" spans="1:52" x14ac:dyDescent="0.3">
      <c r="A1679" s="1">
        <v>29</v>
      </c>
      <c r="B1679" s="1" t="s">
        <v>57</v>
      </c>
      <c r="C1679" s="1" t="s">
        <v>58</v>
      </c>
      <c r="D1679" s="11">
        <v>0.21</v>
      </c>
      <c r="E1679" s="11">
        <v>0.12</v>
      </c>
      <c r="F1679" s="11">
        <v>1.36</v>
      </c>
      <c r="I1679" s="11">
        <v>0.47</v>
      </c>
      <c r="J1679" s="11">
        <v>0.21</v>
      </c>
      <c r="K1679" s="11">
        <v>0.49</v>
      </c>
      <c r="O1679" s="11">
        <v>97.14</v>
      </c>
      <c r="AH1679" s="1" t="s">
        <v>68</v>
      </c>
      <c r="AL1679" s="1">
        <v>24.1</v>
      </c>
      <c r="AM1679" s="1">
        <v>4.8</v>
      </c>
      <c r="AN1679" s="1">
        <v>4.8</v>
      </c>
      <c r="AO1679" s="1">
        <v>0.97</v>
      </c>
      <c r="AQ1679" s="1">
        <v>0.08</v>
      </c>
      <c r="AR1679" s="1" t="s">
        <v>61</v>
      </c>
      <c r="AS1679" s="1" t="s">
        <v>62</v>
      </c>
      <c r="AT1679" s="11">
        <v>-0.28490028499999998</v>
      </c>
      <c r="AU1679" s="1" t="s">
        <v>136</v>
      </c>
      <c r="AV1679" s="1" t="s">
        <v>137</v>
      </c>
      <c r="AW1679" s="11">
        <v>11.74129353</v>
      </c>
      <c r="AX1679" s="11">
        <v>19.77</v>
      </c>
      <c r="AY1679" s="11">
        <v>4.8</v>
      </c>
      <c r="AZ1679" s="1">
        <v>144</v>
      </c>
    </row>
    <row r="1680" spans="1:52" x14ac:dyDescent="0.3">
      <c r="A1680" s="1">
        <v>29</v>
      </c>
      <c r="B1680" s="1" t="s">
        <v>57</v>
      </c>
      <c r="C1680" s="1" t="s">
        <v>58</v>
      </c>
      <c r="D1680" s="11">
        <v>0.21</v>
      </c>
      <c r="E1680" s="11">
        <v>0.12</v>
      </c>
      <c r="F1680" s="11">
        <v>1.36</v>
      </c>
      <c r="I1680" s="11">
        <v>0.47</v>
      </c>
      <c r="J1680" s="11">
        <v>0.21</v>
      </c>
      <c r="K1680" s="11">
        <v>0.49</v>
      </c>
      <c r="O1680" s="11">
        <v>97.14</v>
      </c>
      <c r="AH1680" s="1" t="s">
        <v>68</v>
      </c>
      <c r="AL1680" s="1">
        <v>24.1</v>
      </c>
      <c r="AM1680" s="1">
        <v>4.8</v>
      </c>
      <c r="AN1680" s="1">
        <v>4.8</v>
      </c>
      <c r="AO1680" s="1">
        <v>0.97</v>
      </c>
      <c r="AQ1680" s="1">
        <v>0.08</v>
      </c>
      <c r="AR1680" s="1" t="s">
        <v>61</v>
      </c>
      <c r="AS1680" s="1" t="s">
        <v>62</v>
      </c>
      <c r="AT1680" s="11">
        <v>79.772079770000005</v>
      </c>
      <c r="AU1680" s="1" t="s">
        <v>136</v>
      </c>
      <c r="AV1680" s="1" t="s">
        <v>137</v>
      </c>
      <c r="AW1680" s="11">
        <v>18.457711440000001</v>
      </c>
      <c r="AX1680" s="11">
        <v>19.77</v>
      </c>
      <c r="AY1680" s="11">
        <v>4.8</v>
      </c>
      <c r="AZ1680" s="1">
        <v>144</v>
      </c>
    </row>
    <row r="1681" spans="1:52" x14ac:dyDescent="0.3">
      <c r="A1681" s="1">
        <v>29</v>
      </c>
      <c r="B1681" s="1" t="s">
        <v>57</v>
      </c>
      <c r="C1681" s="1" t="s">
        <v>58</v>
      </c>
      <c r="D1681" s="11">
        <v>0.21</v>
      </c>
      <c r="E1681" s="11">
        <v>0.12</v>
      </c>
      <c r="F1681" s="11">
        <v>1.36</v>
      </c>
      <c r="I1681" s="11">
        <v>0.47</v>
      </c>
      <c r="J1681" s="11">
        <v>0.21</v>
      </c>
      <c r="K1681" s="11">
        <v>0.49</v>
      </c>
      <c r="O1681" s="11">
        <v>97.14</v>
      </c>
      <c r="AH1681" s="1" t="s">
        <v>68</v>
      </c>
      <c r="AL1681" s="1">
        <v>24.1</v>
      </c>
      <c r="AM1681" s="1">
        <v>4.8</v>
      </c>
      <c r="AN1681" s="1">
        <v>4.8</v>
      </c>
      <c r="AO1681" s="1">
        <v>0.97</v>
      </c>
      <c r="AQ1681" s="1">
        <v>0.08</v>
      </c>
      <c r="AR1681" s="1" t="s">
        <v>61</v>
      </c>
      <c r="AS1681" s="1" t="s">
        <v>62</v>
      </c>
      <c r="AT1681" s="11">
        <v>-160.11396010000001</v>
      </c>
      <c r="AU1681" s="1" t="s">
        <v>138</v>
      </c>
      <c r="AV1681" s="1" t="s">
        <v>137</v>
      </c>
      <c r="AW1681" s="11">
        <v>3.5323383079999999</v>
      </c>
      <c r="AX1681" s="11">
        <v>37.68</v>
      </c>
      <c r="AY1681" s="11">
        <v>-88</v>
      </c>
      <c r="AZ1681" s="1">
        <v>143</v>
      </c>
    </row>
    <row r="1682" spans="1:52" x14ac:dyDescent="0.3">
      <c r="A1682" s="1">
        <v>29</v>
      </c>
      <c r="B1682" s="1" t="s">
        <v>57</v>
      </c>
      <c r="C1682" s="1" t="s">
        <v>58</v>
      </c>
      <c r="D1682" s="11">
        <v>0.21</v>
      </c>
      <c r="E1682" s="11">
        <v>0.12</v>
      </c>
      <c r="F1682" s="11">
        <v>1.36</v>
      </c>
      <c r="I1682" s="11">
        <v>0.47</v>
      </c>
      <c r="J1682" s="11">
        <v>0.21</v>
      </c>
      <c r="K1682" s="11">
        <v>0.49</v>
      </c>
      <c r="O1682" s="11">
        <v>97.14</v>
      </c>
      <c r="AH1682" s="1" t="s">
        <v>68</v>
      </c>
      <c r="AL1682" s="1">
        <v>24.1</v>
      </c>
      <c r="AM1682" s="1">
        <v>4.8</v>
      </c>
      <c r="AN1682" s="1">
        <v>4.8</v>
      </c>
      <c r="AO1682" s="1">
        <v>0.97</v>
      </c>
      <c r="AQ1682" s="1">
        <v>0.08</v>
      </c>
      <c r="AR1682" s="1" t="s">
        <v>61</v>
      </c>
      <c r="AS1682" s="1" t="s">
        <v>62</v>
      </c>
      <c r="AT1682" s="11">
        <v>99.715099719999998</v>
      </c>
      <c r="AU1682" s="1" t="s">
        <v>136</v>
      </c>
      <c r="AV1682" s="1" t="s">
        <v>137</v>
      </c>
      <c r="AW1682" s="11">
        <v>19.800995019999998</v>
      </c>
      <c r="AX1682" s="11">
        <v>19.77</v>
      </c>
      <c r="AY1682" s="11">
        <v>4.8</v>
      </c>
      <c r="AZ1682" s="1">
        <v>144</v>
      </c>
    </row>
    <row r="1683" spans="1:52" x14ac:dyDescent="0.3">
      <c r="A1683" s="1">
        <v>29</v>
      </c>
      <c r="B1683" s="1" t="s">
        <v>57</v>
      </c>
      <c r="C1683" s="1" t="s">
        <v>58</v>
      </c>
      <c r="D1683" s="11">
        <v>0.21</v>
      </c>
      <c r="E1683" s="11">
        <v>0.12</v>
      </c>
      <c r="F1683" s="11">
        <v>1.36</v>
      </c>
      <c r="I1683" s="11">
        <v>0.47</v>
      </c>
      <c r="J1683" s="11">
        <v>0.21</v>
      </c>
      <c r="K1683" s="11">
        <v>0.49</v>
      </c>
      <c r="O1683" s="11">
        <v>97.14</v>
      </c>
      <c r="AH1683" s="1" t="s">
        <v>68</v>
      </c>
      <c r="AL1683" s="1">
        <v>24.1</v>
      </c>
      <c r="AM1683" s="1">
        <v>4.8</v>
      </c>
      <c r="AN1683" s="1">
        <v>4.8</v>
      </c>
      <c r="AO1683" s="1">
        <v>0.97</v>
      </c>
      <c r="AQ1683" s="1">
        <v>0.08</v>
      </c>
      <c r="AR1683" s="1" t="s">
        <v>61</v>
      </c>
      <c r="AS1683" s="1" t="s">
        <v>62</v>
      </c>
      <c r="AT1683" s="11">
        <v>-190.02849000000001</v>
      </c>
      <c r="AU1683" s="1" t="s">
        <v>138</v>
      </c>
      <c r="AV1683" s="1" t="s">
        <v>137</v>
      </c>
      <c r="AW1683" s="11">
        <v>0.497512438</v>
      </c>
      <c r="AX1683" s="11">
        <v>37.68</v>
      </c>
      <c r="AY1683" s="11">
        <v>-88</v>
      </c>
      <c r="AZ1683" s="1">
        <v>143</v>
      </c>
    </row>
    <row r="1684" spans="1:52" x14ac:dyDescent="0.3">
      <c r="A1684" s="1">
        <v>29</v>
      </c>
      <c r="B1684" s="1" t="s">
        <v>57</v>
      </c>
      <c r="C1684" s="1" t="s">
        <v>58</v>
      </c>
      <c r="D1684" s="11">
        <v>0.21</v>
      </c>
      <c r="E1684" s="11">
        <v>0.12</v>
      </c>
      <c r="F1684" s="11">
        <v>1.36</v>
      </c>
      <c r="I1684" s="11">
        <v>0.47</v>
      </c>
      <c r="J1684" s="11">
        <v>0.21</v>
      </c>
      <c r="K1684" s="11">
        <v>0.49</v>
      </c>
      <c r="O1684" s="11">
        <v>97.14</v>
      </c>
      <c r="AH1684" s="1" t="s">
        <v>68</v>
      </c>
      <c r="AL1684" s="1">
        <v>24.1</v>
      </c>
      <c r="AM1684" s="1">
        <v>4.8</v>
      </c>
      <c r="AN1684" s="1">
        <v>4.8</v>
      </c>
      <c r="AO1684" s="1">
        <v>0.97</v>
      </c>
      <c r="AQ1684" s="1">
        <v>0.08</v>
      </c>
      <c r="AR1684" s="1" t="s">
        <v>61</v>
      </c>
      <c r="AS1684" s="1" t="s">
        <v>62</v>
      </c>
      <c r="AT1684" s="11">
        <v>-160.11396010000001</v>
      </c>
      <c r="AU1684" s="1" t="s">
        <v>138</v>
      </c>
      <c r="AV1684" s="1" t="s">
        <v>137</v>
      </c>
      <c r="AW1684" s="11">
        <v>2.537313433</v>
      </c>
      <c r="AX1684" s="11">
        <v>37.68</v>
      </c>
      <c r="AY1684" s="11">
        <v>-88</v>
      </c>
      <c r="AZ1684" s="1">
        <v>143</v>
      </c>
    </row>
    <row r="1685" spans="1:52" x14ac:dyDescent="0.3">
      <c r="A1685" s="1">
        <v>29</v>
      </c>
      <c r="B1685" s="1" t="s">
        <v>57</v>
      </c>
      <c r="C1685" s="1" t="s">
        <v>58</v>
      </c>
      <c r="D1685" s="11">
        <v>0.21</v>
      </c>
      <c r="E1685" s="11">
        <v>0.12</v>
      </c>
      <c r="F1685" s="11">
        <v>1.36</v>
      </c>
      <c r="I1685" s="11">
        <v>0.47</v>
      </c>
      <c r="J1685" s="11">
        <v>0.21</v>
      </c>
      <c r="K1685" s="11">
        <v>0.49</v>
      </c>
      <c r="O1685" s="11">
        <v>97.14</v>
      </c>
      <c r="AH1685" s="1" t="s">
        <v>68</v>
      </c>
      <c r="AL1685" s="1">
        <v>24.1</v>
      </c>
      <c r="AM1685" s="1">
        <v>4.8</v>
      </c>
      <c r="AN1685" s="1">
        <v>4.8</v>
      </c>
      <c r="AO1685" s="1">
        <v>0.97</v>
      </c>
      <c r="AQ1685" s="1">
        <v>0.08</v>
      </c>
      <c r="AR1685" s="1" t="s">
        <v>61</v>
      </c>
      <c r="AS1685" s="1" t="s">
        <v>62</v>
      </c>
      <c r="AT1685" s="11">
        <v>-80.056980060000001</v>
      </c>
      <c r="AU1685" s="1" t="s">
        <v>136</v>
      </c>
      <c r="AV1685" s="1" t="s">
        <v>137</v>
      </c>
      <c r="AW1685" s="11">
        <v>2.537313433</v>
      </c>
      <c r="AX1685" s="11">
        <v>19.77</v>
      </c>
      <c r="AY1685" s="11">
        <v>4.8</v>
      </c>
      <c r="AZ1685" s="1">
        <v>144</v>
      </c>
    </row>
    <row r="1686" spans="1:52" x14ac:dyDescent="0.3">
      <c r="A1686" s="1">
        <v>29</v>
      </c>
      <c r="B1686" s="1" t="s">
        <v>57</v>
      </c>
      <c r="C1686" s="1" t="s">
        <v>58</v>
      </c>
      <c r="D1686" s="11">
        <v>0.21</v>
      </c>
      <c r="E1686" s="11">
        <v>0.12</v>
      </c>
      <c r="F1686" s="11">
        <v>1.36</v>
      </c>
      <c r="I1686" s="11">
        <v>0.47</v>
      </c>
      <c r="J1686" s="11">
        <v>0.21</v>
      </c>
      <c r="K1686" s="11">
        <v>0.49</v>
      </c>
      <c r="O1686" s="11">
        <v>97.14</v>
      </c>
      <c r="AH1686" s="1" t="s">
        <v>68</v>
      </c>
      <c r="AL1686" s="1">
        <v>24.1</v>
      </c>
      <c r="AM1686" s="1">
        <v>4.8</v>
      </c>
      <c r="AN1686" s="1">
        <v>4.8</v>
      </c>
      <c r="AO1686" s="1">
        <v>0.97</v>
      </c>
      <c r="AQ1686" s="1">
        <v>0.08</v>
      </c>
      <c r="AR1686" s="1" t="s">
        <v>61</v>
      </c>
      <c r="AS1686" s="1" t="s">
        <v>62</v>
      </c>
      <c r="AT1686" s="11">
        <v>-120.2279202</v>
      </c>
      <c r="AU1686" s="1" t="s">
        <v>138</v>
      </c>
      <c r="AV1686" s="1" t="s">
        <v>137</v>
      </c>
      <c r="AW1686" s="11">
        <v>3.7313432839999998</v>
      </c>
      <c r="AX1686" s="11">
        <v>37.68</v>
      </c>
      <c r="AY1686" s="11">
        <v>-88</v>
      </c>
      <c r="AZ1686" s="1">
        <v>143</v>
      </c>
    </row>
    <row r="1687" spans="1:52" x14ac:dyDescent="0.3">
      <c r="A1687" s="1">
        <v>29</v>
      </c>
      <c r="B1687" s="1" t="s">
        <v>57</v>
      </c>
      <c r="C1687" s="1" t="s">
        <v>58</v>
      </c>
      <c r="D1687" s="11">
        <v>0.21</v>
      </c>
      <c r="E1687" s="11">
        <v>0.12</v>
      </c>
      <c r="F1687" s="11">
        <v>1.36</v>
      </c>
      <c r="I1687" s="11">
        <v>0.47</v>
      </c>
      <c r="J1687" s="11">
        <v>0.21</v>
      </c>
      <c r="K1687" s="11">
        <v>0.49</v>
      </c>
      <c r="O1687" s="11">
        <v>97.14</v>
      </c>
      <c r="AH1687" s="1" t="s">
        <v>68</v>
      </c>
      <c r="AL1687" s="1">
        <v>24.1</v>
      </c>
      <c r="AM1687" s="1">
        <v>4.8</v>
      </c>
      <c r="AN1687" s="1">
        <v>4.8</v>
      </c>
      <c r="AO1687" s="1">
        <v>0.97</v>
      </c>
      <c r="AQ1687" s="1">
        <v>0.08</v>
      </c>
      <c r="AR1687" s="1" t="s">
        <v>61</v>
      </c>
      <c r="AS1687" s="1" t="s">
        <v>62</v>
      </c>
      <c r="AT1687" s="11">
        <v>49.857549859999999</v>
      </c>
      <c r="AU1687" s="1" t="s">
        <v>136</v>
      </c>
      <c r="AV1687" s="1" t="s">
        <v>137</v>
      </c>
      <c r="AW1687" s="11">
        <v>23.134328360000001</v>
      </c>
      <c r="AX1687" s="11">
        <v>19.77</v>
      </c>
      <c r="AY1687" s="11">
        <v>4.8</v>
      </c>
      <c r="AZ1687" s="1">
        <v>144</v>
      </c>
    </row>
    <row r="1688" spans="1:52" x14ac:dyDescent="0.3">
      <c r="A1688" s="1">
        <v>29</v>
      </c>
      <c r="B1688" s="1" t="s">
        <v>57</v>
      </c>
      <c r="C1688" s="1" t="s">
        <v>58</v>
      </c>
      <c r="D1688" s="11">
        <v>0.21</v>
      </c>
      <c r="E1688" s="11">
        <v>0.12</v>
      </c>
      <c r="F1688" s="11">
        <v>1.36</v>
      </c>
      <c r="I1688" s="11">
        <v>0.47</v>
      </c>
      <c r="J1688" s="11">
        <v>0.21</v>
      </c>
      <c r="K1688" s="11">
        <v>0.49</v>
      </c>
      <c r="O1688" s="11">
        <v>97.14</v>
      </c>
      <c r="AH1688" s="1" t="s">
        <v>68</v>
      </c>
      <c r="AL1688" s="1">
        <v>24.1</v>
      </c>
      <c r="AM1688" s="1">
        <v>4.8</v>
      </c>
      <c r="AN1688" s="1">
        <v>4.8</v>
      </c>
      <c r="AO1688" s="1">
        <v>0.97</v>
      </c>
      <c r="AQ1688" s="1">
        <v>0.08</v>
      </c>
      <c r="AR1688" s="1" t="s">
        <v>61</v>
      </c>
      <c r="AS1688" s="1" t="s">
        <v>62</v>
      </c>
      <c r="AT1688" s="11">
        <v>-90.02849003</v>
      </c>
      <c r="AU1688" s="1" t="s">
        <v>136</v>
      </c>
      <c r="AV1688" s="1" t="s">
        <v>137</v>
      </c>
      <c r="AW1688" s="11">
        <v>2.5870646769999999</v>
      </c>
      <c r="AX1688" s="11">
        <v>19.77</v>
      </c>
      <c r="AY1688" s="11">
        <v>4.8</v>
      </c>
      <c r="AZ1688" s="1">
        <v>144</v>
      </c>
    </row>
    <row r="1689" spans="1:52" x14ac:dyDescent="0.3">
      <c r="A1689" s="1">
        <v>29</v>
      </c>
      <c r="B1689" s="1" t="s">
        <v>57</v>
      </c>
      <c r="C1689" s="1" t="s">
        <v>58</v>
      </c>
      <c r="D1689" s="11">
        <v>0.21</v>
      </c>
      <c r="E1689" s="11">
        <v>0.12</v>
      </c>
      <c r="F1689" s="11">
        <v>1.36</v>
      </c>
      <c r="I1689" s="11">
        <v>0.47</v>
      </c>
      <c r="J1689" s="11">
        <v>0.21</v>
      </c>
      <c r="K1689" s="11">
        <v>0.49</v>
      </c>
      <c r="O1689" s="11">
        <v>97.14</v>
      </c>
      <c r="AH1689" s="1" t="s">
        <v>68</v>
      </c>
      <c r="AL1689" s="1">
        <v>24.1</v>
      </c>
      <c r="AM1689" s="1">
        <v>4.8</v>
      </c>
      <c r="AN1689" s="1">
        <v>4.8</v>
      </c>
      <c r="AO1689" s="1">
        <v>0.97</v>
      </c>
      <c r="AQ1689" s="1">
        <v>0.08</v>
      </c>
      <c r="AR1689" s="1" t="s">
        <v>61</v>
      </c>
      <c r="AS1689" s="1" t="s">
        <v>62</v>
      </c>
      <c r="AT1689" s="11">
        <v>24.501424499999999</v>
      </c>
      <c r="AU1689" s="1" t="s">
        <v>139</v>
      </c>
      <c r="AV1689" s="1" t="s">
        <v>137</v>
      </c>
      <c r="AW1689" s="11">
        <v>21.44278607</v>
      </c>
      <c r="AX1689" s="11">
        <v>60.47</v>
      </c>
      <c r="AY1689" s="11">
        <v>-40</v>
      </c>
      <c r="AZ1689" s="1">
        <v>145</v>
      </c>
    </row>
    <row r="1690" spans="1:52" x14ac:dyDescent="0.3">
      <c r="A1690" s="1">
        <v>29</v>
      </c>
      <c r="B1690" s="1" t="s">
        <v>57</v>
      </c>
      <c r="C1690" s="1" t="s">
        <v>58</v>
      </c>
      <c r="D1690" s="11">
        <v>0.21</v>
      </c>
      <c r="E1690" s="11">
        <v>0.12</v>
      </c>
      <c r="F1690" s="11">
        <v>1.36</v>
      </c>
      <c r="I1690" s="11">
        <v>0.47</v>
      </c>
      <c r="J1690" s="11">
        <v>0.21</v>
      </c>
      <c r="K1690" s="11">
        <v>0.49</v>
      </c>
      <c r="O1690" s="11">
        <v>97.14</v>
      </c>
      <c r="AH1690" s="1" t="s">
        <v>68</v>
      </c>
      <c r="AL1690" s="1">
        <v>24.1</v>
      </c>
      <c r="AM1690" s="1">
        <v>4.8</v>
      </c>
      <c r="AN1690" s="1">
        <v>4.8</v>
      </c>
      <c r="AO1690" s="1">
        <v>0.97</v>
      </c>
      <c r="AQ1690" s="1">
        <v>0.08</v>
      </c>
      <c r="AR1690" s="1" t="s">
        <v>61</v>
      </c>
      <c r="AS1690" s="1" t="s">
        <v>62</v>
      </c>
      <c r="AT1690" s="11">
        <v>-109.97150999999999</v>
      </c>
      <c r="AU1690" s="1" t="s">
        <v>136</v>
      </c>
      <c r="AV1690" s="1" t="s">
        <v>137</v>
      </c>
      <c r="AW1690" s="11">
        <v>1.343283582</v>
      </c>
      <c r="AX1690" s="11">
        <v>19.77</v>
      </c>
      <c r="AY1690" s="11">
        <v>4.8</v>
      </c>
      <c r="AZ1690" s="1">
        <v>144</v>
      </c>
    </row>
    <row r="1691" spans="1:52" x14ac:dyDescent="0.3">
      <c r="A1691" s="1">
        <v>29</v>
      </c>
      <c r="B1691" s="1" t="s">
        <v>57</v>
      </c>
      <c r="C1691" s="1" t="s">
        <v>58</v>
      </c>
      <c r="D1691" s="11">
        <v>0.21</v>
      </c>
      <c r="E1691" s="11">
        <v>0.12</v>
      </c>
      <c r="F1691" s="11">
        <v>1.36</v>
      </c>
      <c r="I1691" s="11">
        <v>0.47</v>
      </c>
      <c r="J1691" s="11">
        <v>0.21</v>
      </c>
      <c r="K1691" s="11">
        <v>0.49</v>
      </c>
      <c r="O1691" s="11">
        <v>97.14</v>
      </c>
      <c r="AH1691" s="1" t="s">
        <v>68</v>
      </c>
      <c r="AL1691" s="1">
        <v>24.1</v>
      </c>
      <c r="AM1691" s="1">
        <v>4.8</v>
      </c>
      <c r="AN1691" s="1">
        <v>4.8</v>
      </c>
      <c r="AO1691" s="1">
        <v>0.97</v>
      </c>
      <c r="AQ1691" s="1">
        <v>0.08</v>
      </c>
      <c r="AR1691" s="1" t="s">
        <v>61</v>
      </c>
      <c r="AS1691" s="1" t="s">
        <v>62</v>
      </c>
      <c r="AT1691" s="11">
        <v>-120.2279202</v>
      </c>
      <c r="AU1691" s="1" t="s">
        <v>136</v>
      </c>
      <c r="AV1691" s="1" t="s">
        <v>137</v>
      </c>
      <c r="AW1691" s="11">
        <v>1.0945273630000001</v>
      </c>
      <c r="AX1691" s="11">
        <v>19.77</v>
      </c>
      <c r="AY1691" s="11">
        <v>4.8</v>
      </c>
      <c r="AZ1691" s="1">
        <v>144</v>
      </c>
    </row>
    <row r="1692" spans="1:52" x14ac:dyDescent="0.3">
      <c r="A1692" s="1">
        <v>29</v>
      </c>
      <c r="B1692" s="1" t="s">
        <v>57</v>
      </c>
      <c r="C1692" s="1" t="s">
        <v>58</v>
      </c>
      <c r="D1692" s="11">
        <v>0.21</v>
      </c>
      <c r="E1692" s="11">
        <v>0.12</v>
      </c>
      <c r="F1692" s="11">
        <v>1.36</v>
      </c>
      <c r="I1692" s="11">
        <v>0.47</v>
      </c>
      <c r="J1692" s="11">
        <v>0.21</v>
      </c>
      <c r="K1692" s="11">
        <v>0.49</v>
      </c>
      <c r="O1692" s="11">
        <v>97.14</v>
      </c>
      <c r="AH1692" s="1" t="s">
        <v>68</v>
      </c>
      <c r="AL1692" s="1">
        <v>24.1</v>
      </c>
      <c r="AM1692" s="1">
        <v>4.8</v>
      </c>
      <c r="AN1692" s="1">
        <v>4.8</v>
      </c>
      <c r="AO1692" s="1">
        <v>0.97</v>
      </c>
      <c r="AQ1692" s="1">
        <v>0.08</v>
      </c>
      <c r="AR1692" s="1" t="s">
        <v>61</v>
      </c>
      <c r="AS1692" s="1" t="s">
        <v>62</v>
      </c>
      <c r="AT1692" s="11">
        <v>79.772079770000005</v>
      </c>
      <c r="AU1692" s="1" t="s">
        <v>139</v>
      </c>
      <c r="AV1692" s="1" t="s">
        <v>137</v>
      </c>
      <c r="AW1692" s="11">
        <v>30.497512440000001</v>
      </c>
      <c r="AX1692" s="11">
        <v>60.47</v>
      </c>
      <c r="AY1692" s="11">
        <v>-40</v>
      </c>
      <c r="AZ1692" s="1">
        <v>145</v>
      </c>
    </row>
    <row r="1693" spans="1:52" x14ac:dyDescent="0.3">
      <c r="A1693" s="1">
        <v>29</v>
      </c>
      <c r="B1693" s="1" t="s">
        <v>57</v>
      </c>
      <c r="C1693" s="1" t="s">
        <v>58</v>
      </c>
      <c r="D1693" s="11">
        <v>0.21</v>
      </c>
      <c r="E1693" s="11">
        <v>0.12</v>
      </c>
      <c r="F1693" s="11">
        <v>1.36</v>
      </c>
      <c r="I1693" s="11">
        <v>0.47</v>
      </c>
      <c r="J1693" s="11">
        <v>0.21</v>
      </c>
      <c r="K1693" s="11">
        <v>0.49</v>
      </c>
      <c r="O1693" s="11">
        <v>97.14</v>
      </c>
      <c r="AH1693" s="1" t="s">
        <v>68</v>
      </c>
      <c r="AL1693" s="1">
        <v>24.1</v>
      </c>
      <c r="AM1693" s="1">
        <v>4.8</v>
      </c>
      <c r="AN1693" s="1">
        <v>4.8</v>
      </c>
      <c r="AO1693" s="1">
        <v>0.97</v>
      </c>
      <c r="AQ1693" s="1">
        <v>0.08</v>
      </c>
      <c r="AR1693" s="1" t="s">
        <v>61</v>
      </c>
      <c r="AS1693" s="1" t="s">
        <v>62</v>
      </c>
      <c r="AT1693" s="11">
        <v>49.572649570000003</v>
      </c>
      <c r="AU1693" s="1" t="s">
        <v>139</v>
      </c>
      <c r="AV1693" s="1" t="s">
        <v>137</v>
      </c>
      <c r="AW1693" s="11">
        <v>28.756218910000001</v>
      </c>
      <c r="AX1693" s="11">
        <v>60.47</v>
      </c>
      <c r="AY1693" s="11">
        <v>-40</v>
      </c>
      <c r="AZ1693" s="1">
        <v>145</v>
      </c>
    </row>
    <row r="1694" spans="1:52" x14ac:dyDescent="0.3">
      <c r="A1694" s="1">
        <v>29</v>
      </c>
      <c r="B1694" s="1" t="s">
        <v>57</v>
      </c>
      <c r="C1694" s="1" t="s">
        <v>58</v>
      </c>
      <c r="D1694" s="11">
        <v>0.21</v>
      </c>
      <c r="E1694" s="11">
        <v>0.12</v>
      </c>
      <c r="F1694" s="11">
        <v>1.36</v>
      </c>
      <c r="I1694" s="11">
        <v>0.47</v>
      </c>
      <c r="J1694" s="11">
        <v>0.21</v>
      </c>
      <c r="K1694" s="11">
        <v>0.49</v>
      </c>
      <c r="O1694" s="11">
        <v>97.14</v>
      </c>
      <c r="AH1694" s="1" t="s">
        <v>68</v>
      </c>
      <c r="AL1694" s="1">
        <v>24.1</v>
      </c>
      <c r="AM1694" s="1">
        <v>4.8</v>
      </c>
      <c r="AN1694" s="1">
        <v>4.8</v>
      </c>
      <c r="AO1694" s="1">
        <v>0.97</v>
      </c>
      <c r="AQ1694" s="1">
        <v>0.08</v>
      </c>
      <c r="AR1694" s="1" t="s">
        <v>61</v>
      </c>
      <c r="AS1694" s="1" t="s">
        <v>62</v>
      </c>
      <c r="AT1694" s="11">
        <v>-110.2564103</v>
      </c>
      <c r="AU1694" s="1" t="s">
        <v>138</v>
      </c>
      <c r="AV1694" s="1" t="s">
        <v>137</v>
      </c>
      <c r="AW1694" s="11">
        <v>13.53233831</v>
      </c>
      <c r="AX1694" s="11">
        <v>37.68</v>
      </c>
      <c r="AY1694" s="11">
        <v>-88</v>
      </c>
      <c r="AZ1694" s="1">
        <v>143</v>
      </c>
    </row>
    <row r="1695" spans="1:52" x14ac:dyDescent="0.3">
      <c r="A1695" s="1">
        <v>29</v>
      </c>
      <c r="B1695" s="1" t="s">
        <v>57</v>
      </c>
      <c r="C1695" s="1" t="s">
        <v>58</v>
      </c>
      <c r="D1695" s="11">
        <v>0.21</v>
      </c>
      <c r="E1695" s="11">
        <v>0.12</v>
      </c>
      <c r="F1695" s="11">
        <v>1.36</v>
      </c>
      <c r="I1695" s="11">
        <v>0.47</v>
      </c>
      <c r="J1695" s="11">
        <v>0.21</v>
      </c>
      <c r="K1695" s="11">
        <v>0.49</v>
      </c>
      <c r="O1695" s="11">
        <v>97.14</v>
      </c>
      <c r="AH1695" s="1" t="s">
        <v>68</v>
      </c>
      <c r="AL1695" s="1">
        <v>24.1</v>
      </c>
      <c r="AM1695" s="1">
        <v>4.8</v>
      </c>
      <c r="AN1695" s="1">
        <v>4.8</v>
      </c>
      <c r="AO1695" s="1">
        <v>0.97</v>
      </c>
      <c r="AQ1695" s="1">
        <v>0.08</v>
      </c>
      <c r="AR1695" s="1" t="s">
        <v>61</v>
      </c>
      <c r="AS1695" s="1" t="s">
        <v>62</v>
      </c>
      <c r="AT1695" s="11">
        <v>-0.28490028499999998</v>
      </c>
      <c r="AU1695" s="1" t="s">
        <v>139</v>
      </c>
      <c r="AV1695" s="1" t="s">
        <v>137</v>
      </c>
      <c r="AW1695" s="11">
        <v>21.044776120000002</v>
      </c>
      <c r="AX1695" s="11">
        <v>60.47</v>
      </c>
      <c r="AY1695" s="11">
        <v>-40</v>
      </c>
      <c r="AZ1695" s="1">
        <v>145</v>
      </c>
    </row>
    <row r="1696" spans="1:52" x14ac:dyDescent="0.3">
      <c r="A1696" s="1">
        <v>29</v>
      </c>
      <c r="B1696" s="1" t="s">
        <v>57</v>
      </c>
      <c r="C1696" s="1" t="s">
        <v>58</v>
      </c>
      <c r="D1696" s="11">
        <v>0.21</v>
      </c>
      <c r="E1696" s="11">
        <v>0.12</v>
      </c>
      <c r="F1696" s="11">
        <v>1.36</v>
      </c>
      <c r="I1696" s="11">
        <v>0.47</v>
      </c>
      <c r="J1696" s="11">
        <v>0.21</v>
      </c>
      <c r="K1696" s="11">
        <v>0.49</v>
      </c>
      <c r="O1696" s="11">
        <v>97.14</v>
      </c>
      <c r="AH1696" s="1" t="s">
        <v>68</v>
      </c>
      <c r="AL1696" s="1">
        <v>24.1</v>
      </c>
      <c r="AM1696" s="1">
        <v>4.8</v>
      </c>
      <c r="AN1696" s="1">
        <v>4.8</v>
      </c>
      <c r="AO1696" s="1">
        <v>0.97</v>
      </c>
      <c r="AQ1696" s="1">
        <v>0.08</v>
      </c>
      <c r="AR1696" s="1" t="s">
        <v>61</v>
      </c>
      <c r="AS1696" s="1" t="s">
        <v>62</v>
      </c>
      <c r="AT1696" s="11">
        <v>-20.227920229999999</v>
      </c>
      <c r="AU1696" s="1" t="s">
        <v>139</v>
      </c>
      <c r="AV1696" s="1" t="s">
        <v>137</v>
      </c>
      <c r="AW1696" s="11">
        <v>20.049751239999999</v>
      </c>
      <c r="AX1696" s="11">
        <v>60.47</v>
      </c>
      <c r="AY1696" s="11">
        <v>-40</v>
      </c>
      <c r="AZ1696" s="1">
        <v>145</v>
      </c>
    </row>
    <row r="1697" spans="1:52" x14ac:dyDescent="0.3">
      <c r="A1697" s="1">
        <v>29</v>
      </c>
      <c r="B1697" s="1" t="s">
        <v>57</v>
      </c>
      <c r="C1697" s="1" t="s">
        <v>58</v>
      </c>
      <c r="D1697" s="11">
        <v>0.21</v>
      </c>
      <c r="E1697" s="11">
        <v>0.12</v>
      </c>
      <c r="F1697" s="11">
        <v>1.36</v>
      </c>
      <c r="I1697" s="11">
        <v>0.47</v>
      </c>
      <c r="J1697" s="11">
        <v>0.21</v>
      </c>
      <c r="K1697" s="11">
        <v>0.49</v>
      </c>
      <c r="O1697" s="11">
        <v>97.14</v>
      </c>
      <c r="AH1697" s="1" t="s">
        <v>68</v>
      </c>
      <c r="AL1697" s="1">
        <v>24.1</v>
      </c>
      <c r="AM1697" s="1">
        <v>4.8</v>
      </c>
      <c r="AN1697" s="1">
        <v>4.8</v>
      </c>
      <c r="AO1697" s="1">
        <v>0.97</v>
      </c>
      <c r="AQ1697" s="1">
        <v>0.08</v>
      </c>
      <c r="AR1697" s="1" t="s">
        <v>61</v>
      </c>
      <c r="AS1697" s="1" t="s">
        <v>62</v>
      </c>
      <c r="AT1697" s="11">
        <v>-40.170940170000002</v>
      </c>
      <c r="AU1697" s="1" t="s">
        <v>139</v>
      </c>
      <c r="AV1697" s="1" t="s">
        <v>137</v>
      </c>
      <c r="AW1697" s="11">
        <v>13.9800995</v>
      </c>
      <c r="AX1697" s="11">
        <v>60.47</v>
      </c>
      <c r="AY1697" s="11">
        <v>-40</v>
      </c>
      <c r="AZ1697" s="1">
        <v>145</v>
      </c>
    </row>
    <row r="1698" spans="1:52" x14ac:dyDescent="0.3">
      <c r="A1698" s="1">
        <v>29</v>
      </c>
      <c r="B1698" s="1" t="s">
        <v>57</v>
      </c>
      <c r="C1698" s="1" t="s">
        <v>58</v>
      </c>
      <c r="D1698" s="11">
        <v>0.21</v>
      </c>
      <c r="E1698" s="11">
        <v>0.12</v>
      </c>
      <c r="F1698" s="11">
        <v>1.36</v>
      </c>
      <c r="I1698" s="11">
        <v>0.47</v>
      </c>
      <c r="J1698" s="11">
        <v>0.21</v>
      </c>
      <c r="K1698" s="11">
        <v>0.49</v>
      </c>
      <c r="O1698" s="11">
        <v>97.14</v>
      </c>
      <c r="AH1698" s="1" t="s">
        <v>68</v>
      </c>
      <c r="AL1698" s="1">
        <v>24.1</v>
      </c>
      <c r="AM1698" s="1">
        <v>4.8</v>
      </c>
      <c r="AN1698" s="1">
        <v>4.8</v>
      </c>
      <c r="AO1698" s="1">
        <v>0.97</v>
      </c>
      <c r="AQ1698" s="1">
        <v>0.08</v>
      </c>
      <c r="AR1698" s="1" t="s">
        <v>61</v>
      </c>
      <c r="AS1698" s="1" t="s">
        <v>62</v>
      </c>
      <c r="AT1698" s="11">
        <v>-80.056980060000001</v>
      </c>
      <c r="AU1698" s="1" t="s">
        <v>139</v>
      </c>
      <c r="AV1698" s="1" t="s">
        <v>137</v>
      </c>
      <c r="AW1698" s="11">
        <v>11.5920398</v>
      </c>
      <c r="AX1698" s="11">
        <v>60.47</v>
      </c>
      <c r="AY1698" s="11">
        <v>-40</v>
      </c>
      <c r="AZ1698" s="1">
        <v>145</v>
      </c>
    </row>
    <row r="1699" spans="1:52" x14ac:dyDescent="0.3">
      <c r="A1699" s="1">
        <v>29</v>
      </c>
      <c r="B1699" s="1" t="s">
        <v>57</v>
      </c>
      <c r="C1699" s="1" t="s">
        <v>58</v>
      </c>
      <c r="D1699" s="11">
        <v>0.21</v>
      </c>
      <c r="E1699" s="11">
        <v>0.12</v>
      </c>
      <c r="F1699" s="11">
        <v>1.36</v>
      </c>
      <c r="I1699" s="11">
        <v>0.47</v>
      </c>
      <c r="J1699" s="11">
        <v>0.21</v>
      </c>
      <c r="K1699" s="11">
        <v>0.49</v>
      </c>
      <c r="O1699" s="11">
        <v>97.14</v>
      </c>
      <c r="AH1699" s="1" t="s">
        <v>68</v>
      </c>
      <c r="AL1699" s="1">
        <v>24.1</v>
      </c>
      <c r="AM1699" s="1">
        <v>4.8</v>
      </c>
      <c r="AN1699" s="1">
        <v>4.8</v>
      </c>
      <c r="AO1699" s="1">
        <v>0.97</v>
      </c>
      <c r="AQ1699" s="1">
        <v>0.08</v>
      </c>
      <c r="AR1699" s="1" t="s">
        <v>61</v>
      </c>
      <c r="AS1699" s="1" t="s">
        <v>62</v>
      </c>
      <c r="AT1699" s="11">
        <v>-60.113960110000001</v>
      </c>
      <c r="AU1699" s="1" t="s">
        <v>139</v>
      </c>
      <c r="AV1699" s="1" t="s">
        <v>137</v>
      </c>
      <c r="AW1699" s="11">
        <v>7.6119402989999996</v>
      </c>
      <c r="AX1699" s="11">
        <v>60.47</v>
      </c>
      <c r="AY1699" s="11">
        <v>-40</v>
      </c>
      <c r="AZ1699" s="1">
        <v>145</v>
      </c>
    </row>
    <row r="1700" spans="1:52" x14ac:dyDescent="0.3">
      <c r="A1700" s="1">
        <v>29</v>
      </c>
      <c r="B1700" s="1" t="s">
        <v>57</v>
      </c>
      <c r="C1700" s="1" t="s">
        <v>58</v>
      </c>
      <c r="D1700" s="11">
        <v>0.21</v>
      </c>
      <c r="E1700" s="11">
        <v>0.12</v>
      </c>
      <c r="F1700" s="11">
        <v>1.36</v>
      </c>
      <c r="I1700" s="11">
        <v>0.47</v>
      </c>
      <c r="J1700" s="11">
        <v>0.21</v>
      </c>
      <c r="K1700" s="11">
        <v>0.49</v>
      </c>
      <c r="O1700" s="11">
        <v>97.14</v>
      </c>
      <c r="AH1700" s="1" t="s">
        <v>68</v>
      </c>
      <c r="AL1700" s="1">
        <v>24.1</v>
      </c>
      <c r="AM1700" s="1">
        <v>4.8</v>
      </c>
      <c r="AN1700" s="1">
        <v>4.8</v>
      </c>
      <c r="AO1700" s="1">
        <v>0.97</v>
      </c>
      <c r="AQ1700" s="1">
        <v>0.08</v>
      </c>
      <c r="AR1700" s="1" t="s">
        <v>61</v>
      </c>
      <c r="AS1700" s="1" t="s">
        <v>62</v>
      </c>
      <c r="AT1700" s="11">
        <v>-90.313390310000003</v>
      </c>
      <c r="AU1700" s="1" t="s">
        <v>139</v>
      </c>
      <c r="AV1700" s="1" t="s">
        <v>137</v>
      </c>
      <c r="AW1700" s="11">
        <v>10.049751240000001</v>
      </c>
      <c r="AX1700" s="11">
        <v>60.47</v>
      </c>
      <c r="AY1700" s="11">
        <v>-40</v>
      </c>
      <c r="AZ1700" s="1">
        <v>145</v>
      </c>
    </row>
    <row r="1701" spans="1:52" x14ac:dyDescent="0.3">
      <c r="A1701" s="1">
        <v>29</v>
      </c>
      <c r="B1701" s="1" t="s">
        <v>57</v>
      </c>
      <c r="C1701" s="1" t="s">
        <v>58</v>
      </c>
      <c r="D1701" s="11">
        <v>0.21</v>
      </c>
      <c r="E1701" s="11">
        <v>0.12</v>
      </c>
      <c r="F1701" s="11">
        <v>1.36</v>
      </c>
      <c r="I1701" s="11">
        <v>0.47</v>
      </c>
      <c r="J1701" s="11">
        <v>0.21</v>
      </c>
      <c r="K1701" s="11">
        <v>0.49</v>
      </c>
      <c r="O1701" s="11">
        <v>97.14</v>
      </c>
      <c r="AH1701" s="1" t="s">
        <v>68</v>
      </c>
      <c r="AL1701" s="1">
        <v>24.1</v>
      </c>
      <c r="AM1701" s="1">
        <v>4.8</v>
      </c>
      <c r="AN1701" s="1">
        <v>4.8</v>
      </c>
      <c r="AO1701" s="1">
        <v>0.97</v>
      </c>
      <c r="AQ1701" s="1">
        <v>0.08</v>
      </c>
      <c r="AR1701" s="1" t="s">
        <v>61</v>
      </c>
      <c r="AS1701" s="1" t="s">
        <v>62</v>
      </c>
      <c r="AT1701" s="11">
        <v>-100</v>
      </c>
      <c r="AU1701" s="1" t="s">
        <v>139</v>
      </c>
      <c r="AV1701" s="1" t="s">
        <v>137</v>
      </c>
      <c r="AW1701" s="11">
        <v>9.5024875620000007</v>
      </c>
      <c r="AX1701" s="11">
        <v>60.47</v>
      </c>
      <c r="AY1701" s="11">
        <v>-40</v>
      </c>
      <c r="AZ1701" s="1">
        <v>145</v>
      </c>
    </row>
    <row r="1702" spans="1:52" x14ac:dyDescent="0.3">
      <c r="A1702" s="1">
        <v>29</v>
      </c>
      <c r="B1702" s="1" t="s">
        <v>57</v>
      </c>
      <c r="C1702" s="1" t="s">
        <v>58</v>
      </c>
      <c r="D1702" s="11">
        <v>0.21</v>
      </c>
      <c r="E1702" s="11">
        <v>0.12</v>
      </c>
      <c r="F1702" s="11">
        <v>1.36</v>
      </c>
      <c r="I1702" s="11">
        <v>0.47</v>
      </c>
      <c r="J1702" s="11">
        <v>0.21</v>
      </c>
      <c r="K1702" s="11">
        <v>0.49</v>
      </c>
      <c r="O1702" s="11">
        <v>97.14</v>
      </c>
      <c r="AH1702" s="1" t="s">
        <v>68</v>
      </c>
      <c r="AL1702" s="1">
        <v>24.1</v>
      </c>
      <c r="AM1702" s="1">
        <v>4.8</v>
      </c>
      <c r="AN1702" s="1">
        <v>4.8</v>
      </c>
      <c r="AO1702" s="1">
        <v>0.97</v>
      </c>
      <c r="AQ1702" s="1">
        <v>0.08</v>
      </c>
      <c r="AR1702" s="1" t="s">
        <v>61</v>
      </c>
      <c r="AS1702" s="1" t="s">
        <v>62</v>
      </c>
      <c r="AT1702" s="11">
        <v>-109.97150999999999</v>
      </c>
      <c r="AU1702" s="1" t="s">
        <v>139</v>
      </c>
      <c r="AV1702" s="1" t="s">
        <v>137</v>
      </c>
      <c r="AW1702" s="11">
        <v>5.5223880599999999</v>
      </c>
      <c r="AX1702" s="11">
        <v>60.47</v>
      </c>
      <c r="AY1702" s="11">
        <v>-40</v>
      </c>
      <c r="AZ1702" s="1">
        <v>145</v>
      </c>
    </row>
    <row r="1703" spans="1:52" x14ac:dyDescent="0.3">
      <c r="A1703" s="1">
        <v>29</v>
      </c>
      <c r="B1703" s="1" t="s">
        <v>57</v>
      </c>
      <c r="C1703" s="1" t="s">
        <v>58</v>
      </c>
      <c r="D1703" s="11">
        <v>0.21</v>
      </c>
      <c r="E1703" s="11">
        <v>0.12</v>
      </c>
      <c r="F1703" s="11">
        <v>1.36</v>
      </c>
      <c r="I1703" s="11">
        <v>0.47</v>
      </c>
      <c r="J1703" s="11">
        <v>0.21</v>
      </c>
      <c r="K1703" s="11">
        <v>0.49</v>
      </c>
      <c r="O1703" s="11">
        <v>97.14</v>
      </c>
      <c r="AH1703" s="1" t="s">
        <v>68</v>
      </c>
      <c r="AL1703" s="1">
        <v>24.1</v>
      </c>
      <c r="AM1703" s="1">
        <v>4.8</v>
      </c>
      <c r="AN1703" s="1">
        <v>4.8</v>
      </c>
      <c r="AO1703" s="1">
        <v>0.97</v>
      </c>
      <c r="AQ1703" s="1">
        <v>0.08</v>
      </c>
      <c r="AR1703" s="1" t="s">
        <v>61</v>
      </c>
      <c r="AS1703" s="1" t="s">
        <v>62</v>
      </c>
      <c r="AT1703" s="11">
        <v>-140.17094019999999</v>
      </c>
      <c r="AU1703" s="1" t="s">
        <v>139</v>
      </c>
      <c r="AV1703" s="1" t="s">
        <v>137</v>
      </c>
      <c r="AW1703" s="11">
        <v>0.995024876</v>
      </c>
      <c r="AX1703" s="11">
        <v>60.47</v>
      </c>
      <c r="AY1703" s="11">
        <v>-40</v>
      </c>
      <c r="AZ1703" s="1">
        <v>145</v>
      </c>
    </row>
    <row r="1704" spans="1:52" x14ac:dyDescent="0.3">
      <c r="A1704" s="1">
        <v>29</v>
      </c>
      <c r="B1704" s="1" t="s">
        <v>57</v>
      </c>
      <c r="C1704" s="1" t="s">
        <v>58</v>
      </c>
      <c r="D1704" s="11">
        <v>0.21</v>
      </c>
      <c r="E1704" s="11">
        <v>0.12</v>
      </c>
      <c r="F1704" s="11">
        <v>1.36</v>
      </c>
      <c r="I1704" s="11">
        <v>0.47</v>
      </c>
      <c r="J1704" s="11">
        <v>0.21</v>
      </c>
      <c r="K1704" s="11">
        <v>0.49</v>
      </c>
      <c r="O1704" s="11">
        <v>97.14</v>
      </c>
      <c r="AH1704" s="1" t="s">
        <v>68</v>
      </c>
      <c r="AL1704" s="1">
        <v>24.1</v>
      </c>
      <c r="AM1704" s="1">
        <v>4.8</v>
      </c>
      <c r="AN1704" s="1">
        <v>4.8</v>
      </c>
      <c r="AO1704" s="1">
        <v>0.97</v>
      </c>
      <c r="AQ1704" s="1">
        <v>0.08</v>
      </c>
      <c r="AR1704" s="1" t="s">
        <v>61</v>
      </c>
      <c r="AS1704" s="1" t="s">
        <v>62</v>
      </c>
      <c r="AT1704" s="11">
        <v>-100.2849003</v>
      </c>
      <c r="AU1704" s="1" t="s">
        <v>136</v>
      </c>
      <c r="AV1704" s="1" t="s">
        <v>137</v>
      </c>
      <c r="AW1704" s="11">
        <v>1.4925373129999999</v>
      </c>
      <c r="AX1704" s="11">
        <v>19.77</v>
      </c>
      <c r="AY1704" s="11">
        <v>4.8</v>
      </c>
      <c r="AZ1704" s="1">
        <v>144</v>
      </c>
    </row>
    <row r="1705" spans="1:52" x14ac:dyDescent="0.3">
      <c r="A1705" s="1">
        <v>29</v>
      </c>
      <c r="B1705" s="1" t="s">
        <v>57</v>
      </c>
      <c r="C1705" s="1" t="s">
        <v>58</v>
      </c>
      <c r="D1705" s="11">
        <v>0.21</v>
      </c>
      <c r="E1705" s="11">
        <v>0.12</v>
      </c>
      <c r="F1705" s="11">
        <v>1.36</v>
      </c>
      <c r="I1705" s="11">
        <v>0.47</v>
      </c>
      <c r="J1705" s="11">
        <v>0.21</v>
      </c>
      <c r="K1705" s="11">
        <v>0.49</v>
      </c>
      <c r="O1705" s="11">
        <v>97.14</v>
      </c>
      <c r="AH1705" s="1" t="s">
        <v>68</v>
      </c>
      <c r="AL1705" s="1">
        <v>24.1</v>
      </c>
      <c r="AM1705" s="1">
        <v>4.8</v>
      </c>
      <c r="AN1705" s="1">
        <v>4.8</v>
      </c>
      <c r="AO1705" s="1">
        <v>0.97</v>
      </c>
      <c r="AQ1705" s="1">
        <v>0.08</v>
      </c>
      <c r="AR1705" s="1" t="s">
        <v>61</v>
      </c>
      <c r="AS1705" s="1" t="s">
        <v>62</v>
      </c>
      <c r="AT1705" s="11">
        <v>-99.715099719999998</v>
      </c>
      <c r="AU1705" s="1" t="s">
        <v>138</v>
      </c>
      <c r="AV1705" s="1" t="s">
        <v>137</v>
      </c>
      <c r="AW1705" s="11">
        <v>14.02985075</v>
      </c>
      <c r="AX1705" s="11">
        <v>37.68</v>
      </c>
      <c r="AY1705" s="11">
        <v>-88</v>
      </c>
      <c r="AZ1705" s="1">
        <v>143</v>
      </c>
    </row>
    <row r="1706" spans="1:52" x14ac:dyDescent="0.3">
      <c r="A1706" s="1">
        <v>29</v>
      </c>
      <c r="B1706" s="1" t="s">
        <v>57</v>
      </c>
      <c r="C1706" s="1" t="s">
        <v>58</v>
      </c>
      <c r="D1706" s="11">
        <v>0.21</v>
      </c>
      <c r="E1706" s="11">
        <v>0.12</v>
      </c>
      <c r="F1706" s="11">
        <v>1.36</v>
      </c>
      <c r="I1706" s="11">
        <v>0.47</v>
      </c>
      <c r="J1706" s="11">
        <v>0.21</v>
      </c>
      <c r="K1706" s="11">
        <v>0.49</v>
      </c>
      <c r="O1706" s="11">
        <v>97.14</v>
      </c>
      <c r="AH1706" s="1" t="s">
        <v>68</v>
      </c>
      <c r="AL1706" s="1">
        <v>24.1</v>
      </c>
      <c r="AM1706" s="1">
        <v>4.8</v>
      </c>
      <c r="AN1706" s="1">
        <v>4.8</v>
      </c>
      <c r="AO1706" s="1">
        <v>0.97</v>
      </c>
      <c r="AQ1706" s="1">
        <v>0.08</v>
      </c>
      <c r="AR1706" s="1" t="s">
        <v>61</v>
      </c>
      <c r="AS1706" s="1" t="s">
        <v>62</v>
      </c>
      <c r="AT1706" s="11">
        <v>-0.28490028499999998</v>
      </c>
      <c r="AU1706" s="1" t="s">
        <v>138</v>
      </c>
      <c r="AV1706" s="1" t="s">
        <v>137</v>
      </c>
      <c r="AW1706" s="11">
        <v>37.512437810000002</v>
      </c>
      <c r="AX1706" s="11">
        <v>37.68</v>
      </c>
      <c r="AY1706" s="11">
        <v>-88</v>
      </c>
      <c r="AZ1706" s="1">
        <v>143</v>
      </c>
    </row>
    <row r="1707" spans="1:52" x14ac:dyDescent="0.3">
      <c r="A1707" s="1">
        <v>29</v>
      </c>
      <c r="B1707" s="1" t="s">
        <v>57</v>
      </c>
      <c r="C1707" s="1" t="s">
        <v>58</v>
      </c>
      <c r="D1707" s="11">
        <v>0.21</v>
      </c>
      <c r="E1707" s="11">
        <v>0.12</v>
      </c>
      <c r="F1707" s="11">
        <v>1.36</v>
      </c>
      <c r="I1707" s="11">
        <v>0.47</v>
      </c>
      <c r="J1707" s="11">
        <v>0.21</v>
      </c>
      <c r="K1707" s="11">
        <v>0.49</v>
      </c>
      <c r="O1707" s="11">
        <v>97.14</v>
      </c>
      <c r="AH1707" s="1" t="s">
        <v>68</v>
      </c>
      <c r="AL1707" s="1">
        <v>24.1</v>
      </c>
      <c r="AM1707" s="1">
        <v>4.8</v>
      </c>
      <c r="AN1707" s="1">
        <v>4.8</v>
      </c>
      <c r="AO1707" s="1">
        <v>0.97</v>
      </c>
      <c r="AQ1707" s="1">
        <v>0.08</v>
      </c>
      <c r="AR1707" s="1" t="s">
        <v>61</v>
      </c>
      <c r="AS1707" s="1" t="s">
        <v>62</v>
      </c>
      <c r="AT1707" s="11">
        <v>-80.056980060000001</v>
      </c>
      <c r="AU1707" s="1" t="s">
        <v>138</v>
      </c>
      <c r="AV1707" s="1" t="s">
        <v>137</v>
      </c>
      <c r="AW1707" s="11">
        <v>26.51741294</v>
      </c>
      <c r="AX1707" s="11">
        <v>37.68</v>
      </c>
      <c r="AY1707" s="11">
        <v>-88</v>
      </c>
      <c r="AZ1707" s="1">
        <v>143</v>
      </c>
    </row>
    <row r="1708" spans="1:52" x14ac:dyDescent="0.3">
      <c r="A1708" s="1">
        <v>29</v>
      </c>
      <c r="B1708" s="1" t="s">
        <v>57</v>
      </c>
      <c r="C1708" s="1" t="s">
        <v>58</v>
      </c>
      <c r="D1708" s="11">
        <v>0.21</v>
      </c>
      <c r="E1708" s="11">
        <v>0.12</v>
      </c>
      <c r="F1708" s="11">
        <v>1.36</v>
      </c>
      <c r="I1708" s="11">
        <v>0.47</v>
      </c>
      <c r="J1708" s="11">
        <v>0.21</v>
      </c>
      <c r="K1708" s="11">
        <v>0.49</v>
      </c>
      <c r="O1708" s="11">
        <v>97.14</v>
      </c>
      <c r="AH1708" s="1" t="s">
        <v>68</v>
      </c>
      <c r="AL1708" s="1">
        <v>24.1</v>
      </c>
      <c r="AM1708" s="1">
        <v>4.8</v>
      </c>
      <c r="AN1708" s="1">
        <v>4.8</v>
      </c>
      <c r="AO1708" s="1">
        <v>0.97</v>
      </c>
      <c r="AQ1708" s="1">
        <v>0.08</v>
      </c>
      <c r="AR1708" s="1" t="s">
        <v>61</v>
      </c>
      <c r="AS1708" s="1" t="s">
        <v>62</v>
      </c>
      <c r="AT1708" s="11">
        <v>5.6843400000000001E-14</v>
      </c>
      <c r="AW1708" s="11">
        <v>32.98507463</v>
      </c>
      <c r="AX1708" s="11">
        <v>31.13</v>
      </c>
      <c r="AY1708" s="11">
        <v>-69</v>
      </c>
      <c r="AZ1708" s="1">
        <v>141</v>
      </c>
    </row>
    <row r="1709" spans="1:52" x14ac:dyDescent="0.3">
      <c r="A1709" s="1">
        <v>29</v>
      </c>
      <c r="B1709" s="1" t="s">
        <v>57</v>
      </c>
      <c r="C1709" s="1" t="s">
        <v>58</v>
      </c>
      <c r="D1709" s="11">
        <v>0.21</v>
      </c>
      <c r="E1709" s="11">
        <v>0.12</v>
      </c>
      <c r="F1709" s="11">
        <v>1.36</v>
      </c>
      <c r="I1709" s="11">
        <v>0.47</v>
      </c>
      <c r="J1709" s="11">
        <v>0.21</v>
      </c>
      <c r="K1709" s="11">
        <v>0.49</v>
      </c>
      <c r="O1709" s="11">
        <v>97.14</v>
      </c>
      <c r="AH1709" s="1" t="s">
        <v>68</v>
      </c>
      <c r="AL1709" s="1">
        <v>24.1</v>
      </c>
      <c r="AM1709" s="1">
        <v>4.8</v>
      </c>
      <c r="AN1709" s="1">
        <v>4.8</v>
      </c>
      <c r="AO1709" s="1">
        <v>0.97</v>
      </c>
      <c r="AQ1709" s="1">
        <v>0.08</v>
      </c>
      <c r="AR1709" s="1" t="s">
        <v>61</v>
      </c>
      <c r="AS1709" s="1" t="s">
        <v>62</v>
      </c>
      <c r="AT1709" s="11">
        <v>-20.227920229999999</v>
      </c>
      <c r="AW1709" s="11">
        <v>31.492537309999999</v>
      </c>
      <c r="AX1709" s="11">
        <v>31.13</v>
      </c>
      <c r="AY1709" s="11">
        <v>-69</v>
      </c>
      <c r="AZ1709" s="1">
        <v>141</v>
      </c>
    </row>
    <row r="1710" spans="1:52" x14ac:dyDescent="0.3">
      <c r="A1710" s="1">
        <v>29</v>
      </c>
      <c r="B1710" s="1" t="s">
        <v>57</v>
      </c>
      <c r="C1710" s="1" t="s">
        <v>58</v>
      </c>
      <c r="D1710" s="11">
        <v>0.21</v>
      </c>
      <c r="E1710" s="11">
        <v>0.12</v>
      </c>
      <c r="F1710" s="11">
        <v>1.36</v>
      </c>
      <c r="I1710" s="11">
        <v>0.47</v>
      </c>
      <c r="J1710" s="11">
        <v>0.21</v>
      </c>
      <c r="K1710" s="11">
        <v>0.49</v>
      </c>
      <c r="O1710" s="11">
        <v>97.14</v>
      </c>
      <c r="AH1710" s="1" t="s">
        <v>68</v>
      </c>
      <c r="AL1710" s="1">
        <v>24.1</v>
      </c>
      <c r="AM1710" s="1">
        <v>4.8</v>
      </c>
      <c r="AN1710" s="1">
        <v>4.8</v>
      </c>
      <c r="AO1710" s="1">
        <v>0.97</v>
      </c>
      <c r="AQ1710" s="1">
        <v>0.08</v>
      </c>
      <c r="AR1710" s="1" t="s">
        <v>61</v>
      </c>
      <c r="AS1710" s="1" t="s">
        <v>62</v>
      </c>
      <c r="AT1710" s="11">
        <v>-40.170940170000002</v>
      </c>
      <c r="AW1710" s="11">
        <v>28.706467660000001</v>
      </c>
      <c r="AX1710" s="11">
        <v>31.13</v>
      </c>
      <c r="AY1710" s="11">
        <v>-69</v>
      </c>
      <c r="AZ1710" s="1">
        <v>141</v>
      </c>
    </row>
    <row r="1711" spans="1:52" x14ac:dyDescent="0.3">
      <c r="A1711" s="1">
        <v>29</v>
      </c>
      <c r="B1711" s="1" t="s">
        <v>57</v>
      </c>
      <c r="C1711" s="1" t="s">
        <v>58</v>
      </c>
      <c r="D1711" s="11">
        <v>0.21</v>
      </c>
      <c r="E1711" s="11">
        <v>0.12</v>
      </c>
      <c r="F1711" s="11">
        <v>1.36</v>
      </c>
      <c r="I1711" s="11">
        <v>0.47</v>
      </c>
      <c r="J1711" s="11">
        <v>0.21</v>
      </c>
      <c r="K1711" s="11">
        <v>0.49</v>
      </c>
      <c r="O1711" s="11">
        <v>97.14</v>
      </c>
      <c r="AH1711" s="1" t="s">
        <v>68</v>
      </c>
      <c r="AL1711" s="1">
        <v>24.1</v>
      </c>
      <c r="AM1711" s="1">
        <v>4.8</v>
      </c>
      <c r="AN1711" s="1">
        <v>4.8</v>
      </c>
      <c r="AO1711" s="1">
        <v>0.97</v>
      </c>
      <c r="AQ1711" s="1">
        <v>0.08</v>
      </c>
      <c r="AR1711" s="1" t="s">
        <v>61</v>
      </c>
      <c r="AS1711" s="1" t="s">
        <v>62</v>
      </c>
      <c r="AT1711" s="11">
        <v>-60.113960110000001</v>
      </c>
      <c r="AW1711" s="11">
        <v>28.009950249999999</v>
      </c>
      <c r="AX1711" s="11">
        <v>31.13</v>
      </c>
      <c r="AY1711" s="11">
        <v>-69</v>
      </c>
      <c r="AZ1711" s="1">
        <v>141</v>
      </c>
    </row>
    <row r="1712" spans="1:52" x14ac:dyDescent="0.3">
      <c r="A1712" s="1">
        <v>29</v>
      </c>
      <c r="B1712" s="1" t="s">
        <v>57</v>
      </c>
      <c r="C1712" s="1" t="s">
        <v>58</v>
      </c>
      <c r="D1712" s="11">
        <v>0.21</v>
      </c>
      <c r="E1712" s="11">
        <v>0.12</v>
      </c>
      <c r="F1712" s="11">
        <v>1.36</v>
      </c>
      <c r="I1712" s="11">
        <v>0.47</v>
      </c>
      <c r="J1712" s="11">
        <v>0.21</v>
      </c>
      <c r="K1712" s="11">
        <v>0.49</v>
      </c>
      <c r="O1712" s="11">
        <v>97.14</v>
      </c>
      <c r="AH1712" s="1" t="s">
        <v>68</v>
      </c>
      <c r="AL1712" s="1">
        <v>24.1</v>
      </c>
      <c r="AM1712" s="1">
        <v>4.8</v>
      </c>
      <c r="AN1712" s="1">
        <v>4.8</v>
      </c>
      <c r="AO1712" s="1">
        <v>0.97</v>
      </c>
      <c r="AQ1712" s="1">
        <v>0.08</v>
      </c>
      <c r="AR1712" s="1" t="s">
        <v>61</v>
      </c>
      <c r="AS1712" s="1" t="s">
        <v>62</v>
      </c>
      <c r="AT1712" s="11">
        <v>-69.800569800000005</v>
      </c>
      <c r="AW1712" s="11">
        <v>15.522388060000001</v>
      </c>
      <c r="AX1712" s="11">
        <v>31.13</v>
      </c>
      <c r="AY1712" s="11">
        <v>-69</v>
      </c>
      <c r="AZ1712" s="1">
        <v>141</v>
      </c>
    </row>
    <row r="1713" spans="1:52" x14ac:dyDescent="0.3">
      <c r="A1713" s="1">
        <v>29</v>
      </c>
      <c r="B1713" s="1" t="s">
        <v>57</v>
      </c>
      <c r="C1713" s="1" t="s">
        <v>58</v>
      </c>
      <c r="D1713" s="11">
        <v>0.21</v>
      </c>
      <c r="E1713" s="11">
        <v>0.12</v>
      </c>
      <c r="F1713" s="11">
        <v>1.36</v>
      </c>
      <c r="I1713" s="11">
        <v>0.47</v>
      </c>
      <c r="J1713" s="11">
        <v>0.21</v>
      </c>
      <c r="K1713" s="11">
        <v>0.49</v>
      </c>
      <c r="O1713" s="11">
        <v>97.14</v>
      </c>
      <c r="AH1713" s="1" t="s">
        <v>68</v>
      </c>
      <c r="AL1713" s="1">
        <v>24.1</v>
      </c>
      <c r="AM1713" s="1">
        <v>4.8</v>
      </c>
      <c r="AN1713" s="1">
        <v>4.8</v>
      </c>
      <c r="AO1713" s="1">
        <v>0.97</v>
      </c>
      <c r="AQ1713" s="1">
        <v>0.08</v>
      </c>
      <c r="AR1713" s="1" t="s">
        <v>61</v>
      </c>
      <c r="AS1713" s="1" t="s">
        <v>62</v>
      </c>
      <c r="AT1713" s="11">
        <v>-80.056980060000001</v>
      </c>
      <c r="AW1713" s="11">
        <v>5.6218905469999996</v>
      </c>
      <c r="AX1713" s="11">
        <v>31.13</v>
      </c>
      <c r="AY1713" s="11">
        <v>-69</v>
      </c>
      <c r="AZ1713" s="1">
        <v>141</v>
      </c>
    </row>
    <row r="1714" spans="1:52" x14ac:dyDescent="0.3">
      <c r="A1714" s="1">
        <v>29</v>
      </c>
      <c r="B1714" s="1" t="s">
        <v>57</v>
      </c>
      <c r="C1714" s="1" t="s">
        <v>58</v>
      </c>
      <c r="D1714" s="11">
        <v>0.21</v>
      </c>
      <c r="E1714" s="11">
        <v>0.12</v>
      </c>
      <c r="F1714" s="11">
        <v>1.36</v>
      </c>
      <c r="I1714" s="11">
        <v>0.47</v>
      </c>
      <c r="J1714" s="11">
        <v>0.21</v>
      </c>
      <c r="K1714" s="11">
        <v>0.49</v>
      </c>
      <c r="O1714" s="11">
        <v>97.14</v>
      </c>
      <c r="AH1714" s="1" t="s">
        <v>68</v>
      </c>
      <c r="AL1714" s="1">
        <v>24.1</v>
      </c>
      <c r="AM1714" s="1">
        <v>4.8</v>
      </c>
      <c r="AN1714" s="1">
        <v>4.8</v>
      </c>
      <c r="AO1714" s="1">
        <v>0.97</v>
      </c>
      <c r="AQ1714" s="1">
        <v>0.08</v>
      </c>
      <c r="AR1714" s="1" t="s">
        <v>61</v>
      </c>
      <c r="AS1714" s="1" t="s">
        <v>62</v>
      </c>
      <c r="AT1714" s="11">
        <v>-80.056980060000001</v>
      </c>
      <c r="AW1714" s="11">
        <v>2.388059701</v>
      </c>
      <c r="AX1714" s="11">
        <v>31.13</v>
      </c>
      <c r="AY1714" s="11">
        <v>-69</v>
      </c>
      <c r="AZ1714" s="1">
        <v>141</v>
      </c>
    </row>
    <row r="1715" spans="1:52" x14ac:dyDescent="0.3">
      <c r="A1715" s="1">
        <v>29</v>
      </c>
      <c r="B1715" s="1" t="s">
        <v>57</v>
      </c>
      <c r="C1715" s="1" t="s">
        <v>58</v>
      </c>
      <c r="D1715" s="11">
        <v>0.21</v>
      </c>
      <c r="E1715" s="11">
        <v>0.12</v>
      </c>
      <c r="F1715" s="11">
        <v>1.36</v>
      </c>
      <c r="I1715" s="11">
        <v>0.47</v>
      </c>
      <c r="J1715" s="11">
        <v>0.21</v>
      </c>
      <c r="K1715" s="11">
        <v>0.49</v>
      </c>
      <c r="O1715" s="11">
        <v>97.14</v>
      </c>
      <c r="AH1715" s="1" t="s">
        <v>68</v>
      </c>
      <c r="AL1715" s="1">
        <v>24.1</v>
      </c>
      <c r="AM1715" s="1">
        <v>4.8</v>
      </c>
      <c r="AN1715" s="1">
        <v>4.8</v>
      </c>
      <c r="AO1715" s="1">
        <v>0.97</v>
      </c>
      <c r="AQ1715" s="1">
        <v>0.08</v>
      </c>
      <c r="AR1715" s="1" t="s">
        <v>61</v>
      </c>
      <c r="AS1715" s="1" t="s">
        <v>62</v>
      </c>
      <c r="AT1715" s="11">
        <v>-89.743589740000004</v>
      </c>
      <c r="AW1715" s="11">
        <v>2.3383084580000002</v>
      </c>
      <c r="AX1715" s="11">
        <v>31.13</v>
      </c>
      <c r="AY1715" s="11">
        <v>-69</v>
      </c>
      <c r="AZ1715" s="1">
        <v>141</v>
      </c>
    </row>
    <row r="1716" spans="1:52" x14ac:dyDescent="0.3">
      <c r="A1716" s="1">
        <v>29</v>
      </c>
      <c r="B1716" s="1" t="s">
        <v>57</v>
      </c>
      <c r="C1716" s="1" t="s">
        <v>58</v>
      </c>
      <c r="D1716" s="11">
        <v>0.21</v>
      </c>
      <c r="E1716" s="11">
        <v>0.12</v>
      </c>
      <c r="F1716" s="11">
        <v>1.36</v>
      </c>
      <c r="I1716" s="11">
        <v>0.47</v>
      </c>
      <c r="J1716" s="11">
        <v>0.21</v>
      </c>
      <c r="K1716" s="11">
        <v>0.49</v>
      </c>
      <c r="O1716" s="11">
        <v>97.14</v>
      </c>
      <c r="AH1716" s="1" t="s">
        <v>68</v>
      </c>
      <c r="AL1716" s="1">
        <v>24.1</v>
      </c>
      <c r="AM1716" s="1">
        <v>4.8</v>
      </c>
      <c r="AN1716" s="1">
        <v>4.8</v>
      </c>
      <c r="AO1716" s="1">
        <v>0.97</v>
      </c>
      <c r="AQ1716" s="1">
        <v>0.08</v>
      </c>
      <c r="AR1716" s="1" t="s">
        <v>61</v>
      </c>
      <c r="AS1716" s="1" t="s">
        <v>62</v>
      </c>
      <c r="AT1716" s="11">
        <v>-99.715099719999998</v>
      </c>
      <c r="AW1716" s="11">
        <v>2.537313433</v>
      </c>
      <c r="AX1716" s="11">
        <v>31.13</v>
      </c>
      <c r="AY1716" s="11">
        <v>-69</v>
      </c>
      <c r="AZ1716" s="1">
        <v>141</v>
      </c>
    </row>
    <row r="1717" spans="1:52" x14ac:dyDescent="0.3">
      <c r="A1717" s="1">
        <v>29</v>
      </c>
      <c r="B1717" s="1" t="s">
        <v>57</v>
      </c>
      <c r="C1717" s="1" t="s">
        <v>58</v>
      </c>
      <c r="D1717" s="11">
        <v>0.21</v>
      </c>
      <c r="E1717" s="11">
        <v>0.12</v>
      </c>
      <c r="F1717" s="11">
        <v>1.36</v>
      </c>
      <c r="I1717" s="11">
        <v>0.47</v>
      </c>
      <c r="J1717" s="11">
        <v>0.21</v>
      </c>
      <c r="K1717" s="11">
        <v>0.49</v>
      </c>
      <c r="O1717" s="11">
        <v>97.14</v>
      </c>
      <c r="AH1717" s="1" t="s">
        <v>68</v>
      </c>
      <c r="AL1717" s="1">
        <v>24.1</v>
      </c>
      <c r="AM1717" s="1">
        <v>4.8</v>
      </c>
      <c r="AN1717" s="1">
        <v>4.8</v>
      </c>
      <c r="AO1717" s="1">
        <v>0.97</v>
      </c>
      <c r="AQ1717" s="1">
        <v>0.08</v>
      </c>
      <c r="AR1717" s="1" t="s">
        <v>61</v>
      </c>
      <c r="AS1717" s="1" t="s">
        <v>62</v>
      </c>
      <c r="AT1717" s="11">
        <v>-109.97150999999999</v>
      </c>
      <c r="AW1717" s="11">
        <v>4.0298507460000002</v>
      </c>
      <c r="AX1717" s="11">
        <v>31.13</v>
      </c>
      <c r="AY1717" s="11">
        <v>-69</v>
      </c>
      <c r="AZ1717" s="1">
        <v>141</v>
      </c>
    </row>
    <row r="1718" spans="1:52" x14ac:dyDescent="0.3">
      <c r="A1718" s="1">
        <v>29</v>
      </c>
      <c r="B1718" s="1" t="s">
        <v>57</v>
      </c>
      <c r="C1718" s="1" t="s">
        <v>58</v>
      </c>
      <c r="D1718" s="11">
        <v>0.21</v>
      </c>
      <c r="E1718" s="11">
        <v>0.12</v>
      </c>
      <c r="F1718" s="11">
        <v>1.36</v>
      </c>
      <c r="I1718" s="11">
        <v>0.47</v>
      </c>
      <c r="J1718" s="11">
        <v>0.21</v>
      </c>
      <c r="K1718" s="11">
        <v>0.49</v>
      </c>
      <c r="O1718" s="11">
        <v>97.14</v>
      </c>
      <c r="AH1718" s="1" t="s">
        <v>68</v>
      </c>
      <c r="AL1718" s="1">
        <v>24.1</v>
      </c>
      <c r="AM1718" s="1">
        <v>4.8</v>
      </c>
      <c r="AN1718" s="1">
        <v>4.8</v>
      </c>
      <c r="AO1718" s="1">
        <v>0.97</v>
      </c>
      <c r="AQ1718" s="1">
        <v>0.08</v>
      </c>
      <c r="AR1718" s="1" t="s">
        <v>61</v>
      </c>
      <c r="AS1718" s="1" t="s">
        <v>62</v>
      </c>
      <c r="AT1718" s="11">
        <v>-119.9430199</v>
      </c>
      <c r="AW1718" s="11">
        <v>0.995024876</v>
      </c>
      <c r="AX1718" s="11">
        <v>31.13</v>
      </c>
      <c r="AY1718" s="11">
        <v>-69</v>
      </c>
      <c r="AZ1718" s="1">
        <v>141</v>
      </c>
    </row>
    <row r="1719" spans="1:52" x14ac:dyDescent="0.3">
      <c r="A1719" s="1">
        <v>29</v>
      </c>
      <c r="B1719" s="1" t="s">
        <v>57</v>
      </c>
      <c r="C1719" s="1" t="s">
        <v>58</v>
      </c>
      <c r="D1719" s="11">
        <v>0.21</v>
      </c>
      <c r="E1719" s="11">
        <v>0.12</v>
      </c>
      <c r="F1719" s="11">
        <v>1.36</v>
      </c>
      <c r="I1719" s="11">
        <v>0.47</v>
      </c>
      <c r="J1719" s="11">
        <v>0.21</v>
      </c>
      <c r="K1719" s="11">
        <v>0.49</v>
      </c>
      <c r="O1719" s="11">
        <v>97.14</v>
      </c>
      <c r="AH1719" s="1" t="s">
        <v>68</v>
      </c>
      <c r="AL1719" s="1">
        <v>24.1</v>
      </c>
      <c r="AM1719" s="1">
        <v>4.8</v>
      </c>
      <c r="AN1719" s="1">
        <v>4.8</v>
      </c>
      <c r="AO1719" s="1">
        <v>0.97</v>
      </c>
      <c r="AQ1719" s="1">
        <v>0.08</v>
      </c>
      <c r="AR1719" s="1" t="s">
        <v>61</v>
      </c>
      <c r="AS1719" s="1" t="s">
        <v>62</v>
      </c>
      <c r="AT1719" s="11">
        <v>-130.19943019999999</v>
      </c>
      <c r="AW1719" s="11">
        <v>0.54726368199999997</v>
      </c>
      <c r="AX1719" s="11">
        <v>31.13</v>
      </c>
      <c r="AY1719" s="11">
        <v>-69</v>
      </c>
      <c r="AZ1719" s="1">
        <v>141</v>
      </c>
    </row>
    <row r="1720" spans="1:52" x14ac:dyDescent="0.3">
      <c r="A1720" s="1">
        <v>29</v>
      </c>
      <c r="B1720" s="1" t="s">
        <v>57</v>
      </c>
      <c r="C1720" s="1" t="s">
        <v>58</v>
      </c>
      <c r="D1720" s="11">
        <v>0.21</v>
      </c>
      <c r="E1720" s="11">
        <v>0.12</v>
      </c>
      <c r="F1720" s="11">
        <v>1.36</v>
      </c>
      <c r="I1720" s="11">
        <v>0.47</v>
      </c>
      <c r="J1720" s="11">
        <v>0.21</v>
      </c>
      <c r="K1720" s="11">
        <v>0.49</v>
      </c>
      <c r="O1720" s="11">
        <v>97.14</v>
      </c>
      <c r="AH1720" s="1" t="s">
        <v>68</v>
      </c>
      <c r="AL1720" s="1">
        <v>24.1</v>
      </c>
      <c r="AM1720" s="1">
        <v>4.8</v>
      </c>
      <c r="AN1720" s="1">
        <v>4.8</v>
      </c>
      <c r="AO1720" s="1">
        <v>0.97</v>
      </c>
      <c r="AQ1720" s="1">
        <v>0.08</v>
      </c>
      <c r="AR1720" s="1" t="s">
        <v>61</v>
      </c>
      <c r="AS1720" s="1" t="s">
        <v>62</v>
      </c>
      <c r="AT1720" s="11">
        <v>49.572649570000003</v>
      </c>
      <c r="AU1720" s="1" t="s">
        <v>126</v>
      </c>
      <c r="AV1720" s="1" t="s">
        <v>137</v>
      </c>
      <c r="AW1720" s="11">
        <v>33.731343279999997</v>
      </c>
      <c r="AX1720" s="11">
        <v>41.69</v>
      </c>
      <c r="AY1720" s="11">
        <v>-103</v>
      </c>
      <c r="AZ1720" s="1">
        <v>142</v>
      </c>
    </row>
    <row r="1721" spans="1:52" x14ac:dyDescent="0.3">
      <c r="A1721" s="1">
        <v>29</v>
      </c>
      <c r="B1721" s="1" t="s">
        <v>57</v>
      </c>
      <c r="C1721" s="1" t="s">
        <v>58</v>
      </c>
      <c r="D1721" s="11">
        <v>0.21</v>
      </c>
      <c r="E1721" s="11">
        <v>0.12</v>
      </c>
      <c r="F1721" s="11">
        <v>1.36</v>
      </c>
      <c r="I1721" s="11">
        <v>0.47</v>
      </c>
      <c r="J1721" s="11">
        <v>0.21</v>
      </c>
      <c r="K1721" s="11">
        <v>0.49</v>
      </c>
      <c r="O1721" s="11">
        <v>97.14</v>
      </c>
      <c r="AH1721" s="1" t="s">
        <v>68</v>
      </c>
      <c r="AL1721" s="1">
        <v>24.1</v>
      </c>
      <c r="AM1721" s="1">
        <v>4.8</v>
      </c>
      <c r="AN1721" s="1">
        <v>4.8</v>
      </c>
      <c r="AO1721" s="1">
        <v>0.97</v>
      </c>
      <c r="AQ1721" s="1">
        <v>0.08</v>
      </c>
      <c r="AR1721" s="1" t="s">
        <v>61</v>
      </c>
      <c r="AS1721" s="1" t="s">
        <v>62</v>
      </c>
      <c r="AT1721" s="11">
        <v>15.669515669999999</v>
      </c>
      <c r="AU1721" s="1" t="s">
        <v>126</v>
      </c>
      <c r="AV1721" s="1" t="s">
        <v>137</v>
      </c>
      <c r="AW1721" s="11">
        <v>36.716417909999997</v>
      </c>
      <c r="AX1721" s="11">
        <v>41.69</v>
      </c>
      <c r="AY1721" s="11">
        <v>-103</v>
      </c>
      <c r="AZ1721" s="1">
        <v>142</v>
      </c>
    </row>
    <row r="1722" spans="1:52" x14ac:dyDescent="0.3">
      <c r="A1722" s="1">
        <v>29</v>
      </c>
      <c r="B1722" s="1" t="s">
        <v>57</v>
      </c>
      <c r="C1722" s="1" t="s">
        <v>58</v>
      </c>
      <c r="D1722" s="11">
        <v>0.21</v>
      </c>
      <c r="E1722" s="11">
        <v>0.12</v>
      </c>
      <c r="F1722" s="11">
        <v>1.36</v>
      </c>
      <c r="I1722" s="11">
        <v>0.47</v>
      </c>
      <c r="J1722" s="11">
        <v>0.21</v>
      </c>
      <c r="K1722" s="11">
        <v>0.49</v>
      </c>
      <c r="O1722" s="11">
        <v>97.14</v>
      </c>
      <c r="AH1722" s="1" t="s">
        <v>68</v>
      </c>
      <c r="AL1722" s="1">
        <v>24.1</v>
      </c>
      <c r="AM1722" s="1">
        <v>4.8</v>
      </c>
      <c r="AN1722" s="1">
        <v>4.8</v>
      </c>
      <c r="AO1722" s="1">
        <v>0.97</v>
      </c>
      <c r="AQ1722" s="1">
        <v>0.08</v>
      </c>
      <c r="AR1722" s="1" t="s">
        <v>61</v>
      </c>
      <c r="AS1722" s="1" t="s">
        <v>62</v>
      </c>
      <c r="AT1722" s="11">
        <v>-0.28490028499999998</v>
      </c>
      <c r="AU1722" s="1" t="s">
        <v>126</v>
      </c>
      <c r="AV1722" s="1" t="s">
        <v>137</v>
      </c>
      <c r="AW1722" s="11">
        <v>33.53233831</v>
      </c>
      <c r="AX1722" s="11">
        <v>41.69</v>
      </c>
      <c r="AY1722" s="11">
        <v>-103</v>
      </c>
      <c r="AZ1722" s="1">
        <v>142</v>
      </c>
    </row>
    <row r="1723" spans="1:52" x14ac:dyDescent="0.3">
      <c r="A1723" s="1">
        <v>29</v>
      </c>
      <c r="B1723" s="1" t="s">
        <v>57</v>
      </c>
      <c r="C1723" s="1" t="s">
        <v>58</v>
      </c>
      <c r="D1723" s="11">
        <v>0.21</v>
      </c>
      <c r="E1723" s="11">
        <v>0.12</v>
      </c>
      <c r="F1723" s="11">
        <v>1.36</v>
      </c>
      <c r="I1723" s="11">
        <v>0.47</v>
      </c>
      <c r="J1723" s="11">
        <v>0.21</v>
      </c>
      <c r="K1723" s="11">
        <v>0.49</v>
      </c>
      <c r="O1723" s="11">
        <v>97.14</v>
      </c>
      <c r="AH1723" s="1" t="s">
        <v>68</v>
      </c>
      <c r="AL1723" s="1">
        <v>24.1</v>
      </c>
      <c r="AM1723" s="1">
        <v>4.8</v>
      </c>
      <c r="AN1723" s="1">
        <v>4.8</v>
      </c>
      <c r="AO1723" s="1">
        <v>0.97</v>
      </c>
      <c r="AQ1723" s="1">
        <v>0.08</v>
      </c>
      <c r="AR1723" s="1" t="s">
        <v>61</v>
      </c>
      <c r="AS1723" s="1" t="s">
        <v>62</v>
      </c>
      <c r="AT1723" s="11">
        <v>-40.170940170000002</v>
      </c>
      <c r="AU1723" s="1" t="s">
        <v>126</v>
      </c>
      <c r="AV1723" s="1" t="s">
        <v>137</v>
      </c>
      <c r="AW1723" s="11">
        <v>35.223880600000001</v>
      </c>
      <c r="AX1723" s="11">
        <v>41.69</v>
      </c>
      <c r="AY1723" s="11">
        <v>-103</v>
      </c>
      <c r="AZ1723" s="1">
        <v>142</v>
      </c>
    </row>
    <row r="1724" spans="1:52" x14ac:dyDescent="0.3">
      <c r="A1724" s="1">
        <v>29</v>
      </c>
      <c r="B1724" s="1" t="s">
        <v>57</v>
      </c>
      <c r="C1724" s="1" t="s">
        <v>58</v>
      </c>
      <c r="D1724" s="11">
        <v>0.21</v>
      </c>
      <c r="E1724" s="11">
        <v>0.12</v>
      </c>
      <c r="F1724" s="11">
        <v>1.36</v>
      </c>
      <c r="I1724" s="11">
        <v>0.47</v>
      </c>
      <c r="J1724" s="11">
        <v>0.21</v>
      </c>
      <c r="K1724" s="11">
        <v>0.49</v>
      </c>
      <c r="O1724" s="11">
        <v>97.14</v>
      </c>
      <c r="AH1724" s="1" t="s">
        <v>68</v>
      </c>
      <c r="AL1724" s="1">
        <v>24.1</v>
      </c>
      <c r="AM1724" s="1">
        <v>4.8</v>
      </c>
      <c r="AN1724" s="1">
        <v>4.8</v>
      </c>
      <c r="AO1724" s="1">
        <v>0.97</v>
      </c>
      <c r="AQ1724" s="1">
        <v>0.08</v>
      </c>
      <c r="AR1724" s="1" t="s">
        <v>61</v>
      </c>
      <c r="AS1724" s="1" t="s">
        <v>62</v>
      </c>
      <c r="AT1724" s="11">
        <v>-20.227920229999999</v>
      </c>
      <c r="AU1724" s="1" t="s">
        <v>126</v>
      </c>
      <c r="AV1724" s="1" t="s">
        <v>137</v>
      </c>
      <c r="AW1724" s="11">
        <v>34.278606969999998</v>
      </c>
      <c r="AX1724" s="11">
        <v>41.69</v>
      </c>
      <c r="AY1724" s="11">
        <v>-103</v>
      </c>
      <c r="AZ1724" s="1">
        <v>142</v>
      </c>
    </row>
    <row r="1725" spans="1:52" x14ac:dyDescent="0.3">
      <c r="A1725" s="1">
        <v>29</v>
      </c>
      <c r="B1725" s="1" t="s">
        <v>57</v>
      </c>
      <c r="C1725" s="1" t="s">
        <v>58</v>
      </c>
      <c r="D1725" s="11">
        <v>0.21</v>
      </c>
      <c r="E1725" s="11">
        <v>0.12</v>
      </c>
      <c r="F1725" s="11">
        <v>1.36</v>
      </c>
      <c r="I1725" s="11">
        <v>0.47</v>
      </c>
      <c r="J1725" s="11">
        <v>0.21</v>
      </c>
      <c r="K1725" s="11">
        <v>0.49</v>
      </c>
      <c r="O1725" s="11">
        <v>97.14</v>
      </c>
      <c r="AH1725" s="1" t="s">
        <v>68</v>
      </c>
      <c r="AL1725" s="1">
        <v>24.1</v>
      </c>
      <c r="AM1725" s="1">
        <v>4.8</v>
      </c>
      <c r="AN1725" s="1">
        <v>4.8</v>
      </c>
      <c r="AO1725" s="1">
        <v>0.97</v>
      </c>
      <c r="AQ1725" s="1">
        <v>0.08</v>
      </c>
      <c r="AR1725" s="1" t="s">
        <v>61</v>
      </c>
      <c r="AS1725" s="1" t="s">
        <v>62</v>
      </c>
      <c r="AT1725" s="11">
        <v>-60.398860399999997</v>
      </c>
      <c r="AU1725" s="1" t="s">
        <v>126</v>
      </c>
      <c r="AV1725" s="1" t="s">
        <v>137</v>
      </c>
      <c r="AW1725" s="11">
        <v>25.970149249999999</v>
      </c>
      <c r="AX1725" s="11">
        <v>41.69</v>
      </c>
      <c r="AY1725" s="11">
        <v>-103</v>
      </c>
      <c r="AZ1725" s="1">
        <v>142</v>
      </c>
    </row>
    <row r="1726" spans="1:52" x14ac:dyDescent="0.3">
      <c r="A1726" s="1">
        <v>29</v>
      </c>
      <c r="B1726" s="1" t="s">
        <v>57</v>
      </c>
      <c r="C1726" s="1" t="s">
        <v>58</v>
      </c>
      <c r="D1726" s="11">
        <v>0.21</v>
      </c>
      <c r="E1726" s="11">
        <v>0.12</v>
      </c>
      <c r="F1726" s="11">
        <v>1.36</v>
      </c>
      <c r="I1726" s="11">
        <v>0.47</v>
      </c>
      <c r="J1726" s="11">
        <v>0.21</v>
      </c>
      <c r="K1726" s="11">
        <v>0.49</v>
      </c>
      <c r="O1726" s="11">
        <v>97.14</v>
      </c>
      <c r="AH1726" s="1" t="s">
        <v>68</v>
      </c>
      <c r="AL1726" s="1">
        <v>24.1</v>
      </c>
      <c r="AM1726" s="1">
        <v>4.8</v>
      </c>
      <c r="AN1726" s="1">
        <v>4.8</v>
      </c>
      <c r="AO1726" s="1">
        <v>0.97</v>
      </c>
      <c r="AQ1726" s="1">
        <v>0.08</v>
      </c>
      <c r="AR1726" s="1" t="s">
        <v>61</v>
      </c>
      <c r="AS1726" s="1" t="s">
        <v>62</v>
      </c>
      <c r="AT1726" s="11">
        <v>-79.772079770000005</v>
      </c>
      <c r="AU1726" s="1" t="s">
        <v>126</v>
      </c>
      <c r="AV1726" s="1" t="s">
        <v>137</v>
      </c>
      <c r="AW1726" s="11">
        <v>18.507462690000001</v>
      </c>
      <c r="AX1726" s="11">
        <v>41.69</v>
      </c>
      <c r="AY1726" s="11">
        <v>-103</v>
      </c>
      <c r="AZ1726" s="1">
        <v>142</v>
      </c>
    </row>
    <row r="1727" spans="1:52" x14ac:dyDescent="0.3">
      <c r="A1727" s="1">
        <v>29</v>
      </c>
      <c r="B1727" s="1" t="s">
        <v>57</v>
      </c>
      <c r="C1727" s="1" t="s">
        <v>58</v>
      </c>
      <c r="D1727" s="11">
        <v>0.21</v>
      </c>
      <c r="E1727" s="11">
        <v>0.12</v>
      </c>
      <c r="F1727" s="11">
        <v>1.36</v>
      </c>
      <c r="I1727" s="11">
        <v>0.47</v>
      </c>
      <c r="J1727" s="11">
        <v>0.21</v>
      </c>
      <c r="K1727" s="11">
        <v>0.49</v>
      </c>
      <c r="O1727" s="11">
        <v>97.14</v>
      </c>
      <c r="AH1727" s="1" t="s">
        <v>68</v>
      </c>
      <c r="AL1727" s="1">
        <v>24.1</v>
      </c>
      <c r="AM1727" s="1">
        <v>4.8</v>
      </c>
      <c r="AN1727" s="1">
        <v>4.8</v>
      </c>
      <c r="AO1727" s="1">
        <v>0.97</v>
      </c>
      <c r="AQ1727" s="1">
        <v>0.08</v>
      </c>
      <c r="AR1727" s="1" t="s">
        <v>61</v>
      </c>
      <c r="AS1727" s="1" t="s">
        <v>62</v>
      </c>
      <c r="AT1727" s="11">
        <v>-119.9430199</v>
      </c>
      <c r="AU1727" s="1" t="s">
        <v>139</v>
      </c>
      <c r="AV1727" s="1" t="s">
        <v>137</v>
      </c>
      <c r="AW1727" s="11">
        <v>1.542288557</v>
      </c>
      <c r="AX1727" s="11">
        <v>60.47</v>
      </c>
      <c r="AY1727" s="11">
        <v>-40</v>
      </c>
      <c r="AZ1727" s="1">
        <v>145</v>
      </c>
    </row>
    <row r="1728" spans="1:52" x14ac:dyDescent="0.3">
      <c r="A1728" s="1">
        <v>29</v>
      </c>
      <c r="B1728" s="1" t="s">
        <v>57</v>
      </c>
      <c r="C1728" s="1" t="s">
        <v>58</v>
      </c>
      <c r="D1728" s="11">
        <v>0.21</v>
      </c>
      <c r="E1728" s="11">
        <v>0.12</v>
      </c>
      <c r="F1728" s="11">
        <v>1.36</v>
      </c>
      <c r="I1728" s="11">
        <v>0.47</v>
      </c>
      <c r="J1728" s="11">
        <v>0.21</v>
      </c>
      <c r="K1728" s="11">
        <v>0.49</v>
      </c>
      <c r="O1728" s="11">
        <v>97.14</v>
      </c>
      <c r="AH1728" s="1" t="s">
        <v>68</v>
      </c>
      <c r="AL1728" s="1">
        <v>24.1</v>
      </c>
      <c r="AM1728" s="1">
        <v>4.8</v>
      </c>
      <c r="AN1728" s="1">
        <v>4.8</v>
      </c>
      <c r="AO1728" s="1">
        <v>0.97</v>
      </c>
      <c r="AQ1728" s="1">
        <v>0.08</v>
      </c>
      <c r="AR1728" s="1" t="s">
        <v>61</v>
      </c>
      <c r="AS1728" s="1" t="s">
        <v>62</v>
      </c>
      <c r="AT1728" s="11">
        <v>-100.2849003</v>
      </c>
      <c r="AU1728" s="1" t="s">
        <v>126</v>
      </c>
      <c r="AV1728" s="1" t="s">
        <v>137</v>
      </c>
      <c r="AW1728" s="11">
        <v>16.51741294</v>
      </c>
      <c r="AX1728" s="11">
        <v>41.69</v>
      </c>
      <c r="AY1728" s="11">
        <v>-103</v>
      </c>
      <c r="AZ1728" s="1">
        <v>142</v>
      </c>
    </row>
    <row r="1729" spans="1:52" x14ac:dyDescent="0.3">
      <c r="A1729" s="1">
        <v>29</v>
      </c>
      <c r="B1729" s="1" t="s">
        <v>57</v>
      </c>
      <c r="C1729" s="1" t="s">
        <v>58</v>
      </c>
      <c r="D1729" s="11">
        <v>0.21</v>
      </c>
      <c r="E1729" s="11">
        <v>0.12</v>
      </c>
      <c r="F1729" s="11">
        <v>1.36</v>
      </c>
      <c r="I1729" s="11">
        <v>0.47</v>
      </c>
      <c r="J1729" s="11">
        <v>0.21</v>
      </c>
      <c r="K1729" s="11">
        <v>0.49</v>
      </c>
      <c r="O1729" s="11">
        <v>97.14</v>
      </c>
      <c r="AH1729" s="1" t="s">
        <v>68</v>
      </c>
      <c r="AL1729" s="1">
        <v>24.1</v>
      </c>
      <c r="AM1729" s="1">
        <v>4.8</v>
      </c>
      <c r="AN1729" s="1">
        <v>4.8</v>
      </c>
      <c r="AO1729" s="1">
        <v>0.97</v>
      </c>
      <c r="AQ1729" s="1">
        <v>0.08</v>
      </c>
      <c r="AR1729" s="1" t="s">
        <v>61</v>
      </c>
      <c r="AS1729" s="1" t="s">
        <v>62</v>
      </c>
      <c r="AT1729" s="11">
        <v>-119.9430199</v>
      </c>
      <c r="AU1729" s="1" t="s">
        <v>126</v>
      </c>
      <c r="AV1729" s="1" t="s">
        <v>137</v>
      </c>
      <c r="AW1729" s="11">
        <v>12.039801000000001</v>
      </c>
      <c r="AX1729" s="11">
        <v>41.69</v>
      </c>
      <c r="AY1729" s="11">
        <v>-103</v>
      </c>
      <c r="AZ1729" s="1">
        <v>142</v>
      </c>
    </row>
    <row r="1730" spans="1:52" x14ac:dyDescent="0.3">
      <c r="A1730" s="1">
        <v>29</v>
      </c>
      <c r="B1730" s="1" t="s">
        <v>57</v>
      </c>
      <c r="C1730" s="1" t="s">
        <v>58</v>
      </c>
      <c r="D1730" s="11">
        <v>0.21</v>
      </c>
      <c r="E1730" s="11">
        <v>0.12</v>
      </c>
      <c r="F1730" s="11">
        <v>1.36</v>
      </c>
      <c r="I1730" s="11">
        <v>0.47</v>
      </c>
      <c r="J1730" s="11">
        <v>0.21</v>
      </c>
      <c r="K1730" s="11">
        <v>0.49</v>
      </c>
      <c r="O1730" s="11">
        <v>97.14</v>
      </c>
      <c r="AH1730" s="1" t="s">
        <v>68</v>
      </c>
      <c r="AL1730" s="1">
        <v>24.1</v>
      </c>
      <c r="AM1730" s="1">
        <v>4.8</v>
      </c>
      <c r="AN1730" s="1">
        <v>4.8</v>
      </c>
      <c r="AO1730" s="1">
        <v>0.97</v>
      </c>
      <c r="AQ1730" s="1">
        <v>0.08</v>
      </c>
      <c r="AR1730" s="1" t="s">
        <v>61</v>
      </c>
      <c r="AS1730" s="1" t="s">
        <v>62</v>
      </c>
      <c r="AT1730" s="11">
        <v>-160.11396010000001</v>
      </c>
      <c r="AU1730" s="1" t="s">
        <v>126</v>
      </c>
      <c r="AV1730" s="1" t="s">
        <v>137</v>
      </c>
      <c r="AW1730" s="11">
        <v>0.94527363200000003</v>
      </c>
      <c r="AX1730" s="11">
        <v>41.69</v>
      </c>
      <c r="AY1730" s="11">
        <v>-103</v>
      </c>
      <c r="AZ1730" s="1">
        <v>142</v>
      </c>
    </row>
    <row r="1731" spans="1:52" x14ac:dyDescent="0.3">
      <c r="A1731" s="1">
        <v>29</v>
      </c>
      <c r="B1731" s="1" t="s">
        <v>57</v>
      </c>
      <c r="C1731" s="1" t="s">
        <v>58</v>
      </c>
      <c r="D1731" s="11">
        <v>0.21</v>
      </c>
      <c r="E1731" s="11">
        <v>0.12</v>
      </c>
      <c r="F1731" s="11">
        <v>1.36</v>
      </c>
      <c r="I1731" s="11">
        <v>0.47</v>
      </c>
      <c r="J1731" s="11">
        <v>0.21</v>
      </c>
      <c r="K1731" s="11">
        <v>0.49</v>
      </c>
      <c r="O1731" s="11">
        <v>97.14</v>
      </c>
      <c r="AH1731" s="1" t="s">
        <v>68</v>
      </c>
      <c r="AL1731" s="1">
        <v>24.1</v>
      </c>
      <c r="AM1731" s="1">
        <v>4.8</v>
      </c>
      <c r="AN1731" s="1">
        <v>4.8</v>
      </c>
      <c r="AO1731" s="1">
        <v>0.97</v>
      </c>
      <c r="AQ1731" s="1">
        <v>0.08</v>
      </c>
      <c r="AR1731" s="1" t="s">
        <v>61</v>
      </c>
      <c r="AS1731" s="1" t="s">
        <v>62</v>
      </c>
      <c r="AT1731" s="11">
        <v>-140.17094019999999</v>
      </c>
      <c r="AU1731" s="1" t="s">
        <v>126</v>
      </c>
      <c r="AV1731" s="1" t="s">
        <v>137</v>
      </c>
      <c r="AW1731" s="11">
        <v>1.3930348260000001</v>
      </c>
      <c r="AX1731" s="11">
        <v>41.69</v>
      </c>
      <c r="AY1731" s="11">
        <v>-103</v>
      </c>
      <c r="AZ1731" s="1">
        <v>142</v>
      </c>
    </row>
    <row r="1732" spans="1:52" x14ac:dyDescent="0.3">
      <c r="A1732" s="1">
        <v>29</v>
      </c>
      <c r="B1732" s="1" t="s">
        <v>57</v>
      </c>
      <c r="C1732" s="1" t="s">
        <v>58</v>
      </c>
      <c r="D1732" s="11">
        <v>0.21</v>
      </c>
      <c r="E1732" s="11">
        <v>0.12</v>
      </c>
      <c r="F1732" s="11">
        <v>1.36</v>
      </c>
      <c r="I1732" s="11">
        <v>0.47</v>
      </c>
      <c r="J1732" s="11">
        <v>0.21</v>
      </c>
      <c r="K1732" s="11">
        <v>0.49</v>
      </c>
      <c r="O1732" s="11">
        <v>97.14</v>
      </c>
      <c r="AH1732" s="1" t="s">
        <v>68</v>
      </c>
      <c r="AL1732" s="1">
        <v>24.1</v>
      </c>
      <c r="AM1732" s="1">
        <v>4.8</v>
      </c>
      <c r="AN1732" s="1">
        <v>4.8</v>
      </c>
      <c r="AO1732" s="1">
        <v>0.97</v>
      </c>
      <c r="AQ1732" s="1">
        <v>0.08</v>
      </c>
      <c r="AR1732" s="1" t="s">
        <v>61</v>
      </c>
      <c r="AS1732" s="1" t="s">
        <v>62</v>
      </c>
      <c r="AT1732" s="11">
        <v>49.857549859999999</v>
      </c>
      <c r="AU1732" s="1" t="s">
        <v>138</v>
      </c>
      <c r="AV1732" s="1" t="s">
        <v>137</v>
      </c>
      <c r="AW1732" s="11">
        <v>40.248756219999997</v>
      </c>
      <c r="AX1732" s="11">
        <v>37.68</v>
      </c>
      <c r="AY1732" s="11">
        <v>-88</v>
      </c>
      <c r="AZ1732" s="1">
        <v>143</v>
      </c>
    </row>
    <row r="1733" spans="1:52" x14ac:dyDescent="0.3">
      <c r="A1733" s="1">
        <v>29</v>
      </c>
      <c r="B1733" s="1" t="s">
        <v>57</v>
      </c>
      <c r="C1733" s="1" t="s">
        <v>58</v>
      </c>
      <c r="D1733" s="11">
        <v>0.21</v>
      </c>
      <c r="E1733" s="11">
        <v>0.12</v>
      </c>
      <c r="F1733" s="11">
        <v>1.36</v>
      </c>
      <c r="I1733" s="11">
        <v>0.47</v>
      </c>
      <c r="J1733" s="11">
        <v>0.21</v>
      </c>
      <c r="K1733" s="11">
        <v>0.49</v>
      </c>
      <c r="O1733" s="11">
        <v>97.14</v>
      </c>
      <c r="AH1733" s="1" t="s">
        <v>68</v>
      </c>
      <c r="AL1733" s="1">
        <v>24.1</v>
      </c>
      <c r="AM1733" s="1">
        <v>4.8</v>
      </c>
      <c r="AN1733" s="1">
        <v>4.8</v>
      </c>
      <c r="AO1733" s="1">
        <v>0.97</v>
      </c>
      <c r="AQ1733" s="1">
        <v>0.08</v>
      </c>
      <c r="AR1733" s="1" t="s">
        <v>61</v>
      </c>
      <c r="AS1733" s="1" t="s">
        <v>62</v>
      </c>
      <c r="AT1733" s="11">
        <v>15.669515669999999</v>
      </c>
      <c r="AU1733" s="1" t="s">
        <v>138</v>
      </c>
      <c r="AV1733" s="1" t="s">
        <v>137</v>
      </c>
      <c r="AW1733" s="11">
        <v>39.502487559999999</v>
      </c>
      <c r="AX1733" s="11">
        <v>37.68</v>
      </c>
      <c r="AY1733" s="11">
        <v>-88</v>
      </c>
      <c r="AZ1733" s="1">
        <v>143</v>
      </c>
    </row>
    <row r="1734" spans="1:52" x14ac:dyDescent="0.3">
      <c r="A1734" s="1">
        <v>29</v>
      </c>
      <c r="B1734" s="1" t="s">
        <v>57</v>
      </c>
      <c r="C1734" s="1" t="s">
        <v>58</v>
      </c>
      <c r="D1734" s="11">
        <v>0.21</v>
      </c>
      <c r="E1734" s="11">
        <v>0.12</v>
      </c>
      <c r="F1734" s="11">
        <v>1.36</v>
      </c>
      <c r="I1734" s="11">
        <v>0.47</v>
      </c>
      <c r="J1734" s="11">
        <v>0.21</v>
      </c>
      <c r="K1734" s="11">
        <v>0.49</v>
      </c>
      <c r="O1734" s="11">
        <v>97.14</v>
      </c>
      <c r="AH1734" s="1" t="s">
        <v>68</v>
      </c>
      <c r="AL1734" s="1">
        <v>24.1</v>
      </c>
      <c r="AM1734" s="1">
        <v>4.8</v>
      </c>
      <c r="AN1734" s="1">
        <v>4.8</v>
      </c>
      <c r="AO1734" s="1">
        <v>0.97</v>
      </c>
      <c r="AQ1734" s="1">
        <v>0.08</v>
      </c>
      <c r="AR1734" s="1" t="s">
        <v>61</v>
      </c>
      <c r="AS1734" s="1" t="s">
        <v>62</v>
      </c>
      <c r="AT1734" s="11">
        <v>-19.943019939999999</v>
      </c>
      <c r="AU1734" s="1" t="s">
        <v>138</v>
      </c>
      <c r="AV1734" s="1" t="s">
        <v>137</v>
      </c>
      <c r="AW1734" s="11">
        <v>38.20895522</v>
      </c>
      <c r="AX1734" s="11">
        <v>37.68</v>
      </c>
      <c r="AY1734" s="11">
        <v>-88</v>
      </c>
      <c r="AZ1734" s="1">
        <v>143</v>
      </c>
    </row>
    <row r="1735" spans="1:52" x14ac:dyDescent="0.3">
      <c r="A1735" s="1">
        <v>29</v>
      </c>
      <c r="B1735" s="1" t="s">
        <v>57</v>
      </c>
      <c r="C1735" s="1" t="s">
        <v>58</v>
      </c>
      <c r="D1735" s="11">
        <v>0.21</v>
      </c>
      <c r="E1735" s="11">
        <v>0.12</v>
      </c>
      <c r="F1735" s="11">
        <v>1.36</v>
      </c>
      <c r="I1735" s="11">
        <v>0.47</v>
      </c>
      <c r="J1735" s="11">
        <v>0.21</v>
      </c>
      <c r="K1735" s="11">
        <v>0.49</v>
      </c>
      <c r="O1735" s="11">
        <v>97.14</v>
      </c>
      <c r="AH1735" s="1" t="s">
        <v>68</v>
      </c>
      <c r="AL1735" s="1">
        <v>24.1</v>
      </c>
      <c r="AM1735" s="1">
        <v>4.8</v>
      </c>
      <c r="AN1735" s="1">
        <v>4.8</v>
      </c>
      <c r="AO1735" s="1">
        <v>0.97</v>
      </c>
      <c r="AQ1735" s="1">
        <v>0.08</v>
      </c>
      <c r="AR1735" s="1" t="s">
        <v>61</v>
      </c>
      <c r="AS1735" s="1" t="s">
        <v>62</v>
      </c>
      <c r="AT1735" s="11">
        <v>-40.170940170000002</v>
      </c>
      <c r="AU1735" s="1" t="s">
        <v>138</v>
      </c>
      <c r="AV1735" s="1" t="s">
        <v>137</v>
      </c>
      <c r="AW1735" s="11">
        <v>38.756218910000001</v>
      </c>
      <c r="AX1735" s="11">
        <v>37.68</v>
      </c>
      <c r="AY1735" s="11">
        <v>-88</v>
      </c>
      <c r="AZ1735" s="1">
        <v>143</v>
      </c>
    </row>
    <row r="1736" spans="1:52" x14ac:dyDescent="0.3">
      <c r="A1736" s="1">
        <v>29</v>
      </c>
      <c r="B1736" s="1" t="s">
        <v>57</v>
      </c>
      <c r="C1736" s="1" t="s">
        <v>58</v>
      </c>
      <c r="D1736" s="11">
        <v>0.21</v>
      </c>
      <c r="E1736" s="11">
        <v>0.12</v>
      </c>
      <c r="F1736" s="11">
        <v>1.36</v>
      </c>
      <c r="I1736" s="11">
        <v>0.47</v>
      </c>
      <c r="J1736" s="11">
        <v>0.21</v>
      </c>
      <c r="K1736" s="11">
        <v>0.49</v>
      </c>
      <c r="O1736" s="11">
        <v>97.14</v>
      </c>
      <c r="AH1736" s="1" t="s">
        <v>68</v>
      </c>
      <c r="AL1736" s="1">
        <v>24.1</v>
      </c>
      <c r="AM1736" s="1">
        <v>4.8</v>
      </c>
      <c r="AN1736" s="1">
        <v>4.8</v>
      </c>
      <c r="AO1736" s="1">
        <v>0.97</v>
      </c>
      <c r="AQ1736" s="1">
        <v>0.08</v>
      </c>
      <c r="AR1736" s="1" t="s">
        <v>61</v>
      </c>
      <c r="AS1736" s="1" t="s">
        <v>62</v>
      </c>
      <c r="AT1736" s="11">
        <v>-59.829059829999998</v>
      </c>
      <c r="AU1736" s="1" t="s">
        <v>138</v>
      </c>
      <c r="AV1736" s="1" t="s">
        <v>137</v>
      </c>
      <c r="AW1736" s="11">
        <v>33.731343279999997</v>
      </c>
      <c r="AX1736" s="11">
        <v>37.68</v>
      </c>
      <c r="AY1736" s="11">
        <v>-88</v>
      </c>
      <c r="AZ1736" s="1">
        <v>143</v>
      </c>
    </row>
    <row r="1737" spans="1:52" x14ac:dyDescent="0.3">
      <c r="A1737" s="1">
        <v>29</v>
      </c>
      <c r="B1737" s="1" t="s">
        <v>57</v>
      </c>
      <c r="C1737" s="1" t="s">
        <v>58</v>
      </c>
      <c r="D1737" s="11">
        <v>0.21</v>
      </c>
      <c r="E1737" s="11">
        <v>0.12</v>
      </c>
      <c r="F1737" s="11">
        <v>1.36</v>
      </c>
      <c r="I1737" s="11">
        <v>0.47</v>
      </c>
      <c r="J1737" s="11">
        <v>0.21</v>
      </c>
      <c r="K1737" s="11">
        <v>0.49</v>
      </c>
      <c r="O1737" s="11">
        <v>97.14</v>
      </c>
      <c r="AH1737" s="1" t="s">
        <v>68</v>
      </c>
      <c r="AL1737" s="1">
        <v>24.1</v>
      </c>
      <c r="AM1737" s="1">
        <v>4.8</v>
      </c>
      <c r="AN1737" s="1">
        <v>4.8</v>
      </c>
      <c r="AO1737" s="1">
        <v>0.97</v>
      </c>
      <c r="AQ1737" s="1">
        <v>0.08</v>
      </c>
      <c r="AR1737" s="1" t="s">
        <v>61</v>
      </c>
      <c r="AS1737" s="1" t="s">
        <v>62</v>
      </c>
      <c r="AT1737" s="11">
        <v>-90.02849003</v>
      </c>
      <c r="AU1737" s="1" t="s">
        <v>138</v>
      </c>
      <c r="AV1737" s="1" t="s">
        <v>137</v>
      </c>
      <c r="AW1737" s="11">
        <v>21.243781089999999</v>
      </c>
      <c r="AX1737" s="11">
        <v>37.68</v>
      </c>
      <c r="AY1737" s="11">
        <v>-88</v>
      </c>
      <c r="AZ1737" s="1">
        <v>143</v>
      </c>
    </row>
    <row r="1738" spans="1:52" x14ac:dyDescent="0.3">
      <c r="A1738" s="1">
        <v>29</v>
      </c>
      <c r="B1738" s="1" t="s">
        <v>57</v>
      </c>
      <c r="C1738" s="1" t="s">
        <v>58</v>
      </c>
      <c r="D1738" s="11">
        <v>0.21</v>
      </c>
      <c r="E1738" s="11">
        <v>0.12</v>
      </c>
      <c r="F1738" s="11">
        <v>1.36</v>
      </c>
      <c r="I1738" s="11">
        <v>0.47</v>
      </c>
      <c r="J1738" s="11">
        <v>0.21</v>
      </c>
      <c r="K1738" s="11">
        <v>0.49</v>
      </c>
      <c r="O1738" s="11">
        <v>97.14</v>
      </c>
      <c r="AH1738" s="1" t="s">
        <v>68</v>
      </c>
      <c r="AL1738" s="1">
        <v>24.1</v>
      </c>
      <c r="AM1738" s="1">
        <v>4.8</v>
      </c>
      <c r="AN1738" s="1">
        <v>4.8</v>
      </c>
      <c r="AO1738" s="1">
        <v>0.97</v>
      </c>
      <c r="AQ1738" s="1">
        <v>0.08</v>
      </c>
      <c r="AR1738" s="1" t="s">
        <v>61</v>
      </c>
      <c r="AS1738" s="1" t="s">
        <v>62</v>
      </c>
      <c r="AT1738" s="11">
        <v>-100</v>
      </c>
      <c r="AU1738" s="1" t="s">
        <v>126</v>
      </c>
      <c r="AV1738" s="1" t="s">
        <v>137</v>
      </c>
      <c r="AW1738" s="11">
        <v>18.756218910000001</v>
      </c>
      <c r="AX1738" s="11">
        <v>41.69</v>
      </c>
      <c r="AY1738" s="11">
        <v>-103</v>
      </c>
      <c r="AZ1738" s="1">
        <v>142</v>
      </c>
    </row>
    <row r="1739" spans="1:52" x14ac:dyDescent="0.3">
      <c r="A1739" s="1">
        <v>29</v>
      </c>
      <c r="B1739" s="1" t="s">
        <v>57</v>
      </c>
      <c r="C1739" s="1" t="s">
        <v>58</v>
      </c>
      <c r="D1739" s="11">
        <v>0.21</v>
      </c>
      <c r="E1739" s="11">
        <v>0.12</v>
      </c>
      <c r="F1739" s="11">
        <v>1.36</v>
      </c>
      <c r="I1739" s="11">
        <v>0.47</v>
      </c>
      <c r="J1739" s="11">
        <v>0.21</v>
      </c>
      <c r="K1739" s="11">
        <v>0.49</v>
      </c>
      <c r="O1739" s="11">
        <v>97.14</v>
      </c>
      <c r="AH1739" s="1" t="s">
        <v>68</v>
      </c>
      <c r="AL1739" s="1">
        <v>24.1</v>
      </c>
      <c r="AM1739" s="1">
        <v>4.8</v>
      </c>
      <c r="AN1739" s="1">
        <v>4.8</v>
      </c>
      <c r="AO1739" s="1">
        <v>0.97</v>
      </c>
      <c r="AQ1739" s="1">
        <v>0.08</v>
      </c>
      <c r="AR1739" s="1" t="s">
        <v>61</v>
      </c>
      <c r="AS1739" s="1" t="s">
        <v>62</v>
      </c>
      <c r="AT1739" s="11">
        <v>79.772079770000005</v>
      </c>
      <c r="AW1739" s="11">
        <v>36.51741294</v>
      </c>
      <c r="AX1739" s="11">
        <v>31.13</v>
      </c>
      <c r="AY1739" s="11">
        <v>-69</v>
      </c>
      <c r="AZ1739" s="1">
        <v>141</v>
      </c>
    </row>
    <row r="1740" spans="1:52" x14ac:dyDescent="0.3">
      <c r="A1740" s="1">
        <v>29</v>
      </c>
      <c r="B1740" s="1" t="s">
        <v>57</v>
      </c>
      <c r="C1740" s="1" t="s">
        <v>58</v>
      </c>
      <c r="D1740" s="11">
        <v>0.21</v>
      </c>
      <c r="E1740" s="11">
        <v>0.12</v>
      </c>
      <c r="F1740" s="11">
        <v>1.36</v>
      </c>
      <c r="I1740" s="11">
        <v>0.47</v>
      </c>
      <c r="J1740" s="11">
        <v>0.21</v>
      </c>
      <c r="K1740" s="11">
        <v>0.49</v>
      </c>
      <c r="O1740" s="11">
        <v>97.14</v>
      </c>
      <c r="AH1740" s="1" t="s">
        <v>68</v>
      </c>
      <c r="AL1740" s="1">
        <v>24.1</v>
      </c>
      <c r="AM1740" s="1">
        <v>4.8</v>
      </c>
      <c r="AN1740" s="1">
        <v>4.8</v>
      </c>
      <c r="AO1740" s="1">
        <v>0.97</v>
      </c>
      <c r="AQ1740" s="1">
        <v>0.08</v>
      </c>
      <c r="AR1740" s="1" t="s">
        <v>61</v>
      </c>
      <c r="AS1740" s="1" t="s">
        <v>62</v>
      </c>
      <c r="AT1740" s="11">
        <v>18.233618230000001</v>
      </c>
      <c r="AW1740" s="11">
        <v>35.074626870000003</v>
      </c>
      <c r="AX1740" s="11">
        <v>31.13</v>
      </c>
      <c r="AY1740" s="11">
        <v>-69</v>
      </c>
      <c r="AZ1740" s="1">
        <v>141</v>
      </c>
    </row>
    <row r="1741" spans="1:52" x14ac:dyDescent="0.3">
      <c r="A1741" s="1">
        <v>30</v>
      </c>
      <c r="B1741" s="1" t="s">
        <v>57</v>
      </c>
      <c r="C1741" s="1" t="s">
        <v>58</v>
      </c>
      <c r="D1741" s="11">
        <v>0.2</v>
      </c>
      <c r="E1741" s="11">
        <v>0.25</v>
      </c>
      <c r="F1741" s="11">
        <v>1.2</v>
      </c>
      <c r="I1741" s="11">
        <v>0.3</v>
      </c>
      <c r="J1741" s="11">
        <v>0.2</v>
      </c>
      <c r="K1741" s="11">
        <v>0.1</v>
      </c>
      <c r="L1741" s="11">
        <v>0.02</v>
      </c>
      <c r="O1741" s="11">
        <v>97.63</v>
      </c>
      <c r="R1741" s="11">
        <v>0.05</v>
      </c>
      <c r="S1741" s="11">
        <v>0.05</v>
      </c>
      <c r="Z1741" s="1" t="s">
        <v>140</v>
      </c>
      <c r="AA1741" s="1">
        <v>940</v>
      </c>
      <c r="AB1741" s="1">
        <v>2</v>
      </c>
      <c r="AC1741" s="1" t="s">
        <v>127</v>
      </c>
      <c r="AD1741" s="1">
        <v>99</v>
      </c>
      <c r="AE1741" s="1" t="s">
        <v>380</v>
      </c>
      <c r="AH1741" s="1" t="s">
        <v>68</v>
      </c>
      <c r="AL1741" s="1">
        <v>55</v>
      </c>
      <c r="AM1741" s="1">
        <v>10</v>
      </c>
      <c r="AN1741" s="1">
        <v>10</v>
      </c>
      <c r="AO1741" s="1">
        <v>2</v>
      </c>
      <c r="AP1741" s="1">
        <v>45</v>
      </c>
      <c r="AQ1741" s="1">
        <v>0.25</v>
      </c>
      <c r="AR1741" s="1" t="s">
        <v>61</v>
      </c>
      <c r="AS1741" s="1" t="s">
        <v>62</v>
      </c>
      <c r="AT1741" s="11">
        <v>-30.051813471502602</v>
      </c>
      <c r="AU1741" s="1" t="s">
        <v>78</v>
      </c>
      <c r="AW1741" s="11">
        <v>97.678185745140397</v>
      </c>
      <c r="AX1741" s="11">
        <v>372.14</v>
      </c>
      <c r="AY1741" s="11">
        <v>-16</v>
      </c>
      <c r="AZ1741" s="1">
        <v>147</v>
      </c>
    </row>
    <row r="1742" spans="1:52" x14ac:dyDescent="0.3">
      <c r="A1742" s="1">
        <v>30</v>
      </c>
      <c r="B1742" s="1" t="s">
        <v>57</v>
      </c>
      <c r="C1742" s="1" t="s">
        <v>58</v>
      </c>
      <c r="D1742" s="11">
        <v>0.15</v>
      </c>
      <c r="E1742" s="11">
        <v>0.25</v>
      </c>
      <c r="F1742" s="11">
        <v>1.2</v>
      </c>
      <c r="I1742" s="11">
        <v>0.37</v>
      </c>
      <c r="J1742" s="11">
        <v>0.23</v>
      </c>
      <c r="K1742" s="11">
        <v>0.08</v>
      </c>
      <c r="L1742" s="11">
        <v>0.02</v>
      </c>
      <c r="O1742" s="11">
        <v>97.61</v>
      </c>
      <c r="R1742" s="11">
        <v>0.05</v>
      </c>
      <c r="S1742" s="11">
        <v>0.04</v>
      </c>
      <c r="Z1742" s="1" t="s">
        <v>140</v>
      </c>
      <c r="AA1742" s="1">
        <v>940</v>
      </c>
      <c r="AB1742" s="1">
        <v>2</v>
      </c>
      <c r="AC1742" s="1" t="s">
        <v>127</v>
      </c>
      <c r="AD1742" s="1">
        <v>99</v>
      </c>
      <c r="AE1742" s="1" t="s">
        <v>380</v>
      </c>
      <c r="AH1742" s="1" t="s">
        <v>68</v>
      </c>
      <c r="AL1742" s="1">
        <v>55</v>
      </c>
      <c r="AM1742" s="1">
        <v>10</v>
      </c>
      <c r="AN1742" s="1">
        <v>10</v>
      </c>
      <c r="AO1742" s="1">
        <v>2</v>
      </c>
      <c r="AP1742" s="1">
        <v>45</v>
      </c>
      <c r="AQ1742" s="1">
        <v>0.25</v>
      </c>
      <c r="AR1742" s="1" t="s">
        <v>61</v>
      </c>
      <c r="AS1742" s="1" t="s">
        <v>62</v>
      </c>
      <c r="AT1742" s="11">
        <v>23.834196891191599</v>
      </c>
      <c r="AU1742" s="1" t="s">
        <v>78</v>
      </c>
      <c r="AW1742" s="11">
        <v>372.73218142548501</v>
      </c>
      <c r="AX1742" s="11">
        <v>389.46</v>
      </c>
      <c r="AY1742" s="11">
        <v>-35</v>
      </c>
      <c r="AZ1742" s="1">
        <v>149</v>
      </c>
    </row>
    <row r="1743" spans="1:52" x14ac:dyDescent="0.3">
      <c r="A1743" s="1">
        <v>30</v>
      </c>
      <c r="B1743" s="1" t="s">
        <v>57</v>
      </c>
      <c r="C1743" s="1" t="s">
        <v>58</v>
      </c>
      <c r="D1743" s="11">
        <v>0.2</v>
      </c>
      <c r="E1743" s="11">
        <v>0.25</v>
      </c>
      <c r="F1743" s="11">
        <v>1.2</v>
      </c>
      <c r="I1743" s="11">
        <v>0.3</v>
      </c>
      <c r="J1743" s="11">
        <v>0.2</v>
      </c>
      <c r="K1743" s="11">
        <v>0.06</v>
      </c>
      <c r="L1743" s="11">
        <v>0.02</v>
      </c>
      <c r="O1743" s="11">
        <v>97.715000000000003</v>
      </c>
      <c r="R1743" s="11">
        <v>0.05</v>
      </c>
      <c r="S1743" s="11">
        <v>5.0000000000000001E-3</v>
      </c>
      <c r="Z1743" s="1" t="s">
        <v>140</v>
      </c>
      <c r="AA1743" s="1">
        <v>940</v>
      </c>
      <c r="AB1743" s="1">
        <v>2</v>
      </c>
      <c r="AC1743" s="1" t="s">
        <v>127</v>
      </c>
      <c r="AD1743" s="1">
        <v>99</v>
      </c>
      <c r="AE1743" s="1" t="s">
        <v>380</v>
      </c>
      <c r="AH1743" s="1" t="s">
        <v>68</v>
      </c>
      <c r="AL1743" s="1">
        <v>55</v>
      </c>
      <c r="AM1743" s="1">
        <v>10</v>
      </c>
      <c r="AN1743" s="1">
        <v>10</v>
      </c>
      <c r="AO1743" s="1">
        <v>2</v>
      </c>
      <c r="AP1743" s="1">
        <v>45</v>
      </c>
      <c r="AQ1743" s="1">
        <v>0.25</v>
      </c>
      <c r="AR1743" s="1" t="s">
        <v>61</v>
      </c>
      <c r="AS1743" s="1" t="s">
        <v>62</v>
      </c>
      <c r="AT1743" s="11">
        <v>49.999999999999901</v>
      </c>
      <c r="AU1743" s="1" t="s">
        <v>78</v>
      </c>
      <c r="AW1743" s="11">
        <v>355.72354211663003</v>
      </c>
      <c r="AX1743" s="11">
        <v>256.66000000000003</v>
      </c>
      <c r="AY1743" s="11">
        <v>-34</v>
      </c>
      <c r="AZ1743" s="1">
        <v>146</v>
      </c>
    </row>
    <row r="1744" spans="1:52" x14ac:dyDescent="0.3">
      <c r="A1744" s="1">
        <v>30</v>
      </c>
      <c r="B1744" s="1" t="s">
        <v>57</v>
      </c>
      <c r="C1744" s="1" t="s">
        <v>58</v>
      </c>
      <c r="D1744" s="11">
        <v>0.2</v>
      </c>
      <c r="E1744" s="11">
        <v>0.25</v>
      </c>
      <c r="F1744" s="11">
        <v>1.2</v>
      </c>
      <c r="I1744" s="11">
        <v>0.3</v>
      </c>
      <c r="J1744" s="11">
        <v>0.2</v>
      </c>
      <c r="K1744" s="11">
        <v>0.06</v>
      </c>
      <c r="L1744" s="11">
        <v>0.02</v>
      </c>
      <c r="O1744" s="11">
        <v>97.715000000000003</v>
      </c>
      <c r="R1744" s="11">
        <v>0.05</v>
      </c>
      <c r="S1744" s="11">
        <v>5.0000000000000001E-3</v>
      </c>
      <c r="Z1744" s="1" t="s">
        <v>140</v>
      </c>
      <c r="AA1744" s="1">
        <v>940</v>
      </c>
      <c r="AB1744" s="1">
        <v>2</v>
      </c>
      <c r="AC1744" s="1" t="s">
        <v>127</v>
      </c>
      <c r="AD1744" s="1">
        <v>99</v>
      </c>
      <c r="AE1744" s="1" t="s">
        <v>380</v>
      </c>
      <c r="AH1744" s="1" t="s">
        <v>68</v>
      </c>
      <c r="AL1744" s="1">
        <v>55</v>
      </c>
      <c r="AM1744" s="1">
        <v>10</v>
      </c>
      <c r="AN1744" s="1">
        <v>10</v>
      </c>
      <c r="AO1744" s="1">
        <v>2</v>
      </c>
      <c r="AP1744" s="1">
        <v>45</v>
      </c>
      <c r="AQ1744" s="1">
        <v>0.25</v>
      </c>
      <c r="AR1744" s="1" t="s">
        <v>61</v>
      </c>
      <c r="AS1744" s="1" t="s">
        <v>62</v>
      </c>
      <c r="AT1744" s="11">
        <v>22.020725388600901</v>
      </c>
      <c r="AU1744" s="1" t="s">
        <v>78</v>
      </c>
      <c r="AW1744" s="11">
        <v>358.63930885529101</v>
      </c>
      <c r="AX1744" s="11">
        <v>256.66000000000003</v>
      </c>
      <c r="AY1744" s="11">
        <v>-34</v>
      </c>
      <c r="AZ1744" s="1">
        <v>146</v>
      </c>
    </row>
    <row r="1745" spans="1:52" x14ac:dyDescent="0.3">
      <c r="A1745" s="1">
        <v>30</v>
      </c>
      <c r="B1745" s="1" t="s">
        <v>57</v>
      </c>
      <c r="C1745" s="1" t="s">
        <v>58</v>
      </c>
      <c r="D1745" s="11">
        <v>0.15</v>
      </c>
      <c r="E1745" s="11">
        <v>0.25</v>
      </c>
      <c r="F1745" s="11">
        <v>1.2</v>
      </c>
      <c r="I1745" s="11">
        <v>0.4</v>
      </c>
      <c r="J1745" s="11">
        <v>0.25</v>
      </c>
      <c r="K1745" s="11">
        <v>0.1</v>
      </c>
      <c r="L1745" s="11">
        <v>0.02</v>
      </c>
      <c r="O1745" s="11">
        <v>97.53</v>
      </c>
      <c r="R1745" s="11">
        <v>0.05</v>
      </c>
      <c r="S1745" s="11">
        <v>0.05</v>
      </c>
      <c r="Z1745" s="1" t="s">
        <v>140</v>
      </c>
      <c r="AA1745" s="1">
        <v>940</v>
      </c>
      <c r="AB1745" s="1">
        <v>2</v>
      </c>
      <c r="AC1745" s="1" t="s">
        <v>127</v>
      </c>
      <c r="AD1745" s="1">
        <v>99</v>
      </c>
      <c r="AE1745" s="1" t="s">
        <v>380</v>
      </c>
      <c r="AH1745" s="1" t="s">
        <v>68</v>
      </c>
      <c r="AL1745" s="1">
        <v>55</v>
      </c>
      <c r="AM1745" s="1">
        <v>10</v>
      </c>
      <c r="AN1745" s="1">
        <v>10</v>
      </c>
      <c r="AO1745" s="1">
        <v>2</v>
      </c>
      <c r="AP1745" s="1">
        <v>45</v>
      </c>
      <c r="AQ1745" s="1">
        <v>0.25</v>
      </c>
      <c r="AR1745" s="1" t="s">
        <v>61</v>
      </c>
      <c r="AS1745" s="1" t="s">
        <v>62</v>
      </c>
      <c r="AT1745" s="11">
        <v>-100</v>
      </c>
      <c r="AU1745" s="1" t="s">
        <v>78</v>
      </c>
      <c r="AW1745" s="11">
        <v>0</v>
      </c>
      <c r="AX1745" s="11">
        <v>398.03</v>
      </c>
      <c r="AY1745" s="11">
        <v>-44</v>
      </c>
      <c r="AZ1745" s="1">
        <v>148</v>
      </c>
    </row>
    <row r="1746" spans="1:52" x14ac:dyDescent="0.3">
      <c r="A1746" s="1">
        <v>30</v>
      </c>
      <c r="B1746" s="1" t="s">
        <v>57</v>
      </c>
      <c r="C1746" s="1" t="s">
        <v>58</v>
      </c>
      <c r="D1746" s="11">
        <v>0.2</v>
      </c>
      <c r="E1746" s="11">
        <v>0.25</v>
      </c>
      <c r="F1746" s="11">
        <v>1.2</v>
      </c>
      <c r="I1746" s="11">
        <v>0.3</v>
      </c>
      <c r="J1746" s="11">
        <v>0.2</v>
      </c>
      <c r="K1746" s="11">
        <v>0.06</v>
      </c>
      <c r="L1746" s="11">
        <v>0.02</v>
      </c>
      <c r="O1746" s="11">
        <v>97.715000000000003</v>
      </c>
      <c r="R1746" s="11">
        <v>0.05</v>
      </c>
      <c r="S1746" s="11">
        <v>5.0000000000000001E-3</v>
      </c>
      <c r="Z1746" s="1" t="s">
        <v>140</v>
      </c>
      <c r="AA1746" s="1">
        <v>940</v>
      </c>
      <c r="AB1746" s="1">
        <v>2</v>
      </c>
      <c r="AC1746" s="1" t="s">
        <v>127</v>
      </c>
      <c r="AD1746" s="1">
        <v>99</v>
      </c>
      <c r="AE1746" s="1" t="s">
        <v>380</v>
      </c>
      <c r="AH1746" s="1" t="s">
        <v>68</v>
      </c>
      <c r="AL1746" s="1">
        <v>55</v>
      </c>
      <c r="AM1746" s="1">
        <v>10</v>
      </c>
      <c r="AN1746" s="1">
        <v>10</v>
      </c>
      <c r="AO1746" s="1">
        <v>2</v>
      </c>
      <c r="AP1746" s="1">
        <v>45</v>
      </c>
      <c r="AQ1746" s="1">
        <v>0.25</v>
      </c>
      <c r="AR1746" s="1" t="s">
        <v>61</v>
      </c>
      <c r="AS1746" s="1" t="s">
        <v>62</v>
      </c>
      <c r="AT1746" s="11">
        <v>-0.25906735751297499</v>
      </c>
      <c r="AU1746" s="1" t="s">
        <v>78</v>
      </c>
      <c r="AW1746" s="11">
        <v>338.71490280777499</v>
      </c>
      <c r="AX1746" s="11">
        <v>256.66000000000003</v>
      </c>
      <c r="AY1746" s="11">
        <v>-34</v>
      </c>
      <c r="AZ1746" s="1">
        <v>146</v>
      </c>
    </row>
    <row r="1747" spans="1:52" x14ac:dyDescent="0.3">
      <c r="A1747" s="1">
        <v>30</v>
      </c>
      <c r="B1747" s="1" t="s">
        <v>57</v>
      </c>
      <c r="C1747" s="1" t="s">
        <v>58</v>
      </c>
      <c r="D1747" s="11">
        <v>0.2</v>
      </c>
      <c r="E1747" s="11">
        <v>0.25</v>
      </c>
      <c r="F1747" s="11">
        <v>1.2</v>
      </c>
      <c r="I1747" s="11">
        <v>0.3</v>
      </c>
      <c r="J1747" s="11">
        <v>0.2</v>
      </c>
      <c r="K1747" s="11">
        <v>0.06</v>
      </c>
      <c r="L1747" s="11">
        <v>0.02</v>
      </c>
      <c r="O1747" s="11">
        <v>97.715000000000003</v>
      </c>
      <c r="R1747" s="11">
        <v>0.05</v>
      </c>
      <c r="S1747" s="11">
        <v>5.0000000000000001E-3</v>
      </c>
      <c r="Z1747" s="1" t="s">
        <v>140</v>
      </c>
      <c r="AA1747" s="1">
        <v>940</v>
      </c>
      <c r="AB1747" s="1">
        <v>2</v>
      </c>
      <c r="AC1747" s="1" t="s">
        <v>127</v>
      </c>
      <c r="AD1747" s="1">
        <v>99</v>
      </c>
      <c r="AE1747" s="1" t="s">
        <v>380</v>
      </c>
      <c r="AH1747" s="1" t="s">
        <v>68</v>
      </c>
      <c r="AL1747" s="1">
        <v>55</v>
      </c>
      <c r="AM1747" s="1">
        <v>10</v>
      </c>
      <c r="AN1747" s="1">
        <v>10</v>
      </c>
      <c r="AO1747" s="1">
        <v>2</v>
      </c>
      <c r="AP1747" s="1">
        <v>45</v>
      </c>
      <c r="AQ1747" s="1">
        <v>0.25</v>
      </c>
      <c r="AR1747" s="1" t="s">
        <v>61</v>
      </c>
      <c r="AS1747" s="1" t="s">
        <v>62</v>
      </c>
      <c r="AT1747" s="11">
        <v>-20.207253886010299</v>
      </c>
      <c r="AU1747" s="1" t="s">
        <v>78</v>
      </c>
      <c r="AW1747" s="11">
        <v>316.36069114470803</v>
      </c>
      <c r="AX1747" s="11">
        <v>256.66000000000003</v>
      </c>
      <c r="AY1747" s="11">
        <v>-34</v>
      </c>
      <c r="AZ1747" s="1">
        <v>146</v>
      </c>
    </row>
    <row r="1748" spans="1:52" x14ac:dyDescent="0.3">
      <c r="A1748" s="1">
        <v>30</v>
      </c>
      <c r="B1748" s="1" t="s">
        <v>57</v>
      </c>
      <c r="C1748" s="1" t="s">
        <v>58</v>
      </c>
      <c r="D1748" s="11">
        <v>0.2</v>
      </c>
      <c r="E1748" s="11">
        <v>0.25</v>
      </c>
      <c r="F1748" s="11">
        <v>1.2</v>
      </c>
      <c r="I1748" s="11">
        <v>0.3</v>
      </c>
      <c r="J1748" s="11">
        <v>0.2</v>
      </c>
      <c r="K1748" s="11">
        <v>0.06</v>
      </c>
      <c r="L1748" s="11">
        <v>0.02</v>
      </c>
      <c r="O1748" s="11">
        <v>97.715000000000003</v>
      </c>
      <c r="R1748" s="11">
        <v>0.05</v>
      </c>
      <c r="S1748" s="11">
        <v>5.0000000000000001E-3</v>
      </c>
      <c r="Z1748" s="1" t="s">
        <v>140</v>
      </c>
      <c r="AA1748" s="1">
        <v>940</v>
      </c>
      <c r="AB1748" s="1">
        <v>2</v>
      </c>
      <c r="AC1748" s="1" t="s">
        <v>127</v>
      </c>
      <c r="AD1748" s="1">
        <v>99</v>
      </c>
      <c r="AE1748" s="1" t="s">
        <v>380</v>
      </c>
      <c r="AH1748" s="1" t="s">
        <v>68</v>
      </c>
      <c r="AL1748" s="1">
        <v>55</v>
      </c>
      <c r="AM1748" s="1">
        <v>10</v>
      </c>
      <c r="AN1748" s="1">
        <v>10</v>
      </c>
      <c r="AO1748" s="1">
        <v>2</v>
      </c>
      <c r="AP1748" s="1">
        <v>45</v>
      </c>
      <c r="AQ1748" s="1">
        <v>0.25</v>
      </c>
      <c r="AR1748" s="1" t="s">
        <v>61</v>
      </c>
      <c r="AS1748" s="1" t="s">
        <v>62</v>
      </c>
      <c r="AT1748" s="11">
        <v>-30.051813471502602</v>
      </c>
      <c r="AU1748" s="1" t="s">
        <v>78</v>
      </c>
      <c r="AW1748" s="11">
        <v>145.302375809935</v>
      </c>
      <c r="AX1748" s="11">
        <v>256.66000000000003</v>
      </c>
      <c r="AY1748" s="11">
        <v>-34</v>
      </c>
      <c r="AZ1748" s="1">
        <v>146</v>
      </c>
    </row>
    <row r="1749" spans="1:52" x14ac:dyDescent="0.3">
      <c r="A1749" s="1">
        <v>30</v>
      </c>
      <c r="B1749" s="1" t="s">
        <v>57</v>
      </c>
      <c r="C1749" s="1" t="s">
        <v>58</v>
      </c>
      <c r="D1749" s="11">
        <v>0.2</v>
      </c>
      <c r="E1749" s="11">
        <v>0.25</v>
      </c>
      <c r="F1749" s="11">
        <v>1.2</v>
      </c>
      <c r="I1749" s="11">
        <v>0.3</v>
      </c>
      <c r="J1749" s="11">
        <v>0.2</v>
      </c>
      <c r="K1749" s="11">
        <v>0.06</v>
      </c>
      <c r="L1749" s="11">
        <v>0.02</v>
      </c>
      <c r="O1749" s="11">
        <v>97.715000000000003</v>
      </c>
      <c r="R1749" s="11">
        <v>0.05</v>
      </c>
      <c r="S1749" s="11">
        <v>5.0000000000000001E-3</v>
      </c>
      <c r="Z1749" s="1" t="s">
        <v>140</v>
      </c>
      <c r="AA1749" s="1">
        <v>940</v>
      </c>
      <c r="AB1749" s="1">
        <v>2</v>
      </c>
      <c r="AC1749" s="1" t="s">
        <v>127</v>
      </c>
      <c r="AD1749" s="1">
        <v>99</v>
      </c>
      <c r="AE1749" s="1" t="s">
        <v>380</v>
      </c>
      <c r="AH1749" s="1" t="s">
        <v>68</v>
      </c>
      <c r="AL1749" s="1">
        <v>55</v>
      </c>
      <c r="AM1749" s="1">
        <v>10</v>
      </c>
      <c r="AN1749" s="1">
        <v>10</v>
      </c>
      <c r="AO1749" s="1">
        <v>2</v>
      </c>
      <c r="AP1749" s="1">
        <v>45</v>
      </c>
      <c r="AQ1749" s="1">
        <v>0.25</v>
      </c>
      <c r="AR1749" s="1" t="s">
        <v>61</v>
      </c>
      <c r="AS1749" s="1" t="s">
        <v>62</v>
      </c>
      <c r="AT1749" s="11">
        <v>-50.259067357512897</v>
      </c>
      <c r="AU1749" s="1" t="s">
        <v>78</v>
      </c>
      <c r="AW1749" s="11">
        <v>94.762419006479405</v>
      </c>
      <c r="AX1749" s="11">
        <v>256.66000000000003</v>
      </c>
      <c r="AY1749" s="11">
        <v>-34</v>
      </c>
      <c r="AZ1749" s="1">
        <v>146</v>
      </c>
    </row>
    <row r="1750" spans="1:52" x14ac:dyDescent="0.3">
      <c r="A1750" s="1">
        <v>30</v>
      </c>
      <c r="B1750" s="1" t="s">
        <v>57</v>
      </c>
      <c r="C1750" s="1" t="s">
        <v>58</v>
      </c>
      <c r="D1750" s="11">
        <v>0.2</v>
      </c>
      <c r="E1750" s="11">
        <v>0.25</v>
      </c>
      <c r="F1750" s="11">
        <v>1.2</v>
      </c>
      <c r="I1750" s="11">
        <v>0.3</v>
      </c>
      <c r="J1750" s="11">
        <v>0.2</v>
      </c>
      <c r="K1750" s="11">
        <v>0.1</v>
      </c>
      <c r="L1750" s="11">
        <v>0.02</v>
      </c>
      <c r="O1750" s="11">
        <v>97.63</v>
      </c>
      <c r="R1750" s="11">
        <v>0.05</v>
      </c>
      <c r="S1750" s="11">
        <v>0.05</v>
      </c>
      <c r="Z1750" s="1" t="s">
        <v>140</v>
      </c>
      <c r="AA1750" s="1">
        <v>940</v>
      </c>
      <c r="AB1750" s="1">
        <v>2</v>
      </c>
      <c r="AC1750" s="1" t="s">
        <v>127</v>
      </c>
      <c r="AD1750" s="1">
        <v>99</v>
      </c>
      <c r="AE1750" s="1" t="s">
        <v>380</v>
      </c>
      <c r="AH1750" s="1" t="s">
        <v>68</v>
      </c>
      <c r="AL1750" s="1">
        <v>55</v>
      </c>
      <c r="AM1750" s="1">
        <v>10</v>
      </c>
      <c r="AN1750" s="1">
        <v>10</v>
      </c>
      <c r="AO1750" s="1">
        <v>2</v>
      </c>
      <c r="AP1750" s="1">
        <v>45</v>
      </c>
      <c r="AQ1750" s="1">
        <v>0.25</v>
      </c>
      <c r="AR1750" s="1" t="s">
        <v>61</v>
      </c>
      <c r="AS1750" s="1" t="s">
        <v>62</v>
      </c>
      <c r="AT1750" s="11">
        <v>69.689119170984299</v>
      </c>
      <c r="AU1750" s="1" t="s">
        <v>78</v>
      </c>
      <c r="AW1750" s="11">
        <v>328.02375809935199</v>
      </c>
      <c r="AX1750" s="11">
        <v>372.14</v>
      </c>
      <c r="AY1750" s="11">
        <v>-16</v>
      </c>
      <c r="AZ1750" s="1">
        <v>147</v>
      </c>
    </row>
    <row r="1751" spans="1:52" x14ac:dyDescent="0.3">
      <c r="A1751" s="1">
        <v>30</v>
      </c>
      <c r="B1751" s="1" t="s">
        <v>57</v>
      </c>
      <c r="C1751" s="1" t="s">
        <v>58</v>
      </c>
      <c r="D1751" s="11">
        <v>0.2</v>
      </c>
      <c r="E1751" s="11">
        <v>0.25</v>
      </c>
      <c r="F1751" s="11">
        <v>1.2</v>
      </c>
      <c r="I1751" s="11">
        <v>0.3</v>
      </c>
      <c r="J1751" s="11">
        <v>0.2</v>
      </c>
      <c r="K1751" s="11">
        <v>0.1</v>
      </c>
      <c r="L1751" s="11">
        <v>0.02</v>
      </c>
      <c r="O1751" s="11">
        <v>97.63</v>
      </c>
      <c r="R1751" s="11">
        <v>0.05</v>
      </c>
      <c r="S1751" s="11">
        <v>0.05</v>
      </c>
      <c r="Z1751" s="1" t="s">
        <v>140</v>
      </c>
      <c r="AA1751" s="1">
        <v>940</v>
      </c>
      <c r="AB1751" s="1">
        <v>2</v>
      </c>
      <c r="AC1751" s="1" t="s">
        <v>127</v>
      </c>
      <c r="AD1751" s="1">
        <v>99</v>
      </c>
      <c r="AE1751" s="1" t="s">
        <v>380</v>
      </c>
      <c r="AH1751" s="1" t="s">
        <v>68</v>
      </c>
      <c r="AL1751" s="1">
        <v>55</v>
      </c>
      <c r="AM1751" s="1">
        <v>10</v>
      </c>
      <c r="AN1751" s="1">
        <v>10</v>
      </c>
      <c r="AO1751" s="1">
        <v>2</v>
      </c>
      <c r="AP1751" s="1">
        <v>45</v>
      </c>
      <c r="AQ1751" s="1">
        <v>0.25</v>
      </c>
      <c r="AR1751" s="1" t="s">
        <v>61</v>
      </c>
      <c r="AS1751" s="1" t="s">
        <v>62</v>
      </c>
      <c r="AT1751" s="11">
        <v>49.740932642487003</v>
      </c>
      <c r="AU1751" s="1" t="s">
        <v>78</v>
      </c>
      <c r="AW1751" s="11">
        <v>304.697624190064</v>
      </c>
      <c r="AX1751" s="11">
        <v>372.14</v>
      </c>
      <c r="AY1751" s="11">
        <v>-16</v>
      </c>
      <c r="AZ1751" s="1">
        <v>147</v>
      </c>
    </row>
    <row r="1752" spans="1:52" x14ac:dyDescent="0.3">
      <c r="A1752" s="1">
        <v>30</v>
      </c>
      <c r="B1752" s="1" t="s">
        <v>57</v>
      </c>
      <c r="C1752" s="1" t="s">
        <v>58</v>
      </c>
      <c r="D1752" s="11">
        <v>0.2</v>
      </c>
      <c r="E1752" s="11">
        <v>0.25</v>
      </c>
      <c r="F1752" s="11">
        <v>1.2</v>
      </c>
      <c r="I1752" s="11">
        <v>0.3</v>
      </c>
      <c r="J1752" s="11">
        <v>0.2</v>
      </c>
      <c r="K1752" s="11">
        <v>0.1</v>
      </c>
      <c r="L1752" s="11">
        <v>0.02</v>
      </c>
      <c r="O1752" s="11">
        <v>97.63</v>
      </c>
      <c r="R1752" s="11">
        <v>0.05</v>
      </c>
      <c r="S1752" s="11">
        <v>0.05</v>
      </c>
      <c r="Z1752" s="1" t="s">
        <v>140</v>
      </c>
      <c r="AA1752" s="1">
        <v>940</v>
      </c>
      <c r="AB1752" s="1">
        <v>2</v>
      </c>
      <c r="AC1752" s="1" t="s">
        <v>127</v>
      </c>
      <c r="AD1752" s="1">
        <v>99</v>
      </c>
      <c r="AE1752" s="1" t="s">
        <v>380</v>
      </c>
      <c r="AH1752" s="1" t="s">
        <v>68</v>
      </c>
      <c r="AL1752" s="1">
        <v>55</v>
      </c>
      <c r="AM1752" s="1">
        <v>10</v>
      </c>
      <c r="AN1752" s="1">
        <v>10</v>
      </c>
      <c r="AO1752" s="1">
        <v>2</v>
      </c>
      <c r="AP1752" s="1">
        <v>45</v>
      </c>
      <c r="AQ1752" s="1">
        <v>0.25</v>
      </c>
      <c r="AR1752" s="1" t="s">
        <v>61</v>
      </c>
      <c r="AS1752" s="1" t="s">
        <v>62</v>
      </c>
      <c r="AT1752" s="11">
        <v>21.761658031088</v>
      </c>
      <c r="AU1752" s="1" t="s">
        <v>78</v>
      </c>
      <c r="AW1752" s="11">
        <v>309.07127429805598</v>
      </c>
      <c r="AX1752" s="11">
        <v>372.14</v>
      </c>
      <c r="AY1752" s="11">
        <v>-16</v>
      </c>
      <c r="AZ1752" s="1">
        <v>147</v>
      </c>
    </row>
    <row r="1753" spans="1:52" x14ac:dyDescent="0.3">
      <c r="A1753" s="1">
        <v>30</v>
      </c>
      <c r="B1753" s="1" t="s">
        <v>57</v>
      </c>
      <c r="C1753" s="1" t="s">
        <v>58</v>
      </c>
      <c r="D1753" s="11">
        <v>0.2</v>
      </c>
      <c r="E1753" s="11">
        <v>0.25</v>
      </c>
      <c r="F1753" s="11">
        <v>1.2</v>
      </c>
      <c r="I1753" s="11">
        <v>0.3</v>
      </c>
      <c r="J1753" s="11">
        <v>0.2</v>
      </c>
      <c r="K1753" s="11">
        <v>0.1</v>
      </c>
      <c r="L1753" s="11">
        <v>0.02</v>
      </c>
      <c r="O1753" s="11">
        <v>97.63</v>
      </c>
      <c r="R1753" s="11">
        <v>0.05</v>
      </c>
      <c r="S1753" s="11">
        <v>0.05</v>
      </c>
      <c r="Z1753" s="1" t="s">
        <v>140</v>
      </c>
      <c r="AA1753" s="1">
        <v>940</v>
      </c>
      <c r="AB1753" s="1">
        <v>2</v>
      </c>
      <c r="AC1753" s="1" t="s">
        <v>127</v>
      </c>
      <c r="AD1753" s="1">
        <v>99</v>
      </c>
      <c r="AE1753" s="1" t="s">
        <v>380</v>
      </c>
      <c r="AH1753" s="1" t="s">
        <v>68</v>
      </c>
      <c r="AL1753" s="1">
        <v>55</v>
      </c>
      <c r="AM1753" s="1">
        <v>10</v>
      </c>
      <c r="AN1753" s="1">
        <v>10</v>
      </c>
      <c r="AO1753" s="1">
        <v>2</v>
      </c>
      <c r="AP1753" s="1">
        <v>45</v>
      </c>
      <c r="AQ1753" s="1">
        <v>0.25</v>
      </c>
      <c r="AR1753" s="1" t="s">
        <v>61</v>
      </c>
      <c r="AS1753" s="1" t="s">
        <v>62</v>
      </c>
      <c r="AT1753" s="11">
        <v>9.8445595854921901</v>
      </c>
      <c r="AU1753" s="1" t="s">
        <v>78</v>
      </c>
      <c r="AW1753" s="11">
        <v>274.08207343412499</v>
      </c>
      <c r="AX1753" s="11">
        <v>372.14</v>
      </c>
      <c r="AY1753" s="11">
        <v>-16</v>
      </c>
      <c r="AZ1753" s="1">
        <v>147</v>
      </c>
    </row>
    <row r="1754" spans="1:52" x14ac:dyDescent="0.3">
      <c r="A1754" s="1">
        <v>30</v>
      </c>
      <c r="B1754" s="1" t="s">
        <v>57</v>
      </c>
      <c r="C1754" s="1" t="s">
        <v>58</v>
      </c>
      <c r="D1754" s="11">
        <v>0.15</v>
      </c>
      <c r="E1754" s="11">
        <v>0.25</v>
      </c>
      <c r="F1754" s="11">
        <v>1.2</v>
      </c>
      <c r="I1754" s="11">
        <v>0.37</v>
      </c>
      <c r="J1754" s="11">
        <v>0.23</v>
      </c>
      <c r="K1754" s="11">
        <v>0.08</v>
      </c>
      <c r="L1754" s="11">
        <v>0.02</v>
      </c>
      <c r="O1754" s="11">
        <v>97.61</v>
      </c>
      <c r="R1754" s="11">
        <v>0.05</v>
      </c>
      <c r="S1754" s="11">
        <v>0.04</v>
      </c>
      <c r="Z1754" s="1" t="s">
        <v>140</v>
      </c>
      <c r="AA1754" s="1">
        <v>940</v>
      </c>
      <c r="AB1754" s="1">
        <v>2</v>
      </c>
      <c r="AC1754" s="1" t="s">
        <v>127</v>
      </c>
      <c r="AD1754" s="1">
        <v>99</v>
      </c>
      <c r="AE1754" s="1" t="s">
        <v>380</v>
      </c>
      <c r="AH1754" s="1" t="s">
        <v>68</v>
      </c>
      <c r="AL1754" s="1">
        <v>55</v>
      </c>
      <c r="AM1754" s="1">
        <v>10</v>
      </c>
      <c r="AN1754" s="1">
        <v>10</v>
      </c>
      <c r="AO1754" s="1">
        <v>2</v>
      </c>
      <c r="AP1754" s="1">
        <v>45</v>
      </c>
      <c r="AQ1754" s="1">
        <v>0.25</v>
      </c>
      <c r="AR1754" s="1" t="s">
        <v>61</v>
      </c>
      <c r="AS1754" s="1" t="s">
        <v>62</v>
      </c>
      <c r="AT1754" s="11">
        <v>23.834196891191599</v>
      </c>
      <c r="AU1754" s="1" t="s">
        <v>78</v>
      </c>
      <c r="AW1754" s="11">
        <v>386.33909287257001</v>
      </c>
      <c r="AX1754" s="11">
        <v>389.46</v>
      </c>
      <c r="AY1754" s="11">
        <v>-35</v>
      </c>
      <c r="AZ1754" s="1">
        <v>149</v>
      </c>
    </row>
    <row r="1755" spans="1:52" x14ac:dyDescent="0.3">
      <c r="A1755" s="1">
        <v>30</v>
      </c>
      <c r="B1755" s="1" t="s">
        <v>57</v>
      </c>
      <c r="C1755" s="1" t="s">
        <v>58</v>
      </c>
      <c r="D1755" s="11">
        <v>0.2</v>
      </c>
      <c r="E1755" s="11">
        <v>0.25</v>
      </c>
      <c r="F1755" s="11">
        <v>1.2</v>
      </c>
      <c r="I1755" s="11">
        <v>0.3</v>
      </c>
      <c r="J1755" s="11">
        <v>0.2</v>
      </c>
      <c r="K1755" s="11">
        <v>0.1</v>
      </c>
      <c r="L1755" s="11">
        <v>0.02</v>
      </c>
      <c r="O1755" s="11">
        <v>97.63</v>
      </c>
      <c r="R1755" s="11">
        <v>0.05</v>
      </c>
      <c r="S1755" s="11">
        <v>0.05</v>
      </c>
      <c r="Z1755" s="1" t="s">
        <v>140</v>
      </c>
      <c r="AA1755" s="1">
        <v>940</v>
      </c>
      <c r="AB1755" s="1">
        <v>2</v>
      </c>
      <c r="AC1755" s="1" t="s">
        <v>127</v>
      </c>
      <c r="AD1755" s="1">
        <v>99</v>
      </c>
      <c r="AE1755" s="1" t="s">
        <v>380</v>
      </c>
      <c r="AH1755" s="1" t="s">
        <v>68</v>
      </c>
      <c r="AL1755" s="1">
        <v>55</v>
      </c>
      <c r="AM1755" s="1">
        <v>10</v>
      </c>
      <c r="AN1755" s="1">
        <v>10</v>
      </c>
      <c r="AO1755" s="1">
        <v>2</v>
      </c>
      <c r="AP1755" s="1">
        <v>45</v>
      </c>
      <c r="AQ1755" s="1">
        <v>0.25</v>
      </c>
      <c r="AR1755" s="1" t="s">
        <v>61</v>
      </c>
      <c r="AS1755" s="1" t="s">
        <v>62</v>
      </c>
      <c r="AT1755" s="11">
        <v>-0.25906735751297499</v>
      </c>
      <c r="AU1755" s="1" t="s">
        <v>78</v>
      </c>
      <c r="AW1755" s="11">
        <v>189.52483801295801</v>
      </c>
      <c r="AX1755" s="11">
        <v>372.14</v>
      </c>
      <c r="AY1755" s="11">
        <v>-16</v>
      </c>
      <c r="AZ1755" s="1">
        <v>147</v>
      </c>
    </row>
    <row r="1756" spans="1:52" x14ac:dyDescent="0.3">
      <c r="A1756" s="1">
        <v>30</v>
      </c>
      <c r="B1756" s="1" t="s">
        <v>57</v>
      </c>
      <c r="C1756" s="1" t="s">
        <v>58</v>
      </c>
      <c r="D1756" s="11">
        <v>0.2</v>
      </c>
      <c r="E1756" s="11">
        <v>0.25</v>
      </c>
      <c r="F1756" s="11">
        <v>1.2</v>
      </c>
      <c r="I1756" s="11">
        <v>0.3</v>
      </c>
      <c r="J1756" s="11">
        <v>0.2</v>
      </c>
      <c r="K1756" s="11">
        <v>0.1</v>
      </c>
      <c r="L1756" s="11">
        <v>0.02</v>
      </c>
      <c r="O1756" s="11">
        <v>97.63</v>
      </c>
      <c r="R1756" s="11">
        <v>0.05</v>
      </c>
      <c r="S1756" s="11">
        <v>0.05</v>
      </c>
      <c r="Z1756" s="1" t="s">
        <v>140</v>
      </c>
      <c r="AA1756" s="1">
        <v>940</v>
      </c>
      <c r="AB1756" s="1">
        <v>2</v>
      </c>
      <c r="AC1756" s="1" t="s">
        <v>127</v>
      </c>
      <c r="AD1756" s="1">
        <v>99</v>
      </c>
      <c r="AE1756" s="1" t="s">
        <v>380</v>
      </c>
      <c r="AH1756" s="1" t="s">
        <v>68</v>
      </c>
      <c r="AL1756" s="1">
        <v>55</v>
      </c>
      <c r="AM1756" s="1">
        <v>10</v>
      </c>
      <c r="AN1756" s="1">
        <v>10</v>
      </c>
      <c r="AO1756" s="1">
        <v>2</v>
      </c>
      <c r="AP1756" s="1">
        <v>45</v>
      </c>
      <c r="AQ1756" s="1">
        <v>0.25</v>
      </c>
      <c r="AR1756" s="1" t="s">
        <v>61</v>
      </c>
      <c r="AS1756" s="1" t="s">
        <v>62</v>
      </c>
      <c r="AT1756" s="11">
        <v>-20.207253886010299</v>
      </c>
      <c r="AU1756" s="1" t="s">
        <v>78</v>
      </c>
      <c r="AW1756" s="11">
        <v>125.863930885529</v>
      </c>
      <c r="AX1756" s="11">
        <v>372.14</v>
      </c>
      <c r="AY1756" s="11">
        <v>-16</v>
      </c>
      <c r="AZ1756" s="1">
        <v>147</v>
      </c>
    </row>
    <row r="1757" spans="1:52" x14ac:dyDescent="0.3">
      <c r="A1757" s="1">
        <v>30</v>
      </c>
      <c r="B1757" s="1" t="s">
        <v>57</v>
      </c>
      <c r="C1757" s="1" t="s">
        <v>58</v>
      </c>
      <c r="D1757" s="11">
        <v>0.15</v>
      </c>
      <c r="E1757" s="11">
        <v>0.25</v>
      </c>
      <c r="F1757" s="11">
        <v>1.2</v>
      </c>
      <c r="I1757" s="11">
        <v>0.4</v>
      </c>
      <c r="J1757" s="11">
        <v>0.25</v>
      </c>
      <c r="K1757" s="11">
        <v>0.1</v>
      </c>
      <c r="L1757" s="11">
        <v>0.02</v>
      </c>
      <c r="O1757" s="11">
        <v>97.53</v>
      </c>
      <c r="R1757" s="11">
        <v>0.05</v>
      </c>
      <c r="S1757" s="11">
        <v>0.05</v>
      </c>
      <c r="Z1757" s="1" t="s">
        <v>140</v>
      </c>
      <c r="AA1757" s="1">
        <v>940</v>
      </c>
      <c r="AB1757" s="1">
        <v>2</v>
      </c>
      <c r="AC1757" s="1" t="s">
        <v>127</v>
      </c>
      <c r="AD1757" s="1">
        <v>99</v>
      </c>
      <c r="AE1757" s="1" t="s">
        <v>380</v>
      </c>
      <c r="AH1757" s="1" t="s">
        <v>68</v>
      </c>
      <c r="AL1757" s="1">
        <v>55</v>
      </c>
      <c r="AM1757" s="1">
        <v>10</v>
      </c>
      <c r="AN1757" s="1">
        <v>10</v>
      </c>
      <c r="AO1757" s="1">
        <v>2</v>
      </c>
      <c r="AP1757" s="1">
        <v>45</v>
      </c>
      <c r="AQ1757" s="1">
        <v>0.25</v>
      </c>
      <c r="AR1757" s="1" t="s">
        <v>61</v>
      </c>
      <c r="AS1757" s="1" t="s">
        <v>62</v>
      </c>
      <c r="AT1757" s="11">
        <v>-80.051813471502598</v>
      </c>
      <c r="AU1757" s="1" t="s">
        <v>78</v>
      </c>
      <c r="AW1757" s="11">
        <v>6.3174946004319201</v>
      </c>
      <c r="AX1757" s="11">
        <v>398.03</v>
      </c>
      <c r="AY1757" s="11">
        <v>-44</v>
      </c>
      <c r="AZ1757" s="1">
        <v>148</v>
      </c>
    </row>
    <row r="1758" spans="1:52" x14ac:dyDescent="0.3">
      <c r="A1758" s="1">
        <v>30</v>
      </c>
      <c r="B1758" s="1" t="s">
        <v>57</v>
      </c>
      <c r="C1758" s="1" t="s">
        <v>58</v>
      </c>
      <c r="D1758" s="11">
        <v>0.2</v>
      </c>
      <c r="E1758" s="11">
        <v>0.25</v>
      </c>
      <c r="F1758" s="11">
        <v>1.2</v>
      </c>
      <c r="I1758" s="11">
        <v>0.3</v>
      </c>
      <c r="J1758" s="11">
        <v>0.2</v>
      </c>
      <c r="K1758" s="11">
        <v>0.1</v>
      </c>
      <c r="L1758" s="11">
        <v>0.02</v>
      </c>
      <c r="O1758" s="11">
        <v>97.63</v>
      </c>
      <c r="R1758" s="11">
        <v>0.05</v>
      </c>
      <c r="S1758" s="11">
        <v>0.05</v>
      </c>
      <c r="Z1758" s="1" t="s">
        <v>140</v>
      </c>
      <c r="AA1758" s="1">
        <v>940</v>
      </c>
      <c r="AB1758" s="1">
        <v>2</v>
      </c>
      <c r="AC1758" s="1" t="s">
        <v>127</v>
      </c>
      <c r="AD1758" s="1">
        <v>99</v>
      </c>
      <c r="AE1758" s="1" t="s">
        <v>380</v>
      </c>
      <c r="AH1758" s="1" t="s">
        <v>68</v>
      </c>
      <c r="AL1758" s="1">
        <v>55</v>
      </c>
      <c r="AM1758" s="1">
        <v>10</v>
      </c>
      <c r="AN1758" s="1">
        <v>10</v>
      </c>
      <c r="AO1758" s="1">
        <v>2</v>
      </c>
      <c r="AP1758" s="1">
        <v>45</v>
      </c>
      <c r="AQ1758" s="1">
        <v>0.25</v>
      </c>
      <c r="AR1758" s="1" t="s">
        <v>61</v>
      </c>
      <c r="AS1758" s="1" t="s">
        <v>62</v>
      </c>
      <c r="AT1758" s="11">
        <v>-40.155440414507702</v>
      </c>
      <c r="AU1758" s="1" t="s">
        <v>78</v>
      </c>
      <c r="AW1758" s="11">
        <v>134.12526997840101</v>
      </c>
      <c r="AX1758" s="11">
        <v>372.14</v>
      </c>
      <c r="AY1758" s="11">
        <v>-16</v>
      </c>
      <c r="AZ1758" s="1">
        <v>147</v>
      </c>
    </row>
    <row r="1759" spans="1:52" x14ac:dyDescent="0.3">
      <c r="A1759" s="1">
        <v>30</v>
      </c>
      <c r="B1759" s="1" t="s">
        <v>57</v>
      </c>
      <c r="C1759" s="1" t="s">
        <v>58</v>
      </c>
      <c r="D1759" s="11">
        <v>0.2</v>
      </c>
      <c r="E1759" s="11">
        <v>0.25</v>
      </c>
      <c r="F1759" s="11">
        <v>1.2</v>
      </c>
      <c r="I1759" s="11">
        <v>0.3</v>
      </c>
      <c r="J1759" s="11">
        <v>0.2</v>
      </c>
      <c r="K1759" s="11">
        <v>0.1</v>
      </c>
      <c r="L1759" s="11">
        <v>0.02</v>
      </c>
      <c r="O1759" s="11">
        <v>97.63</v>
      </c>
      <c r="R1759" s="11">
        <v>0.05</v>
      </c>
      <c r="S1759" s="11">
        <v>0.05</v>
      </c>
      <c r="Z1759" s="1" t="s">
        <v>140</v>
      </c>
      <c r="AA1759" s="1">
        <v>940</v>
      </c>
      <c r="AB1759" s="1">
        <v>2</v>
      </c>
      <c r="AC1759" s="1" t="s">
        <v>127</v>
      </c>
      <c r="AD1759" s="1">
        <v>99</v>
      </c>
      <c r="AE1759" s="1" t="s">
        <v>380</v>
      </c>
      <c r="AH1759" s="1" t="s">
        <v>68</v>
      </c>
      <c r="AL1759" s="1">
        <v>55</v>
      </c>
      <c r="AM1759" s="1">
        <v>10</v>
      </c>
      <c r="AN1759" s="1">
        <v>10</v>
      </c>
      <c r="AO1759" s="1">
        <v>2</v>
      </c>
      <c r="AP1759" s="1">
        <v>45</v>
      </c>
      <c r="AQ1759" s="1">
        <v>0.25</v>
      </c>
      <c r="AR1759" s="1" t="s">
        <v>61</v>
      </c>
      <c r="AS1759" s="1" t="s">
        <v>62</v>
      </c>
      <c r="AT1759" s="11">
        <v>-40.155440414507702</v>
      </c>
      <c r="AU1759" s="1" t="s">
        <v>78</v>
      </c>
      <c r="AW1759" s="11">
        <v>34.017278617710502</v>
      </c>
      <c r="AX1759" s="11">
        <v>372.14</v>
      </c>
      <c r="AY1759" s="11">
        <v>-16</v>
      </c>
      <c r="AZ1759" s="1">
        <v>147</v>
      </c>
    </row>
    <row r="1760" spans="1:52" x14ac:dyDescent="0.3">
      <c r="A1760" s="1">
        <v>30</v>
      </c>
      <c r="B1760" s="1" t="s">
        <v>57</v>
      </c>
      <c r="C1760" s="1" t="s">
        <v>58</v>
      </c>
      <c r="D1760" s="11">
        <v>0.2</v>
      </c>
      <c r="E1760" s="11">
        <v>0.25</v>
      </c>
      <c r="F1760" s="11">
        <v>1.2</v>
      </c>
      <c r="I1760" s="11">
        <v>0.3</v>
      </c>
      <c r="J1760" s="11">
        <v>0.2</v>
      </c>
      <c r="K1760" s="11">
        <v>0.1</v>
      </c>
      <c r="L1760" s="11">
        <v>0.02</v>
      </c>
      <c r="O1760" s="11">
        <v>97.63</v>
      </c>
      <c r="R1760" s="11">
        <v>0.05</v>
      </c>
      <c r="S1760" s="11">
        <v>0.05</v>
      </c>
      <c r="Z1760" s="1" t="s">
        <v>140</v>
      </c>
      <c r="AA1760" s="1">
        <v>940</v>
      </c>
      <c r="AB1760" s="1">
        <v>2</v>
      </c>
      <c r="AC1760" s="1" t="s">
        <v>127</v>
      </c>
      <c r="AD1760" s="1">
        <v>99</v>
      </c>
      <c r="AE1760" s="1" t="s">
        <v>380</v>
      </c>
      <c r="AH1760" s="1" t="s">
        <v>68</v>
      </c>
      <c r="AL1760" s="1">
        <v>55</v>
      </c>
      <c r="AM1760" s="1">
        <v>10</v>
      </c>
      <c r="AN1760" s="1">
        <v>10</v>
      </c>
      <c r="AO1760" s="1">
        <v>2</v>
      </c>
      <c r="AP1760" s="1">
        <v>45</v>
      </c>
      <c r="AQ1760" s="1">
        <v>0.25</v>
      </c>
      <c r="AR1760" s="1" t="s">
        <v>61</v>
      </c>
      <c r="AS1760" s="1" t="s">
        <v>62</v>
      </c>
      <c r="AT1760" s="11">
        <v>-50</v>
      </c>
      <c r="AU1760" s="1" t="s">
        <v>78</v>
      </c>
      <c r="AW1760" s="11">
        <v>10.691144708423201</v>
      </c>
      <c r="AX1760" s="11">
        <v>372.14</v>
      </c>
      <c r="AY1760" s="11">
        <v>-16</v>
      </c>
      <c r="AZ1760" s="1">
        <v>147</v>
      </c>
    </row>
    <row r="1761" spans="1:52" x14ac:dyDescent="0.3">
      <c r="A1761" s="1">
        <v>30</v>
      </c>
      <c r="B1761" s="1" t="s">
        <v>57</v>
      </c>
      <c r="C1761" s="1" t="s">
        <v>58</v>
      </c>
      <c r="D1761" s="11">
        <v>0.2</v>
      </c>
      <c r="E1761" s="11">
        <v>0.25</v>
      </c>
      <c r="F1761" s="11">
        <v>1.2</v>
      </c>
      <c r="I1761" s="11">
        <v>0.3</v>
      </c>
      <c r="J1761" s="11">
        <v>0.2</v>
      </c>
      <c r="K1761" s="11">
        <v>0.1</v>
      </c>
      <c r="L1761" s="11">
        <v>0.02</v>
      </c>
      <c r="O1761" s="11">
        <v>97.63</v>
      </c>
      <c r="R1761" s="11">
        <v>0.05</v>
      </c>
      <c r="S1761" s="11">
        <v>0.05</v>
      </c>
      <c r="Z1761" s="1" t="s">
        <v>140</v>
      </c>
      <c r="AA1761" s="1">
        <v>940</v>
      </c>
      <c r="AB1761" s="1">
        <v>2</v>
      </c>
      <c r="AC1761" s="1" t="s">
        <v>127</v>
      </c>
      <c r="AD1761" s="1">
        <v>99</v>
      </c>
      <c r="AE1761" s="1" t="s">
        <v>380</v>
      </c>
      <c r="AH1761" s="1" t="s">
        <v>68</v>
      </c>
      <c r="AL1761" s="1">
        <v>55</v>
      </c>
      <c r="AM1761" s="1">
        <v>10</v>
      </c>
      <c r="AN1761" s="1">
        <v>10</v>
      </c>
      <c r="AO1761" s="1">
        <v>2</v>
      </c>
      <c r="AP1761" s="1">
        <v>45</v>
      </c>
      <c r="AQ1761" s="1">
        <v>0.25</v>
      </c>
      <c r="AR1761" s="1" t="s">
        <v>61</v>
      </c>
      <c r="AS1761" s="1" t="s">
        <v>62</v>
      </c>
      <c r="AT1761" s="11">
        <v>-60.103626943005096</v>
      </c>
      <c r="AU1761" s="1" t="s">
        <v>78</v>
      </c>
      <c r="AW1761" s="11">
        <v>5.8315334773217797</v>
      </c>
      <c r="AX1761" s="11">
        <v>372.14</v>
      </c>
      <c r="AY1761" s="11">
        <v>-16</v>
      </c>
      <c r="AZ1761" s="1">
        <v>147</v>
      </c>
    </row>
    <row r="1762" spans="1:52" x14ac:dyDescent="0.3">
      <c r="A1762" s="1">
        <v>30</v>
      </c>
      <c r="B1762" s="1" t="s">
        <v>57</v>
      </c>
      <c r="C1762" s="1" t="s">
        <v>58</v>
      </c>
      <c r="D1762" s="11">
        <v>0.15</v>
      </c>
      <c r="E1762" s="11">
        <v>0.25</v>
      </c>
      <c r="F1762" s="11">
        <v>1.2</v>
      </c>
      <c r="I1762" s="11">
        <v>0.4</v>
      </c>
      <c r="J1762" s="11">
        <v>0.25</v>
      </c>
      <c r="K1762" s="11">
        <v>0.1</v>
      </c>
      <c r="L1762" s="11">
        <v>0.02</v>
      </c>
      <c r="O1762" s="11">
        <v>97.53</v>
      </c>
      <c r="R1762" s="11">
        <v>0.05</v>
      </c>
      <c r="S1762" s="11">
        <v>0.05</v>
      </c>
      <c r="Z1762" s="1" t="s">
        <v>140</v>
      </c>
      <c r="AA1762" s="1">
        <v>940</v>
      </c>
      <c r="AB1762" s="1">
        <v>2</v>
      </c>
      <c r="AC1762" s="1" t="s">
        <v>127</v>
      </c>
      <c r="AD1762" s="1">
        <v>99</v>
      </c>
      <c r="AE1762" s="1" t="s">
        <v>380</v>
      </c>
      <c r="AH1762" s="1" t="s">
        <v>68</v>
      </c>
      <c r="AL1762" s="1">
        <v>55</v>
      </c>
      <c r="AM1762" s="1">
        <v>10</v>
      </c>
      <c r="AN1762" s="1">
        <v>10</v>
      </c>
      <c r="AO1762" s="1">
        <v>2</v>
      </c>
      <c r="AP1762" s="1">
        <v>45</v>
      </c>
      <c r="AQ1762" s="1">
        <v>0.25</v>
      </c>
      <c r="AR1762" s="1" t="s">
        <v>61</v>
      </c>
      <c r="AS1762" s="1" t="s">
        <v>62</v>
      </c>
      <c r="AT1762" s="11">
        <v>49.740932642487003</v>
      </c>
      <c r="AU1762" s="1" t="s">
        <v>78</v>
      </c>
      <c r="AW1762" s="11">
        <v>384.88120950323901</v>
      </c>
      <c r="AX1762" s="11">
        <v>398.03</v>
      </c>
      <c r="AY1762" s="11">
        <v>-44</v>
      </c>
      <c r="AZ1762" s="1">
        <v>148</v>
      </c>
    </row>
    <row r="1763" spans="1:52" x14ac:dyDescent="0.3">
      <c r="A1763" s="1">
        <v>30</v>
      </c>
      <c r="B1763" s="1" t="s">
        <v>57</v>
      </c>
      <c r="C1763" s="1" t="s">
        <v>58</v>
      </c>
      <c r="D1763" s="11">
        <v>0.15</v>
      </c>
      <c r="E1763" s="11">
        <v>0.25</v>
      </c>
      <c r="F1763" s="11">
        <v>1.2</v>
      </c>
      <c r="I1763" s="11">
        <v>0.4</v>
      </c>
      <c r="J1763" s="11">
        <v>0.25</v>
      </c>
      <c r="K1763" s="11">
        <v>0.1</v>
      </c>
      <c r="L1763" s="11">
        <v>0.02</v>
      </c>
      <c r="O1763" s="11">
        <v>97.53</v>
      </c>
      <c r="R1763" s="11">
        <v>0.05</v>
      </c>
      <c r="S1763" s="11">
        <v>0.05</v>
      </c>
      <c r="Z1763" s="1" t="s">
        <v>140</v>
      </c>
      <c r="AA1763" s="1">
        <v>940</v>
      </c>
      <c r="AB1763" s="1">
        <v>2</v>
      </c>
      <c r="AC1763" s="1" t="s">
        <v>127</v>
      </c>
      <c r="AD1763" s="1">
        <v>99</v>
      </c>
      <c r="AE1763" s="1" t="s">
        <v>380</v>
      </c>
      <c r="AH1763" s="1" t="s">
        <v>68</v>
      </c>
      <c r="AL1763" s="1">
        <v>55</v>
      </c>
      <c r="AM1763" s="1">
        <v>10</v>
      </c>
      <c r="AN1763" s="1">
        <v>10</v>
      </c>
      <c r="AO1763" s="1">
        <v>2</v>
      </c>
      <c r="AP1763" s="1">
        <v>45</v>
      </c>
      <c r="AQ1763" s="1">
        <v>0.25</v>
      </c>
      <c r="AR1763" s="1" t="s">
        <v>61</v>
      </c>
      <c r="AS1763" s="1" t="s">
        <v>62</v>
      </c>
      <c r="AT1763" s="11">
        <v>21.761658031088</v>
      </c>
      <c r="AU1763" s="1" t="s">
        <v>78</v>
      </c>
      <c r="AW1763" s="11">
        <v>400.43196544276401</v>
      </c>
      <c r="AX1763" s="11">
        <v>398.03</v>
      </c>
      <c r="AY1763" s="11">
        <v>-44</v>
      </c>
      <c r="AZ1763" s="1">
        <v>148</v>
      </c>
    </row>
    <row r="1764" spans="1:52" x14ac:dyDescent="0.3">
      <c r="A1764" s="1">
        <v>30</v>
      </c>
      <c r="B1764" s="1" t="s">
        <v>57</v>
      </c>
      <c r="C1764" s="1" t="s">
        <v>58</v>
      </c>
      <c r="D1764" s="11">
        <v>0.15</v>
      </c>
      <c r="E1764" s="11">
        <v>0.25</v>
      </c>
      <c r="F1764" s="11">
        <v>1.2</v>
      </c>
      <c r="I1764" s="11">
        <v>0.4</v>
      </c>
      <c r="J1764" s="11">
        <v>0.25</v>
      </c>
      <c r="K1764" s="11">
        <v>0.1</v>
      </c>
      <c r="L1764" s="11">
        <v>0.02</v>
      </c>
      <c r="O1764" s="11">
        <v>97.53</v>
      </c>
      <c r="R1764" s="11">
        <v>0.05</v>
      </c>
      <c r="S1764" s="11">
        <v>0.05</v>
      </c>
      <c r="Z1764" s="1" t="s">
        <v>140</v>
      </c>
      <c r="AA1764" s="1">
        <v>940</v>
      </c>
      <c r="AB1764" s="1">
        <v>2</v>
      </c>
      <c r="AC1764" s="1" t="s">
        <v>127</v>
      </c>
      <c r="AD1764" s="1">
        <v>99</v>
      </c>
      <c r="AE1764" s="1" t="s">
        <v>380</v>
      </c>
      <c r="AH1764" s="1" t="s">
        <v>68</v>
      </c>
      <c r="AL1764" s="1">
        <v>55</v>
      </c>
      <c r="AM1764" s="1">
        <v>10</v>
      </c>
      <c r="AN1764" s="1">
        <v>10</v>
      </c>
      <c r="AO1764" s="1">
        <v>2</v>
      </c>
      <c r="AP1764" s="1">
        <v>45</v>
      </c>
      <c r="AQ1764" s="1">
        <v>0.25</v>
      </c>
      <c r="AR1764" s="1" t="s">
        <v>61</v>
      </c>
      <c r="AS1764" s="1" t="s">
        <v>62</v>
      </c>
      <c r="AT1764" s="11">
        <v>-2.8421709430404001E-14</v>
      </c>
      <c r="AU1764" s="1" t="s">
        <v>78</v>
      </c>
      <c r="AW1764" s="11">
        <v>406.26349892008602</v>
      </c>
      <c r="AX1764" s="11">
        <v>398.03</v>
      </c>
      <c r="AY1764" s="11">
        <v>-44</v>
      </c>
      <c r="AZ1764" s="1">
        <v>148</v>
      </c>
    </row>
    <row r="1765" spans="1:52" x14ac:dyDescent="0.3">
      <c r="A1765" s="1">
        <v>30</v>
      </c>
      <c r="B1765" s="1" t="s">
        <v>57</v>
      </c>
      <c r="C1765" s="1" t="s">
        <v>58</v>
      </c>
      <c r="D1765" s="11">
        <v>0.15</v>
      </c>
      <c r="E1765" s="11">
        <v>0.25</v>
      </c>
      <c r="F1765" s="11">
        <v>1.2</v>
      </c>
      <c r="I1765" s="11">
        <v>0.4</v>
      </c>
      <c r="J1765" s="11">
        <v>0.25</v>
      </c>
      <c r="K1765" s="11">
        <v>0.1</v>
      </c>
      <c r="L1765" s="11">
        <v>0.02</v>
      </c>
      <c r="O1765" s="11">
        <v>97.53</v>
      </c>
      <c r="R1765" s="11">
        <v>0.05</v>
      </c>
      <c r="S1765" s="11">
        <v>0.05</v>
      </c>
      <c r="Z1765" s="1" t="s">
        <v>140</v>
      </c>
      <c r="AA1765" s="1">
        <v>940</v>
      </c>
      <c r="AB1765" s="1">
        <v>2</v>
      </c>
      <c r="AC1765" s="1" t="s">
        <v>127</v>
      </c>
      <c r="AD1765" s="1">
        <v>99</v>
      </c>
      <c r="AE1765" s="1" t="s">
        <v>380</v>
      </c>
      <c r="AH1765" s="1" t="s">
        <v>68</v>
      </c>
      <c r="AL1765" s="1">
        <v>55</v>
      </c>
      <c r="AM1765" s="1">
        <v>10</v>
      </c>
      <c r="AN1765" s="1">
        <v>10</v>
      </c>
      <c r="AO1765" s="1">
        <v>2</v>
      </c>
      <c r="AP1765" s="1">
        <v>45</v>
      </c>
      <c r="AQ1765" s="1">
        <v>0.25</v>
      </c>
      <c r="AR1765" s="1" t="s">
        <v>61</v>
      </c>
      <c r="AS1765" s="1" t="s">
        <v>62</v>
      </c>
      <c r="AT1765" s="11">
        <v>-20.207253886010299</v>
      </c>
      <c r="AU1765" s="1" t="s">
        <v>78</v>
      </c>
      <c r="AW1765" s="11">
        <v>409.179265658747</v>
      </c>
      <c r="AX1765" s="11">
        <v>398.03</v>
      </c>
      <c r="AY1765" s="11">
        <v>-44</v>
      </c>
      <c r="AZ1765" s="1">
        <v>148</v>
      </c>
    </row>
    <row r="1766" spans="1:52" x14ac:dyDescent="0.3">
      <c r="A1766" s="1">
        <v>30</v>
      </c>
      <c r="B1766" s="1" t="s">
        <v>57</v>
      </c>
      <c r="C1766" s="1" t="s">
        <v>58</v>
      </c>
      <c r="D1766" s="11">
        <v>0.15</v>
      </c>
      <c r="E1766" s="11">
        <v>0.25</v>
      </c>
      <c r="F1766" s="11">
        <v>1.2</v>
      </c>
      <c r="I1766" s="11">
        <v>0.4</v>
      </c>
      <c r="J1766" s="11">
        <v>0.25</v>
      </c>
      <c r="K1766" s="11">
        <v>0.1</v>
      </c>
      <c r="L1766" s="11">
        <v>0.02</v>
      </c>
      <c r="O1766" s="11">
        <v>97.53</v>
      </c>
      <c r="R1766" s="11">
        <v>0.05</v>
      </c>
      <c r="S1766" s="11">
        <v>0.05</v>
      </c>
      <c r="Z1766" s="1" t="s">
        <v>140</v>
      </c>
      <c r="AA1766" s="1">
        <v>940</v>
      </c>
      <c r="AB1766" s="1">
        <v>2</v>
      </c>
      <c r="AC1766" s="1" t="s">
        <v>127</v>
      </c>
      <c r="AD1766" s="1">
        <v>99</v>
      </c>
      <c r="AE1766" s="1" t="s">
        <v>380</v>
      </c>
      <c r="AH1766" s="1" t="s">
        <v>68</v>
      </c>
      <c r="AL1766" s="1">
        <v>55</v>
      </c>
      <c r="AM1766" s="1">
        <v>10</v>
      </c>
      <c r="AN1766" s="1">
        <v>10</v>
      </c>
      <c r="AO1766" s="1">
        <v>2</v>
      </c>
      <c r="AP1766" s="1">
        <v>45</v>
      </c>
      <c r="AQ1766" s="1">
        <v>0.25</v>
      </c>
      <c r="AR1766" s="1" t="s">
        <v>61</v>
      </c>
      <c r="AS1766" s="1" t="s">
        <v>62</v>
      </c>
      <c r="AT1766" s="11">
        <v>-40.155440414507801</v>
      </c>
      <c r="AU1766" s="1" t="s">
        <v>78</v>
      </c>
      <c r="AW1766" s="11">
        <v>344.06047516198697</v>
      </c>
      <c r="AX1766" s="11">
        <v>398.03</v>
      </c>
      <c r="AY1766" s="11">
        <v>-44</v>
      </c>
      <c r="AZ1766" s="1">
        <v>148</v>
      </c>
    </row>
    <row r="1767" spans="1:52" x14ac:dyDescent="0.3">
      <c r="A1767" s="1">
        <v>30</v>
      </c>
      <c r="B1767" s="1" t="s">
        <v>57</v>
      </c>
      <c r="C1767" s="1" t="s">
        <v>58</v>
      </c>
      <c r="D1767" s="11">
        <v>0.15</v>
      </c>
      <c r="E1767" s="11">
        <v>0.25</v>
      </c>
      <c r="F1767" s="11">
        <v>1.2</v>
      </c>
      <c r="I1767" s="11">
        <v>0.4</v>
      </c>
      <c r="J1767" s="11">
        <v>0.25</v>
      </c>
      <c r="K1767" s="11">
        <v>0.1</v>
      </c>
      <c r="L1767" s="11">
        <v>0.02</v>
      </c>
      <c r="O1767" s="11">
        <v>97.53</v>
      </c>
      <c r="R1767" s="11">
        <v>0.05</v>
      </c>
      <c r="S1767" s="11">
        <v>0.05</v>
      </c>
      <c r="Z1767" s="1" t="s">
        <v>140</v>
      </c>
      <c r="AA1767" s="1">
        <v>940</v>
      </c>
      <c r="AB1767" s="1">
        <v>2</v>
      </c>
      <c r="AC1767" s="1" t="s">
        <v>127</v>
      </c>
      <c r="AD1767" s="1">
        <v>99</v>
      </c>
      <c r="AE1767" s="1" t="s">
        <v>380</v>
      </c>
      <c r="AH1767" s="1" t="s">
        <v>68</v>
      </c>
      <c r="AL1767" s="1">
        <v>55</v>
      </c>
      <c r="AM1767" s="1">
        <v>10</v>
      </c>
      <c r="AN1767" s="1">
        <v>10</v>
      </c>
      <c r="AO1767" s="1">
        <v>2</v>
      </c>
      <c r="AP1767" s="1">
        <v>45</v>
      </c>
      <c r="AQ1767" s="1">
        <v>0.25</v>
      </c>
      <c r="AR1767" s="1" t="s">
        <v>61</v>
      </c>
      <c r="AS1767" s="1" t="s">
        <v>62</v>
      </c>
      <c r="AT1767" s="11">
        <v>-40.155440414507702</v>
      </c>
      <c r="AU1767" s="1" t="s">
        <v>78</v>
      </c>
      <c r="AW1767" s="11">
        <v>261.44708423326102</v>
      </c>
      <c r="AX1767" s="11">
        <v>398.03</v>
      </c>
      <c r="AY1767" s="11">
        <v>-44</v>
      </c>
      <c r="AZ1767" s="1">
        <v>148</v>
      </c>
    </row>
    <row r="1768" spans="1:52" x14ac:dyDescent="0.3">
      <c r="A1768" s="1">
        <v>30</v>
      </c>
      <c r="B1768" s="1" t="s">
        <v>57</v>
      </c>
      <c r="C1768" s="1" t="s">
        <v>58</v>
      </c>
      <c r="D1768" s="11">
        <v>0.15</v>
      </c>
      <c r="E1768" s="11">
        <v>0.25</v>
      </c>
      <c r="F1768" s="11">
        <v>1.2</v>
      </c>
      <c r="I1768" s="11">
        <v>0.4</v>
      </c>
      <c r="J1768" s="11">
        <v>0.25</v>
      </c>
      <c r="K1768" s="11">
        <v>0.1</v>
      </c>
      <c r="L1768" s="11">
        <v>0.02</v>
      </c>
      <c r="O1768" s="11">
        <v>97.53</v>
      </c>
      <c r="R1768" s="11">
        <v>0.05</v>
      </c>
      <c r="S1768" s="11">
        <v>0.05</v>
      </c>
      <c r="Z1768" s="1" t="s">
        <v>140</v>
      </c>
      <c r="AA1768" s="1">
        <v>940</v>
      </c>
      <c r="AB1768" s="1">
        <v>2</v>
      </c>
      <c r="AC1768" s="1" t="s">
        <v>127</v>
      </c>
      <c r="AD1768" s="1">
        <v>99</v>
      </c>
      <c r="AE1768" s="1" t="s">
        <v>380</v>
      </c>
      <c r="AH1768" s="1" t="s">
        <v>68</v>
      </c>
      <c r="AL1768" s="1">
        <v>55</v>
      </c>
      <c r="AM1768" s="1">
        <v>10</v>
      </c>
      <c r="AN1768" s="1">
        <v>10</v>
      </c>
      <c r="AO1768" s="1">
        <v>2</v>
      </c>
      <c r="AP1768" s="1">
        <v>45</v>
      </c>
      <c r="AQ1768" s="1">
        <v>0.25</v>
      </c>
      <c r="AR1768" s="1" t="s">
        <v>61</v>
      </c>
      <c r="AS1768" s="1" t="s">
        <v>62</v>
      </c>
      <c r="AT1768" s="11">
        <v>-50.259067357512897</v>
      </c>
      <c r="AU1768" s="1" t="s">
        <v>78</v>
      </c>
      <c r="AW1768" s="11">
        <v>160.36717062634901</v>
      </c>
      <c r="AX1768" s="11">
        <v>398.03</v>
      </c>
      <c r="AY1768" s="11">
        <v>-44</v>
      </c>
      <c r="AZ1768" s="1">
        <v>148</v>
      </c>
    </row>
    <row r="1769" spans="1:52" x14ac:dyDescent="0.3">
      <c r="A1769" s="1">
        <v>30</v>
      </c>
      <c r="B1769" s="1" t="s">
        <v>57</v>
      </c>
      <c r="C1769" s="1" t="s">
        <v>58</v>
      </c>
      <c r="D1769" s="11">
        <v>0.2</v>
      </c>
      <c r="E1769" s="11">
        <v>0.25</v>
      </c>
      <c r="F1769" s="11">
        <v>1.2</v>
      </c>
      <c r="I1769" s="11">
        <v>0.3</v>
      </c>
      <c r="J1769" s="11">
        <v>0.2</v>
      </c>
      <c r="K1769" s="11">
        <v>0.1</v>
      </c>
      <c r="L1769" s="11">
        <v>0.02</v>
      </c>
      <c r="O1769" s="11">
        <v>97.63</v>
      </c>
      <c r="R1769" s="11">
        <v>0.05</v>
      </c>
      <c r="S1769" s="11">
        <v>0.05</v>
      </c>
      <c r="Z1769" s="1" t="s">
        <v>140</v>
      </c>
      <c r="AA1769" s="1">
        <v>940</v>
      </c>
      <c r="AB1769" s="1">
        <v>2</v>
      </c>
      <c r="AC1769" s="1" t="s">
        <v>127</v>
      </c>
      <c r="AD1769" s="1">
        <v>99</v>
      </c>
      <c r="AE1769" s="1" t="s">
        <v>380</v>
      </c>
      <c r="AH1769" s="1" t="s">
        <v>68</v>
      </c>
      <c r="AL1769" s="1">
        <v>55</v>
      </c>
      <c r="AM1769" s="1">
        <v>10</v>
      </c>
      <c r="AN1769" s="1">
        <v>10</v>
      </c>
      <c r="AO1769" s="1">
        <v>2</v>
      </c>
      <c r="AP1769" s="1">
        <v>45</v>
      </c>
      <c r="AQ1769" s="1">
        <v>0.25</v>
      </c>
      <c r="AR1769" s="1" t="s">
        <v>61</v>
      </c>
      <c r="AS1769" s="1" t="s">
        <v>62</v>
      </c>
      <c r="AT1769" s="11">
        <v>-10.103626943005199</v>
      </c>
      <c r="AU1769" s="1" t="s">
        <v>78</v>
      </c>
      <c r="AW1769" s="11">
        <v>180.29157667386599</v>
      </c>
      <c r="AX1769" s="11">
        <v>372.14</v>
      </c>
      <c r="AY1769" s="11">
        <v>-16</v>
      </c>
      <c r="AZ1769" s="1">
        <v>147</v>
      </c>
    </row>
    <row r="1770" spans="1:52" x14ac:dyDescent="0.3">
      <c r="A1770" s="1">
        <v>30</v>
      </c>
      <c r="B1770" s="1" t="s">
        <v>57</v>
      </c>
      <c r="C1770" s="1" t="s">
        <v>58</v>
      </c>
      <c r="D1770" s="11">
        <v>0.15</v>
      </c>
      <c r="E1770" s="11">
        <v>0.25</v>
      </c>
      <c r="F1770" s="11">
        <v>1.2</v>
      </c>
      <c r="I1770" s="11">
        <v>0.4</v>
      </c>
      <c r="J1770" s="11">
        <v>0.25</v>
      </c>
      <c r="K1770" s="11">
        <v>0.1</v>
      </c>
      <c r="L1770" s="11">
        <v>0.02</v>
      </c>
      <c r="O1770" s="11">
        <v>97.53</v>
      </c>
      <c r="R1770" s="11">
        <v>0.05</v>
      </c>
      <c r="S1770" s="11">
        <v>0.05</v>
      </c>
      <c r="Z1770" s="1" t="s">
        <v>140</v>
      </c>
      <c r="AA1770" s="1">
        <v>940</v>
      </c>
      <c r="AB1770" s="1">
        <v>2</v>
      </c>
      <c r="AC1770" s="1" t="s">
        <v>127</v>
      </c>
      <c r="AD1770" s="1">
        <v>99</v>
      </c>
      <c r="AE1770" s="1" t="s">
        <v>380</v>
      </c>
      <c r="AH1770" s="1" t="s">
        <v>68</v>
      </c>
      <c r="AL1770" s="1">
        <v>55</v>
      </c>
      <c r="AM1770" s="1">
        <v>10</v>
      </c>
      <c r="AN1770" s="1">
        <v>10</v>
      </c>
      <c r="AO1770" s="1">
        <v>2</v>
      </c>
      <c r="AP1770" s="1">
        <v>45</v>
      </c>
      <c r="AQ1770" s="1">
        <v>0.25</v>
      </c>
      <c r="AR1770" s="1" t="s">
        <v>61</v>
      </c>
      <c r="AS1770" s="1" t="s">
        <v>62</v>
      </c>
      <c r="AT1770" s="11">
        <v>-50</v>
      </c>
      <c r="AU1770" s="1" t="s">
        <v>78</v>
      </c>
      <c r="AW1770" s="11">
        <v>81.155507559395105</v>
      </c>
      <c r="AX1770" s="11">
        <v>398.03</v>
      </c>
      <c r="AY1770" s="11">
        <v>-44</v>
      </c>
      <c r="AZ1770" s="1">
        <v>148</v>
      </c>
    </row>
    <row r="1771" spans="1:52" x14ac:dyDescent="0.3">
      <c r="A1771" s="1">
        <v>30</v>
      </c>
      <c r="B1771" s="1" t="s">
        <v>57</v>
      </c>
      <c r="C1771" s="1" t="s">
        <v>58</v>
      </c>
      <c r="D1771" s="11">
        <v>0.15</v>
      </c>
      <c r="E1771" s="11">
        <v>0.25</v>
      </c>
      <c r="F1771" s="11">
        <v>1.2</v>
      </c>
      <c r="I1771" s="11">
        <v>0.37</v>
      </c>
      <c r="J1771" s="11">
        <v>0.23</v>
      </c>
      <c r="K1771" s="11">
        <v>0.08</v>
      </c>
      <c r="L1771" s="11">
        <v>0.02</v>
      </c>
      <c r="O1771" s="11">
        <v>97.61</v>
      </c>
      <c r="R1771" s="11">
        <v>0.05</v>
      </c>
      <c r="S1771" s="11">
        <v>0.04</v>
      </c>
      <c r="Z1771" s="1" t="s">
        <v>140</v>
      </c>
      <c r="AA1771" s="1">
        <v>940</v>
      </c>
      <c r="AB1771" s="1">
        <v>2</v>
      </c>
      <c r="AC1771" s="1" t="s">
        <v>127</v>
      </c>
      <c r="AD1771" s="1">
        <v>99</v>
      </c>
      <c r="AE1771" s="1" t="s">
        <v>380</v>
      </c>
      <c r="AH1771" s="1" t="s">
        <v>68</v>
      </c>
      <c r="AL1771" s="1">
        <v>55</v>
      </c>
      <c r="AM1771" s="1">
        <v>10</v>
      </c>
      <c r="AN1771" s="1">
        <v>10</v>
      </c>
      <c r="AO1771" s="1">
        <v>2</v>
      </c>
      <c r="AP1771" s="1">
        <v>45</v>
      </c>
      <c r="AQ1771" s="1">
        <v>0.25</v>
      </c>
      <c r="AR1771" s="1" t="s">
        <v>61</v>
      </c>
      <c r="AS1771" s="1" t="s">
        <v>62</v>
      </c>
      <c r="AT1771" s="11">
        <v>-19.948186528497398</v>
      </c>
      <c r="AU1771" s="1" t="s">
        <v>78</v>
      </c>
      <c r="AW1771" s="11">
        <v>385.85313174945998</v>
      </c>
      <c r="AX1771" s="11">
        <v>389.46</v>
      </c>
      <c r="AY1771" s="11">
        <v>-35</v>
      </c>
      <c r="AZ1771" s="1">
        <v>149</v>
      </c>
    </row>
    <row r="1772" spans="1:52" x14ac:dyDescent="0.3">
      <c r="A1772" s="1">
        <v>30</v>
      </c>
      <c r="B1772" s="1" t="s">
        <v>57</v>
      </c>
      <c r="C1772" s="1" t="s">
        <v>58</v>
      </c>
      <c r="D1772" s="11">
        <v>0.15</v>
      </c>
      <c r="E1772" s="11">
        <v>0.25</v>
      </c>
      <c r="F1772" s="11">
        <v>1.2</v>
      </c>
      <c r="I1772" s="11">
        <v>0.37</v>
      </c>
      <c r="J1772" s="11">
        <v>0.23</v>
      </c>
      <c r="K1772" s="11">
        <v>0.08</v>
      </c>
      <c r="L1772" s="11">
        <v>0.02</v>
      </c>
      <c r="O1772" s="11">
        <v>97.61</v>
      </c>
      <c r="R1772" s="11">
        <v>0.05</v>
      </c>
      <c r="S1772" s="11">
        <v>0.04</v>
      </c>
      <c r="Z1772" s="1" t="s">
        <v>140</v>
      </c>
      <c r="AA1772" s="1">
        <v>940</v>
      </c>
      <c r="AB1772" s="1">
        <v>2</v>
      </c>
      <c r="AC1772" s="1" t="s">
        <v>127</v>
      </c>
      <c r="AD1772" s="1">
        <v>99</v>
      </c>
      <c r="AE1772" s="1" t="s">
        <v>380</v>
      </c>
      <c r="AH1772" s="1" t="s">
        <v>68</v>
      </c>
      <c r="AL1772" s="1">
        <v>55</v>
      </c>
      <c r="AM1772" s="1">
        <v>10</v>
      </c>
      <c r="AN1772" s="1">
        <v>10</v>
      </c>
      <c r="AO1772" s="1">
        <v>2</v>
      </c>
      <c r="AP1772" s="1">
        <v>45</v>
      </c>
      <c r="AQ1772" s="1">
        <v>0.25</v>
      </c>
      <c r="AR1772" s="1" t="s">
        <v>61</v>
      </c>
      <c r="AS1772" s="1" t="s">
        <v>62</v>
      </c>
      <c r="AT1772" s="11">
        <v>-40.155440414507702</v>
      </c>
      <c r="AU1772" s="1" t="s">
        <v>78</v>
      </c>
      <c r="AW1772" s="11">
        <v>162.31101511879001</v>
      </c>
      <c r="AX1772" s="11">
        <v>389.46</v>
      </c>
      <c r="AY1772" s="11">
        <v>-35</v>
      </c>
      <c r="AZ1772" s="1">
        <v>149</v>
      </c>
    </row>
    <row r="1773" spans="1:52" x14ac:dyDescent="0.3">
      <c r="A1773" s="1">
        <v>30</v>
      </c>
      <c r="B1773" s="1" t="s">
        <v>57</v>
      </c>
      <c r="C1773" s="1" t="s">
        <v>58</v>
      </c>
      <c r="D1773" s="11">
        <v>0.15</v>
      </c>
      <c r="E1773" s="11">
        <v>0.25</v>
      </c>
      <c r="F1773" s="11">
        <v>1.2</v>
      </c>
      <c r="I1773" s="11">
        <v>0.37</v>
      </c>
      <c r="J1773" s="11">
        <v>0.23</v>
      </c>
      <c r="K1773" s="11">
        <v>0.08</v>
      </c>
      <c r="L1773" s="11">
        <v>0.02</v>
      </c>
      <c r="O1773" s="11">
        <v>97.61</v>
      </c>
      <c r="R1773" s="11">
        <v>0.05</v>
      </c>
      <c r="S1773" s="11">
        <v>0.04</v>
      </c>
      <c r="Z1773" s="1" t="s">
        <v>140</v>
      </c>
      <c r="AA1773" s="1">
        <v>940</v>
      </c>
      <c r="AB1773" s="1">
        <v>2</v>
      </c>
      <c r="AC1773" s="1" t="s">
        <v>127</v>
      </c>
      <c r="AD1773" s="1">
        <v>99</v>
      </c>
      <c r="AE1773" s="1" t="s">
        <v>380</v>
      </c>
      <c r="AH1773" s="1" t="s">
        <v>68</v>
      </c>
      <c r="AL1773" s="1">
        <v>55</v>
      </c>
      <c r="AM1773" s="1">
        <v>10</v>
      </c>
      <c r="AN1773" s="1">
        <v>10</v>
      </c>
      <c r="AO1773" s="1">
        <v>2</v>
      </c>
      <c r="AP1773" s="1">
        <v>45</v>
      </c>
      <c r="AQ1773" s="1">
        <v>0.25</v>
      </c>
      <c r="AR1773" s="1" t="s">
        <v>61</v>
      </c>
      <c r="AS1773" s="1" t="s">
        <v>62</v>
      </c>
      <c r="AT1773" s="11">
        <v>-30.051813471502602</v>
      </c>
      <c r="AU1773" s="1" t="s">
        <v>78</v>
      </c>
      <c r="AW1773" s="11">
        <v>170.086393088552</v>
      </c>
      <c r="AX1773" s="11">
        <v>389.46</v>
      </c>
      <c r="AY1773" s="11">
        <v>-35</v>
      </c>
      <c r="AZ1773" s="1">
        <v>149</v>
      </c>
    </row>
    <row r="1774" spans="1:52" x14ac:dyDescent="0.3">
      <c r="A1774" s="1">
        <v>30</v>
      </c>
      <c r="B1774" s="1" t="s">
        <v>57</v>
      </c>
      <c r="C1774" s="1" t="s">
        <v>58</v>
      </c>
      <c r="D1774" s="11">
        <v>0.15</v>
      </c>
      <c r="E1774" s="11">
        <v>0.25</v>
      </c>
      <c r="F1774" s="11">
        <v>1.2</v>
      </c>
      <c r="I1774" s="11">
        <v>0.37</v>
      </c>
      <c r="J1774" s="11">
        <v>0.23</v>
      </c>
      <c r="K1774" s="11">
        <v>0.08</v>
      </c>
      <c r="L1774" s="11">
        <v>0.02</v>
      </c>
      <c r="O1774" s="11">
        <v>97.61</v>
      </c>
      <c r="R1774" s="11">
        <v>0.05</v>
      </c>
      <c r="S1774" s="11">
        <v>0.04</v>
      </c>
      <c r="Z1774" s="1" t="s">
        <v>140</v>
      </c>
      <c r="AA1774" s="1">
        <v>940</v>
      </c>
      <c r="AB1774" s="1">
        <v>2</v>
      </c>
      <c r="AC1774" s="1" t="s">
        <v>127</v>
      </c>
      <c r="AD1774" s="1">
        <v>99</v>
      </c>
      <c r="AE1774" s="1" t="s">
        <v>380</v>
      </c>
      <c r="AH1774" s="1" t="s">
        <v>68</v>
      </c>
      <c r="AL1774" s="1">
        <v>55</v>
      </c>
      <c r="AM1774" s="1">
        <v>10</v>
      </c>
      <c r="AN1774" s="1">
        <v>10</v>
      </c>
      <c r="AO1774" s="1">
        <v>2</v>
      </c>
      <c r="AP1774" s="1">
        <v>45</v>
      </c>
      <c r="AQ1774" s="1">
        <v>0.25</v>
      </c>
      <c r="AR1774" s="1" t="s">
        <v>61</v>
      </c>
      <c r="AS1774" s="1" t="s">
        <v>62</v>
      </c>
      <c r="AT1774" s="11">
        <v>-90.155440414507794</v>
      </c>
      <c r="AU1774" s="1" t="s">
        <v>78</v>
      </c>
      <c r="AW1774" s="11">
        <v>1.4578833693304301</v>
      </c>
      <c r="AX1774" s="11">
        <v>389.46</v>
      </c>
      <c r="AY1774" s="11">
        <v>-35</v>
      </c>
      <c r="AZ1774" s="1">
        <v>149</v>
      </c>
    </row>
    <row r="1775" spans="1:52" x14ac:dyDescent="0.3">
      <c r="A1775" s="1">
        <v>30</v>
      </c>
      <c r="B1775" s="1" t="s">
        <v>57</v>
      </c>
      <c r="C1775" s="1" t="s">
        <v>58</v>
      </c>
      <c r="D1775" s="11">
        <v>0.15</v>
      </c>
      <c r="E1775" s="11">
        <v>0.25</v>
      </c>
      <c r="F1775" s="11">
        <v>1.2</v>
      </c>
      <c r="I1775" s="11">
        <v>0.37</v>
      </c>
      <c r="J1775" s="11">
        <v>0.23</v>
      </c>
      <c r="K1775" s="11">
        <v>0.08</v>
      </c>
      <c r="L1775" s="11">
        <v>0.02</v>
      </c>
      <c r="O1775" s="11">
        <v>97.61</v>
      </c>
      <c r="R1775" s="11">
        <v>0.05</v>
      </c>
      <c r="S1775" s="11">
        <v>0.04</v>
      </c>
      <c r="Z1775" s="1" t="s">
        <v>140</v>
      </c>
      <c r="AA1775" s="1">
        <v>940</v>
      </c>
      <c r="AB1775" s="1">
        <v>2</v>
      </c>
      <c r="AC1775" s="1" t="s">
        <v>127</v>
      </c>
      <c r="AD1775" s="1">
        <v>99</v>
      </c>
      <c r="AE1775" s="1" t="s">
        <v>380</v>
      </c>
      <c r="AH1775" s="1" t="s">
        <v>68</v>
      </c>
      <c r="AL1775" s="1">
        <v>55</v>
      </c>
      <c r="AM1775" s="1">
        <v>10</v>
      </c>
      <c r="AN1775" s="1">
        <v>10</v>
      </c>
      <c r="AO1775" s="1">
        <v>2</v>
      </c>
      <c r="AP1775" s="1">
        <v>45</v>
      </c>
      <c r="AQ1775" s="1">
        <v>0.25</v>
      </c>
      <c r="AR1775" s="1" t="s">
        <v>61</v>
      </c>
      <c r="AS1775" s="1" t="s">
        <v>62</v>
      </c>
      <c r="AT1775" s="11">
        <v>-80.051813471502598</v>
      </c>
      <c r="AU1775" s="1" t="s">
        <v>78</v>
      </c>
      <c r="AW1775" s="11">
        <v>2.42980561555071</v>
      </c>
      <c r="AX1775" s="11">
        <v>389.46</v>
      </c>
      <c r="AY1775" s="11">
        <v>-35</v>
      </c>
      <c r="AZ1775" s="1">
        <v>149</v>
      </c>
    </row>
    <row r="1776" spans="1:52" x14ac:dyDescent="0.3">
      <c r="A1776" s="1">
        <v>30</v>
      </c>
      <c r="B1776" s="1" t="s">
        <v>57</v>
      </c>
      <c r="C1776" s="1" t="s">
        <v>58</v>
      </c>
      <c r="D1776" s="11">
        <v>0.15</v>
      </c>
      <c r="E1776" s="11">
        <v>0.25</v>
      </c>
      <c r="F1776" s="11">
        <v>1.2</v>
      </c>
      <c r="I1776" s="11">
        <v>0.4</v>
      </c>
      <c r="J1776" s="11">
        <v>0.25</v>
      </c>
      <c r="K1776" s="11">
        <v>0.1</v>
      </c>
      <c r="L1776" s="11">
        <v>0.02</v>
      </c>
      <c r="O1776" s="11">
        <v>97.53</v>
      </c>
      <c r="R1776" s="11">
        <v>0.05</v>
      </c>
      <c r="S1776" s="11">
        <v>0.05</v>
      </c>
      <c r="Z1776" s="1" t="s">
        <v>140</v>
      </c>
      <c r="AA1776" s="1">
        <v>940</v>
      </c>
      <c r="AB1776" s="1">
        <v>2</v>
      </c>
      <c r="AC1776" s="1" t="s">
        <v>127</v>
      </c>
      <c r="AD1776" s="1">
        <v>99</v>
      </c>
      <c r="AE1776" s="1" t="s">
        <v>380</v>
      </c>
      <c r="AH1776" s="1" t="s">
        <v>68</v>
      </c>
      <c r="AL1776" s="1">
        <v>55</v>
      </c>
      <c r="AM1776" s="1">
        <v>10</v>
      </c>
      <c r="AN1776" s="1">
        <v>10</v>
      </c>
      <c r="AO1776" s="1">
        <v>2</v>
      </c>
      <c r="AP1776" s="1">
        <v>45</v>
      </c>
      <c r="AQ1776" s="1">
        <v>0.25</v>
      </c>
      <c r="AR1776" s="1" t="s">
        <v>61</v>
      </c>
      <c r="AS1776" s="1" t="s">
        <v>62</v>
      </c>
      <c r="AT1776" s="11">
        <v>-70.207253886010307</v>
      </c>
      <c r="AU1776" s="1" t="s">
        <v>78</v>
      </c>
      <c r="AW1776" s="11">
        <v>4.3736501079913497</v>
      </c>
      <c r="AX1776" s="11">
        <v>398.03</v>
      </c>
      <c r="AY1776" s="11">
        <v>-44</v>
      </c>
      <c r="AZ1776" s="1">
        <v>148</v>
      </c>
    </row>
    <row r="1777" spans="1:52" x14ac:dyDescent="0.3">
      <c r="A1777" s="1">
        <v>30</v>
      </c>
      <c r="B1777" s="1" t="s">
        <v>57</v>
      </c>
      <c r="C1777" s="1" t="s">
        <v>58</v>
      </c>
      <c r="D1777" s="11">
        <v>0.15</v>
      </c>
      <c r="E1777" s="11">
        <v>0.25</v>
      </c>
      <c r="F1777" s="11">
        <v>1.2</v>
      </c>
      <c r="I1777" s="11">
        <v>0.37</v>
      </c>
      <c r="J1777" s="11">
        <v>0.23</v>
      </c>
      <c r="K1777" s="11">
        <v>0.08</v>
      </c>
      <c r="L1777" s="11">
        <v>0.02</v>
      </c>
      <c r="O1777" s="11">
        <v>97.61</v>
      </c>
      <c r="R1777" s="11">
        <v>0.05</v>
      </c>
      <c r="S1777" s="11">
        <v>0.04</v>
      </c>
      <c r="Z1777" s="1" t="s">
        <v>140</v>
      </c>
      <c r="AA1777" s="1">
        <v>940</v>
      </c>
      <c r="AB1777" s="1">
        <v>2</v>
      </c>
      <c r="AC1777" s="1" t="s">
        <v>127</v>
      </c>
      <c r="AD1777" s="1">
        <v>99</v>
      </c>
      <c r="AE1777" s="1" t="s">
        <v>380</v>
      </c>
      <c r="AH1777" s="1" t="s">
        <v>68</v>
      </c>
      <c r="AL1777" s="1">
        <v>55</v>
      </c>
      <c r="AM1777" s="1">
        <v>10</v>
      </c>
      <c r="AN1777" s="1">
        <v>10</v>
      </c>
      <c r="AO1777" s="1">
        <v>2</v>
      </c>
      <c r="AP1777" s="1">
        <v>45</v>
      </c>
      <c r="AQ1777" s="1">
        <v>0.25</v>
      </c>
      <c r="AR1777" s="1" t="s">
        <v>61</v>
      </c>
      <c r="AS1777" s="1" t="s">
        <v>62</v>
      </c>
      <c r="AT1777" s="11">
        <v>-60.103626943005096</v>
      </c>
      <c r="AU1777" s="1" t="s">
        <v>78</v>
      </c>
      <c r="AW1777" s="11">
        <v>14.5788336933044</v>
      </c>
      <c r="AX1777" s="11">
        <v>389.46</v>
      </c>
      <c r="AY1777" s="11">
        <v>-35</v>
      </c>
      <c r="AZ1777" s="1">
        <v>149</v>
      </c>
    </row>
    <row r="1778" spans="1:52" x14ac:dyDescent="0.3">
      <c r="A1778" s="1">
        <v>30</v>
      </c>
      <c r="B1778" s="1" t="s">
        <v>57</v>
      </c>
      <c r="C1778" s="1" t="s">
        <v>58</v>
      </c>
      <c r="D1778" s="11">
        <v>0.15</v>
      </c>
      <c r="E1778" s="11">
        <v>0.25</v>
      </c>
      <c r="F1778" s="11">
        <v>1.2</v>
      </c>
      <c r="I1778" s="11">
        <v>0.37</v>
      </c>
      <c r="J1778" s="11">
        <v>0.23</v>
      </c>
      <c r="K1778" s="11">
        <v>0.08</v>
      </c>
      <c r="L1778" s="11">
        <v>0.02</v>
      </c>
      <c r="O1778" s="11">
        <v>97.61</v>
      </c>
      <c r="R1778" s="11">
        <v>0.05</v>
      </c>
      <c r="S1778" s="11">
        <v>0.04</v>
      </c>
      <c r="Z1778" s="1" t="s">
        <v>140</v>
      </c>
      <c r="AA1778" s="1">
        <v>940</v>
      </c>
      <c r="AB1778" s="1">
        <v>2</v>
      </c>
      <c r="AC1778" s="1" t="s">
        <v>127</v>
      </c>
      <c r="AD1778" s="1">
        <v>99</v>
      </c>
      <c r="AE1778" s="1" t="s">
        <v>380</v>
      </c>
      <c r="AH1778" s="1" t="s">
        <v>68</v>
      </c>
      <c r="AL1778" s="1">
        <v>55</v>
      </c>
      <c r="AM1778" s="1">
        <v>10</v>
      </c>
      <c r="AN1778" s="1">
        <v>10</v>
      </c>
      <c r="AO1778" s="1">
        <v>2</v>
      </c>
      <c r="AP1778" s="1">
        <v>45</v>
      </c>
      <c r="AQ1778" s="1">
        <v>0.25</v>
      </c>
      <c r="AR1778" s="1" t="s">
        <v>61</v>
      </c>
      <c r="AS1778" s="1" t="s">
        <v>62</v>
      </c>
      <c r="AT1778" s="11">
        <v>-50</v>
      </c>
      <c r="AU1778" s="1" t="s">
        <v>78</v>
      </c>
      <c r="AW1778" s="11">
        <v>98.650107991360699</v>
      </c>
      <c r="AX1778" s="11">
        <v>389.46</v>
      </c>
      <c r="AY1778" s="11">
        <v>-35</v>
      </c>
      <c r="AZ1778" s="1">
        <v>149</v>
      </c>
    </row>
    <row r="1779" spans="1:52" x14ac:dyDescent="0.3">
      <c r="A1779" s="1">
        <v>30</v>
      </c>
      <c r="B1779" s="1" t="s">
        <v>57</v>
      </c>
      <c r="C1779" s="1" t="s">
        <v>58</v>
      </c>
      <c r="D1779" s="11">
        <v>0.15</v>
      </c>
      <c r="E1779" s="11">
        <v>0.25</v>
      </c>
      <c r="F1779" s="11">
        <v>1.2</v>
      </c>
      <c r="I1779" s="11">
        <v>0.37</v>
      </c>
      <c r="J1779" s="11">
        <v>0.23</v>
      </c>
      <c r="K1779" s="11">
        <v>0.08</v>
      </c>
      <c r="L1779" s="11">
        <v>0.02</v>
      </c>
      <c r="O1779" s="11">
        <v>97.61</v>
      </c>
      <c r="R1779" s="11">
        <v>0.05</v>
      </c>
      <c r="S1779" s="11">
        <v>0.04</v>
      </c>
      <c r="Z1779" s="1" t="s">
        <v>140</v>
      </c>
      <c r="AA1779" s="1">
        <v>940</v>
      </c>
      <c r="AB1779" s="1">
        <v>2</v>
      </c>
      <c r="AC1779" s="1" t="s">
        <v>127</v>
      </c>
      <c r="AD1779" s="1">
        <v>99</v>
      </c>
      <c r="AE1779" s="1" t="s">
        <v>380</v>
      </c>
      <c r="AH1779" s="1" t="s">
        <v>68</v>
      </c>
      <c r="AL1779" s="1">
        <v>55</v>
      </c>
      <c r="AM1779" s="1">
        <v>10</v>
      </c>
      <c r="AN1779" s="1">
        <v>10</v>
      </c>
      <c r="AO1779" s="1">
        <v>2</v>
      </c>
      <c r="AP1779" s="1">
        <v>45</v>
      </c>
      <c r="AQ1779" s="1">
        <v>0.25</v>
      </c>
      <c r="AR1779" s="1" t="s">
        <v>61</v>
      </c>
      <c r="AS1779" s="1" t="s">
        <v>62</v>
      </c>
      <c r="AT1779" s="11">
        <v>-40.155440414507702</v>
      </c>
      <c r="AU1779" s="1" t="s">
        <v>78</v>
      </c>
      <c r="AW1779" s="11">
        <v>126.349892008639</v>
      </c>
      <c r="AX1779" s="11">
        <v>389.46</v>
      </c>
      <c r="AY1779" s="11">
        <v>-35</v>
      </c>
      <c r="AZ1779" s="1">
        <v>149</v>
      </c>
    </row>
    <row r="1780" spans="1:52" x14ac:dyDescent="0.3">
      <c r="A1780" s="1">
        <v>30</v>
      </c>
      <c r="B1780" s="1" t="s">
        <v>57</v>
      </c>
      <c r="C1780" s="1" t="s">
        <v>58</v>
      </c>
      <c r="D1780" s="11">
        <v>0.15</v>
      </c>
      <c r="E1780" s="11">
        <v>0.25</v>
      </c>
      <c r="F1780" s="11">
        <v>1.2</v>
      </c>
      <c r="I1780" s="11">
        <v>0.37</v>
      </c>
      <c r="J1780" s="11">
        <v>0.23</v>
      </c>
      <c r="K1780" s="11">
        <v>0.08</v>
      </c>
      <c r="L1780" s="11">
        <v>0.02</v>
      </c>
      <c r="O1780" s="11">
        <v>97.61</v>
      </c>
      <c r="R1780" s="11">
        <v>0.05</v>
      </c>
      <c r="S1780" s="11">
        <v>0.04</v>
      </c>
      <c r="Z1780" s="1" t="s">
        <v>140</v>
      </c>
      <c r="AA1780" s="1">
        <v>940</v>
      </c>
      <c r="AB1780" s="1">
        <v>2</v>
      </c>
      <c r="AC1780" s="1" t="s">
        <v>127</v>
      </c>
      <c r="AD1780" s="1">
        <v>99</v>
      </c>
      <c r="AE1780" s="1" t="s">
        <v>380</v>
      </c>
      <c r="AH1780" s="1" t="s">
        <v>68</v>
      </c>
      <c r="AL1780" s="1">
        <v>55</v>
      </c>
      <c r="AM1780" s="1">
        <v>10</v>
      </c>
      <c r="AN1780" s="1">
        <v>10</v>
      </c>
      <c r="AO1780" s="1">
        <v>2</v>
      </c>
      <c r="AP1780" s="1">
        <v>45</v>
      </c>
      <c r="AQ1780" s="1">
        <v>0.25</v>
      </c>
      <c r="AR1780" s="1" t="s">
        <v>61</v>
      </c>
      <c r="AS1780" s="1" t="s">
        <v>62</v>
      </c>
      <c r="AT1780" s="11">
        <v>-60.103626943005096</v>
      </c>
      <c r="AU1780" s="1" t="s">
        <v>78</v>
      </c>
      <c r="AW1780" s="11">
        <v>6.3174946004319201</v>
      </c>
      <c r="AX1780" s="11">
        <v>389.46</v>
      </c>
      <c r="AY1780" s="11">
        <v>-35</v>
      </c>
      <c r="AZ1780" s="1">
        <v>149</v>
      </c>
    </row>
    <row r="1781" spans="1:52" x14ac:dyDescent="0.3">
      <c r="A1781" s="1">
        <v>31</v>
      </c>
      <c r="B1781" s="1" t="s">
        <v>57</v>
      </c>
      <c r="C1781" s="1" t="s">
        <v>58</v>
      </c>
      <c r="D1781" s="11">
        <v>0.21099999999999999</v>
      </c>
      <c r="F1781" s="11">
        <v>0.111</v>
      </c>
      <c r="G1781" s="11">
        <v>2E-3</v>
      </c>
      <c r="I1781" s="11">
        <v>3.64</v>
      </c>
      <c r="J1781" s="11">
        <v>1.85</v>
      </c>
      <c r="O1781" s="11">
        <v>94.186000000000007</v>
      </c>
      <c r="Z1781" s="1" t="s">
        <v>59</v>
      </c>
      <c r="AA1781" s="1">
        <v>660</v>
      </c>
      <c r="AB1781" s="1">
        <v>10</v>
      </c>
      <c r="AH1781" s="1" t="s">
        <v>68</v>
      </c>
      <c r="AL1781" s="1">
        <v>55</v>
      </c>
      <c r="AM1781" s="1">
        <v>10</v>
      </c>
      <c r="AN1781" s="1">
        <v>10</v>
      </c>
      <c r="AO1781" s="1">
        <v>2</v>
      </c>
      <c r="AP1781" s="1">
        <v>45</v>
      </c>
      <c r="AQ1781" s="1">
        <v>0.25</v>
      </c>
      <c r="AR1781" s="1" t="s">
        <v>61</v>
      </c>
      <c r="AS1781" s="1" t="s">
        <v>62</v>
      </c>
      <c r="AT1781" s="11">
        <v>24.3996157540826</v>
      </c>
      <c r="AW1781" s="11">
        <v>239.481065918653</v>
      </c>
      <c r="AX1781" s="11">
        <v>244.91</v>
      </c>
      <c r="AY1781" s="11">
        <v>-83</v>
      </c>
      <c r="AZ1781" s="1">
        <v>152</v>
      </c>
    </row>
    <row r="1782" spans="1:52" x14ac:dyDescent="0.3">
      <c r="A1782" s="1">
        <v>31</v>
      </c>
      <c r="B1782" s="1" t="s">
        <v>57</v>
      </c>
      <c r="C1782" s="1" t="s">
        <v>58</v>
      </c>
      <c r="D1782" s="11">
        <v>0.21099999999999999</v>
      </c>
      <c r="F1782" s="11">
        <v>0.111</v>
      </c>
      <c r="G1782" s="11">
        <v>2E-3</v>
      </c>
      <c r="I1782" s="11">
        <v>3.64</v>
      </c>
      <c r="J1782" s="11">
        <v>1.85</v>
      </c>
      <c r="O1782" s="11">
        <v>94.186000000000007</v>
      </c>
      <c r="Z1782" s="1" t="s">
        <v>59</v>
      </c>
      <c r="AA1782" s="1">
        <v>660</v>
      </c>
      <c r="AB1782" s="1">
        <v>10</v>
      </c>
      <c r="AH1782" s="1" t="s">
        <v>68</v>
      </c>
      <c r="AL1782" s="1">
        <v>55</v>
      </c>
      <c r="AM1782" s="1">
        <v>10</v>
      </c>
      <c r="AN1782" s="1">
        <v>10</v>
      </c>
      <c r="AO1782" s="1">
        <v>2</v>
      </c>
      <c r="AP1782" s="1">
        <v>45</v>
      </c>
      <c r="AQ1782" s="1">
        <v>0.25</v>
      </c>
      <c r="AR1782" s="1" t="s">
        <v>61</v>
      </c>
      <c r="AS1782" s="1" t="s">
        <v>62</v>
      </c>
      <c r="AT1782" s="11">
        <v>100.019212295869</v>
      </c>
      <c r="AW1782" s="11">
        <v>250.350631136044</v>
      </c>
      <c r="AX1782" s="11">
        <v>244.91</v>
      </c>
      <c r="AY1782" s="11">
        <v>-83</v>
      </c>
      <c r="AZ1782" s="1">
        <v>152</v>
      </c>
    </row>
    <row r="1783" spans="1:52" x14ac:dyDescent="0.3">
      <c r="A1783" s="1">
        <v>31</v>
      </c>
      <c r="B1783" s="1" t="s">
        <v>57</v>
      </c>
      <c r="C1783" s="1" t="s">
        <v>58</v>
      </c>
      <c r="D1783" s="11">
        <v>0.19</v>
      </c>
      <c r="F1783" s="11">
        <v>0.29699999999999999</v>
      </c>
      <c r="G1783" s="11">
        <v>2E-3</v>
      </c>
      <c r="I1783" s="11">
        <v>3.59</v>
      </c>
      <c r="J1783" s="11">
        <v>1.79</v>
      </c>
      <c r="O1783" s="11">
        <v>94.131</v>
      </c>
      <c r="Z1783" s="1" t="s">
        <v>59</v>
      </c>
      <c r="AA1783" s="1">
        <v>450</v>
      </c>
      <c r="AB1783" s="1">
        <v>2000</v>
      </c>
      <c r="AH1783" s="1" t="s">
        <v>68</v>
      </c>
      <c r="AL1783" s="1">
        <v>55</v>
      </c>
      <c r="AM1783" s="1">
        <v>10</v>
      </c>
      <c r="AN1783" s="1">
        <v>10</v>
      </c>
      <c r="AO1783" s="1">
        <v>2</v>
      </c>
      <c r="AP1783" s="1">
        <v>45</v>
      </c>
      <c r="AQ1783" s="1">
        <v>0.25</v>
      </c>
      <c r="AR1783" s="1" t="s">
        <v>61</v>
      </c>
      <c r="AS1783" s="1" t="s">
        <v>62</v>
      </c>
      <c r="AT1783" s="11">
        <v>-148.24016563146901</v>
      </c>
      <c r="AW1783" s="11">
        <v>9.8984771573604995</v>
      </c>
      <c r="AX1783" s="11">
        <v>259.52999999999997</v>
      </c>
      <c r="AY1783" s="11">
        <v>-43</v>
      </c>
      <c r="AZ1783" s="1">
        <v>151</v>
      </c>
    </row>
    <row r="1784" spans="1:52" x14ac:dyDescent="0.3">
      <c r="A1784" s="1">
        <v>31</v>
      </c>
      <c r="B1784" s="1" t="s">
        <v>57</v>
      </c>
      <c r="C1784" s="1" t="s">
        <v>58</v>
      </c>
      <c r="D1784" s="11">
        <v>0.19</v>
      </c>
      <c r="F1784" s="11">
        <v>0.29699999999999999</v>
      </c>
      <c r="G1784" s="11">
        <v>2E-3</v>
      </c>
      <c r="I1784" s="11">
        <v>3.59</v>
      </c>
      <c r="J1784" s="11">
        <v>1.79</v>
      </c>
      <c r="O1784" s="11">
        <v>94.131</v>
      </c>
      <c r="Z1784" s="1" t="s">
        <v>59</v>
      </c>
      <c r="AA1784" s="1">
        <v>450</v>
      </c>
      <c r="AB1784" s="1">
        <v>2000</v>
      </c>
      <c r="AH1784" s="1" t="s">
        <v>68</v>
      </c>
      <c r="AL1784" s="1">
        <v>55</v>
      </c>
      <c r="AM1784" s="1">
        <v>10</v>
      </c>
      <c r="AN1784" s="1">
        <v>10</v>
      </c>
      <c r="AO1784" s="1">
        <v>2</v>
      </c>
      <c r="AP1784" s="1">
        <v>45</v>
      </c>
      <c r="AQ1784" s="1">
        <v>0.25</v>
      </c>
      <c r="AR1784" s="1" t="s">
        <v>61</v>
      </c>
      <c r="AS1784" s="1" t="s">
        <v>62</v>
      </c>
      <c r="AT1784" s="11">
        <v>-118.426501035196</v>
      </c>
      <c r="AW1784" s="11">
        <v>8.7563451776650201</v>
      </c>
      <c r="AX1784" s="11">
        <v>259.52999999999997</v>
      </c>
      <c r="AY1784" s="11">
        <v>-43</v>
      </c>
      <c r="AZ1784" s="1">
        <v>151</v>
      </c>
    </row>
    <row r="1785" spans="1:52" x14ac:dyDescent="0.3">
      <c r="A1785" s="1">
        <v>31</v>
      </c>
      <c r="B1785" s="1" t="s">
        <v>57</v>
      </c>
      <c r="C1785" s="1" t="s">
        <v>58</v>
      </c>
      <c r="D1785" s="11">
        <v>0.19</v>
      </c>
      <c r="F1785" s="11">
        <v>0.29699999999999999</v>
      </c>
      <c r="G1785" s="11">
        <v>2E-3</v>
      </c>
      <c r="I1785" s="11">
        <v>3.59</v>
      </c>
      <c r="J1785" s="11">
        <v>1.79</v>
      </c>
      <c r="O1785" s="11">
        <v>94.131</v>
      </c>
      <c r="Z1785" s="1" t="s">
        <v>59</v>
      </c>
      <c r="AA1785" s="1">
        <v>450</v>
      </c>
      <c r="AB1785" s="1">
        <v>2000</v>
      </c>
      <c r="AH1785" s="1" t="s">
        <v>68</v>
      </c>
      <c r="AL1785" s="1">
        <v>55</v>
      </c>
      <c r="AM1785" s="1">
        <v>10</v>
      </c>
      <c r="AN1785" s="1">
        <v>10</v>
      </c>
      <c r="AO1785" s="1">
        <v>2</v>
      </c>
      <c r="AP1785" s="1">
        <v>45</v>
      </c>
      <c r="AQ1785" s="1">
        <v>0.25</v>
      </c>
      <c r="AR1785" s="1" t="s">
        <v>61</v>
      </c>
      <c r="AS1785" s="1" t="s">
        <v>62</v>
      </c>
      <c r="AT1785" s="11">
        <v>-89.026915113871596</v>
      </c>
      <c r="AW1785" s="11">
        <v>43.401015228426303</v>
      </c>
      <c r="AX1785" s="11">
        <v>259.52999999999997</v>
      </c>
      <c r="AY1785" s="11">
        <v>-43</v>
      </c>
      <c r="AZ1785" s="1">
        <v>151</v>
      </c>
    </row>
    <row r="1786" spans="1:52" x14ac:dyDescent="0.3">
      <c r="A1786" s="1">
        <v>31</v>
      </c>
      <c r="B1786" s="1" t="s">
        <v>57</v>
      </c>
      <c r="C1786" s="1" t="s">
        <v>58</v>
      </c>
      <c r="D1786" s="11">
        <v>0.19</v>
      </c>
      <c r="F1786" s="11">
        <v>0.29699999999999999</v>
      </c>
      <c r="G1786" s="11">
        <v>2E-3</v>
      </c>
      <c r="I1786" s="11">
        <v>3.59</v>
      </c>
      <c r="J1786" s="11">
        <v>1.79</v>
      </c>
      <c r="O1786" s="11">
        <v>94.131</v>
      </c>
      <c r="Z1786" s="1" t="s">
        <v>59</v>
      </c>
      <c r="AA1786" s="1">
        <v>450</v>
      </c>
      <c r="AB1786" s="1">
        <v>2000</v>
      </c>
      <c r="AH1786" s="1" t="s">
        <v>68</v>
      </c>
      <c r="AL1786" s="1">
        <v>55</v>
      </c>
      <c r="AM1786" s="1">
        <v>10</v>
      </c>
      <c r="AN1786" s="1">
        <v>10</v>
      </c>
      <c r="AO1786" s="1">
        <v>2</v>
      </c>
      <c r="AP1786" s="1">
        <v>45</v>
      </c>
      <c r="AQ1786" s="1">
        <v>0.25</v>
      </c>
      <c r="AR1786" s="1" t="s">
        <v>61</v>
      </c>
      <c r="AS1786" s="1" t="s">
        <v>62</v>
      </c>
      <c r="AT1786" s="11">
        <v>-58.799171842649997</v>
      </c>
      <c r="AW1786" s="11">
        <v>81.472081218274099</v>
      </c>
      <c r="AX1786" s="11">
        <v>259.52999999999997</v>
      </c>
      <c r="AY1786" s="11">
        <v>-43</v>
      </c>
      <c r="AZ1786" s="1">
        <v>151</v>
      </c>
    </row>
    <row r="1787" spans="1:52" x14ac:dyDescent="0.3">
      <c r="A1787" s="1">
        <v>31</v>
      </c>
      <c r="B1787" s="1" t="s">
        <v>57</v>
      </c>
      <c r="C1787" s="1" t="s">
        <v>58</v>
      </c>
      <c r="D1787" s="11">
        <v>0.19</v>
      </c>
      <c r="F1787" s="11">
        <v>0.29699999999999999</v>
      </c>
      <c r="G1787" s="11">
        <v>2E-3</v>
      </c>
      <c r="I1787" s="11">
        <v>3.59</v>
      </c>
      <c r="J1787" s="11">
        <v>1.79</v>
      </c>
      <c r="O1787" s="11">
        <v>94.131</v>
      </c>
      <c r="Z1787" s="1" t="s">
        <v>59</v>
      </c>
      <c r="AA1787" s="1">
        <v>450</v>
      </c>
      <c r="AB1787" s="1">
        <v>2000</v>
      </c>
      <c r="AH1787" s="1" t="s">
        <v>68</v>
      </c>
      <c r="AL1787" s="1">
        <v>55</v>
      </c>
      <c r="AM1787" s="1">
        <v>10</v>
      </c>
      <c r="AN1787" s="1">
        <v>10</v>
      </c>
      <c r="AO1787" s="1">
        <v>2</v>
      </c>
      <c r="AP1787" s="1">
        <v>45</v>
      </c>
      <c r="AQ1787" s="1">
        <v>0.25</v>
      </c>
      <c r="AR1787" s="1" t="s">
        <v>61</v>
      </c>
      <c r="AS1787" s="1" t="s">
        <v>62</v>
      </c>
      <c r="AT1787" s="11">
        <v>-29.3995859213248</v>
      </c>
      <c r="AW1787" s="11">
        <v>168.65482233502499</v>
      </c>
      <c r="AX1787" s="11">
        <v>259.52999999999997</v>
      </c>
      <c r="AY1787" s="11">
        <v>-43</v>
      </c>
      <c r="AZ1787" s="1">
        <v>151</v>
      </c>
    </row>
    <row r="1788" spans="1:52" x14ac:dyDescent="0.3">
      <c r="A1788" s="1">
        <v>31</v>
      </c>
      <c r="B1788" s="1" t="s">
        <v>57</v>
      </c>
      <c r="C1788" s="1" t="s">
        <v>58</v>
      </c>
      <c r="D1788" s="11">
        <v>0.19</v>
      </c>
      <c r="F1788" s="11">
        <v>0.29699999999999999</v>
      </c>
      <c r="G1788" s="11">
        <v>2E-3</v>
      </c>
      <c r="I1788" s="11">
        <v>3.59</v>
      </c>
      <c r="J1788" s="11">
        <v>1.79</v>
      </c>
      <c r="O1788" s="11">
        <v>94.131</v>
      </c>
      <c r="Z1788" s="1" t="s">
        <v>59</v>
      </c>
      <c r="AA1788" s="1">
        <v>450</v>
      </c>
      <c r="AB1788" s="1">
        <v>2000</v>
      </c>
      <c r="AH1788" s="1" t="s">
        <v>68</v>
      </c>
      <c r="AL1788" s="1">
        <v>55</v>
      </c>
      <c r="AM1788" s="1">
        <v>10</v>
      </c>
      <c r="AN1788" s="1">
        <v>10</v>
      </c>
      <c r="AO1788" s="1">
        <v>2</v>
      </c>
      <c r="AP1788" s="1">
        <v>45</v>
      </c>
      <c r="AQ1788" s="1">
        <v>0.25</v>
      </c>
      <c r="AR1788" s="1" t="s">
        <v>61</v>
      </c>
      <c r="AS1788" s="1" t="s">
        <v>62</v>
      </c>
      <c r="AT1788" s="11">
        <v>0.41407867494831402</v>
      </c>
      <c r="AW1788" s="11">
        <v>205.96446700507599</v>
      </c>
      <c r="AX1788" s="11">
        <v>259.52999999999997</v>
      </c>
      <c r="AY1788" s="11">
        <v>-43</v>
      </c>
      <c r="AZ1788" s="1">
        <v>151</v>
      </c>
    </row>
    <row r="1789" spans="1:52" x14ac:dyDescent="0.3">
      <c r="A1789" s="1">
        <v>31</v>
      </c>
      <c r="B1789" s="1" t="s">
        <v>57</v>
      </c>
      <c r="C1789" s="1" t="s">
        <v>58</v>
      </c>
      <c r="D1789" s="11">
        <v>0.19</v>
      </c>
      <c r="F1789" s="11">
        <v>0.29699999999999999</v>
      </c>
      <c r="G1789" s="11">
        <v>2E-3</v>
      </c>
      <c r="I1789" s="11">
        <v>3.59</v>
      </c>
      <c r="J1789" s="11">
        <v>1.79</v>
      </c>
      <c r="O1789" s="11">
        <v>94.131</v>
      </c>
      <c r="Z1789" s="1" t="s">
        <v>59</v>
      </c>
      <c r="AA1789" s="1">
        <v>450</v>
      </c>
      <c r="AB1789" s="1">
        <v>2000</v>
      </c>
      <c r="AH1789" s="1" t="s">
        <v>68</v>
      </c>
      <c r="AL1789" s="1">
        <v>55</v>
      </c>
      <c r="AM1789" s="1">
        <v>10</v>
      </c>
      <c r="AN1789" s="1">
        <v>10</v>
      </c>
      <c r="AO1789" s="1">
        <v>2</v>
      </c>
      <c r="AP1789" s="1">
        <v>45</v>
      </c>
      <c r="AQ1789" s="1">
        <v>0.25</v>
      </c>
      <c r="AR1789" s="1" t="s">
        <v>61</v>
      </c>
      <c r="AS1789" s="1" t="s">
        <v>62</v>
      </c>
      <c r="AT1789" s="11">
        <v>26.501035196687301</v>
      </c>
      <c r="AW1789" s="11">
        <v>232.23350253807101</v>
      </c>
      <c r="AX1789" s="11">
        <v>259.52999999999997</v>
      </c>
      <c r="AY1789" s="11">
        <v>-43</v>
      </c>
      <c r="AZ1789" s="1">
        <v>151</v>
      </c>
    </row>
    <row r="1790" spans="1:52" x14ac:dyDescent="0.3">
      <c r="A1790" s="1">
        <v>31</v>
      </c>
      <c r="B1790" s="1" t="s">
        <v>57</v>
      </c>
      <c r="C1790" s="1" t="s">
        <v>58</v>
      </c>
      <c r="D1790" s="11">
        <v>0.19</v>
      </c>
      <c r="F1790" s="11">
        <v>0.29699999999999999</v>
      </c>
      <c r="G1790" s="11">
        <v>2E-3</v>
      </c>
      <c r="I1790" s="11">
        <v>3.59</v>
      </c>
      <c r="J1790" s="11">
        <v>1.79</v>
      </c>
      <c r="O1790" s="11">
        <v>94.131</v>
      </c>
      <c r="Z1790" s="1" t="s">
        <v>59</v>
      </c>
      <c r="AA1790" s="1">
        <v>450</v>
      </c>
      <c r="AB1790" s="1">
        <v>2000</v>
      </c>
      <c r="AH1790" s="1" t="s">
        <v>68</v>
      </c>
      <c r="AL1790" s="1">
        <v>55</v>
      </c>
      <c r="AM1790" s="1">
        <v>10</v>
      </c>
      <c r="AN1790" s="1">
        <v>10</v>
      </c>
      <c r="AO1790" s="1">
        <v>2</v>
      </c>
      <c r="AP1790" s="1">
        <v>45</v>
      </c>
      <c r="AQ1790" s="1">
        <v>0.25</v>
      </c>
      <c r="AR1790" s="1" t="s">
        <v>61</v>
      </c>
      <c r="AS1790" s="1" t="s">
        <v>62</v>
      </c>
      <c r="AT1790" s="11">
        <v>101.03519668737</v>
      </c>
      <c r="AW1790" s="11">
        <v>244.41624365482201</v>
      </c>
      <c r="AX1790" s="11">
        <v>259.52999999999997</v>
      </c>
      <c r="AY1790" s="11">
        <v>-43</v>
      </c>
      <c r="AZ1790" s="1">
        <v>151</v>
      </c>
    </row>
    <row r="1791" spans="1:52" x14ac:dyDescent="0.3">
      <c r="A1791" s="1">
        <v>31</v>
      </c>
      <c r="B1791" s="1" t="s">
        <v>57</v>
      </c>
      <c r="C1791" s="1" t="s">
        <v>58</v>
      </c>
      <c r="D1791" s="11">
        <v>0.19</v>
      </c>
      <c r="F1791" s="11">
        <v>0.29699999999999999</v>
      </c>
      <c r="G1791" s="11">
        <v>2E-3</v>
      </c>
      <c r="I1791" s="11">
        <v>3.59</v>
      </c>
      <c r="J1791" s="11">
        <v>1.79</v>
      </c>
      <c r="O1791" s="11">
        <v>94.131</v>
      </c>
      <c r="Z1791" s="1" t="s">
        <v>59</v>
      </c>
      <c r="AA1791" s="1">
        <v>660</v>
      </c>
      <c r="AB1791" s="1">
        <v>10</v>
      </c>
      <c r="AH1791" s="1" t="s">
        <v>68</v>
      </c>
      <c r="AL1791" s="1">
        <v>55</v>
      </c>
      <c r="AM1791" s="1">
        <v>10</v>
      </c>
      <c r="AN1791" s="1">
        <v>10</v>
      </c>
      <c r="AO1791" s="1">
        <v>2</v>
      </c>
      <c r="AP1791" s="1">
        <v>45</v>
      </c>
      <c r="AQ1791" s="1">
        <v>0.25</v>
      </c>
      <c r="AR1791" s="1" t="s">
        <v>61</v>
      </c>
      <c r="AS1791" s="1" t="s">
        <v>62</v>
      </c>
      <c r="AT1791" s="11">
        <v>-195.031055900621</v>
      </c>
      <c r="AW1791" s="11">
        <v>6.0913705583756697</v>
      </c>
      <c r="AX1791" s="11">
        <v>228.24</v>
      </c>
      <c r="AY1791" s="11">
        <v>-87</v>
      </c>
      <c r="AZ1791" s="1">
        <v>150</v>
      </c>
    </row>
    <row r="1792" spans="1:52" x14ac:dyDescent="0.3">
      <c r="A1792" s="1">
        <v>31</v>
      </c>
      <c r="B1792" s="1" t="s">
        <v>57</v>
      </c>
      <c r="C1792" s="1" t="s">
        <v>58</v>
      </c>
      <c r="D1792" s="11">
        <v>0.19</v>
      </c>
      <c r="F1792" s="11">
        <v>0.29699999999999999</v>
      </c>
      <c r="G1792" s="11">
        <v>2E-3</v>
      </c>
      <c r="I1792" s="11">
        <v>3.59</v>
      </c>
      <c r="J1792" s="11">
        <v>1.79</v>
      </c>
      <c r="O1792" s="11">
        <v>94.131</v>
      </c>
      <c r="Z1792" s="1" t="s">
        <v>59</v>
      </c>
      <c r="AA1792" s="1">
        <v>660</v>
      </c>
      <c r="AB1792" s="1">
        <v>10</v>
      </c>
      <c r="AH1792" s="1" t="s">
        <v>68</v>
      </c>
      <c r="AL1792" s="1">
        <v>55</v>
      </c>
      <c r="AM1792" s="1">
        <v>10</v>
      </c>
      <c r="AN1792" s="1">
        <v>10</v>
      </c>
      <c r="AO1792" s="1">
        <v>2</v>
      </c>
      <c r="AP1792" s="1">
        <v>45</v>
      </c>
      <c r="AQ1792" s="1">
        <v>0.25</v>
      </c>
      <c r="AR1792" s="1" t="s">
        <v>61</v>
      </c>
      <c r="AS1792" s="1" t="s">
        <v>62</v>
      </c>
      <c r="AT1792" s="11">
        <v>-148.24016563146901</v>
      </c>
      <c r="AW1792" s="11">
        <v>27.791878172588799</v>
      </c>
      <c r="AX1792" s="11">
        <v>228.24</v>
      </c>
      <c r="AY1792" s="11">
        <v>-87</v>
      </c>
      <c r="AZ1792" s="1">
        <v>150</v>
      </c>
    </row>
    <row r="1793" spans="1:52" x14ac:dyDescent="0.3">
      <c r="A1793" s="1">
        <v>31</v>
      </c>
      <c r="B1793" s="1" t="s">
        <v>57</v>
      </c>
      <c r="C1793" s="1" t="s">
        <v>58</v>
      </c>
      <c r="D1793" s="11">
        <v>0.21099999999999999</v>
      </c>
      <c r="F1793" s="11">
        <v>0.111</v>
      </c>
      <c r="G1793" s="11">
        <v>2E-3</v>
      </c>
      <c r="I1793" s="11">
        <v>3.64</v>
      </c>
      <c r="J1793" s="11">
        <v>1.85</v>
      </c>
      <c r="O1793" s="11">
        <v>94.186000000000007</v>
      </c>
      <c r="Z1793" s="1" t="s">
        <v>59</v>
      </c>
      <c r="AA1793" s="1">
        <v>660</v>
      </c>
      <c r="AB1793" s="1">
        <v>10</v>
      </c>
      <c r="AH1793" s="1" t="s">
        <v>68</v>
      </c>
      <c r="AL1793" s="1">
        <v>55</v>
      </c>
      <c r="AM1793" s="1">
        <v>10</v>
      </c>
      <c r="AN1793" s="1">
        <v>10</v>
      </c>
      <c r="AO1793" s="1">
        <v>2</v>
      </c>
      <c r="AP1793" s="1">
        <v>45</v>
      </c>
      <c r="AQ1793" s="1">
        <v>0.25</v>
      </c>
      <c r="AR1793" s="1" t="s">
        <v>61</v>
      </c>
      <c r="AS1793" s="1" t="s">
        <v>62</v>
      </c>
      <c r="AT1793" s="11">
        <v>-89.951969260326507</v>
      </c>
      <c r="AW1793" s="11">
        <v>126.928471248246</v>
      </c>
      <c r="AX1793" s="11">
        <v>244.91</v>
      </c>
      <c r="AY1793" s="11">
        <v>-83</v>
      </c>
      <c r="AZ1793" s="1">
        <v>152</v>
      </c>
    </row>
    <row r="1794" spans="1:52" x14ac:dyDescent="0.3">
      <c r="A1794" s="1">
        <v>31</v>
      </c>
      <c r="B1794" s="1" t="s">
        <v>57</v>
      </c>
      <c r="C1794" s="1" t="s">
        <v>58</v>
      </c>
      <c r="D1794" s="11">
        <v>0.19</v>
      </c>
      <c r="F1794" s="11">
        <v>0.29699999999999999</v>
      </c>
      <c r="G1794" s="11">
        <v>2E-3</v>
      </c>
      <c r="I1794" s="11">
        <v>3.59</v>
      </c>
      <c r="J1794" s="11">
        <v>1.79</v>
      </c>
      <c r="O1794" s="11">
        <v>94.131</v>
      </c>
      <c r="Z1794" s="1" t="s">
        <v>59</v>
      </c>
      <c r="AA1794" s="1">
        <v>660</v>
      </c>
      <c r="AB1794" s="1">
        <v>10</v>
      </c>
      <c r="AH1794" s="1" t="s">
        <v>68</v>
      </c>
      <c r="AL1794" s="1">
        <v>55</v>
      </c>
      <c r="AM1794" s="1">
        <v>10</v>
      </c>
      <c r="AN1794" s="1">
        <v>10</v>
      </c>
      <c r="AO1794" s="1">
        <v>2</v>
      </c>
      <c r="AP1794" s="1">
        <v>45</v>
      </c>
      <c r="AQ1794" s="1">
        <v>0.25</v>
      </c>
      <c r="AR1794" s="1" t="s">
        <v>61</v>
      </c>
      <c r="AS1794" s="1" t="s">
        <v>62</v>
      </c>
      <c r="AT1794" s="11">
        <v>-104.347826086956</v>
      </c>
      <c r="AW1794" s="11">
        <v>92.512690355329994</v>
      </c>
      <c r="AX1794" s="11">
        <v>228.24</v>
      </c>
      <c r="AY1794" s="11">
        <v>-87</v>
      </c>
      <c r="AZ1794" s="1">
        <v>150</v>
      </c>
    </row>
    <row r="1795" spans="1:52" x14ac:dyDescent="0.3">
      <c r="A1795" s="1">
        <v>31</v>
      </c>
      <c r="B1795" s="1" t="s">
        <v>57</v>
      </c>
      <c r="C1795" s="1" t="s">
        <v>58</v>
      </c>
      <c r="D1795" s="11">
        <v>0.19</v>
      </c>
      <c r="F1795" s="11">
        <v>0.29699999999999999</v>
      </c>
      <c r="G1795" s="11">
        <v>2E-3</v>
      </c>
      <c r="I1795" s="11">
        <v>3.59</v>
      </c>
      <c r="J1795" s="11">
        <v>1.79</v>
      </c>
      <c r="O1795" s="11">
        <v>94.131</v>
      </c>
      <c r="Z1795" s="1" t="s">
        <v>59</v>
      </c>
      <c r="AA1795" s="1">
        <v>660</v>
      </c>
      <c r="AB1795" s="1">
        <v>10</v>
      </c>
      <c r="AH1795" s="1" t="s">
        <v>68</v>
      </c>
      <c r="AL1795" s="1">
        <v>55</v>
      </c>
      <c r="AM1795" s="1">
        <v>10</v>
      </c>
      <c r="AN1795" s="1">
        <v>10</v>
      </c>
      <c r="AO1795" s="1">
        <v>2</v>
      </c>
      <c r="AP1795" s="1">
        <v>45</v>
      </c>
      <c r="AQ1795" s="1">
        <v>0.25</v>
      </c>
      <c r="AR1795" s="1" t="s">
        <v>61</v>
      </c>
      <c r="AS1795" s="1" t="s">
        <v>62</v>
      </c>
      <c r="AT1795" s="11">
        <v>-89.026915113871596</v>
      </c>
      <c r="AW1795" s="11">
        <v>110.406091370558</v>
      </c>
      <c r="AX1795" s="11">
        <v>228.24</v>
      </c>
      <c r="AY1795" s="11">
        <v>-87</v>
      </c>
      <c r="AZ1795" s="1">
        <v>150</v>
      </c>
    </row>
    <row r="1796" spans="1:52" x14ac:dyDescent="0.3">
      <c r="A1796" s="1">
        <v>31</v>
      </c>
      <c r="B1796" s="1" t="s">
        <v>57</v>
      </c>
      <c r="C1796" s="1" t="s">
        <v>58</v>
      </c>
      <c r="D1796" s="11">
        <v>0.19</v>
      </c>
      <c r="F1796" s="11">
        <v>0.29699999999999999</v>
      </c>
      <c r="G1796" s="11">
        <v>2E-3</v>
      </c>
      <c r="I1796" s="11">
        <v>3.59</v>
      </c>
      <c r="J1796" s="11">
        <v>1.79</v>
      </c>
      <c r="O1796" s="11">
        <v>94.131</v>
      </c>
      <c r="Z1796" s="1" t="s">
        <v>59</v>
      </c>
      <c r="AA1796" s="1">
        <v>660</v>
      </c>
      <c r="AB1796" s="1">
        <v>10</v>
      </c>
      <c r="AH1796" s="1" t="s">
        <v>68</v>
      </c>
      <c r="AL1796" s="1">
        <v>55</v>
      </c>
      <c r="AM1796" s="1">
        <v>10</v>
      </c>
      <c r="AN1796" s="1">
        <v>10</v>
      </c>
      <c r="AO1796" s="1">
        <v>2</v>
      </c>
      <c r="AP1796" s="1">
        <v>45</v>
      </c>
      <c r="AQ1796" s="1">
        <v>0.25</v>
      </c>
      <c r="AR1796" s="1" t="s">
        <v>61</v>
      </c>
      <c r="AS1796" s="1" t="s">
        <v>62</v>
      </c>
      <c r="AT1796" s="11">
        <v>-58.799171842649997</v>
      </c>
      <c r="AW1796" s="11">
        <v>167.512690355329</v>
      </c>
      <c r="AX1796" s="11">
        <v>228.24</v>
      </c>
      <c r="AY1796" s="11">
        <v>-87</v>
      </c>
      <c r="AZ1796" s="1">
        <v>150</v>
      </c>
    </row>
    <row r="1797" spans="1:52" x14ac:dyDescent="0.3">
      <c r="A1797" s="1">
        <v>31</v>
      </c>
      <c r="B1797" s="1" t="s">
        <v>57</v>
      </c>
      <c r="C1797" s="1" t="s">
        <v>58</v>
      </c>
      <c r="D1797" s="11">
        <v>0.19</v>
      </c>
      <c r="F1797" s="11">
        <v>0.29699999999999999</v>
      </c>
      <c r="G1797" s="11">
        <v>2E-3</v>
      </c>
      <c r="I1797" s="11">
        <v>3.59</v>
      </c>
      <c r="J1797" s="11">
        <v>1.79</v>
      </c>
      <c r="O1797" s="11">
        <v>94.131</v>
      </c>
      <c r="Z1797" s="1" t="s">
        <v>59</v>
      </c>
      <c r="AA1797" s="1">
        <v>660</v>
      </c>
      <c r="AB1797" s="1">
        <v>10</v>
      </c>
      <c r="AH1797" s="1" t="s">
        <v>68</v>
      </c>
      <c r="AL1797" s="1">
        <v>55</v>
      </c>
      <c r="AM1797" s="1">
        <v>10</v>
      </c>
      <c r="AN1797" s="1">
        <v>10</v>
      </c>
      <c r="AO1797" s="1">
        <v>2</v>
      </c>
      <c r="AP1797" s="1">
        <v>45</v>
      </c>
      <c r="AQ1797" s="1">
        <v>0.25</v>
      </c>
      <c r="AR1797" s="1" t="s">
        <v>61</v>
      </c>
      <c r="AS1797" s="1" t="s">
        <v>62</v>
      </c>
      <c r="AT1797" s="11">
        <v>-28.157349896480099</v>
      </c>
      <c r="AW1797" s="11">
        <v>221.573604060913</v>
      </c>
      <c r="AX1797" s="11">
        <v>228.24</v>
      </c>
      <c r="AY1797" s="11">
        <v>-87</v>
      </c>
      <c r="AZ1797" s="1">
        <v>150</v>
      </c>
    </row>
    <row r="1798" spans="1:52" x14ac:dyDescent="0.3">
      <c r="A1798" s="1">
        <v>31</v>
      </c>
      <c r="B1798" s="1" t="s">
        <v>57</v>
      </c>
      <c r="C1798" s="1" t="s">
        <v>58</v>
      </c>
      <c r="D1798" s="11">
        <v>0.19</v>
      </c>
      <c r="F1798" s="11">
        <v>0.29699999999999999</v>
      </c>
      <c r="G1798" s="11">
        <v>2E-3</v>
      </c>
      <c r="I1798" s="11">
        <v>3.59</v>
      </c>
      <c r="J1798" s="11">
        <v>1.79</v>
      </c>
      <c r="O1798" s="11">
        <v>94.131</v>
      </c>
      <c r="Z1798" s="1" t="s">
        <v>59</v>
      </c>
      <c r="AA1798" s="1">
        <v>660</v>
      </c>
      <c r="AB1798" s="1">
        <v>10</v>
      </c>
      <c r="AH1798" s="1" t="s">
        <v>68</v>
      </c>
      <c r="AL1798" s="1">
        <v>55</v>
      </c>
      <c r="AM1798" s="1">
        <v>10</v>
      </c>
      <c r="AN1798" s="1">
        <v>10</v>
      </c>
      <c r="AO1798" s="1">
        <v>2</v>
      </c>
      <c r="AP1798" s="1">
        <v>45</v>
      </c>
      <c r="AQ1798" s="1">
        <v>0.25</v>
      </c>
      <c r="AR1798" s="1" t="s">
        <v>61</v>
      </c>
      <c r="AS1798" s="1" t="s">
        <v>62</v>
      </c>
      <c r="AT1798" s="11">
        <v>0.82815734989662804</v>
      </c>
      <c r="AW1798" s="11">
        <v>223.85786802030401</v>
      </c>
      <c r="AX1798" s="11">
        <v>228.24</v>
      </c>
      <c r="AY1798" s="11">
        <v>-87</v>
      </c>
      <c r="AZ1798" s="1">
        <v>150</v>
      </c>
    </row>
    <row r="1799" spans="1:52" x14ac:dyDescent="0.3">
      <c r="A1799" s="1">
        <v>31</v>
      </c>
      <c r="B1799" s="1" t="s">
        <v>57</v>
      </c>
      <c r="C1799" s="1" t="s">
        <v>58</v>
      </c>
      <c r="D1799" s="11">
        <v>0.19</v>
      </c>
      <c r="F1799" s="11">
        <v>0.29699999999999999</v>
      </c>
      <c r="G1799" s="11">
        <v>2E-3</v>
      </c>
      <c r="I1799" s="11">
        <v>3.59</v>
      </c>
      <c r="J1799" s="11">
        <v>1.79</v>
      </c>
      <c r="O1799" s="11">
        <v>94.131</v>
      </c>
      <c r="Z1799" s="1" t="s">
        <v>59</v>
      </c>
      <c r="AA1799" s="1">
        <v>660</v>
      </c>
      <c r="AB1799" s="1">
        <v>10</v>
      </c>
      <c r="AH1799" s="1" t="s">
        <v>68</v>
      </c>
      <c r="AL1799" s="1">
        <v>55</v>
      </c>
      <c r="AM1799" s="1">
        <v>10</v>
      </c>
      <c r="AN1799" s="1">
        <v>10</v>
      </c>
      <c r="AO1799" s="1">
        <v>2</v>
      </c>
      <c r="AP1799" s="1">
        <v>45</v>
      </c>
      <c r="AQ1799" s="1">
        <v>0.25</v>
      </c>
      <c r="AR1799" s="1" t="s">
        <v>61</v>
      </c>
      <c r="AS1799" s="1" t="s">
        <v>62</v>
      </c>
      <c r="AT1799" s="11">
        <v>26.0869565217392</v>
      </c>
      <c r="AW1799" s="11">
        <v>236.42131979695401</v>
      </c>
      <c r="AX1799" s="11">
        <v>228.24</v>
      </c>
      <c r="AY1799" s="11">
        <v>-87</v>
      </c>
      <c r="AZ1799" s="1">
        <v>150</v>
      </c>
    </row>
    <row r="1800" spans="1:52" x14ac:dyDescent="0.3">
      <c r="A1800" s="1">
        <v>31</v>
      </c>
      <c r="B1800" s="1" t="s">
        <v>57</v>
      </c>
      <c r="C1800" s="1" t="s">
        <v>58</v>
      </c>
      <c r="D1800" s="11">
        <v>0.19</v>
      </c>
      <c r="F1800" s="11">
        <v>0.29699999999999999</v>
      </c>
      <c r="G1800" s="11">
        <v>2E-3</v>
      </c>
      <c r="I1800" s="11">
        <v>3.59</v>
      </c>
      <c r="J1800" s="11">
        <v>1.79</v>
      </c>
      <c r="O1800" s="11">
        <v>94.131</v>
      </c>
      <c r="Z1800" s="1" t="s">
        <v>59</v>
      </c>
      <c r="AA1800" s="1">
        <v>660</v>
      </c>
      <c r="AB1800" s="1">
        <v>10</v>
      </c>
      <c r="AH1800" s="1" t="s">
        <v>68</v>
      </c>
      <c r="AL1800" s="1">
        <v>55</v>
      </c>
      <c r="AM1800" s="1">
        <v>10</v>
      </c>
      <c r="AN1800" s="1">
        <v>10</v>
      </c>
      <c r="AO1800" s="1">
        <v>2</v>
      </c>
      <c r="AP1800" s="1">
        <v>45</v>
      </c>
      <c r="AQ1800" s="1">
        <v>0.25</v>
      </c>
      <c r="AR1800" s="1" t="s">
        <v>61</v>
      </c>
      <c r="AS1800" s="1" t="s">
        <v>62</v>
      </c>
      <c r="AT1800" s="11">
        <v>101.03519668737</v>
      </c>
      <c r="AW1800" s="11">
        <v>222.71573604060899</v>
      </c>
      <c r="AX1800" s="11">
        <v>228.24</v>
      </c>
      <c r="AY1800" s="11">
        <v>-87</v>
      </c>
      <c r="AZ1800" s="1">
        <v>150</v>
      </c>
    </row>
    <row r="1801" spans="1:52" x14ac:dyDescent="0.3">
      <c r="A1801" s="1">
        <v>31</v>
      </c>
      <c r="B1801" s="1" t="s">
        <v>57</v>
      </c>
      <c r="C1801" s="1" t="s">
        <v>58</v>
      </c>
      <c r="D1801" s="11">
        <v>0.19</v>
      </c>
      <c r="F1801" s="11">
        <v>0.29699999999999999</v>
      </c>
      <c r="G1801" s="11">
        <v>2E-3</v>
      </c>
      <c r="I1801" s="11">
        <v>3.59</v>
      </c>
      <c r="J1801" s="11">
        <v>1.79</v>
      </c>
      <c r="O1801" s="11">
        <v>94.131</v>
      </c>
      <c r="Z1801" s="1" t="s">
        <v>59</v>
      </c>
      <c r="AA1801" s="1">
        <v>450</v>
      </c>
      <c r="AB1801" s="1">
        <v>2000</v>
      </c>
      <c r="AH1801" s="1" t="s">
        <v>68</v>
      </c>
      <c r="AL1801" s="1">
        <v>55</v>
      </c>
      <c r="AM1801" s="1">
        <v>10</v>
      </c>
      <c r="AN1801" s="1">
        <v>10</v>
      </c>
      <c r="AO1801" s="1">
        <v>2</v>
      </c>
      <c r="AP1801" s="1">
        <v>45</v>
      </c>
      <c r="AQ1801" s="1">
        <v>0.25</v>
      </c>
      <c r="AR1801" s="1" t="s">
        <v>61</v>
      </c>
      <c r="AS1801" s="1" t="s">
        <v>62</v>
      </c>
      <c r="AT1801" s="11">
        <v>201.242236024844</v>
      </c>
      <c r="AW1801" s="11">
        <v>274.11167512690298</v>
      </c>
      <c r="AX1801" s="11">
        <v>259.52999999999997</v>
      </c>
      <c r="AY1801" s="11">
        <v>-43</v>
      </c>
      <c r="AZ1801" s="1">
        <v>151</v>
      </c>
    </row>
    <row r="1802" spans="1:52" x14ac:dyDescent="0.3">
      <c r="A1802" s="1">
        <v>31</v>
      </c>
      <c r="B1802" s="1" t="s">
        <v>57</v>
      </c>
      <c r="C1802" s="1" t="s">
        <v>58</v>
      </c>
      <c r="D1802" s="11">
        <v>0.19</v>
      </c>
      <c r="F1802" s="11">
        <v>0.29699999999999999</v>
      </c>
      <c r="G1802" s="11">
        <v>2E-3</v>
      </c>
      <c r="I1802" s="11">
        <v>3.59</v>
      </c>
      <c r="J1802" s="11">
        <v>1.79</v>
      </c>
      <c r="O1802" s="11">
        <v>94.131</v>
      </c>
      <c r="Z1802" s="1" t="s">
        <v>59</v>
      </c>
      <c r="AA1802" s="1">
        <v>660</v>
      </c>
      <c r="AB1802" s="1">
        <v>10</v>
      </c>
      <c r="AH1802" s="1" t="s">
        <v>68</v>
      </c>
      <c r="AL1802" s="1">
        <v>55</v>
      </c>
      <c r="AM1802" s="1">
        <v>10</v>
      </c>
      <c r="AN1802" s="1">
        <v>10</v>
      </c>
      <c r="AO1802" s="1">
        <v>2</v>
      </c>
      <c r="AP1802" s="1">
        <v>45</v>
      </c>
      <c r="AQ1802" s="1">
        <v>0.25</v>
      </c>
      <c r="AR1802" s="1" t="s">
        <v>61</v>
      </c>
      <c r="AS1802" s="1" t="s">
        <v>62</v>
      </c>
      <c r="AT1802" s="11">
        <v>-118.426501035196</v>
      </c>
      <c r="AW1802" s="11">
        <v>54.0609137055839</v>
      </c>
      <c r="AX1802" s="11">
        <v>228.24</v>
      </c>
      <c r="AY1802" s="11">
        <v>-87</v>
      </c>
      <c r="AZ1802" s="1">
        <v>150</v>
      </c>
    </row>
    <row r="1803" spans="1:52" x14ac:dyDescent="0.3">
      <c r="A1803" s="1">
        <v>31</v>
      </c>
      <c r="B1803" s="1" t="s">
        <v>57</v>
      </c>
      <c r="C1803" s="1" t="s">
        <v>58</v>
      </c>
      <c r="D1803" s="11">
        <v>0.21099999999999999</v>
      </c>
      <c r="F1803" s="11">
        <v>0.111</v>
      </c>
      <c r="G1803" s="11">
        <v>2E-3</v>
      </c>
      <c r="I1803" s="11">
        <v>3.64</v>
      </c>
      <c r="J1803" s="11">
        <v>1.85</v>
      </c>
      <c r="O1803" s="11">
        <v>94.186000000000007</v>
      </c>
      <c r="Z1803" s="1" t="s">
        <v>59</v>
      </c>
      <c r="AA1803" s="1">
        <v>660</v>
      </c>
      <c r="AB1803" s="1">
        <v>10</v>
      </c>
      <c r="AH1803" s="1" t="s">
        <v>68</v>
      </c>
      <c r="AL1803" s="1">
        <v>55</v>
      </c>
      <c r="AM1803" s="1">
        <v>10</v>
      </c>
      <c r="AN1803" s="1">
        <v>10</v>
      </c>
      <c r="AO1803" s="1">
        <v>2</v>
      </c>
      <c r="AP1803" s="1">
        <v>45</v>
      </c>
      <c r="AQ1803" s="1">
        <v>0.25</v>
      </c>
      <c r="AR1803" s="1" t="s">
        <v>61</v>
      </c>
      <c r="AS1803" s="1" t="s">
        <v>62</v>
      </c>
      <c r="AT1803" s="11">
        <v>-99.481268011527305</v>
      </c>
      <c r="AW1803" s="11">
        <v>94.670406732117797</v>
      </c>
      <c r="AX1803" s="11">
        <v>244.91</v>
      </c>
      <c r="AY1803" s="11">
        <v>-83</v>
      </c>
      <c r="AZ1803" s="1">
        <v>152</v>
      </c>
    </row>
    <row r="1804" spans="1:52" x14ac:dyDescent="0.3">
      <c r="A1804" s="1">
        <v>31</v>
      </c>
      <c r="B1804" s="1" t="s">
        <v>57</v>
      </c>
      <c r="C1804" s="1" t="s">
        <v>58</v>
      </c>
      <c r="D1804" s="11">
        <v>0.21099999999999999</v>
      </c>
      <c r="F1804" s="11">
        <v>0.111</v>
      </c>
      <c r="G1804" s="11">
        <v>2E-3</v>
      </c>
      <c r="I1804" s="11">
        <v>3.64</v>
      </c>
      <c r="J1804" s="11">
        <v>1.85</v>
      </c>
      <c r="O1804" s="11">
        <v>94.186000000000007</v>
      </c>
      <c r="Z1804" s="1" t="s">
        <v>59</v>
      </c>
      <c r="AA1804" s="1">
        <v>660</v>
      </c>
      <c r="AB1804" s="1">
        <v>10</v>
      </c>
      <c r="AH1804" s="1" t="s">
        <v>68</v>
      </c>
      <c r="AL1804" s="1">
        <v>55</v>
      </c>
      <c r="AM1804" s="1">
        <v>10</v>
      </c>
      <c r="AN1804" s="1">
        <v>10</v>
      </c>
      <c r="AO1804" s="1">
        <v>2</v>
      </c>
      <c r="AP1804" s="1">
        <v>45</v>
      </c>
      <c r="AQ1804" s="1">
        <v>0.25</v>
      </c>
      <c r="AR1804" s="1" t="s">
        <v>61</v>
      </c>
      <c r="AS1804" s="1" t="s">
        <v>62</v>
      </c>
      <c r="AT1804" s="11">
        <v>-60.134486071085398</v>
      </c>
      <c r="AW1804" s="11">
        <v>173.91304347825999</v>
      </c>
      <c r="AX1804" s="11">
        <v>244.91</v>
      </c>
      <c r="AY1804" s="11">
        <v>-83</v>
      </c>
      <c r="AZ1804" s="1">
        <v>152</v>
      </c>
    </row>
    <row r="1805" spans="1:52" x14ac:dyDescent="0.3">
      <c r="A1805" s="1">
        <v>31</v>
      </c>
      <c r="B1805" s="1" t="s">
        <v>57</v>
      </c>
      <c r="C1805" s="1" t="s">
        <v>58</v>
      </c>
      <c r="D1805" s="11">
        <v>0.21</v>
      </c>
      <c r="F1805" s="11">
        <v>0.51500000000000001</v>
      </c>
      <c r="G1805" s="11">
        <v>2E-3</v>
      </c>
      <c r="I1805" s="11">
        <v>3.63</v>
      </c>
      <c r="J1805" s="11">
        <v>1.86</v>
      </c>
      <c r="O1805" s="11">
        <v>93.783000000000001</v>
      </c>
      <c r="Z1805" s="1" t="s">
        <v>59</v>
      </c>
      <c r="AA1805" s="1">
        <v>660</v>
      </c>
      <c r="AB1805" s="1">
        <v>10</v>
      </c>
      <c r="AH1805" s="1" t="s">
        <v>68</v>
      </c>
      <c r="AL1805" s="1">
        <v>55</v>
      </c>
      <c r="AM1805" s="1">
        <v>10</v>
      </c>
      <c r="AN1805" s="1">
        <v>10</v>
      </c>
      <c r="AO1805" s="1">
        <v>2</v>
      </c>
      <c r="AP1805" s="1">
        <v>45</v>
      </c>
      <c r="AQ1805" s="1">
        <v>0.25</v>
      </c>
      <c r="AR1805" s="1" t="s">
        <v>61</v>
      </c>
      <c r="AS1805" s="1" t="s">
        <v>62</v>
      </c>
      <c r="AT1805" s="11">
        <v>-0.629722921914321</v>
      </c>
      <c r="AW1805" s="11">
        <v>208.22102425876</v>
      </c>
      <c r="AX1805" s="11">
        <v>223.24</v>
      </c>
      <c r="AY1805" s="11">
        <v>-86</v>
      </c>
      <c r="AZ1805" s="1">
        <v>154</v>
      </c>
    </row>
    <row r="1806" spans="1:52" x14ac:dyDescent="0.3">
      <c r="A1806" s="1">
        <v>31</v>
      </c>
      <c r="B1806" s="1" t="s">
        <v>57</v>
      </c>
      <c r="C1806" s="1" t="s">
        <v>58</v>
      </c>
      <c r="D1806" s="11">
        <v>0.21</v>
      </c>
      <c r="F1806" s="11">
        <v>0.51500000000000001</v>
      </c>
      <c r="G1806" s="11">
        <v>2E-3</v>
      </c>
      <c r="I1806" s="11">
        <v>3.63</v>
      </c>
      <c r="J1806" s="11">
        <v>1.86</v>
      </c>
      <c r="O1806" s="11">
        <v>93.783000000000001</v>
      </c>
      <c r="Z1806" s="1" t="s">
        <v>59</v>
      </c>
      <c r="AA1806" s="1">
        <v>660</v>
      </c>
      <c r="AB1806" s="1">
        <v>10</v>
      </c>
      <c r="AH1806" s="1" t="s">
        <v>68</v>
      </c>
      <c r="AL1806" s="1">
        <v>55</v>
      </c>
      <c r="AM1806" s="1">
        <v>10</v>
      </c>
      <c r="AN1806" s="1">
        <v>10</v>
      </c>
      <c r="AO1806" s="1">
        <v>2</v>
      </c>
      <c r="AP1806" s="1">
        <v>45</v>
      </c>
      <c r="AQ1806" s="1">
        <v>0.25</v>
      </c>
      <c r="AR1806" s="1" t="s">
        <v>61</v>
      </c>
      <c r="AS1806" s="1" t="s">
        <v>62</v>
      </c>
      <c r="AT1806" s="11">
        <v>25.3988245172124</v>
      </c>
      <c r="AW1806" s="11">
        <v>201.145552560646</v>
      </c>
      <c r="AX1806" s="11">
        <v>223.24</v>
      </c>
      <c r="AY1806" s="11">
        <v>-86</v>
      </c>
      <c r="AZ1806" s="1">
        <v>154</v>
      </c>
    </row>
    <row r="1807" spans="1:52" x14ac:dyDescent="0.3">
      <c r="A1807" s="1">
        <v>31</v>
      </c>
      <c r="B1807" s="1" t="s">
        <v>57</v>
      </c>
      <c r="C1807" s="1" t="s">
        <v>58</v>
      </c>
      <c r="D1807" s="11">
        <v>0.21</v>
      </c>
      <c r="F1807" s="11">
        <v>0.51500000000000001</v>
      </c>
      <c r="G1807" s="11">
        <v>2E-3</v>
      </c>
      <c r="I1807" s="11">
        <v>3.63</v>
      </c>
      <c r="J1807" s="11">
        <v>1.86</v>
      </c>
      <c r="O1807" s="11">
        <v>93.783000000000001</v>
      </c>
      <c r="Z1807" s="1" t="s">
        <v>59</v>
      </c>
      <c r="AA1807" s="1">
        <v>660</v>
      </c>
      <c r="AB1807" s="1">
        <v>10</v>
      </c>
      <c r="AH1807" s="1" t="s">
        <v>68</v>
      </c>
      <c r="AL1807" s="1">
        <v>55</v>
      </c>
      <c r="AM1807" s="1">
        <v>10</v>
      </c>
      <c r="AN1807" s="1">
        <v>10</v>
      </c>
      <c r="AO1807" s="1">
        <v>2</v>
      </c>
      <c r="AP1807" s="1">
        <v>45</v>
      </c>
      <c r="AQ1807" s="1">
        <v>0.25</v>
      </c>
      <c r="AR1807" s="1" t="s">
        <v>61</v>
      </c>
      <c r="AS1807" s="1" t="s">
        <v>62</v>
      </c>
      <c r="AT1807" s="11">
        <v>99.706129303106593</v>
      </c>
      <c r="AW1807" s="11">
        <v>232.142857142857</v>
      </c>
      <c r="AX1807" s="11">
        <v>223.24</v>
      </c>
      <c r="AY1807" s="11">
        <v>-86</v>
      </c>
      <c r="AZ1807" s="1">
        <v>154</v>
      </c>
    </row>
    <row r="1808" spans="1:52" x14ac:dyDescent="0.3">
      <c r="A1808" s="1">
        <v>31</v>
      </c>
      <c r="B1808" s="1" t="s">
        <v>57</v>
      </c>
      <c r="C1808" s="1" t="s">
        <v>58</v>
      </c>
      <c r="D1808" s="11">
        <v>0.21099999999999999</v>
      </c>
      <c r="F1808" s="11">
        <v>0.111</v>
      </c>
      <c r="G1808" s="11">
        <v>2E-3</v>
      </c>
      <c r="I1808" s="11">
        <v>3.64</v>
      </c>
      <c r="J1808" s="11">
        <v>1.85</v>
      </c>
      <c r="O1808" s="11">
        <v>94.186000000000007</v>
      </c>
      <c r="Z1808" s="1" t="s">
        <v>59</v>
      </c>
      <c r="AA1808" s="1">
        <v>450</v>
      </c>
      <c r="AB1808" s="1">
        <v>2000</v>
      </c>
      <c r="AH1808" s="1" t="s">
        <v>68</v>
      </c>
      <c r="AL1808" s="1">
        <v>55</v>
      </c>
      <c r="AM1808" s="1">
        <v>10</v>
      </c>
      <c r="AN1808" s="1">
        <v>10</v>
      </c>
      <c r="AO1808" s="1">
        <v>2</v>
      </c>
      <c r="AP1808" s="1">
        <v>45</v>
      </c>
      <c r="AQ1808" s="1">
        <v>0.25</v>
      </c>
      <c r="AR1808" s="1" t="s">
        <v>61</v>
      </c>
      <c r="AS1808" s="1" t="s">
        <v>62</v>
      </c>
      <c r="AT1808" s="11">
        <v>-120.07684918347699</v>
      </c>
      <c r="AW1808" s="11">
        <v>42.776998597475497</v>
      </c>
      <c r="AX1808" s="11">
        <v>199.52</v>
      </c>
      <c r="AY1808" s="11">
        <v>-80</v>
      </c>
      <c r="AZ1808" s="1">
        <v>153</v>
      </c>
    </row>
    <row r="1809" spans="1:52" x14ac:dyDescent="0.3">
      <c r="A1809" s="1">
        <v>31</v>
      </c>
      <c r="B1809" s="1" t="s">
        <v>57</v>
      </c>
      <c r="C1809" s="1" t="s">
        <v>58</v>
      </c>
      <c r="D1809" s="11">
        <v>0.21099999999999999</v>
      </c>
      <c r="F1809" s="11">
        <v>0.111</v>
      </c>
      <c r="G1809" s="11">
        <v>2E-3</v>
      </c>
      <c r="I1809" s="11">
        <v>3.64</v>
      </c>
      <c r="J1809" s="11">
        <v>1.85</v>
      </c>
      <c r="O1809" s="11">
        <v>94.186000000000007</v>
      </c>
      <c r="Z1809" s="1" t="s">
        <v>59</v>
      </c>
      <c r="AA1809" s="1">
        <v>450</v>
      </c>
      <c r="AB1809" s="1">
        <v>2000</v>
      </c>
      <c r="AH1809" s="1" t="s">
        <v>68</v>
      </c>
      <c r="AL1809" s="1">
        <v>55</v>
      </c>
      <c r="AM1809" s="1">
        <v>10</v>
      </c>
      <c r="AN1809" s="1">
        <v>10</v>
      </c>
      <c r="AO1809" s="1">
        <v>2</v>
      </c>
      <c r="AP1809" s="1">
        <v>45</v>
      </c>
      <c r="AQ1809" s="1">
        <v>0.25</v>
      </c>
      <c r="AR1809" s="1" t="s">
        <v>61</v>
      </c>
      <c r="AS1809" s="1" t="s">
        <v>62</v>
      </c>
      <c r="AT1809" s="11">
        <v>-89.951969260326607</v>
      </c>
      <c r="AW1809" s="11">
        <v>81.346423562412298</v>
      </c>
      <c r="AX1809" s="11">
        <v>199.52</v>
      </c>
      <c r="AY1809" s="11">
        <v>-80</v>
      </c>
      <c r="AZ1809" s="1">
        <v>153</v>
      </c>
    </row>
    <row r="1810" spans="1:52" x14ac:dyDescent="0.3">
      <c r="A1810" s="1">
        <v>31</v>
      </c>
      <c r="B1810" s="1" t="s">
        <v>57</v>
      </c>
      <c r="C1810" s="1" t="s">
        <v>58</v>
      </c>
      <c r="D1810" s="11">
        <v>0.21099999999999999</v>
      </c>
      <c r="F1810" s="11">
        <v>0.111</v>
      </c>
      <c r="G1810" s="11">
        <v>2E-3</v>
      </c>
      <c r="I1810" s="11">
        <v>3.64</v>
      </c>
      <c r="J1810" s="11">
        <v>1.85</v>
      </c>
      <c r="O1810" s="11">
        <v>94.186000000000007</v>
      </c>
      <c r="Z1810" s="1" t="s">
        <v>59</v>
      </c>
      <c r="AA1810" s="1">
        <v>450</v>
      </c>
      <c r="AB1810" s="1">
        <v>2000</v>
      </c>
      <c r="AH1810" s="1" t="s">
        <v>68</v>
      </c>
      <c r="AL1810" s="1">
        <v>55</v>
      </c>
      <c r="AM1810" s="1">
        <v>10</v>
      </c>
      <c r="AN1810" s="1">
        <v>10</v>
      </c>
      <c r="AO1810" s="1">
        <v>2</v>
      </c>
      <c r="AP1810" s="1">
        <v>45</v>
      </c>
      <c r="AQ1810" s="1">
        <v>0.25</v>
      </c>
      <c r="AR1810" s="1" t="s">
        <v>61</v>
      </c>
      <c r="AS1810" s="1" t="s">
        <v>62</v>
      </c>
      <c r="AT1810" s="11">
        <v>-60.441882804995203</v>
      </c>
      <c r="AW1810" s="11">
        <v>163.74474053295901</v>
      </c>
      <c r="AX1810" s="11">
        <v>199.52</v>
      </c>
      <c r="AY1810" s="11">
        <v>-80</v>
      </c>
      <c r="AZ1810" s="1">
        <v>153</v>
      </c>
    </row>
    <row r="1811" spans="1:52" x14ac:dyDescent="0.3">
      <c r="A1811" s="1">
        <v>31</v>
      </c>
      <c r="B1811" s="1" t="s">
        <v>57</v>
      </c>
      <c r="C1811" s="1" t="s">
        <v>58</v>
      </c>
      <c r="D1811" s="11">
        <v>0.21</v>
      </c>
      <c r="F1811" s="11">
        <v>0.51500000000000001</v>
      </c>
      <c r="G1811" s="11">
        <v>2E-3</v>
      </c>
      <c r="I1811" s="11">
        <v>3.63</v>
      </c>
      <c r="J1811" s="11">
        <v>1.86</v>
      </c>
      <c r="O1811" s="11">
        <v>93.783000000000001</v>
      </c>
      <c r="Z1811" s="1" t="s">
        <v>59</v>
      </c>
      <c r="AA1811" s="1">
        <v>660</v>
      </c>
      <c r="AB1811" s="1">
        <v>10</v>
      </c>
      <c r="AH1811" s="1" t="s">
        <v>68</v>
      </c>
      <c r="AL1811" s="1">
        <v>55</v>
      </c>
      <c r="AM1811" s="1">
        <v>10</v>
      </c>
      <c r="AN1811" s="1">
        <v>10</v>
      </c>
      <c r="AO1811" s="1">
        <v>2</v>
      </c>
      <c r="AP1811" s="1">
        <v>45</v>
      </c>
      <c r="AQ1811" s="1">
        <v>0.25</v>
      </c>
      <c r="AR1811" s="1" t="s">
        <v>61</v>
      </c>
      <c r="AS1811" s="1" t="s">
        <v>62</v>
      </c>
      <c r="AT1811" s="11">
        <v>-28.757346767422199</v>
      </c>
      <c r="AW1811" s="11">
        <v>194.74393530997301</v>
      </c>
      <c r="AX1811" s="11">
        <v>223.24</v>
      </c>
      <c r="AY1811" s="11">
        <v>-86</v>
      </c>
      <c r="AZ1811" s="1">
        <v>154</v>
      </c>
    </row>
    <row r="1812" spans="1:52" x14ac:dyDescent="0.3">
      <c r="A1812" s="1">
        <v>31</v>
      </c>
      <c r="B1812" s="1" t="s">
        <v>57</v>
      </c>
      <c r="C1812" s="1" t="s">
        <v>58</v>
      </c>
      <c r="D1812" s="11">
        <v>0.21099999999999999</v>
      </c>
      <c r="F1812" s="11">
        <v>0.111</v>
      </c>
      <c r="G1812" s="11">
        <v>2E-3</v>
      </c>
      <c r="I1812" s="11">
        <v>3.64</v>
      </c>
      <c r="J1812" s="11">
        <v>1.85</v>
      </c>
      <c r="O1812" s="11">
        <v>94.186000000000007</v>
      </c>
      <c r="Z1812" s="1" t="s">
        <v>59</v>
      </c>
      <c r="AA1812" s="1">
        <v>450</v>
      </c>
      <c r="AB1812" s="1">
        <v>2000</v>
      </c>
      <c r="AH1812" s="1" t="s">
        <v>68</v>
      </c>
      <c r="AL1812" s="1">
        <v>55</v>
      </c>
      <c r="AM1812" s="1">
        <v>10</v>
      </c>
      <c r="AN1812" s="1">
        <v>10</v>
      </c>
      <c r="AO1812" s="1">
        <v>2</v>
      </c>
      <c r="AP1812" s="1">
        <v>45</v>
      </c>
      <c r="AQ1812" s="1">
        <v>0.25</v>
      </c>
      <c r="AR1812" s="1" t="s">
        <v>61</v>
      </c>
      <c r="AS1812" s="1" t="s">
        <v>62</v>
      </c>
      <c r="AT1812" s="11">
        <v>-45.686839577329401</v>
      </c>
      <c r="AW1812" s="11">
        <v>189.69144460027999</v>
      </c>
      <c r="AX1812" s="11">
        <v>199.52</v>
      </c>
      <c r="AY1812" s="11">
        <v>-80</v>
      </c>
      <c r="AZ1812" s="1">
        <v>153</v>
      </c>
    </row>
    <row r="1813" spans="1:52" x14ac:dyDescent="0.3">
      <c r="A1813" s="1">
        <v>31</v>
      </c>
      <c r="B1813" s="1" t="s">
        <v>57</v>
      </c>
      <c r="C1813" s="1" t="s">
        <v>58</v>
      </c>
      <c r="D1813" s="11">
        <v>0.21099999999999999</v>
      </c>
      <c r="F1813" s="11">
        <v>0.111</v>
      </c>
      <c r="G1813" s="11">
        <v>2E-3</v>
      </c>
      <c r="I1813" s="11">
        <v>3.64</v>
      </c>
      <c r="J1813" s="11">
        <v>1.85</v>
      </c>
      <c r="O1813" s="11">
        <v>94.186000000000007</v>
      </c>
      <c r="Z1813" s="1" t="s">
        <v>59</v>
      </c>
      <c r="AA1813" s="1">
        <v>450</v>
      </c>
      <c r="AB1813" s="1">
        <v>2000</v>
      </c>
      <c r="AH1813" s="1" t="s">
        <v>68</v>
      </c>
      <c r="AL1813" s="1">
        <v>55</v>
      </c>
      <c r="AM1813" s="1">
        <v>10</v>
      </c>
      <c r="AN1813" s="1">
        <v>10</v>
      </c>
      <c r="AO1813" s="1">
        <v>2</v>
      </c>
      <c r="AP1813" s="1">
        <v>45</v>
      </c>
      <c r="AQ1813" s="1">
        <v>0.25</v>
      </c>
      <c r="AR1813" s="1" t="s">
        <v>61</v>
      </c>
      <c r="AS1813" s="1" t="s">
        <v>62</v>
      </c>
      <c r="AT1813" s="11">
        <v>-0.19212295869357299</v>
      </c>
      <c r="AW1813" s="11">
        <v>222.30014025245401</v>
      </c>
      <c r="AX1813" s="11">
        <v>199.52</v>
      </c>
      <c r="AY1813" s="11">
        <v>-80</v>
      </c>
      <c r="AZ1813" s="1">
        <v>153</v>
      </c>
    </row>
    <row r="1814" spans="1:52" x14ac:dyDescent="0.3">
      <c r="A1814" s="1">
        <v>31</v>
      </c>
      <c r="B1814" s="1" t="s">
        <v>57</v>
      </c>
      <c r="C1814" s="1" t="s">
        <v>58</v>
      </c>
      <c r="D1814" s="11">
        <v>0.21099999999999999</v>
      </c>
      <c r="F1814" s="11">
        <v>0.111</v>
      </c>
      <c r="G1814" s="11">
        <v>2E-3</v>
      </c>
      <c r="I1814" s="11">
        <v>3.64</v>
      </c>
      <c r="J1814" s="11">
        <v>1.85</v>
      </c>
      <c r="O1814" s="11">
        <v>94.186000000000007</v>
      </c>
      <c r="Z1814" s="1" t="s">
        <v>59</v>
      </c>
      <c r="AA1814" s="1">
        <v>450</v>
      </c>
      <c r="AB1814" s="1">
        <v>2000</v>
      </c>
      <c r="AH1814" s="1" t="s">
        <v>68</v>
      </c>
      <c r="AL1814" s="1">
        <v>55</v>
      </c>
      <c r="AM1814" s="1">
        <v>10</v>
      </c>
      <c r="AN1814" s="1">
        <v>10</v>
      </c>
      <c r="AO1814" s="1">
        <v>2</v>
      </c>
      <c r="AP1814" s="1">
        <v>45</v>
      </c>
      <c r="AQ1814" s="1">
        <v>0.25</v>
      </c>
      <c r="AR1814" s="1" t="s">
        <v>61</v>
      </c>
      <c r="AS1814" s="1" t="s">
        <v>62</v>
      </c>
      <c r="AT1814" s="11">
        <v>24.3996157540826</v>
      </c>
      <c r="AW1814" s="11">
        <v>233.52033660589001</v>
      </c>
      <c r="AX1814" s="11">
        <v>199.52</v>
      </c>
      <c r="AY1814" s="11">
        <v>-80</v>
      </c>
      <c r="AZ1814" s="1">
        <v>153</v>
      </c>
    </row>
    <row r="1815" spans="1:52" x14ac:dyDescent="0.3">
      <c r="A1815" s="1">
        <v>31</v>
      </c>
      <c r="B1815" s="1" t="s">
        <v>57</v>
      </c>
      <c r="C1815" s="1" t="s">
        <v>58</v>
      </c>
      <c r="D1815" s="11">
        <v>0.21099999999999999</v>
      </c>
      <c r="F1815" s="11">
        <v>0.111</v>
      </c>
      <c r="G1815" s="11">
        <v>2E-3</v>
      </c>
      <c r="I1815" s="11">
        <v>3.64</v>
      </c>
      <c r="J1815" s="11">
        <v>1.85</v>
      </c>
      <c r="O1815" s="11">
        <v>94.186000000000007</v>
      </c>
      <c r="Z1815" s="1" t="s">
        <v>59</v>
      </c>
      <c r="AA1815" s="1">
        <v>660</v>
      </c>
      <c r="AB1815" s="1">
        <v>10</v>
      </c>
      <c r="AH1815" s="1" t="s">
        <v>68</v>
      </c>
      <c r="AL1815" s="1">
        <v>55</v>
      </c>
      <c r="AM1815" s="1">
        <v>10</v>
      </c>
      <c r="AN1815" s="1">
        <v>10</v>
      </c>
      <c r="AO1815" s="1">
        <v>2</v>
      </c>
      <c r="AP1815" s="1">
        <v>45</v>
      </c>
      <c r="AQ1815" s="1">
        <v>0.25</v>
      </c>
      <c r="AR1815" s="1" t="s">
        <v>61</v>
      </c>
      <c r="AS1815" s="1" t="s">
        <v>62</v>
      </c>
      <c r="AT1815" s="11">
        <v>-196.311239193083</v>
      </c>
      <c r="AW1815" s="11">
        <v>5.9607293127629601</v>
      </c>
      <c r="AX1815" s="11">
        <v>244.91</v>
      </c>
      <c r="AY1815" s="11">
        <v>-83</v>
      </c>
      <c r="AZ1815" s="1">
        <v>152</v>
      </c>
    </row>
    <row r="1816" spans="1:52" x14ac:dyDescent="0.3">
      <c r="A1816" s="1">
        <v>31</v>
      </c>
      <c r="B1816" s="1" t="s">
        <v>57</v>
      </c>
      <c r="C1816" s="1" t="s">
        <v>58</v>
      </c>
      <c r="D1816" s="11">
        <v>0.21099999999999999</v>
      </c>
      <c r="F1816" s="11">
        <v>0.111</v>
      </c>
      <c r="G1816" s="11">
        <v>2E-3</v>
      </c>
      <c r="I1816" s="11">
        <v>3.64</v>
      </c>
      <c r="J1816" s="11">
        <v>1.85</v>
      </c>
      <c r="O1816" s="11">
        <v>94.186000000000007</v>
      </c>
      <c r="Z1816" s="1" t="s">
        <v>59</v>
      </c>
      <c r="AA1816" s="1">
        <v>660</v>
      </c>
      <c r="AB1816" s="1">
        <v>10</v>
      </c>
      <c r="AH1816" s="1" t="s">
        <v>68</v>
      </c>
      <c r="AL1816" s="1">
        <v>55</v>
      </c>
      <c r="AM1816" s="1">
        <v>10</v>
      </c>
      <c r="AN1816" s="1">
        <v>10</v>
      </c>
      <c r="AO1816" s="1">
        <v>2</v>
      </c>
      <c r="AP1816" s="1">
        <v>45</v>
      </c>
      <c r="AQ1816" s="1">
        <v>0.25</v>
      </c>
      <c r="AR1816" s="1" t="s">
        <v>61</v>
      </c>
      <c r="AS1816" s="1" t="s">
        <v>62</v>
      </c>
      <c r="AT1816" s="11">
        <v>-149.894332372718</v>
      </c>
      <c r="AW1816" s="11">
        <v>11.220196353436201</v>
      </c>
      <c r="AX1816" s="11">
        <v>244.91</v>
      </c>
      <c r="AY1816" s="11">
        <v>-83</v>
      </c>
      <c r="AZ1816" s="1">
        <v>152</v>
      </c>
    </row>
    <row r="1817" spans="1:52" x14ac:dyDescent="0.3">
      <c r="A1817" s="1">
        <v>31</v>
      </c>
      <c r="B1817" s="1" t="s">
        <v>57</v>
      </c>
      <c r="C1817" s="1" t="s">
        <v>58</v>
      </c>
      <c r="D1817" s="11">
        <v>0.21099999999999999</v>
      </c>
      <c r="F1817" s="11">
        <v>0.111</v>
      </c>
      <c r="G1817" s="11">
        <v>2E-3</v>
      </c>
      <c r="I1817" s="11">
        <v>3.64</v>
      </c>
      <c r="J1817" s="11">
        <v>1.85</v>
      </c>
      <c r="O1817" s="11">
        <v>94.186000000000007</v>
      </c>
      <c r="Z1817" s="1" t="s">
        <v>59</v>
      </c>
      <c r="AA1817" s="1">
        <v>660</v>
      </c>
      <c r="AB1817" s="1">
        <v>10</v>
      </c>
      <c r="AH1817" s="1" t="s">
        <v>68</v>
      </c>
      <c r="AL1817" s="1">
        <v>55</v>
      </c>
      <c r="AM1817" s="1">
        <v>10</v>
      </c>
      <c r="AN1817" s="1">
        <v>10</v>
      </c>
      <c r="AO1817" s="1">
        <v>2</v>
      </c>
      <c r="AP1817" s="1">
        <v>45</v>
      </c>
      <c r="AQ1817" s="1">
        <v>0.25</v>
      </c>
      <c r="AR1817" s="1" t="s">
        <v>61</v>
      </c>
      <c r="AS1817" s="1" t="s">
        <v>62</v>
      </c>
      <c r="AT1817" s="11">
        <v>-120.07684918347699</v>
      </c>
      <c r="AW1817" s="11">
        <v>23.492286115007101</v>
      </c>
      <c r="AX1817" s="11">
        <v>244.91</v>
      </c>
      <c r="AY1817" s="11">
        <v>-83</v>
      </c>
      <c r="AZ1817" s="1">
        <v>152</v>
      </c>
    </row>
    <row r="1818" spans="1:52" x14ac:dyDescent="0.3">
      <c r="A1818" s="1">
        <v>31</v>
      </c>
      <c r="B1818" s="1" t="s">
        <v>57</v>
      </c>
      <c r="C1818" s="1" t="s">
        <v>58</v>
      </c>
      <c r="D1818" s="11">
        <v>0.21099999999999999</v>
      </c>
      <c r="F1818" s="11">
        <v>0.111</v>
      </c>
      <c r="G1818" s="11">
        <v>2E-3</v>
      </c>
      <c r="I1818" s="11">
        <v>3.64</v>
      </c>
      <c r="J1818" s="11">
        <v>1.85</v>
      </c>
      <c r="O1818" s="11">
        <v>94.186000000000007</v>
      </c>
      <c r="Z1818" s="1" t="s">
        <v>59</v>
      </c>
      <c r="AA1818" s="1">
        <v>660</v>
      </c>
      <c r="AB1818" s="1">
        <v>10</v>
      </c>
      <c r="AH1818" s="1" t="s">
        <v>68</v>
      </c>
      <c r="AL1818" s="1">
        <v>55</v>
      </c>
      <c r="AM1818" s="1">
        <v>10</v>
      </c>
      <c r="AN1818" s="1">
        <v>10</v>
      </c>
      <c r="AO1818" s="1">
        <v>2</v>
      </c>
      <c r="AP1818" s="1">
        <v>45</v>
      </c>
      <c r="AQ1818" s="1">
        <v>0.25</v>
      </c>
      <c r="AR1818" s="1" t="s">
        <v>61</v>
      </c>
      <c r="AS1818" s="1" t="s">
        <v>62</v>
      </c>
      <c r="AT1818" s="11">
        <v>-109.932756964457</v>
      </c>
      <c r="AW1818" s="11">
        <v>39.2706872370266</v>
      </c>
      <c r="AX1818" s="11">
        <v>244.91</v>
      </c>
      <c r="AY1818" s="11">
        <v>-83</v>
      </c>
      <c r="AZ1818" s="1">
        <v>152</v>
      </c>
    </row>
    <row r="1819" spans="1:52" x14ac:dyDescent="0.3">
      <c r="A1819" s="1">
        <v>31</v>
      </c>
      <c r="B1819" s="1" t="s">
        <v>57</v>
      </c>
      <c r="C1819" s="1" t="s">
        <v>58</v>
      </c>
      <c r="D1819" s="11">
        <v>0.21099999999999999</v>
      </c>
      <c r="F1819" s="11">
        <v>0.111</v>
      </c>
      <c r="G1819" s="11">
        <v>2E-3</v>
      </c>
      <c r="I1819" s="11">
        <v>3.64</v>
      </c>
      <c r="J1819" s="11">
        <v>1.85</v>
      </c>
      <c r="O1819" s="11">
        <v>94.186000000000007</v>
      </c>
      <c r="Z1819" s="1" t="s">
        <v>59</v>
      </c>
      <c r="AA1819" s="1">
        <v>450</v>
      </c>
      <c r="AB1819" s="1">
        <v>2000</v>
      </c>
      <c r="AH1819" s="1" t="s">
        <v>68</v>
      </c>
      <c r="AL1819" s="1">
        <v>55</v>
      </c>
      <c r="AM1819" s="1">
        <v>10</v>
      </c>
      <c r="AN1819" s="1">
        <v>10</v>
      </c>
      <c r="AO1819" s="1">
        <v>2</v>
      </c>
      <c r="AP1819" s="1">
        <v>45</v>
      </c>
      <c r="AQ1819" s="1">
        <v>0.25</v>
      </c>
      <c r="AR1819" s="1" t="s">
        <v>61</v>
      </c>
      <c r="AS1819" s="1" t="s">
        <v>62</v>
      </c>
      <c r="AT1819" s="11">
        <v>-29.7022094140249</v>
      </c>
      <c r="AW1819" s="11">
        <v>220.19635343618501</v>
      </c>
      <c r="AX1819" s="11">
        <v>199.52</v>
      </c>
      <c r="AY1819" s="11">
        <v>-80</v>
      </c>
      <c r="AZ1819" s="1">
        <v>153</v>
      </c>
    </row>
    <row r="1820" spans="1:52" x14ac:dyDescent="0.3">
      <c r="A1820" s="1">
        <v>31</v>
      </c>
      <c r="B1820" s="1" t="s">
        <v>57</v>
      </c>
      <c r="C1820" s="1" t="s">
        <v>58</v>
      </c>
      <c r="D1820" s="11">
        <v>0.21</v>
      </c>
      <c r="F1820" s="11">
        <v>0.51500000000000001</v>
      </c>
      <c r="G1820" s="11">
        <v>2E-3</v>
      </c>
      <c r="I1820" s="11">
        <v>3.63</v>
      </c>
      <c r="J1820" s="11">
        <v>1.86</v>
      </c>
      <c r="O1820" s="11">
        <v>93.783000000000001</v>
      </c>
      <c r="Z1820" s="1" t="s">
        <v>59</v>
      </c>
      <c r="AA1820" s="1">
        <v>660</v>
      </c>
      <c r="AB1820" s="1">
        <v>10</v>
      </c>
      <c r="AH1820" s="1" t="s">
        <v>68</v>
      </c>
      <c r="AL1820" s="1">
        <v>55</v>
      </c>
      <c r="AM1820" s="1">
        <v>10</v>
      </c>
      <c r="AN1820" s="1">
        <v>10</v>
      </c>
      <c r="AO1820" s="1">
        <v>2</v>
      </c>
      <c r="AP1820" s="1">
        <v>45</v>
      </c>
      <c r="AQ1820" s="1">
        <v>0.25</v>
      </c>
      <c r="AR1820" s="1" t="s">
        <v>61</v>
      </c>
      <c r="AS1820" s="1" t="s">
        <v>62</v>
      </c>
      <c r="AT1820" s="11">
        <v>-59.823677581863898</v>
      </c>
      <c r="AW1820" s="11">
        <v>161.05121293800499</v>
      </c>
      <c r="AX1820" s="11">
        <v>223.24</v>
      </c>
      <c r="AY1820" s="11">
        <v>-86</v>
      </c>
      <c r="AZ1820" s="1">
        <v>154</v>
      </c>
    </row>
    <row r="1821" spans="1:52" x14ac:dyDescent="0.3">
      <c r="A1821" s="1">
        <v>31</v>
      </c>
      <c r="B1821" s="1" t="s">
        <v>57</v>
      </c>
      <c r="C1821" s="1" t="s">
        <v>58</v>
      </c>
      <c r="D1821" s="11">
        <v>0.21</v>
      </c>
      <c r="F1821" s="11">
        <v>0.51500000000000001</v>
      </c>
      <c r="G1821" s="11">
        <v>2E-3</v>
      </c>
      <c r="I1821" s="11">
        <v>3.63</v>
      </c>
      <c r="J1821" s="11">
        <v>1.86</v>
      </c>
      <c r="O1821" s="11">
        <v>93.783000000000001</v>
      </c>
      <c r="Z1821" s="1" t="s">
        <v>59</v>
      </c>
      <c r="AA1821" s="1">
        <v>660</v>
      </c>
      <c r="AB1821" s="1">
        <v>10</v>
      </c>
      <c r="AH1821" s="1" t="s">
        <v>68</v>
      </c>
      <c r="AL1821" s="1">
        <v>55</v>
      </c>
      <c r="AM1821" s="1">
        <v>10</v>
      </c>
      <c r="AN1821" s="1">
        <v>10</v>
      </c>
      <c r="AO1821" s="1">
        <v>2</v>
      </c>
      <c r="AP1821" s="1">
        <v>45</v>
      </c>
      <c r="AQ1821" s="1">
        <v>0.25</v>
      </c>
      <c r="AR1821" s="1" t="s">
        <v>61</v>
      </c>
      <c r="AS1821" s="1" t="s">
        <v>62</v>
      </c>
      <c r="AT1821" s="11">
        <v>-89.630562552476803</v>
      </c>
      <c r="AW1821" s="11">
        <v>112.870619946091</v>
      </c>
      <c r="AX1821" s="11">
        <v>223.24</v>
      </c>
      <c r="AY1821" s="11">
        <v>-86</v>
      </c>
      <c r="AZ1821" s="1">
        <v>154</v>
      </c>
    </row>
    <row r="1822" spans="1:52" x14ac:dyDescent="0.3">
      <c r="A1822" s="1">
        <v>31</v>
      </c>
      <c r="B1822" s="1" t="s">
        <v>57</v>
      </c>
      <c r="C1822" s="1" t="s">
        <v>58</v>
      </c>
      <c r="D1822" s="11">
        <v>0.21</v>
      </c>
      <c r="F1822" s="11">
        <v>0.51500000000000001</v>
      </c>
      <c r="G1822" s="11">
        <v>2E-3</v>
      </c>
      <c r="I1822" s="11">
        <v>3.63</v>
      </c>
      <c r="J1822" s="11">
        <v>1.86</v>
      </c>
      <c r="O1822" s="11">
        <v>93.783000000000001</v>
      </c>
      <c r="Z1822" s="1" t="s">
        <v>59</v>
      </c>
      <c r="AA1822" s="1">
        <v>660</v>
      </c>
      <c r="AB1822" s="1">
        <v>10</v>
      </c>
      <c r="AH1822" s="1" t="s">
        <v>68</v>
      </c>
      <c r="AL1822" s="1">
        <v>55</v>
      </c>
      <c r="AM1822" s="1">
        <v>10</v>
      </c>
      <c r="AN1822" s="1">
        <v>10</v>
      </c>
      <c r="AO1822" s="1">
        <v>2</v>
      </c>
      <c r="AP1822" s="1">
        <v>45</v>
      </c>
      <c r="AQ1822" s="1">
        <v>0.25</v>
      </c>
      <c r="AR1822" s="1" t="s">
        <v>61</v>
      </c>
      <c r="AS1822" s="1" t="s">
        <v>62</v>
      </c>
      <c r="AT1822" s="11">
        <v>-106.00335852225</v>
      </c>
      <c r="AW1822" s="11">
        <v>87.938005390835499</v>
      </c>
      <c r="AX1822" s="11">
        <v>223.24</v>
      </c>
      <c r="AY1822" s="11">
        <v>-86</v>
      </c>
      <c r="AZ1822" s="1">
        <v>154</v>
      </c>
    </row>
    <row r="1823" spans="1:52" x14ac:dyDescent="0.3">
      <c r="A1823" s="1">
        <v>31</v>
      </c>
      <c r="B1823" s="1" t="s">
        <v>57</v>
      </c>
      <c r="C1823" s="1" t="s">
        <v>58</v>
      </c>
      <c r="D1823" s="11">
        <v>0.21</v>
      </c>
      <c r="F1823" s="11">
        <v>0.51500000000000001</v>
      </c>
      <c r="G1823" s="11">
        <v>2E-3</v>
      </c>
      <c r="I1823" s="11">
        <v>3.63</v>
      </c>
      <c r="J1823" s="11">
        <v>1.86</v>
      </c>
      <c r="O1823" s="11">
        <v>93.783000000000001</v>
      </c>
      <c r="Z1823" s="1" t="s">
        <v>59</v>
      </c>
      <c r="AA1823" s="1">
        <v>450</v>
      </c>
      <c r="AB1823" s="1">
        <v>2000</v>
      </c>
      <c r="AH1823" s="1" t="s">
        <v>68</v>
      </c>
      <c r="AL1823" s="1">
        <v>55</v>
      </c>
      <c r="AM1823" s="1">
        <v>10</v>
      </c>
      <c r="AN1823" s="1">
        <v>10</v>
      </c>
      <c r="AO1823" s="1">
        <v>2</v>
      </c>
      <c r="AP1823" s="1">
        <v>45</v>
      </c>
      <c r="AQ1823" s="1">
        <v>0.25</v>
      </c>
      <c r="AR1823" s="1" t="s">
        <v>61</v>
      </c>
      <c r="AS1823" s="1" t="s">
        <v>62</v>
      </c>
      <c r="AT1823" s="11">
        <v>-120.696893366918</v>
      </c>
      <c r="AW1823" s="11">
        <v>12.466307277627999</v>
      </c>
      <c r="AX1823" s="11">
        <v>222.4</v>
      </c>
      <c r="AY1823" s="11">
        <v>-1.88</v>
      </c>
      <c r="AZ1823" s="1">
        <v>155</v>
      </c>
    </row>
    <row r="1824" spans="1:52" x14ac:dyDescent="0.3">
      <c r="A1824" s="1">
        <v>31</v>
      </c>
      <c r="B1824" s="1" t="s">
        <v>57</v>
      </c>
      <c r="C1824" s="1" t="s">
        <v>58</v>
      </c>
      <c r="D1824" s="11">
        <v>0.21</v>
      </c>
      <c r="F1824" s="11">
        <v>0.51500000000000001</v>
      </c>
      <c r="G1824" s="11">
        <v>2E-3</v>
      </c>
      <c r="I1824" s="11">
        <v>3.63</v>
      </c>
      <c r="J1824" s="11">
        <v>1.86</v>
      </c>
      <c r="O1824" s="11">
        <v>93.783000000000001</v>
      </c>
      <c r="Z1824" s="1" t="s">
        <v>59</v>
      </c>
      <c r="AA1824" s="1">
        <v>450</v>
      </c>
      <c r="AB1824" s="1">
        <v>2000</v>
      </c>
      <c r="AH1824" s="1" t="s">
        <v>68</v>
      </c>
      <c r="AL1824" s="1">
        <v>55</v>
      </c>
      <c r="AM1824" s="1">
        <v>10</v>
      </c>
      <c r="AN1824" s="1">
        <v>10</v>
      </c>
      <c r="AO1824" s="1">
        <v>2</v>
      </c>
      <c r="AP1824" s="1">
        <v>45</v>
      </c>
      <c r="AQ1824" s="1">
        <v>0.25</v>
      </c>
      <c r="AR1824" s="1" t="s">
        <v>61</v>
      </c>
      <c r="AS1824" s="1" t="s">
        <v>62</v>
      </c>
      <c r="AT1824" s="11">
        <v>-89.630562552476803</v>
      </c>
      <c r="AW1824" s="11">
        <v>24.5956873315363</v>
      </c>
      <c r="AX1824" s="11">
        <v>222.4</v>
      </c>
      <c r="AY1824" s="11">
        <v>-1.88</v>
      </c>
      <c r="AZ1824" s="1">
        <v>155</v>
      </c>
    </row>
    <row r="1825" spans="1:52" x14ac:dyDescent="0.3">
      <c r="A1825" s="1">
        <v>31</v>
      </c>
      <c r="B1825" s="1" t="s">
        <v>57</v>
      </c>
      <c r="C1825" s="1" t="s">
        <v>58</v>
      </c>
      <c r="D1825" s="11">
        <v>0.21</v>
      </c>
      <c r="F1825" s="11">
        <v>0.51500000000000001</v>
      </c>
      <c r="G1825" s="11">
        <v>2E-3</v>
      </c>
      <c r="I1825" s="11">
        <v>3.63</v>
      </c>
      <c r="J1825" s="11">
        <v>1.86</v>
      </c>
      <c r="O1825" s="11">
        <v>93.783000000000001</v>
      </c>
      <c r="Z1825" s="1" t="s">
        <v>59</v>
      </c>
      <c r="AA1825" s="1">
        <v>450</v>
      </c>
      <c r="AB1825" s="1">
        <v>2000</v>
      </c>
      <c r="AH1825" s="1" t="s">
        <v>68</v>
      </c>
      <c r="AL1825" s="1">
        <v>55</v>
      </c>
      <c r="AM1825" s="1">
        <v>10</v>
      </c>
      <c r="AN1825" s="1">
        <v>10</v>
      </c>
      <c r="AO1825" s="1">
        <v>2</v>
      </c>
      <c r="AP1825" s="1">
        <v>45</v>
      </c>
      <c r="AQ1825" s="1">
        <v>0.25</v>
      </c>
      <c r="AR1825" s="1" t="s">
        <v>61</v>
      </c>
      <c r="AS1825" s="1" t="s">
        <v>62</v>
      </c>
      <c r="AT1825" s="11">
        <v>-59.823677581863898</v>
      </c>
      <c r="AW1825" s="11">
        <v>44.811320754717002</v>
      </c>
      <c r="AX1825" s="11">
        <v>222.4</v>
      </c>
      <c r="AY1825" s="11">
        <v>-1.88</v>
      </c>
      <c r="AZ1825" s="1">
        <v>155</v>
      </c>
    </row>
    <row r="1826" spans="1:52" x14ac:dyDescent="0.3">
      <c r="A1826" s="1">
        <v>31</v>
      </c>
      <c r="B1826" s="1" t="s">
        <v>57</v>
      </c>
      <c r="C1826" s="1" t="s">
        <v>58</v>
      </c>
      <c r="D1826" s="11">
        <v>0.21</v>
      </c>
      <c r="F1826" s="11">
        <v>0.51500000000000001</v>
      </c>
      <c r="G1826" s="11">
        <v>2E-3</v>
      </c>
      <c r="I1826" s="11">
        <v>3.63</v>
      </c>
      <c r="J1826" s="11">
        <v>1.86</v>
      </c>
      <c r="O1826" s="11">
        <v>93.783000000000001</v>
      </c>
      <c r="Z1826" s="1" t="s">
        <v>59</v>
      </c>
      <c r="AA1826" s="1">
        <v>450</v>
      </c>
      <c r="AB1826" s="1">
        <v>2000</v>
      </c>
      <c r="AH1826" s="1" t="s">
        <v>68</v>
      </c>
      <c r="AL1826" s="1">
        <v>55</v>
      </c>
      <c r="AM1826" s="1">
        <v>10</v>
      </c>
      <c r="AN1826" s="1">
        <v>10</v>
      </c>
      <c r="AO1826" s="1">
        <v>2</v>
      </c>
      <c r="AP1826" s="1">
        <v>45</v>
      </c>
      <c r="AQ1826" s="1">
        <v>0.25</v>
      </c>
      <c r="AR1826" s="1" t="s">
        <v>61</v>
      </c>
      <c r="AS1826" s="1" t="s">
        <v>62</v>
      </c>
      <c r="AT1826" s="11">
        <v>-30.016792611250899</v>
      </c>
      <c r="AW1826" s="11">
        <v>64.690026954177796</v>
      </c>
      <c r="AX1826" s="11">
        <v>222.4</v>
      </c>
      <c r="AY1826" s="11">
        <v>-1.88</v>
      </c>
      <c r="AZ1826" s="1">
        <v>155</v>
      </c>
    </row>
    <row r="1827" spans="1:52" x14ac:dyDescent="0.3">
      <c r="A1827" s="1">
        <v>31</v>
      </c>
      <c r="B1827" s="1" t="s">
        <v>57</v>
      </c>
      <c r="C1827" s="1" t="s">
        <v>58</v>
      </c>
      <c r="D1827" s="11">
        <v>0.21</v>
      </c>
      <c r="F1827" s="11">
        <v>0.51500000000000001</v>
      </c>
      <c r="G1827" s="11">
        <v>2E-3</v>
      </c>
      <c r="I1827" s="11">
        <v>3.63</v>
      </c>
      <c r="J1827" s="11">
        <v>1.86</v>
      </c>
      <c r="O1827" s="11">
        <v>93.783000000000001</v>
      </c>
      <c r="Z1827" s="1" t="s">
        <v>59</v>
      </c>
      <c r="AA1827" s="1">
        <v>450</v>
      </c>
      <c r="AB1827" s="1">
        <v>2000</v>
      </c>
      <c r="AH1827" s="1" t="s">
        <v>68</v>
      </c>
      <c r="AL1827" s="1">
        <v>55</v>
      </c>
      <c r="AM1827" s="1">
        <v>10</v>
      </c>
      <c r="AN1827" s="1">
        <v>10</v>
      </c>
      <c r="AO1827" s="1">
        <v>2</v>
      </c>
      <c r="AP1827" s="1">
        <v>45</v>
      </c>
      <c r="AQ1827" s="1">
        <v>0.25</v>
      </c>
      <c r="AR1827" s="1" t="s">
        <v>61</v>
      </c>
      <c r="AS1827" s="1" t="s">
        <v>62</v>
      </c>
      <c r="AT1827" s="11">
        <v>-9.4458438287152795</v>
      </c>
      <c r="AW1827" s="11">
        <v>67.722371967654894</v>
      </c>
      <c r="AX1827" s="11">
        <v>222.4</v>
      </c>
      <c r="AY1827" s="11">
        <v>-1.88</v>
      </c>
      <c r="AZ1827" s="1">
        <v>155</v>
      </c>
    </row>
    <row r="1828" spans="1:52" x14ac:dyDescent="0.3">
      <c r="A1828" s="1">
        <v>31</v>
      </c>
      <c r="B1828" s="1" t="s">
        <v>57</v>
      </c>
      <c r="C1828" s="1" t="s">
        <v>58</v>
      </c>
      <c r="D1828" s="11">
        <v>0.21</v>
      </c>
      <c r="F1828" s="11">
        <v>0.51500000000000001</v>
      </c>
      <c r="G1828" s="11">
        <v>2E-3</v>
      </c>
      <c r="I1828" s="11">
        <v>3.63</v>
      </c>
      <c r="J1828" s="11">
        <v>1.86</v>
      </c>
      <c r="O1828" s="11">
        <v>93.783000000000001</v>
      </c>
      <c r="Z1828" s="1" t="s">
        <v>59</v>
      </c>
      <c r="AA1828" s="1">
        <v>450</v>
      </c>
      <c r="AB1828" s="1">
        <v>2000</v>
      </c>
      <c r="AH1828" s="1" t="s">
        <v>68</v>
      </c>
      <c r="AL1828" s="1">
        <v>55</v>
      </c>
      <c r="AM1828" s="1">
        <v>10</v>
      </c>
      <c r="AN1828" s="1">
        <v>10</v>
      </c>
      <c r="AO1828" s="1">
        <v>2</v>
      </c>
      <c r="AP1828" s="1">
        <v>45</v>
      </c>
      <c r="AQ1828" s="1">
        <v>0.25</v>
      </c>
      <c r="AR1828" s="1" t="s">
        <v>61</v>
      </c>
      <c r="AS1828" s="1" t="s">
        <v>62</v>
      </c>
      <c r="AT1828" s="11">
        <v>-6.0873215785053896</v>
      </c>
      <c r="AW1828" s="11">
        <v>96.024258760107699</v>
      </c>
      <c r="AX1828" s="11">
        <v>222.4</v>
      </c>
      <c r="AY1828" s="11">
        <v>-1.88</v>
      </c>
      <c r="AZ1828" s="1">
        <v>155</v>
      </c>
    </row>
    <row r="1829" spans="1:52" x14ac:dyDescent="0.3">
      <c r="A1829" s="1">
        <v>31</v>
      </c>
      <c r="B1829" s="1" t="s">
        <v>57</v>
      </c>
      <c r="C1829" s="1" t="s">
        <v>58</v>
      </c>
      <c r="D1829" s="11">
        <v>0.21</v>
      </c>
      <c r="F1829" s="11">
        <v>0.51500000000000001</v>
      </c>
      <c r="G1829" s="11">
        <v>2E-3</v>
      </c>
      <c r="I1829" s="11">
        <v>3.63</v>
      </c>
      <c r="J1829" s="11">
        <v>1.86</v>
      </c>
      <c r="O1829" s="11">
        <v>93.783000000000001</v>
      </c>
      <c r="Z1829" s="1" t="s">
        <v>59</v>
      </c>
      <c r="AA1829" s="1">
        <v>450</v>
      </c>
      <c r="AB1829" s="1">
        <v>2000</v>
      </c>
      <c r="AH1829" s="1" t="s">
        <v>68</v>
      </c>
      <c r="AL1829" s="1">
        <v>55</v>
      </c>
      <c r="AM1829" s="1">
        <v>10</v>
      </c>
      <c r="AN1829" s="1">
        <v>10</v>
      </c>
      <c r="AO1829" s="1">
        <v>2</v>
      </c>
      <c r="AP1829" s="1">
        <v>45</v>
      </c>
      <c r="AQ1829" s="1">
        <v>0.25</v>
      </c>
      <c r="AR1829" s="1" t="s">
        <v>61</v>
      </c>
      <c r="AS1829" s="1" t="s">
        <v>62</v>
      </c>
      <c r="AT1829" s="11">
        <v>-0.629722921914321</v>
      </c>
      <c r="AW1829" s="11">
        <v>117.250673854447</v>
      </c>
      <c r="AX1829" s="11">
        <v>222.4</v>
      </c>
      <c r="AY1829" s="11">
        <v>-1.88</v>
      </c>
      <c r="AZ1829" s="1">
        <v>155</v>
      </c>
    </row>
    <row r="1830" spans="1:52" x14ac:dyDescent="0.3">
      <c r="A1830" s="1">
        <v>31</v>
      </c>
      <c r="B1830" s="1" t="s">
        <v>57</v>
      </c>
      <c r="C1830" s="1" t="s">
        <v>58</v>
      </c>
      <c r="D1830" s="11">
        <v>0.21</v>
      </c>
      <c r="F1830" s="11">
        <v>0.51500000000000001</v>
      </c>
      <c r="G1830" s="11">
        <v>2E-3</v>
      </c>
      <c r="I1830" s="11">
        <v>3.63</v>
      </c>
      <c r="J1830" s="11">
        <v>1.86</v>
      </c>
      <c r="O1830" s="11">
        <v>93.783000000000001</v>
      </c>
      <c r="Z1830" s="1" t="s">
        <v>59</v>
      </c>
      <c r="AA1830" s="1">
        <v>450</v>
      </c>
      <c r="AB1830" s="1">
        <v>2000</v>
      </c>
      <c r="AH1830" s="1" t="s">
        <v>68</v>
      </c>
      <c r="AL1830" s="1">
        <v>55</v>
      </c>
      <c r="AM1830" s="1">
        <v>10</v>
      </c>
      <c r="AN1830" s="1">
        <v>10</v>
      </c>
      <c r="AO1830" s="1">
        <v>2</v>
      </c>
      <c r="AP1830" s="1">
        <v>45</v>
      </c>
      <c r="AQ1830" s="1">
        <v>0.25</v>
      </c>
      <c r="AR1830" s="1" t="s">
        <v>61</v>
      </c>
      <c r="AS1830" s="1" t="s">
        <v>62</v>
      </c>
      <c r="AT1830" s="11">
        <v>25.818639798488601</v>
      </c>
      <c r="AW1830" s="11">
        <v>139.15094339622601</v>
      </c>
      <c r="AX1830" s="11">
        <v>222.4</v>
      </c>
      <c r="AY1830" s="11">
        <v>-1.88</v>
      </c>
      <c r="AZ1830" s="1">
        <v>155</v>
      </c>
    </row>
    <row r="1831" spans="1:52" x14ac:dyDescent="0.3">
      <c r="A1831" s="1">
        <v>31</v>
      </c>
      <c r="B1831" s="1" t="s">
        <v>57</v>
      </c>
      <c r="C1831" s="1" t="s">
        <v>58</v>
      </c>
      <c r="D1831" s="11">
        <v>0.21</v>
      </c>
      <c r="F1831" s="11">
        <v>0.51500000000000001</v>
      </c>
      <c r="G1831" s="11">
        <v>2E-3</v>
      </c>
      <c r="I1831" s="11">
        <v>3.63</v>
      </c>
      <c r="J1831" s="11">
        <v>1.86</v>
      </c>
      <c r="O1831" s="11">
        <v>93.783000000000001</v>
      </c>
      <c r="Z1831" s="1" t="s">
        <v>59</v>
      </c>
      <c r="AA1831" s="1">
        <v>450</v>
      </c>
      <c r="AB1831" s="1">
        <v>2000</v>
      </c>
      <c r="AH1831" s="1" t="s">
        <v>68</v>
      </c>
      <c r="AL1831" s="1">
        <v>55</v>
      </c>
      <c r="AM1831" s="1">
        <v>10</v>
      </c>
      <c r="AN1831" s="1">
        <v>10</v>
      </c>
      <c r="AO1831" s="1">
        <v>2</v>
      </c>
      <c r="AP1831" s="1">
        <v>45</v>
      </c>
      <c r="AQ1831" s="1">
        <v>0.25</v>
      </c>
      <c r="AR1831" s="1" t="s">
        <v>61</v>
      </c>
      <c r="AS1831" s="1" t="s">
        <v>62</v>
      </c>
      <c r="AT1831" s="11">
        <v>61.922753988245098</v>
      </c>
      <c r="AW1831" s="11">
        <v>163.07277628032301</v>
      </c>
      <c r="AX1831" s="11">
        <v>222.4</v>
      </c>
      <c r="AY1831" s="11">
        <v>-1.88</v>
      </c>
      <c r="AZ1831" s="1">
        <v>155</v>
      </c>
    </row>
    <row r="1832" spans="1:52" x14ac:dyDescent="0.3">
      <c r="A1832" s="1">
        <v>31</v>
      </c>
      <c r="B1832" s="1" t="s">
        <v>57</v>
      </c>
      <c r="C1832" s="1" t="s">
        <v>58</v>
      </c>
      <c r="D1832" s="11">
        <v>0.21</v>
      </c>
      <c r="F1832" s="11">
        <v>0.51500000000000001</v>
      </c>
      <c r="G1832" s="11">
        <v>2E-3</v>
      </c>
      <c r="I1832" s="11">
        <v>3.63</v>
      </c>
      <c r="J1832" s="11">
        <v>1.86</v>
      </c>
      <c r="O1832" s="11">
        <v>93.783000000000001</v>
      </c>
      <c r="Z1832" s="1" t="s">
        <v>59</v>
      </c>
      <c r="AA1832" s="1">
        <v>450</v>
      </c>
      <c r="AB1832" s="1">
        <v>2000</v>
      </c>
      <c r="AH1832" s="1" t="s">
        <v>68</v>
      </c>
      <c r="AL1832" s="1">
        <v>55</v>
      </c>
      <c r="AM1832" s="1">
        <v>10</v>
      </c>
      <c r="AN1832" s="1">
        <v>10</v>
      </c>
      <c r="AO1832" s="1">
        <v>2</v>
      </c>
      <c r="AP1832" s="1">
        <v>45</v>
      </c>
      <c r="AQ1832" s="1">
        <v>0.25</v>
      </c>
      <c r="AR1832" s="1" t="s">
        <v>61</v>
      </c>
      <c r="AS1832" s="1" t="s">
        <v>62</v>
      </c>
      <c r="AT1832" s="11">
        <v>100.125944584382</v>
      </c>
      <c r="AW1832" s="11">
        <v>214.28571428571399</v>
      </c>
      <c r="AX1832" s="11">
        <v>222.4</v>
      </c>
      <c r="AY1832" s="11">
        <v>-1.88</v>
      </c>
      <c r="AZ1832" s="1">
        <v>155</v>
      </c>
    </row>
    <row r="1833" spans="1:52" x14ac:dyDescent="0.3">
      <c r="A1833" s="1">
        <v>31</v>
      </c>
      <c r="B1833" s="1" t="s">
        <v>57</v>
      </c>
      <c r="C1833" s="1" t="s">
        <v>58</v>
      </c>
      <c r="D1833" s="11">
        <v>0.21</v>
      </c>
      <c r="F1833" s="11">
        <v>0.51500000000000001</v>
      </c>
      <c r="G1833" s="11">
        <v>2E-3</v>
      </c>
      <c r="I1833" s="11">
        <v>3.63</v>
      </c>
      <c r="J1833" s="11">
        <v>1.86</v>
      </c>
      <c r="O1833" s="11">
        <v>93.783000000000001</v>
      </c>
      <c r="Z1833" s="1" t="s">
        <v>59</v>
      </c>
      <c r="AA1833" s="1">
        <v>450</v>
      </c>
      <c r="AB1833" s="1">
        <v>2000</v>
      </c>
      <c r="AH1833" s="1" t="s">
        <v>68</v>
      </c>
      <c r="AL1833" s="1">
        <v>55</v>
      </c>
      <c r="AM1833" s="1">
        <v>10</v>
      </c>
      <c r="AN1833" s="1">
        <v>10</v>
      </c>
      <c r="AO1833" s="1">
        <v>2</v>
      </c>
      <c r="AP1833" s="1">
        <v>45</v>
      </c>
      <c r="AQ1833" s="1">
        <v>0.25</v>
      </c>
      <c r="AR1833" s="1" t="s">
        <v>61</v>
      </c>
      <c r="AS1833" s="1" t="s">
        <v>62</v>
      </c>
      <c r="AT1833" s="11">
        <v>150.08396305625499</v>
      </c>
      <c r="AW1833" s="11">
        <v>214.62264150943301</v>
      </c>
      <c r="AX1833" s="11">
        <v>222.4</v>
      </c>
      <c r="AY1833" s="11">
        <v>-1.88</v>
      </c>
      <c r="AZ1833" s="1">
        <v>155</v>
      </c>
    </row>
    <row r="1834" spans="1:52" x14ac:dyDescent="0.3">
      <c r="A1834" s="1">
        <v>31</v>
      </c>
      <c r="B1834" s="1" t="s">
        <v>57</v>
      </c>
      <c r="C1834" s="1" t="s">
        <v>58</v>
      </c>
      <c r="D1834" s="11">
        <v>0.21</v>
      </c>
      <c r="F1834" s="11">
        <v>0.51500000000000001</v>
      </c>
      <c r="G1834" s="11">
        <v>2E-3</v>
      </c>
      <c r="I1834" s="11">
        <v>3.63</v>
      </c>
      <c r="J1834" s="11">
        <v>1.86</v>
      </c>
      <c r="O1834" s="11">
        <v>93.783000000000001</v>
      </c>
      <c r="Z1834" s="1" t="s">
        <v>59</v>
      </c>
      <c r="AA1834" s="1">
        <v>660</v>
      </c>
      <c r="AB1834" s="1">
        <v>10</v>
      </c>
      <c r="AH1834" s="1" t="s">
        <v>68</v>
      </c>
      <c r="AL1834" s="1">
        <v>55</v>
      </c>
      <c r="AM1834" s="1">
        <v>10</v>
      </c>
      <c r="AN1834" s="1">
        <v>10</v>
      </c>
      <c r="AO1834" s="1">
        <v>2</v>
      </c>
      <c r="AP1834" s="1">
        <v>45</v>
      </c>
      <c r="AQ1834" s="1">
        <v>0.25</v>
      </c>
      <c r="AR1834" s="1" t="s">
        <v>61</v>
      </c>
      <c r="AS1834" s="1" t="s">
        <v>62</v>
      </c>
      <c r="AT1834" s="11">
        <v>-196.26364399664101</v>
      </c>
      <c r="AW1834" s="11">
        <v>8.7601078167115798</v>
      </c>
      <c r="AX1834" s="11">
        <v>223.24</v>
      </c>
      <c r="AY1834" s="11">
        <v>-86</v>
      </c>
      <c r="AZ1834" s="1">
        <v>154</v>
      </c>
    </row>
    <row r="1835" spans="1:52" x14ac:dyDescent="0.3">
      <c r="A1835" s="1">
        <v>31</v>
      </c>
      <c r="B1835" s="1" t="s">
        <v>57</v>
      </c>
      <c r="C1835" s="1" t="s">
        <v>58</v>
      </c>
      <c r="D1835" s="11">
        <v>0.21</v>
      </c>
      <c r="F1835" s="11">
        <v>0.51500000000000001</v>
      </c>
      <c r="G1835" s="11">
        <v>2E-3</v>
      </c>
      <c r="I1835" s="11">
        <v>3.63</v>
      </c>
      <c r="J1835" s="11">
        <v>1.86</v>
      </c>
      <c r="O1835" s="11">
        <v>93.783000000000001</v>
      </c>
      <c r="Z1835" s="1" t="s">
        <v>59</v>
      </c>
      <c r="AA1835" s="1">
        <v>660</v>
      </c>
      <c r="AB1835" s="1">
        <v>10</v>
      </c>
      <c r="AH1835" s="1" t="s">
        <v>68</v>
      </c>
      <c r="AL1835" s="1">
        <v>55</v>
      </c>
      <c r="AM1835" s="1">
        <v>10</v>
      </c>
      <c r="AN1835" s="1">
        <v>10</v>
      </c>
      <c r="AO1835" s="1">
        <v>2</v>
      </c>
      <c r="AP1835" s="1">
        <v>45</v>
      </c>
      <c r="AQ1835" s="1">
        <v>0.25</v>
      </c>
      <c r="AR1835" s="1" t="s">
        <v>61</v>
      </c>
      <c r="AS1835" s="1" t="s">
        <v>62</v>
      </c>
      <c r="AT1835" s="11">
        <v>-150.08396305625499</v>
      </c>
      <c r="AW1835" s="11">
        <v>14.487870619946101</v>
      </c>
      <c r="AX1835" s="11">
        <v>223.24</v>
      </c>
      <c r="AY1835" s="11">
        <v>-86</v>
      </c>
      <c r="AZ1835" s="1">
        <v>154</v>
      </c>
    </row>
    <row r="1836" spans="1:52" x14ac:dyDescent="0.3">
      <c r="A1836" s="1">
        <v>31</v>
      </c>
      <c r="B1836" s="1" t="s">
        <v>57</v>
      </c>
      <c r="C1836" s="1" t="s">
        <v>58</v>
      </c>
      <c r="D1836" s="11">
        <v>0.21</v>
      </c>
      <c r="F1836" s="11">
        <v>0.51500000000000001</v>
      </c>
      <c r="G1836" s="11">
        <v>2E-3</v>
      </c>
      <c r="I1836" s="11">
        <v>3.63</v>
      </c>
      <c r="J1836" s="11">
        <v>1.86</v>
      </c>
      <c r="O1836" s="11">
        <v>93.783000000000001</v>
      </c>
      <c r="Z1836" s="1" t="s">
        <v>59</v>
      </c>
      <c r="AA1836" s="1">
        <v>660</v>
      </c>
      <c r="AB1836" s="1">
        <v>10</v>
      </c>
      <c r="AH1836" s="1" t="s">
        <v>68</v>
      </c>
      <c r="AL1836" s="1">
        <v>55</v>
      </c>
      <c r="AM1836" s="1">
        <v>10</v>
      </c>
      <c r="AN1836" s="1">
        <v>10</v>
      </c>
      <c r="AO1836" s="1">
        <v>2</v>
      </c>
      <c r="AP1836" s="1">
        <v>45</v>
      </c>
      <c r="AQ1836" s="1">
        <v>0.25</v>
      </c>
      <c r="AR1836" s="1" t="s">
        <v>61</v>
      </c>
      <c r="AS1836" s="1" t="s">
        <v>62</v>
      </c>
      <c r="AT1836" s="11">
        <v>-135.390428211586</v>
      </c>
      <c r="AW1836" s="11">
        <v>28.6388140161725</v>
      </c>
      <c r="AX1836" s="11">
        <v>223.24</v>
      </c>
      <c r="AY1836" s="11">
        <v>-86</v>
      </c>
      <c r="AZ1836" s="1">
        <v>154</v>
      </c>
    </row>
    <row r="1837" spans="1:52" x14ac:dyDescent="0.3">
      <c r="A1837" s="1">
        <v>31</v>
      </c>
      <c r="B1837" s="1" t="s">
        <v>57</v>
      </c>
      <c r="C1837" s="1" t="s">
        <v>58</v>
      </c>
      <c r="D1837" s="11">
        <v>0.21</v>
      </c>
      <c r="F1837" s="11">
        <v>0.51500000000000001</v>
      </c>
      <c r="G1837" s="11">
        <v>2E-3</v>
      </c>
      <c r="I1837" s="11">
        <v>3.63</v>
      </c>
      <c r="J1837" s="11">
        <v>1.86</v>
      </c>
      <c r="O1837" s="11">
        <v>93.783000000000001</v>
      </c>
      <c r="Z1837" s="1" t="s">
        <v>59</v>
      </c>
      <c r="AA1837" s="1">
        <v>660</v>
      </c>
      <c r="AB1837" s="1">
        <v>10</v>
      </c>
      <c r="AH1837" s="1" t="s">
        <v>68</v>
      </c>
      <c r="AL1837" s="1">
        <v>55</v>
      </c>
      <c r="AM1837" s="1">
        <v>10</v>
      </c>
      <c r="AN1837" s="1">
        <v>10</v>
      </c>
      <c r="AO1837" s="1">
        <v>2</v>
      </c>
      <c r="AP1837" s="1">
        <v>45</v>
      </c>
      <c r="AQ1837" s="1">
        <v>0.25</v>
      </c>
      <c r="AR1837" s="1" t="s">
        <v>61</v>
      </c>
      <c r="AS1837" s="1" t="s">
        <v>62</v>
      </c>
      <c r="AT1837" s="11">
        <v>-120.696893366918</v>
      </c>
      <c r="AW1837" s="11">
        <v>58.962264150943398</v>
      </c>
      <c r="AX1837" s="11">
        <v>223.24</v>
      </c>
      <c r="AY1837" s="11">
        <v>-86</v>
      </c>
      <c r="AZ1837" s="1">
        <v>154</v>
      </c>
    </row>
    <row r="1838" spans="1:52" x14ac:dyDescent="0.3">
      <c r="A1838" s="1">
        <v>31</v>
      </c>
      <c r="B1838" s="1" t="s">
        <v>57</v>
      </c>
      <c r="C1838" s="1" t="s">
        <v>58</v>
      </c>
      <c r="D1838" s="11">
        <v>0.21099999999999999</v>
      </c>
      <c r="F1838" s="11">
        <v>0.111</v>
      </c>
      <c r="G1838" s="11">
        <v>2E-3</v>
      </c>
      <c r="I1838" s="11">
        <v>3.64</v>
      </c>
      <c r="J1838" s="11">
        <v>1.85</v>
      </c>
      <c r="O1838" s="11">
        <v>94.186000000000007</v>
      </c>
      <c r="Z1838" s="1" t="s">
        <v>59</v>
      </c>
      <c r="AA1838" s="1">
        <v>660</v>
      </c>
      <c r="AB1838" s="1">
        <v>10</v>
      </c>
      <c r="AH1838" s="1" t="s">
        <v>68</v>
      </c>
      <c r="AL1838" s="1">
        <v>55</v>
      </c>
      <c r="AM1838" s="1">
        <v>10</v>
      </c>
      <c r="AN1838" s="1">
        <v>10</v>
      </c>
      <c r="AO1838" s="1">
        <v>2</v>
      </c>
      <c r="AP1838" s="1">
        <v>45</v>
      </c>
      <c r="AQ1838" s="1">
        <v>0.25</v>
      </c>
      <c r="AR1838" s="1" t="s">
        <v>61</v>
      </c>
      <c r="AS1838" s="1" t="s">
        <v>62</v>
      </c>
      <c r="AT1838" s="11">
        <v>-0.19212295869363</v>
      </c>
      <c r="AW1838" s="11">
        <v>240.88359046283301</v>
      </c>
      <c r="AX1838" s="11">
        <v>244.91</v>
      </c>
      <c r="AY1838" s="11">
        <v>-83</v>
      </c>
      <c r="AZ1838" s="1">
        <v>152</v>
      </c>
    </row>
    <row r="1839" spans="1:52" x14ac:dyDescent="0.3">
      <c r="A1839" s="1">
        <v>31</v>
      </c>
      <c r="B1839" s="1" t="s">
        <v>57</v>
      </c>
      <c r="C1839" s="1" t="s">
        <v>58</v>
      </c>
      <c r="D1839" s="11">
        <v>0.21099999999999999</v>
      </c>
      <c r="F1839" s="11">
        <v>0.111</v>
      </c>
      <c r="G1839" s="11">
        <v>2E-3</v>
      </c>
      <c r="I1839" s="11">
        <v>3.64</v>
      </c>
      <c r="J1839" s="11">
        <v>1.85</v>
      </c>
      <c r="O1839" s="11">
        <v>94.186000000000007</v>
      </c>
      <c r="Z1839" s="1" t="s">
        <v>59</v>
      </c>
      <c r="AA1839" s="1">
        <v>660</v>
      </c>
      <c r="AB1839" s="1">
        <v>10</v>
      </c>
      <c r="AH1839" s="1" t="s">
        <v>68</v>
      </c>
      <c r="AL1839" s="1">
        <v>55</v>
      </c>
      <c r="AM1839" s="1">
        <v>10</v>
      </c>
      <c r="AN1839" s="1">
        <v>10</v>
      </c>
      <c r="AO1839" s="1">
        <v>2</v>
      </c>
      <c r="AP1839" s="1">
        <v>45</v>
      </c>
      <c r="AQ1839" s="1">
        <v>0.25</v>
      </c>
      <c r="AR1839" s="1" t="s">
        <v>61</v>
      </c>
      <c r="AS1839" s="1" t="s">
        <v>62</v>
      </c>
      <c r="AT1839" s="11">
        <v>-28.4726224783861</v>
      </c>
      <c r="AW1839" s="11">
        <v>217.74193548387001</v>
      </c>
      <c r="AX1839" s="11">
        <v>244.91</v>
      </c>
      <c r="AY1839" s="11">
        <v>-83</v>
      </c>
      <c r="AZ1839" s="1">
        <v>152</v>
      </c>
    </row>
    <row r="1840" spans="1:52" x14ac:dyDescent="0.3">
      <c r="A1840" s="1">
        <v>32</v>
      </c>
      <c r="B1840" s="1" t="s">
        <v>57</v>
      </c>
      <c r="C1840" s="1" t="s">
        <v>58</v>
      </c>
      <c r="D1840" s="11">
        <v>0.18</v>
      </c>
      <c r="E1840" s="11">
        <v>0.22</v>
      </c>
      <c r="F1840" s="11">
        <v>1.43</v>
      </c>
      <c r="G1840" s="11">
        <v>6.0000000000000001E-3</v>
      </c>
      <c r="H1840" s="11">
        <v>1E-3</v>
      </c>
      <c r="I1840" s="11">
        <v>0.62</v>
      </c>
      <c r="J1840" s="11">
        <v>0.18</v>
      </c>
      <c r="O1840" s="11">
        <v>97.251000000000005</v>
      </c>
      <c r="R1840" s="11">
        <v>0.11</v>
      </c>
      <c r="S1840" s="11">
        <v>2E-3</v>
      </c>
      <c r="Y1840" s="1" t="s">
        <v>141</v>
      </c>
      <c r="Z1840" s="1" t="s">
        <v>59</v>
      </c>
      <c r="AA1840" s="1">
        <v>607</v>
      </c>
      <c r="AB1840" s="1">
        <v>19.7</v>
      </c>
      <c r="AE1840" s="1" t="s">
        <v>87</v>
      </c>
      <c r="AH1840" s="1" t="s">
        <v>68</v>
      </c>
      <c r="AL1840" s="1">
        <v>55</v>
      </c>
      <c r="AM1840" s="1">
        <v>10</v>
      </c>
      <c r="AN1840" s="1">
        <v>10</v>
      </c>
      <c r="AO1840" s="1">
        <v>2</v>
      </c>
      <c r="AP1840" s="1">
        <v>45</v>
      </c>
      <c r="AQ1840" s="1">
        <v>0.25</v>
      </c>
      <c r="AR1840" s="1" t="s">
        <v>61</v>
      </c>
      <c r="AS1840" s="1" t="s">
        <v>62</v>
      </c>
      <c r="AT1840" s="11">
        <v>23.661202185792298</v>
      </c>
      <c r="AU1840" s="1" t="s">
        <v>78</v>
      </c>
      <c r="AW1840" s="11">
        <v>230.16528925619801</v>
      </c>
      <c r="AX1840" s="11">
        <v>212.56</v>
      </c>
      <c r="AY1840" s="11">
        <v>-20</v>
      </c>
      <c r="AZ1840" s="1">
        <v>156</v>
      </c>
    </row>
    <row r="1841" spans="1:52" x14ac:dyDescent="0.3">
      <c r="A1841" s="1">
        <v>32</v>
      </c>
      <c r="B1841" s="1" t="s">
        <v>57</v>
      </c>
      <c r="C1841" s="1" t="s">
        <v>58</v>
      </c>
      <c r="D1841" s="11">
        <v>0.18</v>
      </c>
      <c r="E1841" s="11">
        <v>0.22</v>
      </c>
      <c r="F1841" s="11">
        <v>1.43</v>
      </c>
      <c r="G1841" s="11">
        <v>6.0000000000000001E-3</v>
      </c>
      <c r="H1841" s="11">
        <v>1E-3</v>
      </c>
      <c r="I1841" s="11">
        <v>0.62</v>
      </c>
      <c r="J1841" s="11">
        <v>0.18</v>
      </c>
      <c r="O1841" s="11">
        <v>97.251000000000005</v>
      </c>
      <c r="R1841" s="11">
        <v>0.11</v>
      </c>
      <c r="S1841" s="11">
        <v>2E-3</v>
      </c>
      <c r="Y1841" s="1" t="s">
        <v>141</v>
      </c>
      <c r="Z1841" s="1" t="s">
        <v>59</v>
      </c>
      <c r="AA1841" s="1">
        <v>450</v>
      </c>
      <c r="AB1841" s="1">
        <v>10000</v>
      </c>
      <c r="AE1841" s="1" t="s">
        <v>87</v>
      </c>
      <c r="AH1841" s="1" t="s">
        <v>68</v>
      </c>
      <c r="AL1841" s="1">
        <v>55</v>
      </c>
      <c r="AM1841" s="1">
        <v>10</v>
      </c>
      <c r="AN1841" s="1">
        <v>10</v>
      </c>
      <c r="AO1841" s="1">
        <v>2</v>
      </c>
      <c r="AP1841" s="1">
        <v>45</v>
      </c>
      <c r="AQ1841" s="1">
        <v>0.25</v>
      </c>
      <c r="AR1841" s="1" t="s">
        <v>61</v>
      </c>
      <c r="AS1841" s="1" t="s">
        <v>62</v>
      </c>
      <c r="AT1841" s="11">
        <v>-50.163934426229403</v>
      </c>
      <c r="AU1841" s="1" t="s">
        <v>78</v>
      </c>
      <c r="AW1841" s="11">
        <v>15.702479338842901</v>
      </c>
      <c r="AX1841" s="11">
        <v>186.82</v>
      </c>
      <c r="AY1841" s="11">
        <v>12</v>
      </c>
      <c r="AZ1841" s="1">
        <v>157</v>
      </c>
    </row>
    <row r="1842" spans="1:52" x14ac:dyDescent="0.3">
      <c r="A1842" s="1">
        <v>32</v>
      </c>
      <c r="B1842" s="1" t="s">
        <v>57</v>
      </c>
      <c r="C1842" s="1" t="s">
        <v>58</v>
      </c>
      <c r="D1842" s="11">
        <v>0.18</v>
      </c>
      <c r="E1842" s="11">
        <v>0.22</v>
      </c>
      <c r="F1842" s="11">
        <v>1.43</v>
      </c>
      <c r="G1842" s="11">
        <v>6.0000000000000001E-3</v>
      </c>
      <c r="H1842" s="11">
        <v>1E-3</v>
      </c>
      <c r="I1842" s="11">
        <v>0.62</v>
      </c>
      <c r="J1842" s="11">
        <v>0.18</v>
      </c>
      <c r="O1842" s="11">
        <v>97.251000000000005</v>
      </c>
      <c r="R1842" s="11">
        <v>0.11</v>
      </c>
      <c r="S1842" s="11">
        <v>2E-3</v>
      </c>
      <c r="Y1842" s="1" t="s">
        <v>141</v>
      </c>
      <c r="Z1842" s="1" t="s">
        <v>59</v>
      </c>
      <c r="AA1842" s="1">
        <v>450</v>
      </c>
      <c r="AB1842" s="1">
        <v>10000</v>
      </c>
      <c r="AE1842" s="1" t="s">
        <v>87</v>
      </c>
      <c r="AH1842" s="1" t="s">
        <v>68</v>
      </c>
      <c r="AL1842" s="1">
        <v>55</v>
      </c>
      <c r="AM1842" s="1">
        <v>10</v>
      </c>
      <c r="AN1842" s="1">
        <v>10</v>
      </c>
      <c r="AO1842" s="1">
        <v>2</v>
      </c>
      <c r="AP1842" s="1">
        <v>45</v>
      </c>
      <c r="AQ1842" s="1">
        <v>0.25</v>
      </c>
      <c r="AR1842" s="1" t="s">
        <v>61</v>
      </c>
      <c r="AS1842" s="1" t="s">
        <v>62</v>
      </c>
      <c r="AT1842" s="11">
        <v>-50.163934426229403</v>
      </c>
      <c r="AU1842" s="1" t="s">
        <v>78</v>
      </c>
      <c r="AW1842" s="11">
        <v>28.925619834710702</v>
      </c>
      <c r="AX1842" s="11">
        <v>186.82</v>
      </c>
      <c r="AY1842" s="11">
        <v>12</v>
      </c>
      <c r="AZ1842" s="1">
        <v>157</v>
      </c>
    </row>
    <row r="1843" spans="1:52" x14ac:dyDescent="0.3">
      <c r="A1843" s="1">
        <v>32</v>
      </c>
      <c r="B1843" s="1" t="s">
        <v>57</v>
      </c>
      <c r="C1843" s="1" t="s">
        <v>58</v>
      </c>
      <c r="D1843" s="11">
        <v>0.18</v>
      </c>
      <c r="E1843" s="11">
        <v>0.22</v>
      </c>
      <c r="F1843" s="11">
        <v>1.43</v>
      </c>
      <c r="G1843" s="11">
        <v>6.0000000000000001E-3</v>
      </c>
      <c r="H1843" s="11">
        <v>1E-3</v>
      </c>
      <c r="I1843" s="11">
        <v>0.62</v>
      </c>
      <c r="J1843" s="11">
        <v>0.18</v>
      </c>
      <c r="O1843" s="11">
        <v>97.251000000000005</v>
      </c>
      <c r="R1843" s="11">
        <v>0.11</v>
      </c>
      <c r="S1843" s="11">
        <v>2E-3</v>
      </c>
      <c r="Y1843" s="1" t="s">
        <v>141</v>
      </c>
      <c r="Z1843" s="1" t="s">
        <v>59</v>
      </c>
      <c r="AA1843" s="1">
        <v>450</v>
      </c>
      <c r="AB1843" s="1">
        <v>10000</v>
      </c>
      <c r="AE1843" s="1" t="s">
        <v>87</v>
      </c>
      <c r="AH1843" s="1" t="s">
        <v>68</v>
      </c>
      <c r="AL1843" s="1">
        <v>55</v>
      </c>
      <c r="AM1843" s="1">
        <v>10</v>
      </c>
      <c r="AN1843" s="1">
        <v>10</v>
      </c>
      <c r="AO1843" s="1">
        <v>2</v>
      </c>
      <c r="AP1843" s="1">
        <v>45</v>
      </c>
      <c r="AQ1843" s="1">
        <v>0.25</v>
      </c>
      <c r="AR1843" s="1" t="s">
        <v>61</v>
      </c>
      <c r="AS1843" s="1" t="s">
        <v>62</v>
      </c>
      <c r="AT1843" s="11">
        <v>-25.300546448087399</v>
      </c>
      <c r="AU1843" s="1" t="s">
        <v>78</v>
      </c>
      <c r="AW1843" s="11">
        <v>28.099173553718899</v>
      </c>
      <c r="AX1843" s="11">
        <v>186.82</v>
      </c>
      <c r="AY1843" s="11">
        <v>12</v>
      </c>
      <c r="AZ1843" s="1">
        <v>157</v>
      </c>
    </row>
    <row r="1844" spans="1:52" x14ac:dyDescent="0.3">
      <c r="A1844" s="1">
        <v>32</v>
      </c>
      <c r="B1844" s="1" t="s">
        <v>57</v>
      </c>
      <c r="C1844" s="1" t="s">
        <v>58</v>
      </c>
      <c r="D1844" s="11">
        <v>0.18</v>
      </c>
      <c r="E1844" s="11">
        <v>0.22</v>
      </c>
      <c r="F1844" s="11">
        <v>1.43</v>
      </c>
      <c r="G1844" s="11">
        <v>6.0000000000000001E-3</v>
      </c>
      <c r="H1844" s="11">
        <v>1E-3</v>
      </c>
      <c r="I1844" s="11">
        <v>0.62</v>
      </c>
      <c r="J1844" s="11">
        <v>0.18</v>
      </c>
      <c r="O1844" s="11">
        <v>97.251000000000005</v>
      </c>
      <c r="R1844" s="11">
        <v>0.11</v>
      </c>
      <c r="S1844" s="11">
        <v>2E-3</v>
      </c>
      <c r="Y1844" s="1" t="s">
        <v>141</v>
      </c>
      <c r="Z1844" s="1" t="s">
        <v>59</v>
      </c>
      <c r="AA1844" s="1">
        <v>450</v>
      </c>
      <c r="AB1844" s="1">
        <v>10000</v>
      </c>
      <c r="AE1844" s="1" t="s">
        <v>87</v>
      </c>
      <c r="AH1844" s="1" t="s">
        <v>68</v>
      </c>
      <c r="AL1844" s="1">
        <v>55</v>
      </c>
      <c r="AM1844" s="1">
        <v>10</v>
      </c>
      <c r="AN1844" s="1">
        <v>10</v>
      </c>
      <c r="AO1844" s="1">
        <v>2</v>
      </c>
      <c r="AP1844" s="1">
        <v>45</v>
      </c>
      <c r="AQ1844" s="1">
        <v>0.25</v>
      </c>
      <c r="AR1844" s="1" t="s">
        <v>61</v>
      </c>
      <c r="AS1844" s="1" t="s">
        <v>62</v>
      </c>
      <c r="AT1844" s="11">
        <v>-5.4644808743120103E-2</v>
      </c>
      <c r="AU1844" s="1" t="s">
        <v>78</v>
      </c>
      <c r="AW1844" s="11">
        <v>38.842975206611399</v>
      </c>
      <c r="AX1844" s="11">
        <v>186.82</v>
      </c>
      <c r="AY1844" s="11">
        <v>12</v>
      </c>
      <c r="AZ1844" s="1">
        <v>157</v>
      </c>
    </row>
    <row r="1845" spans="1:52" x14ac:dyDescent="0.3">
      <c r="A1845" s="1">
        <v>32</v>
      </c>
      <c r="B1845" s="1" t="s">
        <v>57</v>
      </c>
      <c r="C1845" s="1" t="s">
        <v>58</v>
      </c>
      <c r="D1845" s="11">
        <v>0.18</v>
      </c>
      <c r="E1845" s="11">
        <v>0.22</v>
      </c>
      <c r="F1845" s="11">
        <v>1.43</v>
      </c>
      <c r="G1845" s="11">
        <v>6.0000000000000001E-3</v>
      </c>
      <c r="H1845" s="11">
        <v>1E-3</v>
      </c>
      <c r="I1845" s="11">
        <v>0.62</v>
      </c>
      <c r="J1845" s="11">
        <v>0.18</v>
      </c>
      <c r="O1845" s="11">
        <v>97.251000000000005</v>
      </c>
      <c r="R1845" s="11">
        <v>0.11</v>
      </c>
      <c r="S1845" s="11">
        <v>2E-3</v>
      </c>
      <c r="Y1845" s="1" t="s">
        <v>141</v>
      </c>
      <c r="Z1845" s="1" t="s">
        <v>59</v>
      </c>
      <c r="AA1845" s="1">
        <v>450</v>
      </c>
      <c r="AB1845" s="1">
        <v>10000</v>
      </c>
      <c r="AE1845" s="1" t="s">
        <v>87</v>
      </c>
      <c r="AH1845" s="1" t="s">
        <v>68</v>
      </c>
      <c r="AL1845" s="1">
        <v>55</v>
      </c>
      <c r="AM1845" s="1">
        <v>10</v>
      </c>
      <c r="AN1845" s="1">
        <v>10</v>
      </c>
      <c r="AO1845" s="1">
        <v>2</v>
      </c>
      <c r="AP1845" s="1">
        <v>45</v>
      </c>
      <c r="AQ1845" s="1">
        <v>0.25</v>
      </c>
      <c r="AR1845" s="1" t="s">
        <v>61</v>
      </c>
      <c r="AS1845" s="1" t="s">
        <v>62</v>
      </c>
      <c r="AT1845" s="11">
        <v>0.32786885245908998</v>
      </c>
      <c r="AU1845" s="1" t="s">
        <v>78</v>
      </c>
      <c r="AW1845" s="11">
        <v>57.0247933884296</v>
      </c>
      <c r="AX1845" s="11">
        <v>186.82</v>
      </c>
      <c r="AY1845" s="11">
        <v>12</v>
      </c>
      <c r="AZ1845" s="1">
        <v>157</v>
      </c>
    </row>
    <row r="1846" spans="1:52" x14ac:dyDescent="0.3">
      <c r="A1846" s="1">
        <v>32</v>
      </c>
      <c r="B1846" s="1" t="s">
        <v>57</v>
      </c>
      <c r="C1846" s="1" t="s">
        <v>58</v>
      </c>
      <c r="D1846" s="11">
        <v>0.18</v>
      </c>
      <c r="E1846" s="11">
        <v>0.22</v>
      </c>
      <c r="F1846" s="11">
        <v>1.43</v>
      </c>
      <c r="G1846" s="11">
        <v>6.0000000000000001E-3</v>
      </c>
      <c r="H1846" s="11">
        <v>1E-3</v>
      </c>
      <c r="I1846" s="11">
        <v>0.62</v>
      </c>
      <c r="J1846" s="11">
        <v>0.18</v>
      </c>
      <c r="O1846" s="11">
        <v>97.251000000000005</v>
      </c>
      <c r="R1846" s="11">
        <v>0.11</v>
      </c>
      <c r="S1846" s="11">
        <v>2E-3</v>
      </c>
      <c r="Y1846" s="1" t="s">
        <v>141</v>
      </c>
      <c r="Z1846" s="1" t="s">
        <v>59</v>
      </c>
      <c r="AA1846" s="1">
        <v>450</v>
      </c>
      <c r="AB1846" s="1">
        <v>10000</v>
      </c>
      <c r="AE1846" s="1" t="s">
        <v>87</v>
      </c>
      <c r="AH1846" s="1" t="s">
        <v>68</v>
      </c>
      <c r="AL1846" s="1">
        <v>55</v>
      </c>
      <c r="AM1846" s="1">
        <v>10</v>
      </c>
      <c r="AN1846" s="1">
        <v>10</v>
      </c>
      <c r="AO1846" s="1">
        <v>2</v>
      </c>
      <c r="AP1846" s="1">
        <v>45</v>
      </c>
      <c r="AQ1846" s="1">
        <v>0.25</v>
      </c>
      <c r="AR1846" s="1" t="s">
        <v>61</v>
      </c>
      <c r="AS1846" s="1" t="s">
        <v>62</v>
      </c>
      <c r="AT1846" s="11">
        <v>-24.918032786885199</v>
      </c>
      <c r="AU1846" s="1" t="s">
        <v>78</v>
      </c>
      <c r="AW1846" s="11">
        <v>73.140495867768493</v>
      </c>
      <c r="AX1846" s="11">
        <v>186.82</v>
      </c>
      <c r="AY1846" s="11">
        <v>12</v>
      </c>
      <c r="AZ1846" s="1">
        <v>157</v>
      </c>
    </row>
    <row r="1847" spans="1:52" x14ac:dyDescent="0.3">
      <c r="A1847" s="1">
        <v>32</v>
      </c>
      <c r="B1847" s="1" t="s">
        <v>57</v>
      </c>
      <c r="C1847" s="1" t="s">
        <v>58</v>
      </c>
      <c r="D1847" s="11">
        <v>0.18</v>
      </c>
      <c r="E1847" s="11">
        <v>0.22</v>
      </c>
      <c r="F1847" s="11">
        <v>1.43</v>
      </c>
      <c r="G1847" s="11">
        <v>6.0000000000000001E-3</v>
      </c>
      <c r="H1847" s="11">
        <v>1E-3</v>
      </c>
      <c r="I1847" s="11">
        <v>0.62</v>
      </c>
      <c r="J1847" s="11">
        <v>0.18</v>
      </c>
      <c r="O1847" s="11">
        <v>97.251000000000005</v>
      </c>
      <c r="R1847" s="11">
        <v>0.11</v>
      </c>
      <c r="S1847" s="11">
        <v>2E-3</v>
      </c>
      <c r="Y1847" s="1" t="s">
        <v>141</v>
      </c>
      <c r="Z1847" s="1" t="s">
        <v>59</v>
      </c>
      <c r="AA1847" s="1">
        <v>450</v>
      </c>
      <c r="AB1847" s="1">
        <v>10000</v>
      </c>
      <c r="AE1847" s="1" t="s">
        <v>87</v>
      </c>
      <c r="AH1847" s="1" t="s">
        <v>68</v>
      </c>
      <c r="AL1847" s="1">
        <v>55</v>
      </c>
      <c r="AM1847" s="1">
        <v>10</v>
      </c>
      <c r="AN1847" s="1">
        <v>10</v>
      </c>
      <c r="AO1847" s="1">
        <v>2</v>
      </c>
      <c r="AP1847" s="1">
        <v>45</v>
      </c>
      <c r="AQ1847" s="1">
        <v>0.25</v>
      </c>
      <c r="AR1847" s="1" t="s">
        <v>61</v>
      </c>
      <c r="AS1847" s="1" t="s">
        <v>62</v>
      </c>
      <c r="AT1847" s="11">
        <v>-25.300546448087399</v>
      </c>
      <c r="AU1847" s="1" t="s">
        <v>78</v>
      </c>
      <c r="AW1847" s="11">
        <v>89.669421487603202</v>
      </c>
      <c r="AX1847" s="11">
        <v>186.82</v>
      </c>
      <c r="AY1847" s="11">
        <v>12</v>
      </c>
      <c r="AZ1847" s="1">
        <v>157</v>
      </c>
    </row>
    <row r="1848" spans="1:52" x14ac:dyDescent="0.3">
      <c r="A1848" s="1">
        <v>32</v>
      </c>
      <c r="B1848" s="1" t="s">
        <v>57</v>
      </c>
      <c r="C1848" s="1" t="s">
        <v>58</v>
      </c>
      <c r="D1848" s="11">
        <v>0.18</v>
      </c>
      <c r="E1848" s="11">
        <v>0.22</v>
      </c>
      <c r="F1848" s="11">
        <v>1.43</v>
      </c>
      <c r="G1848" s="11">
        <v>6.0000000000000001E-3</v>
      </c>
      <c r="H1848" s="11">
        <v>1E-3</v>
      </c>
      <c r="I1848" s="11">
        <v>0.62</v>
      </c>
      <c r="J1848" s="11">
        <v>0.18</v>
      </c>
      <c r="O1848" s="11">
        <v>97.251000000000005</v>
      </c>
      <c r="R1848" s="11">
        <v>0.11</v>
      </c>
      <c r="S1848" s="11">
        <v>2E-3</v>
      </c>
      <c r="Y1848" s="1" t="s">
        <v>141</v>
      </c>
      <c r="Z1848" s="1" t="s">
        <v>59</v>
      </c>
      <c r="AA1848" s="1">
        <v>450</v>
      </c>
      <c r="AB1848" s="1">
        <v>10000</v>
      </c>
      <c r="AE1848" s="1" t="s">
        <v>87</v>
      </c>
      <c r="AH1848" s="1" t="s">
        <v>68</v>
      </c>
      <c r="AL1848" s="1">
        <v>55</v>
      </c>
      <c r="AM1848" s="1">
        <v>10</v>
      </c>
      <c r="AN1848" s="1">
        <v>10</v>
      </c>
      <c r="AO1848" s="1">
        <v>2</v>
      </c>
      <c r="AP1848" s="1">
        <v>45</v>
      </c>
      <c r="AQ1848" s="1">
        <v>0.25</v>
      </c>
      <c r="AR1848" s="1" t="s">
        <v>61</v>
      </c>
      <c r="AS1848" s="1" t="s">
        <v>62</v>
      </c>
      <c r="AT1848" s="11">
        <v>-5.4644808743063301E-2</v>
      </c>
      <c r="AU1848" s="1" t="s">
        <v>78</v>
      </c>
      <c r="AW1848" s="11">
        <v>88.429752066115697</v>
      </c>
      <c r="AX1848" s="11">
        <v>186.82</v>
      </c>
      <c r="AY1848" s="11">
        <v>12</v>
      </c>
      <c r="AZ1848" s="1">
        <v>157</v>
      </c>
    </row>
    <row r="1849" spans="1:52" x14ac:dyDescent="0.3">
      <c r="A1849" s="1">
        <v>32</v>
      </c>
      <c r="B1849" s="1" t="s">
        <v>57</v>
      </c>
      <c r="C1849" s="1" t="s">
        <v>58</v>
      </c>
      <c r="D1849" s="11">
        <v>0.18</v>
      </c>
      <c r="E1849" s="11">
        <v>0.22</v>
      </c>
      <c r="F1849" s="11">
        <v>1.43</v>
      </c>
      <c r="G1849" s="11">
        <v>6.0000000000000001E-3</v>
      </c>
      <c r="H1849" s="11">
        <v>1E-3</v>
      </c>
      <c r="I1849" s="11">
        <v>0.62</v>
      </c>
      <c r="J1849" s="11">
        <v>0.18</v>
      </c>
      <c r="O1849" s="11">
        <v>97.251000000000005</v>
      </c>
      <c r="R1849" s="11">
        <v>0.11</v>
      </c>
      <c r="S1849" s="11">
        <v>2E-3</v>
      </c>
      <c r="Y1849" s="1" t="s">
        <v>141</v>
      </c>
      <c r="Z1849" s="1" t="s">
        <v>59</v>
      </c>
      <c r="AA1849" s="1">
        <v>450</v>
      </c>
      <c r="AB1849" s="1">
        <v>10000</v>
      </c>
      <c r="AE1849" s="1" t="s">
        <v>87</v>
      </c>
      <c r="AH1849" s="1" t="s">
        <v>68</v>
      </c>
      <c r="AL1849" s="1">
        <v>55</v>
      </c>
      <c r="AM1849" s="1">
        <v>10</v>
      </c>
      <c r="AN1849" s="1">
        <v>10</v>
      </c>
      <c r="AO1849" s="1">
        <v>2</v>
      </c>
      <c r="AP1849" s="1">
        <v>45</v>
      </c>
      <c r="AQ1849" s="1">
        <v>0.25</v>
      </c>
      <c r="AR1849" s="1" t="s">
        <v>61</v>
      </c>
      <c r="AS1849" s="1" t="s">
        <v>62</v>
      </c>
      <c r="AT1849" s="11">
        <v>23.661202185792401</v>
      </c>
      <c r="AU1849" s="1" t="s">
        <v>78</v>
      </c>
      <c r="AW1849" s="11">
        <v>116.94214876033</v>
      </c>
      <c r="AX1849" s="11">
        <v>186.82</v>
      </c>
      <c r="AY1849" s="11">
        <v>12</v>
      </c>
      <c r="AZ1849" s="1">
        <v>157</v>
      </c>
    </row>
    <row r="1850" spans="1:52" x14ac:dyDescent="0.3">
      <c r="A1850" s="1">
        <v>32</v>
      </c>
      <c r="B1850" s="1" t="s">
        <v>57</v>
      </c>
      <c r="C1850" s="1" t="s">
        <v>58</v>
      </c>
      <c r="D1850" s="11">
        <v>0.18</v>
      </c>
      <c r="E1850" s="11">
        <v>0.22</v>
      </c>
      <c r="F1850" s="11">
        <v>1.43</v>
      </c>
      <c r="G1850" s="11">
        <v>6.0000000000000001E-3</v>
      </c>
      <c r="H1850" s="11">
        <v>1E-3</v>
      </c>
      <c r="I1850" s="11">
        <v>0.62</v>
      </c>
      <c r="J1850" s="11">
        <v>0.18</v>
      </c>
      <c r="O1850" s="11">
        <v>97.251000000000005</v>
      </c>
      <c r="R1850" s="11">
        <v>0.11</v>
      </c>
      <c r="S1850" s="11">
        <v>2E-3</v>
      </c>
      <c r="Y1850" s="1" t="s">
        <v>141</v>
      </c>
      <c r="Z1850" s="1" t="s">
        <v>59</v>
      </c>
      <c r="AA1850" s="1">
        <v>450</v>
      </c>
      <c r="AB1850" s="1">
        <v>10000</v>
      </c>
      <c r="AE1850" s="1" t="s">
        <v>87</v>
      </c>
      <c r="AH1850" s="1" t="s">
        <v>68</v>
      </c>
      <c r="AL1850" s="1">
        <v>55</v>
      </c>
      <c r="AM1850" s="1">
        <v>10</v>
      </c>
      <c r="AN1850" s="1">
        <v>10</v>
      </c>
      <c r="AO1850" s="1">
        <v>2</v>
      </c>
      <c r="AP1850" s="1">
        <v>45</v>
      </c>
      <c r="AQ1850" s="1">
        <v>0.25</v>
      </c>
      <c r="AR1850" s="1" t="s">
        <v>61</v>
      </c>
      <c r="AS1850" s="1" t="s">
        <v>62</v>
      </c>
      <c r="AT1850" s="11">
        <v>23.661202185792199</v>
      </c>
      <c r="AU1850" s="1" t="s">
        <v>78</v>
      </c>
      <c r="AW1850" s="11">
        <v>154.13223140495799</v>
      </c>
      <c r="AX1850" s="11">
        <v>186.82</v>
      </c>
      <c r="AY1850" s="11">
        <v>12</v>
      </c>
      <c r="AZ1850" s="1">
        <v>157</v>
      </c>
    </row>
    <row r="1851" spans="1:52" x14ac:dyDescent="0.3">
      <c r="A1851" s="1">
        <v>32</v>
      </c>
      <c r="B1851" s="1" t="s">
        <v>57</v>
      </c>
      <c r="C1851" s="1" t="s">
        <v>58</v>
      </c>
      <c r="D1851" s="11">
        <v>0.18</v>
      </c>
      <c r="E1851" s="11">
        <v>0.22</v>
      </c>
      <c r="F1851" s="11">
        <v>1.43</v>
      </c>
      <c r="G1851" s="11">
        <v>6.0000000000000001E-3</v>
      </c>
      <c r="H1851" s="11">
        <v>1E-3</v>
      </c>
      <c r="I1851" s="11">
        <v>0.62</v>
      </c>
      <c r="J1851" s="11">
        <v>0.18</v>
      </c>
      <c r="O1851" s="11">
        <v>97.251000000000005</v>
      </c>
      <c r="R1851" s="11">
        <v>0.11</v>
      </c>
      <c r="S1851" s="11">
        <v>2E-3</v>
      </c>
      <c r="Y1851" s="1" t="s">
        <v>141</v>
      </c>
      <c r="Z1851" s="1" t="s">
        <v>59</v>
      </c>
      <c r="AA1851" s="1">
        <v>450</v>
      </c>
      <c r="AB1851" s="1">
        <v>10000</v>
      </c>
      <c r="AE1851" s="1" t="s">
        <v>87</v>
      </c>
      <c r="AH1851" s="1" t="s">
        <v>68</v>
      </c>
      <c r="AL1851" s="1">
        <v>55</v>
      </c>
      <c r="AM1851" s="1">
        <v>10</v>
      </c>
      <c r="AN1851" s="1">
        <v>10</v>
      </c>
      <c r="AO1851" s="1">
        <v>2</v>
      </c>
      <c r="AP1851" s="1">
        <v>45</v>
      </c>
      <c r="AQ1851" s="1">
        <v>0.25</v>
      </c>
      <c r="AR1851" s="1" t="s">
        <v>61</v>
      </c>
      <c r="AS1851" s="1" t="s">
        <v>62</v>
      </c>
      <c r="AT1851" s="11">
        <v>50.054644808743099</v>
      </c>
      <c r="AU1851" s="1" t="s">
        <v>78</v>
      </c>
      <c r="AW1851" s="11">
        <v>153.71900826446199</v>
      </c>
      <c r="AX1851" s="11">
        <v>186.82</v>
      </c>
      <c r="AY1851" s="11">
        <v>12</v>
      </c>
      <c r="AZ1851" s="1">
        <v>157</v>
      </c>
    </row>
    <row r="1852" spans="1:52" x14ac:dyDescent="0.3">
      <c r="A1852" s="1">
        <v>32</v>
      </c>
      <c r="B1852" s="1" t="s">
        <v>57</v>
      </c>
      <c r="C1852" s="1" t="s">
        <v>58</v>
      </c>
      <c r="D1852" s="11">
        <v>0.18</v>
      </c>
      <c r="E1852" s="11">
        <v>0.22</v>
      </c>
      <c r="F1852" s="11">
        <v>1.43</v>
      </c>
      <c r="G1852" s="11">
        <v>6.0000000000000001E-3</v>
      </c>
      <c r="H1852" s="11">
        <v>1E-3</v>
      </c>
      <c r="I1852" s="11">
        <v>0.62</v>
      </c>
      <c r="J1852" s="11">
        <v>0.18</v>
      </c>
      <c r="O1852" s="11">
        <v>97.251000000000005</v>
      </c>
      <c r="R1852" s="11">
        <v>0.11</v>
      </c>
      <c r="S1852" s="11">
        <v>2E-3</v>
      </c>
      <c r="Y1852" s="1" t="s">
        <v>141</v>
      </c>
      <c r="Z1852" s="1" t="s">
        <v>59</v>
      </c>
      <c r="AA1852" s="1">
        <v>450</v>
      </c>
      <c r="AB1852" s="1">
        <v>10000</v>
      </c>
      <c r="AE1852" s="1" t="s">
        <v>87</v>
      </c>
      <c r="AH1852" s="1" t="s">
        <v>68</v>
      </c>
      <c r="AL1852" s="1">
        <v>55</v>
      </c>
      <c r="AM1852" s="1">
        <v>10</v>
      </c>
      <c r="AN1852" s="1">
        <v>10</v>
      </c>
      <c r="AO1852" s="1">
        <v>2</v>
      </c>
      <c r="AP1852" s="1">
        <v>45</v>
      </c>
      <c r="AQ1852" s="1">
        <v>0.25</v>
      </c>
      <c r="AR1852" s="1" t="s">
        <v>61</v>
      </c>
      <c r="AS1852" s="1" t="s">
        <v>62</v>
      </c>
      <c r="AT1852" s="11">
        <v>50.054644808743099</v>
      </c>
      <c r="AU1852" s="1" t="s">
        <v>78</v>
      </c>
      <c r="AW1852" s="11">
        <v>173.96694214876001</v>
      </c>
      <c r="AX1852" s="11">
        <v>186.82</v>
      </c>
      <c r="AY1852" s="11">
        <v>12</v>
      </c>
      <c r="AZ1852" s="1">
        <v>157</v>
      </c>
    </row>
    <row r="1853" spans="1:52" x14ac:dyDescent="0.3">
      <c r="A1853" s="1">
        <v>32</v>
      </c>
      <c r="B1853" s="1" t="s">
        <v>57</v>
      </c>
      <c r="C1853" s="1" t="s">
        <v>58</v>
      </c>
      <c r="D1853" s="11">
        <v>0.18</v>
      </c>
      <c r="E1853" s="11">
        <v>0.22</v>
      </c>
      <c r="F1853" s="11">
        <v>1.43</v>
      </c>
      <c r="G1853" s="11">
        <v>6.0000000000000001E-3</v>
      </c>
      <c r="H1853" s="11">
        <v>1E-3</v>
      </c>
      <c r="I1853" s="11">
        <v>0.62</v>
      </c>
      <c r="J1853" s="11">
        <v>0.18</v>
      </c>
      <c r="O1853" s="11">
        <v>97.251000000000005</v>
      </c>
      <c r="R1853" s="11">
        <v>0.11</v>
      </c>
      <c r="S1853" s="11">
        <v>2E-3</v>
      </c>
      <c r="Y1853" s="1" t="s">
        <v>141</v>
      </c>
      <c r="Z1853" s="1" t="s">
        <v>59</v>
      </c>
      <c r="AA1853" s="1">
        <v>450</v>
      </c>
      <c r="AB1853" s="1">
        <v>10000</v>
      </c>
      <c r="AE1853" s="1" t="s">
        <v>87</v>
      </c>
      <c r="AH1853" s="1" t="s">
        <v>68</v>
      </c>
      <c r="AL1853" s="1">
        <v>55</v>
      </c>
      <c r="AM1853" s="1">
        <v>10</v>
      </c>
      <c r="AN1853" s="1">
        <v>10</v>
      </c>
      <c r="AO1853" s="1">
        <v>2</v>
      </c>
      <c r="AP1853" s="1">
        <v>45</v>
      </c>
      <c r="AQ1853" s="1">
        <v>0.25</v>
      </c>
      <c r="AR1853" s="1" t="s">
        <v>61</v>
      </c>
      <c r="AS1853" s="1" t="s">
        <v>62</v>
      </c>
      <c r="AT1853" s="11">
        <v>99.781420765027406</v>
      </c>
      <c r="AU1853" s="1" t="s">
        <v>78</v>
      </c>
      <c r="AW1853" s="11">
        <v>200</v>
      </c>
      <c r="AX1853" s="11">
        <v>186.82</v>
      </c>
      <c r="AY1853" s="11">
        <v>12</v>
      </c>
      <c r="AZ1853" s="1">
        <v>157</v>
      </c>
    </row>
    <row r="1854" spans="1:52" x14ac:dyDescent="0.3">
      <c r="A1854" s="1">
        <v>32</v>
      </c>
      <c r="B1854" s="1" t="s">
        <v>57</v>
      </c>
      <c r="C1854" s="1" t="s">
        <v>58</v>
      </c>
      <c r="D1854" s="11">
        <v>0.18</v>
      </c>
      <c r="E1854" s="11">
        <v>0.22</v>
      </c>
      <c r="F1854" s="11">
        <v>1.43</v>
      </c>
      <c r="G1854" s="11">
        <v>6.0000000000000001E-3</v>
      </c>
      <c r="H1854" s="11">
        <v>1E-3</v>
      </c>
      <c r="I1854" s="11">
        <v>0.62</v>
      </c>
      <c r="J1854" s="11">
        <v>0.18</v>
      </c>
      <c r="O1854" s="11">
        <v>97.251000000000005</v>
      </c>
      <c r="R1854" s="11">
        <v>0.11</v>
      </c>
      <c r="S1854" s="11">
        <v>2E-3</v>
      </c>
      <c r="Y1854" s="1" t="s">
        <v>141</v>
      </c>
      <c r="Z1854" s="1" t="s">
        <v>59</v>
      </c>
      <c r="AA1854" s="1">
        <v>450</v>
      </c>
      <c r="AB1854" s="1">
        <v>10000</v>
      </c>
      <c r="AE1854" s="1" t="s">
        <v>87</v>
      </c>
      <c r="AH1854" s="1" t="s">
        <v>68</v>
      </c>
      <c r="AL1854" s="1">
        <v>55</v>
      </c>
      <c r="AM1854" s="1">
        <v>10</v>
      </c>
      <c r="AN1854" s="1">
        <v>10</v>
      </c>
      <c r="AO1854" s="1">
        <v>2</v>
      </c>
      <c r="AP1854" s="1">
        <v>45</v>
      </c>
      <c r="AQ1854" s="1">
        <v>0.25</v>
      </c>
      <c r="AR1854" s="1" t="s">
        <v>61</v>
      </c>
      <c r="AS1854" s="1" t="s">
        <v>62</v>
      </c>
      <c r="AT1854" s="11">
        <v>100.16393442622901</v>
      </c>
      <c r="AU1854" s="1" t="s">
        <v>78</v>
      </c>
      <c r="AW1854" s="11">
        <v>205.785123966942</v>
      </c>
      <c r="AX1854" s="11">
        <v>186.82</v>
      </c>
      <c r="AY1854" s="11">
        <v>12</v>
      </c>
      <c r="AZ1854" s="1">
        <v>157</v>
      </c>
    </row>
    <row r="1855" spans="1:52" x14ac:dyDescent="0.3">
      <c r="A1855" s="1">
        <v>32</v>
      </c>
      <c r="B1855" s="1" t="s">
        <v>57</v>
      </c>
      <c r="C1855" s="1" t="s">
        <v>58</v>
      </c>
      <c r="D1855" s="11">
        <v>0.18</v>
      </c>
      <c r="E1855" s="11">
        <v>0.22</v>
      </c>
      <c r="F1855" s="11">
        <v>1.43</v>
      </c>
      <c r="G1855" s="11">
        <v>6.0000000000000001E-3</v>
      </c>
      <c r="H1855" s="11">
        <v>1E-3</v>
      </c>
      <c r="I1855" s="11">
        <v>0.62</v>
      </c>
      <c r="J1855" s="11">
        <v>0.18</v>
      </c>
      <c r="O1855" s="11">
        <v>97.251000000000005</v>
      </c>
      <c r="R1855" s="11">
        <v>0.11</v>
      </c>
      <c r="S1855" s="11">
        <v>2E-3</v>
      </c>
      <c r="Y1855" s="1" t="s">
        <v>141</v>
      </c>
      <c r="Z1855" s="1" t="s">
        <v>59</v>
      </c>
      <c r="AA1855" s="1">
        <v>450</v>
      </c>
      <c r="AB1855" s="1">
        <v>10000</v>
      </c>
      <c r="AE1855" s="1" t="s">
        <v>87</v>
      </c>
      <c r="AH1855" s="1" t="s">
        <v>68</v>
      </c>
      <c r="AL1855" s="1">
        <v>55</v>
      </c>
      <c r="AM1855" s="1">
        <v>10</v>
      </c>
      <c r="AN1855" s="1">
        <v>10</v>
      </c>
      <c r="AO1855" s="1">
        <v>2</v>
      </c>
      <c r="AP1855" s="1">
        <v>45</v>
      </c>
      <c r="AQ1855" s="1">
        <v>0.25</v>
      </c>
      <c r="AR1855" s="1" t="s">
        <v>61</v>
      </c>
      <c r="AS1855" s="1" t="s">
        <v>62</v>
      </c>
      <c r="AT1855" s="11">
        <v>150.273224043715</v>
      </c>
      <c r="AU1855" s="1" t="s">
        <v>78</v>
      </c>
      <c r="AW1855" s="11">
        <v>203.30578512396599</v>
      </c>
      <c r="AX1855" s="11">
        <v>186.82</v>
      </c>
      <c r="AY1855" s="11">
        <v>12</v>
      </c>
      <c r="AZ1855" s="1">
        <v>157</v>
      </c>
    </row>
    <row r="1856" spans="1:52" x14ac:dyDescent="0.3">
      <c r="A1856" s="1">
        <v>32</v>
      </c>
      <c r="B1856" s="1" t="s">
        <v>57</v>
      </c>
      <c r="C1856" s="1" t="s">
        <v>58</v>
      </c>
      <c r="D1856" s="11">
        <v>0.18</v>
      </c>
      <c r="E1856" s="11">
        <v>0.22</v>
      </c>
      <c r="F1856" s="11">
        <v>1.43</v>
      </c>
      <c r="G1856" s="11">
        <v>6.0000000000000001E-3</v>
      </c>
      <c r="H1856" s="11">
        <v>1E-3</v>
      </c>
      <c r="I1856" s="11">
        <v>0.62</v>
      </c>
      <c r="J1856" s="11">
        <v>0.18</v>
      </c>
      <c r="O1856" s="11">
        <v>97.251000000000005</v>
      </c>
      <c r="R1856" s="11">
        <v>0.11</v>
      </c>
      <c r="S1856" s="11">
        <v>2E-3</v>
      </c>
      <c r="Y1856" s="1" t="s">
        <v>141</v>
      </c>
      <c r="Z1856" s="1" t="s">
        <v>59</v>
      </c>
      <c r="AA1856" s="1">
        <v>450</v>
      </c>
      <c r="AB1856" s="1">
        <v>10000</v>
      </c>
      <c r="AE1856" s="1" t="s">
        <v>87</v>
      </c>
      <c r="AH1856" s="1" t="s">
        <v>68</v>
      </c>
      <c r="AL1856" s="1">
        <v>55</v>
      </c>
      <c r="AM1856" s="1">
        <v>10</v>
      </c>
      <c r="AN1856" s="1">
        <v>10</v>
      </c>
      <c r="AO1856" s="1">
        <v>2</v>
      </c>
      <c r="AP1856" s="1">
        <v>45</v>
      </c>
      <c r="AQ1856" s="1">
        <v>0.25</v>
      </c>
      <c r="AR1856" s="1" t="s">
        <v>61</v>
      </c>
      <c r="AS1856" s="1" t="s">
        <v>62</v>
      </c>
      <c r="AT1856" s="11">
        <v>-75.027322404371503</v>
      </c>
      <c r="AU1856" s="1" t="s">
        <v>78</v>
      </c>
      <c r="AW1856" s="11">
        <v>5.3719008264463897</v>
      </c>
      <c r="AX1856" s="11">
        <v>186.82</v>
      </c>
      <c r="AY1856" s="11">
        <v>12</v>
      </c>
      <c r="AZ1856" s="1">
        <v>157</v>
      </c>
    </row>
    <row r="1857" spans="1:52" x14ac:dyDescent="0.3">
      <c r="A1857" s="1">
        <v>32</v>
      </c>
      <c r="B1857" s="1" t="s">
        <v>57</v>
      </c>
      <c r="C1857" s="1" t="s">
        <v>58</v>
      </c>
      <c r="D1857" s="11">
        <v>0.18</v>
      </c>
      <c r="E1857" s="11">
        <v>0.22</v>
      </c>
      <c r="F1857" s="11">
        <v>1.43</v>
      </c>
      <c r="G1857" s="11">
        <v>6.0000000000000001E-3</v>
      </c>
      <c r="H1857" s="11">
        <v>1E-3</v>
      </c>
      <c r="I1857" s="11">
        <v>0.62</v>
      </c>
      <c r="J1857" s="11">
        <v>0.18</v>
      </c>
      <c r="O1857" s="11">
        <v>97.251000000000005</v>
      </c>
      <c r="R1857" s="11">
        <v>0.11</v>
      </c>
      <c r="S1857" s="11">
        <v>2E-3</v>
      </c>
      <c r="Y1857" s="1" t="s">
        <v>141</v>
      </c>
      <c r="Z1857" s="1" t="s">
        <v>59</v>
      </c>
      <c r="AA1857" s="1">
        <v>607</v>
      </c>
      <c r="AB1857" s="1">
        <v>19.7</v>
      </c>
      <c r="AE1857" s="1" t="s">
        <v>87</v>
      </c>
      <c r="AH1857" s="1" t="s">
        <v>68</v>
      </c>
      <c r="AL1857" s="1">
        <v>55</v>
      </c>
      <c r="AM1857" s="1">
        <v>10</v>
      </c>
      <c r="AN1857" s="1">
        <v>10</v>
      </c>
      <c r="AO1857" s="1">
        <v>2</v>
      </c>
      <c r="AP1857" s="1">
        <v>45</v>
      </c>
      <c r="AQ1857" s="1">
        <v>0.25</v>
      </c>
      <c r="AR1857" s="1" t="s">
        <v>61</v>
      </c>
      <c r="AS1857" s="1" t="s">
        <v>62</v>
      </c>
      <c r="AT1857" s="11">
        <v>-100.273224043715</v>
      </c>
      <c r="AU1857" s="1" t="s">
        <v>78</v>
      </c>
      <c r="AW1857" s="11">
        <v>6.1983471074380496</v>
      </c>
      <c r="AX1857" s="11">
        <v>212.56</v>
      </c>
      <c r="AY1857" s="11">
        <v>-20</v>
      </c>
      <c r="AZ1857" s="1">
        <v>156</v>
      </c>
    </row>
    <row r="1858" spans="1:52" x14ac:dyDescent="0.3">
      <c r="A1858" s="1">
        <v>32</v>
      </c>
      <c r="B1858" s="1" t="s">
        <v>57</v>
      </c>
      <c r="C1858" s="1" t="s">
        <v>58</v>
      </c>
      <c r="D1858" s="11">
        <v>0.18</v>
      </c>
      <c r="E1858" s="11">
        <v>0.22</v>
      </c>
      <c r="F1858" s="11">
        <v>1.43</v>
      </c>
      <c r="G1858" s="11">
        <v>6.0000000000000001E-3</v>
      </c>
      <c r="H1858" s="11">
        <v>1E-3</v>
      </c>
      <c r="I1858" s="11">
        <v>0.62</v>
      </c>
      <c r="J1858" s="11">
        <v>0.18</v>
      </c>
      <c r="O1858" s="11">
        <v>97.251000000000005</v>
      </c>
      <c r="R1858" s="11">
        <v>0.11</v>
      </c>
      <c r="S1858" s="11">
        <v>2E-3</v>
      </c>
      <c r="Y1858" s="1" t="s">
        <v>141</v>
      </c>
      <c r="Z1858" s="1" t="s">
        <v>59</v>
      </c>
      <c r="AA1858" s="1">
        <v>607</v>
      </c>
      <c r="AB1858" s="1">
        <v>19.7</v>
      </c>
      <c r="AE1858" s="1" t="s">
        <v>87</v>
      </c>
      <c r="AH1858" s="1" t="s">
        <v>68</v>
      </c>
      <c r="AL1858" s="1">
        <v>55</v>
      </c>
      <c r="AM1858" s="1">
        <v>10</v>
      </c>
      <c r="AN1858" s="1">
        <v>10</v>
      </c>
      <c r="AO1858" s="1">
        <v>2</v>
      </c>
      <c r="AP1858" s="1">
        <v>45</v>
      </c>
      <c r="AQ1858" s="1">
        <v>0.25</v>
      </c>
      <c r="AR1858" s="1" t="s">
        <v>61</v>
      </c>
      <c r="AS1858" s="1" t="s">
        <v>62</v>
      </c>
      <c r="AT1858" s="11">
        <v>-49.7814207650272</v>
      </c>
      <c r="AU1858" s="1" t="s">
        <v>78</v>
      </c>
      <c r="AW1858" s="11">
        <v>7.4380165289256297</v>
      </c>
      <c r="AX1858" s="11">
        <v>212.56</v>
      </c>
      <c r="AY1858" s="11">
        <v>-20</v>
      </c>
      <c r="AZ1858" s="1">
        <v>156</v>
      </c>
    </row>
    <row r="1859" spans="1:52" x14ac:dyDescent="0.3">
      <c r="A1859" s="1">
        <v>32</v>
      </c>
      <c r="B1859" s="1" t="s">
        <v>57</v>
      </c>
      <c r="C1859" s="1" t="s">
        <v>58</v>
      </c>
      <c r="D1859" s="11">
        <v>0.18</v>
      </c>
      <c r="E1859" s="11">
        <v>0.22</v>
      </c>
      <c r="F1859" s="11">
        <v>1.43</v>
      </c>
      <c r="G1859" s="11">
        <v>6.0000000000000001E-3</v>
      </c>
      <c r="H1859" s="11">
        <v>1E-3</v>
      </c>
      <c r="I1859" s="11">
        <v>0.62</v>
      </c>
      <c r="J1859" s="11">
        <v>0.18</v>
      </c>
      <c r="O1859" s="11">
        <v>97.251000000000005</v>
      </c>
      <c r="R1859" s="11">
        <v>0.11</v>
      </c>
      <c r="S1859" s="11">
        <v>2E-3</v>
      </c>
      <c r="Y1859" s="1" t="s">
        <v>141</v>
      </c>
      <c r="Z1859" s="1" t="s">
        <v>59</v>
      </c>
      <c r="AA1859" s="1">
        <v>607</v>
      </c>
      <c r="AB1859" s="1">
        <v>19.7</v>
      </c>
      <c r="AE1859" s="1" t="s">
        <v>87</v>
      </c>
      <c r="AH1859" s="1" t="s">
        <v>68</v>
      </c>
      <c r="AL1859" s="1">
        <v>55</v>
      </c>
      <c r="AM1859" s="1">
        <v>10</v>
      </c>
      <c r="AN1859" s="1">
        <v>10</v>
      </c>
      <c r="AO1859" s="1">
        <v>2</v>
      </c>
      <c r="AP1859" s="1">
        <v>45</v>
      </c>
      <c r="AQ1859" s="1">
        <v>0.25</v>
      </c>
      <c r="AR1859" s="1" t="s">
        <v>61</v>
      </c>
      <c r="AS1859" s="1" t="s">
        <v>62</v>
      </c>
      <c r="AT1859" s="11">
        <v>-50.163934426229403</v>
      </c>
      <c r="AU1859" s="1" t="s">
        <v>78</v>
      </c>
      <c r="AW1859" s="11">
        <v>12.809917355372001</v>
      </c>
      <c r="AX1859" s="11">
        <v>212.56</v>
      </c>
      <c r="AY1859" s="11">
        <v>-20</v>
      </c>
      <c r="AZ1859" s="1">
        <v>156</v>
      </c>
    </row>
    <row r="1860" spans="1:52" x14ac:dyDescent="0.3">
      <c r="A1860" s="1">
        <v>32</v>
      </c>
      <c r="B1860" s="1" t="s">
        <v>57</v>
      </c>
      <c r="C1860" s="1" t="s">
        <v>58</v>
      </c>
      <c r="D1860" s="11">
        <v>0.18</v>
      </c>
      <c r="E1860" s="11">
        <v>0.22</v>
      </c>
      <c r="F1860" s="11">
        <v>1.43</v>
      </c>
      <c r="G1860" s="11">
        <v>6.0000000000000001E-3</v>
      </c>
      <c r="H1860" s="11">
        <v>1E-3</v>
      </c>
      <c r="I1860" s="11">
        <v>0.62</v>
      </c>
      <c r="J1860" s="11">
        <v>0.18</v>
      </c>
      <c r="O1860" s="11">
        <v>97.251000000000005</v>
      </c>
      <c r="R1860" s="11">
        <v>0.11</v>
      </c>
      <c r="S1860" s="11">
        <v>2E-3</v>
      </c>
      <c r="Y1860" s="1" t="s">
        <v>141</v>
      </c>
      <c r="Z1860" s="1" t="s">
        <v>59</v>
      </c>
      <c r="AA1860" s="1">
        <v>607</v>
      </c>
      <c r="AB1860" s="1">
        <v>19.7</v>
      </c>
      <c r="AE1860" s="1" t="s">
        <v>87</v>
      </c>
      <c r="AH1860" s="1" t="s">
        <v>68</v>
      </c>
      <c r="AL1860" s="1">
        <v>55</v>
      </c>
      <c r="AM1860" s="1">
        <v>10</v>
      </c>
      <c r="AN1860" s="1">
        <v>10</v>
      </c>
      <c r="AO1860" s="1">
        <v>2</v>
      </c>
      <c r="AP1860" s="1">
        <v>45</v>
      </c>
      <c r="AQ1860" s="1">
        <v>0.25</v>
      </c>
      <c r="AR1860" s="1" t="s">
        <v>61</v>
      </c>
      <c r="AS1860" s="1" t="s">
        <v>62</v>
      </c>
      <c r="AT1860" s="11">
        <v>-75.027322404371503</v>
      </c>
      <c r="AU1860" s="1" t="s">
        <v>78</v>
      </c>
      <c r="AW1860" s="11">
        <v>13.636363636363599</v>
      </c>
      <c r="AX1860" s="11">
        <v>212.56</v>
      </c>
      <c r="AY1860" s="11">
        <v>-20</v>
      </c>
      <c r="AZ1860" s="1">
        <v>156</v>
      </c>
    </row>
    <row r="1861" spans="1:52" x14ac:dyDescent="0.3">
      <c r="A1861" s="1">
        <v>32</v>
      </c>
      <c r="B1861" s="1" t="s">
        <v>57</v>
      </c>
      <c r="C1861" s="1" t="s">
        <v>58</v>
      </c>
      <c r="D1861" s="11">
        <v>0.18</v>
      </c>
      <c r="E1861" s="11">
        <v>0.22</v>
      </c>
      <c r="F1861" s="11">
        <v>1.43</v>
      </c>
      <c r="G1861" s="11">
        <v>6.0000000000000001E-3</v>
      </c>
      <c r="H1861" s="11">
        <v>1E-3</v>
      </c>
      <c r="I1861" s="11">
        <v>0.62</v>
      </c>
      <c r="J1861" s="11">
        <v>0.18</v>
      </c>
      <c r="O1861" s="11">
        <v>97.251000000000005</v>
      </c>
      <c r="R1861" s="11">
        <v>0.11</v>
      </c>
      <c r="S1861" s="11">
        <v>2E-3</v>
      </c>
      <c r="Y1861" s="1" t="s">
        <v>141</v>
      </c>
      <c r="Z1861" s="1" t="s">
        <v>59</v>
      </c>
      <c r="AA1861" s="1">
        <v>607</v>
      </c>
      <c r="AB1861" s="1">
        <v>19.7</v>
      </c>
      <c r="AE1861" s="1" t="s">
        <v>87</v>
      </c>
      <c r="AH1861" s="1" t="s">
        <v>68</v>
      </c>
      <c r="AL1861" s="1">
        <v>55</v>
      </c>
      <c r="AM1861" s="1">
        <v>10</v>
      </c>
      <c r="AN1861" s="1">
        <v>10</v>
      </c>
      <c r="AO1861" s="1">
        <v>2</v>
      </c>
      <c r="AP1861" s="1">
        <v>45</v>
      </c>
      <c r="AQ1861" s="1">
        <v>0.25</v>
      </c>
      <c r="AR1861" s="1" t="s">
        <v>61</v>
      </c>
      <c r="AS1861" s="1" t="s">
        <v>62</v>
      </c>
      <c r="AT1861" s="11">
        <v>-75.027322404371503</v>
      </c>
      <c r="AU1861" s="1" t="s">
        <v>78</v>
      </c>
      <c r="AW1861" s="11">
        <v>23.1404958677685</v>
      </c>
      <c r="AX1861" s="11">
        <v>212.56</v>
      </c>
      <c r="AY1861" s="11">
        <v>-20</v>
      </c>
      <c r="AZ1861" s="1">
        <v>156</v>
      </c>
    </row>
    <row r="1862" spans="1:52" x14ac:dyDescent="0.3">
      <c r="A1862" s="1">
        <v>32</v>
      </c>
      <c r="B1862" s="1" t="s">
        <v>57</v>
      </c>
      <c r="C1862" s="1" t="s">
        <v>58</v>
      </c>
      <c r="D1862" s="11">
        <v>0.18</v>
      </c>
      <c r="E1862" s="11">
        <v>0.22</v>
      </c>
      <c r="F1862" s="11">
        <v>1.43</v>
      </c>
      <c r="G1862" s="11">
        <v>6.0000000000000001E-3</v>
      </c>
      <c r="H1862" s="11">
        <v>1E-3</v>
      </c>
      <c r="I1862" s="11">
        <v>0.62</v>
      </c>
      <c r="J1862" s="11">
        <v>0.18</v>
      </c>
      <c r="O1862" s="11">
        <v>97.251000000000005</v>
      </c>
      <c r="R1862" s="11">
        <v>0.11</v>
      </c>
      <c r="S1862" s="11">
        <v>2E-3</v>
      </c>
      <c r="Y1862" s="1" t="s">
        <v>141</v>
      </c>
      <c r="Z1862" s="1" t="s">
        <v>59</v>
      </c>
      <c r="AA1862" s="1">
        <v>607</v>
      </c>
      <c r="AB1862" s="1">
        <v>19.7</v>
      </c>
      <c r="AE1862" s="1" t="s">
        <v>87</v>
      </c>
      <c r="AH1862" s="1" t="s">
        <v>68</v>
      </c>
      <c r="AL1862" s="1">
        <v>55</v>
      </c>
      <c r="AM1862" s="1">
        <v>10</v>
      </c>
      <c r="AN1862" s="1">
        <v>10</v>
      </c>
      <c r="AO1862" s="1">
        <v>2</v>
      </c>
      <c r="AP1862" s="1">
        <v>45</v>
      </c>
      <c r="AQ1862" s="1">
        <v>0.25</v>
      </c>
      <c r="AR1862" s="1" t="s">
        <v>61</v>
      </c>
      <c r="AS1862" s="1" t="s">
        <v>62</v>
      </c>
      <c r="AT1862" s="11">
        <v>-50.163934426229403</v>
      </c>
      <c r="AU1862" s="1" t="s">
        <v>78</v>
      </c>
      <c r="AW1862" s="11">
        <v>46.280991735537199</v>
      </c>
      <c r="AX1862" s="11">
        <v>212.56</v>
      </c>
      <c r="AY1862" s="11">
        <v>-20</v>
      </c>
      <c r="AZ1862" s="1">
        <v>156</v>
      </c>
    </row>
    <row r="1863" spans="1:52" x14ac:dyDescent="0.3">
      <c r="A1863" s="1">
        <v>32</v>
      </c>
      <c r="B1863" s="1" t="s">
        <v>57</v>
      </c>
      <c r="C1863" s="1" t="s">
        <v>58</v>
      </c>
      <c r="D1863" s="11">
        <v>0.18</v>
      </c>
      <c r="E1863" s="11">
        <v>0.22</v>
      </c>
      <c r="F1863" s="11">
        <v>1.43</v>
      </c>
      <c r="G1863" s="11">
        <v>6.0000000000000001E-3</v>
      </c>
      <c r="H1863" s="11">
        <v>1E-3</v>
      </c>
      <c r="I1863" s="11">
        <v>0.62</v>
      </c>
      <c r="J1863" s="11">
        <v>0.18</v>
      </c>
      <c r="O1863" s="11">
        <v>97.251000000000005</v>
      </c>
      <c r="R1863" s="11">
        <v>0.11</v>
      </c>
      <c r="S1863" s="11">
        <v>2E-3</v>
      </c>
      <c r="Y1863" s="1" t="s">
        <v>141</v>
      </c>
      <c r="Z1863" s="1" t="s">
        <v>59</v>
      </c>
      <c r="AA1863" s="1">
        <v>607</v>
      </c>
      <c r="AB1863" s="1">
        <v>19.7</v>
      </c>
      <c r="AE1863" s="1" t="s">
        <v>87</v>
      </c>
      <c r="AH1863" s="1" t="s">
        <v>68</v>
      </c>
      <c r="AL1863" s="1">
        <v>55</v>
      </c>
      <c r="AM1863" s="1">
        <v>10</v>
      </c>
      <c r="AN1863" s="1">
        <v>10</v>
      </c>
      <c r="AO1863" s="1">
        <v>2</v>
      </c>
      <c r="AP1863" s="1">
        <v>45</v>
      </c>
      <c r="AQ1863" s="1">
        <v>0.25</v>
      </c>
      <c r="AR1863" s="1" t="s">
        <v>61</v>
      </c>
      <c r="AS1863" s="1" t="s">
        <v>62</v>
      </c>
      <c r="AT1863" s="11">
        <v>-25.300546448087399</v>
      </c>
      <c r="AU1863" s="1" t="s">
        <v>78</v>
      </c>
      <c r="AW1863" s="11">
        <v>100.82644628099099</v>
      </c>
      <c r="AX1863" s="11">
        <v>212.56</v>
      </c>
      <c r="AY1863" s="11">
        <v>-20</v>
      </c>
      <c r="AZ1863" s="1">
        <v>156</v>
      </c>
    </row>
    <row r="1864" spans="1:52" x14ac:dyDescent="0.3">
      <c r="A1864" s="1">
        <v>32</v>
      </c>
      <c r="B1864" s="1" t="s">
        <v>57</v>
      </c>
      <c r="C1864" s="1" t="s">
        <v>58</v>
      </c>
      <c r="D1864" s="11">
        <v>0.18</v>
      </c>
      <c r="E1864" s="11">
        <v>0.22</v>
      </c>
      <c r="F1864" s="11">
        <v>1.43</v>
      </c>
      <c r="G1864" s="11">
        <v>6.0000000000000001E-3</v>
      </c>
      <c r="H1864" s="11">
        <v>1E-3</v>
      </c>
      <c r="I1864" s="11">
        <v>0.62</v>
      </c>
      <c r="J1864" s="11">
        <v>0.18</v>
      </c>
      <c r="O1864" s="11">
        <v>97.251000000000005</v>
      </c>
      <c r="R1864" s="11">
        <v>0.11</v>
      </c>
      <c r="S1864" s="11">
        <v>2E-3</v>
      </c>
      <c r="Y1864" s="1" t="s">
        <v>141</v>
      </c>
      <c r="Z1864" s="1" t="s">
        <v>59</v>
      </c>
      <c r="AA1864" s="1">
        <v>607</v>
      </c>
      <c r="AB1864" s="1">
        <v>19.7</v>
      </c>
      <c r="AE1864" s="1" t="s">
        <v>87</v>
      </c>
      <c r="AH1864" s="1" t="s">
        <v>68</v>
      </c>
      <c r="AL1864" s="1">
        <v>55</v>
      </c>
      <c r="AM1864" s="1">
        <v>10</v>
      </c>
      <c r="AN1864" s="1">
        <v>10</v>
      </c>
      <c r="AO1864" s="1">
        <v>2</v>
      </c>
      <c r="AP1864" s="1">
        <v>45</v>
      </c>
      <c r="AQ1864" s="1">
        <v>0.25</v>
      </c>
      <c r="AR1864" s="1" t="s">
        <v>61</v>
      </c>
      <c r="AS1864" s="1" t="s">
        <v>62</v>
      </c>
      <c r="AT1864" s="11">
        <v>-24.918032786885199</v>
      </c>
      <c r="AU1864" s="1" t="s">
        <v>78</v>
      </c>
      <c r="AW1864" s="11">
        <v>107.85123966942101</v>
      </c>
      <c r="AX1864" s="11">
        <v>212.56</v>
      </c>
      <c r="AY1864" s="11">
        <v>-20</v>
      </c>
      <c r="AZ1864" s="1">
        <v>156</v>
      </c>
    </row>
    <row r="1865" spans="1:52" x14ac:dyDescent="0.3">
      <c r="A1865" s="1">
        <v>32</v>
      </c>
      <c r="B1865" s="1" t="s">
        <v>57</v>
      </c>
      <c r="C1865" s="1" t="s">
        <v>58</v>
      </c>
      <c r="D1865" s="11">
        <v>0.18</v>
      </c>
      <c r="E1865" s="11">
        <v>0.22</v>
      </c>
      <c r="F1865" s="11">
        <v>1.43</v>
      </c>
      <c r="G1865" s="11">
        <v>6.0000000000000001E-3</v>
      </c>
      <c r="H1865" s="11">
        <v>1E-3</v>
      </c>
      <c r="I1865" s="11">
        <v>0.62</v>
      </c>
      <c r="J1865" s="11">
        <v>0.18</v>
      </c>
      <c r="O1865" s="11">
        <v>97.251000000000005</v>
      </c>
      <c r="R1865" s="11">
        <v>0.11</v>
      </c>
      <c r="S1865" s="11">
        <v>2E-3</v>
      </c>
      <c r="Y1865" s="1" t="s">
        <v>141</v>
      </c>
      <c r="Z1865" s="1" t="s">
        <v>59</v>
      </c>
      <c r="AA1865" s="1">
        <v>607</v>
      </c>
      <c r="AB1865" s="1">
        <v>19.7</v>
      </c>
      <c r="AE1865" s="1" t="s">
        <v>87</v>
      </c>
      <c r="AH1865" s="1" t="s">
        <v>68</v>
      </c>
      <c r="AL1865" s="1">
        <v>55</v>
      </c>
      <c r="AM1865" s="1">
        <v>10</v>
      </c>
      <c r="AN1865" s="1">
        <v>10</v>
      </c>
      <c r="AO1865" s="1">
        <v>2</v>
      </c>
      <c r="AP1865" s="1">
        <v>45</v>
      </c>
      <c r="AQ1865" s="1">
        <v>0.25</v>
      </c>
      <c r="AR1865" s="1" t="s">
        <v>61</v>
      </c>
      <c r="AS1865" s="1" t="s">
        <v>62</v>
      </c>
      <c r="AT1865" s="11">
        <v>-25.300546448087399</v>
      </c>
      <c r="AU1865" s="1" t="s">
        <v>78</v>
      </c>
      <c r="AW1865" s="11">
        <v>130.99173553719001</v>
      </c>
      <c r="AX1865" s="11">
        <v>212.56</v>
      </c>
      <c r="AY1865" s="11">
        <v>-20</v>
      </c>
      <c r="AZ1865" s="1">
        <v>156</v>
      </c>
    </row>
    <row r="1866" spans="1:52" x14ac:dyDescent="0.3">
      <c r="A1866" s="1">
        <v>32</v>
      </c>
      <c r="B1866" s="1" t="s">
        <v>57</v>
      </c>
      <c r="C1866" s="1" t="s">
        <v>58</v>
      </c>
      <c r="D1866" s="11">
        <v>0.18</v>
      </c>
      <c r="E1866" s="11">
        <v>0.22</v>
      </c>
      <c r="F1866" s="11">
        <v>1.43</v>
      </c>
      <c r="G1866" s="11">
        <v>6.0000000000000001E-3</v>
      </c>
      <c r="H1866" s="11">
        <v>1E-3</v>
      </c>
      <c r="I1866" s="11">
        <v>0.62</v>
      </c>
      <c r="J1866" s="11">
        <v>0.18</v>
      </c>
      <c r="O1866" s="11">
        <v>97.251000000000005</v>
      </c>
      <c r="R1866" s="11">
        <v>0.11</v>
      </c>
      <c r="S1866" s="11">
        <v>2E-3</v>
      </c>
      <c r="Y1866" s="1" t="s">
        <v>141</v>
      </c>
      <c r="Z1866" s="1" t="s">
        <v>59</v>
      </c>
      <c r="AA1866" s="1">
        <v>607</v>
      </c>
      <c r="AB1866" s="1">
        <v>19.7</v>
      </c>
      <c r="AE1866" s="1" t="s">
        <v>87</v>
      </c>
      <c r="AH1866" s="1" t="s">
        <v>68</v>
      </c>
      <c r="AL1866" s="1">
        <v>55</v>
      </c>
      <c r="AM1866" s="1">
        <v>10</v>
      </c>
      <c r="AN1866" s="1">
        <v>10</v>
      </c>
      <c r="AO1866" s="1">
        <v>2</v>
      </c>
      <c r="AP1866" s="1">
        <v>45</v>
      </c>
      <c r="AQ1866" s="1">
        <v>0.25</v>
      </c>
      <c r="AR1866" s="1" t="s">
        <v>61</v>
      </c>
      <c r="AS1866" s="1" t="s">
        <v>62</v>
      </c>
      <c r="AT1866" s="11">
        <v>-5.4644808743120103E-2</v>
      </c>
      <c r="AU1866" s="1" t="s">
        <v>78</v>
      </c>
      <c r="AW1866" s="11">
        <v>158.26446280991701</v>
      </c>
      <c r="AX1866" s="11">
        <v>212.56</v>
      </c>
      <c r="AY1866" s="11">
        <v>-20</v>
      </c>
      <c r="AZ1866" s="1">
        <v>156</v>
      </c>
    </row>
    <row r="1867" spans="1:52" x14ac:dyDescent="0.3">
      <c r="A1867" s="1">
        <v>32</v>
      </c>
      <c r="B1867" s="1" t="s">
        <v>57</v>
      </c>
      <c r="C1867" s="1" t="s">
        <v>58</v>
      </c>
      <c r="D1867" s="11">
        <v>0.18</v>
      </c>
      <c r="E1867" s="11">
        <v>0.22</v>
      </c>
      <c r="F1867" s="11">
        <v>1.43</v>
      </c>
      <c r="G1867" s="11">
        <v>6.0000000000000001E-3</v>
      </c>
      <c r="H1867" s="11">
        <v>1E-3</v>
      </c>
      <c r="I1867" s="11">
        <v>0.62</v>
      </c>
      <c r="J1867" s="11">
        <v>0.18</v>
      </c>
      <c r="O1867" s="11">
        <v>97.251000000000005</v>
      </c>
      <c r="R1867" s="11">
        <v>0.11</v>
      </c>
      <c r="S1867" s="11">
        <v>2E-3</v>
      </c>
      <c r="Y1867" s="1" t="s">
        <v>141</v>
      </c>
      <c r="Z1867" s="1" t="s">
        <v>59</v>
      </c>
      <c r="AA1867" s="1">
        <v>607</v>
      </c>
      <c r="AB1867" s="1">
        <v>19.7</v>
      </c>
      <c r="AE1867" s="1" t="s">
        <v>87</v>
      </c>
      <c r="AH1867" s="1" t="s">
        <v>68</v>
      </c>
      <c r="AL1867" s="1">
        <v>55</v>
      </c>
      <c r="AM1867" s="1">
        <v>10</v>
      </c>
      <c r="AN1867" s="1">
        <v>10</v>
      </c>
      <c r="AO1867" s="1">
        <v>2</v>
      </c>
      <c r="AP1867" s="1">
        <v>45</v>
      </c>
      <c r="AQ1867" s="1">
        <v>0.25</v>
      </c>
      <c r="AR1867" s="1" t="s">
        <v>61</v>
      </c>
      <c r="AS1867" s="1" t="s">
        <v>62</v>
      </c>
      <c r="AT1867" s="11">
        <v>-5.4644808743120103E-2</v>
      </c>
      <c r="AU1867" s="1" t="s">
        <v>78</v>
      </c>
      <c r="AW1867" s="11">
        <v>157.024793388429</v>
      </c>
      <c r="AX1867" s="11">
        <v>212.56</v>
      </c>
      <c r="AY1867" s="11">
        <v>-20</v>
      </c>
      <c r="AZ1867" s="1">
        <v>156</v>
      </c>
    </row>
    <row r="1868" spans="1:52" x14ac:dyDescent="0.3">
      <c r="A1868" s="1">
        <v>32</v>
      </c>
      <c r="B1868" s="1" t="s">
        <v>57</v>
      </c>
      <c r="C1868" s="1" t="s">
        <v>58</v>
      </c>
      <c r="D1868" s="11">
        <v>0.18</v>
      </c>
      <c r="E1868" s="11">
        <v>0.22</v>
      </c>
      <c r="F1868" s="11">
        <v>1.43</v>
      </c>
      <c r="G1868" s="11">
        <v>6.0000000000000001E-3</v>
      </c>
      <c r="H1868" s="11">
        <v>1E-3</v>
      </c>
      <c r="I1868" s="11">
        <v>0.62</v>
      </c>
      <c r="J1868" s="11">
        <v>0.18</v>
      </c>
      <c r="O1868" s="11">
        <v>97.251000000000005</v>
      </c>
      <c r="R1868" s="11">
        <v>0.11</v>
      </c>
      <c r="S1868" s="11">
        <v>2E-3</v>
      </c>
      <c r="Y1868" s="1" t="s">
        <v>141</v>
      </c>
      <c r="Z1868" s="1" t="s">
        <v>59</v>
      </c>
      <c r="AA1868" s="1">
        <v>607</v>
      </c>
      <c r="AB1868" s="1">
        <v>19.7</v>
      </c>
      <c r="AE1868" s="1" t="s">
        <v>87</v>
      </c>
      <c r="AH1868" s="1" t="s">
        <v>68</v>
      </c>
      <c r="AL1868" s="1">
        <v>55</v>
      </c>
      <c r="AM1868" s="1">
        <v>10</v>
      </c>
      <c r="AN1868" s="1">
        <v>10</v>
      </c>
      <c r="AO1868" s="1">
        <v>2</v>
      </c>
      <c r="AP1868" s="1">
        <v>45</v>
      </c>
      <c r="AQ1868" s="1">
        <v>0.25</v>
      </c>
      <c r="AR1868" s="1" t="s">
        <v>61</v>
      </c>
      <c r="AS1868" s="1" t="s">
        <v>62</v>
      </c>
      <c r="AT1868" s="11">
        <v>23.661202185792298</v>
      </c>
      <c r="AU1868" s="1" t="s">
        <v>78</v>
      </c>
      <c r="AW1868" s="11">
        <v>180.99173553719001</v>
      </c>
      <c r="AX1868" s="11">
        <v>212.56</v>
      </c>
      <c r="AY1868" s="11">
        <v>-20</v>
      </c>
      <c r="AZ1868" s="1">
        <v>156</v>
      </c>
    </row>
    <row r="1869" spans="1:52" x14ac:dyDescent="0.3">
      <c r="A1869" s="1">
        <v>32</v>
      </c>
      <c r="B1869" s="1" t="s">
        <v>57</v>
      </c>
      <c r="C1869" s="1" t="s">
        <v>58</v>
      </c>
      <c r="D1869" s="11">
        <v>0.18</v>
      </c>
      <c r="E1869" s="11">
        <v>0.22</v>
      </c>
      <c r="F1869" s="11">
        <v>1.43</v>
      </c>
      <c r="G1869" s="11">
        <v>6.0000000000000001E-3</v>
      </c>
      <c r="H1869" s="11">
        <v>1E-3</v>
      </c>
      <c r="I1869" s="11">
        <v>0.62</v>
      </c>
      <c r="J1869" s="11">
        <v>0.18</v>
      </c>
      <c r="O1869" s="11">
        <v>97.251000000000005</v>
      </c>
      <c r="R1869" s="11">
        <v>0.11</v>
      </c>
      <c r="S1869" s="11">
        <v>2E-3</v>
      </c>
      <c r="Y1869" s="1" t="s">
        <v>141</v>
      </c>
      <c r="Z1869" s="1" t="s">
        <v>59</v>
      </c>
      <c r="AA1869" s="1">
        <v>607</v>
      </c>
      <c r="AB1869" s="1">
        <v>19.7</v>
      </c>
      <c r="AE1869" s="1" t="s">
        <v>87</v>
      </c>
      <c r="AH1869" s="1" t="s">
        <v>68</v>
      </c>
      <c r="AL1869" s="1">
        <v>55</v>
      </c>
      <c r="AM1869" s="1">
        <v>10</v>
      </c>
      <c r="AN1869" s="1">
        <v>10</v>
      </c>
      <c r="AO1869" s="1">
        <v>2</v>
      </c>
      <c r="AP1869" s="1">
        <v>45</v>
      </c>
      <c r="AQ1869" s="1">
        <v>0.25</v>
      </c>
      <c r="AR1869" s="1" t="s">
        <v>61</v>
      </c>
      <c r="AS1869" s="1" t="s">
        <v>62</v>
      </c>
      <c r="AT1869" s="11">
        <v>50.054644808742999</v>
      </c>
      <c r="AU1869" s="1" t="s">
        <v>78</v>
      </c>
      <c r="AW1869" s="11">
        <v>221.487603305785</v>
      </c>
      <c r="AX1869" s="11">
        <v>212.56</v>
      </c>
      <c r="AY1869" s="11">
        <v>-20</v>
      </c>
      <c r="AZ1869" s="1">
        <v>156</v>
      </c>
    </row>
    <row r="1870" spans="1:52" x14ac:dyDescent="0.3">
      <c r="A1870" s="1">
        <v>32</v>
      </c>
      <c r="B1870" s="1" t="s">
        <v>57</v>
      </c>
      <c r="C1870" s="1" t="s">
        <v>58</v>
      </c>
      <c r="D1870" s="11">
        <v>0.18</v>
      </c>
      <c r="E1870" s="11">
        <v>0.22</v>
      </c>
      <c r="F1870" s="11">
        <v>1.43</v>
      </c>
      <c r="G1870" s="11">
        <v>6.0000000000000001E-3</v>
      </c>
      <c r="H1870" s="11">
        <v>1E-3</v>
      </c>
      <c r="I1870" s="11">
        <v>0.62</v>
      </c>
      <c r="J1870" s="11">
        <v>0.18</v>
      </c>
      <c r="O1870" s="11">
        <v>97.251000000000005</v>
      </c>
      <c r="R1870" s="11">
        <v>0.11</v>
      </c>
      <c r="S1870" s="11">
        <v>2E-3</v>
      </c>
      <c r="Y1870" s="1" t="s">
        <v>141</v>
      </c>
      <c r="Z1870" s="1" t="s">
        <v>59</v>
      </c>
      <c r="AA1870" s="1">
        <v>607</v>
      </c>
      <c r="AB1870" s="1">
        <v>19.7</v>
      </c>
      <c r="AE1870" s="1" t="s">
        <v>87</v>
      </c>
      <c r="AH1870" s="1" t="s">
        <v>68</v>
      </c>
      <c r="AL1870" s="1">
        <v>55</v>
      </c>
      <c r="AM1870" s="1">
        <v>10</v>
      </c>
      <c r="AN1870" s="1">
        <v>10</v>
      </c>
      <c r="AO1870" s="1">
        <v>2</v>
      </c>
      <c r="AP1870" s="1">
        <v>45</v>
      </c>
      <c r="AQ1870" s="1">
        <v>0.25</v>
      </c>
      <c r="AR1870" s="1" t="s">
        <v>61</v>
      </c>
      <c r="AS1870" s="1" t="s">
        <v>62</v>
      </c>
      <c r="AT1870" s="11">
        <v>100.16393442622901</v>
      </c>
      <c r="AU1870" s="1" t="s">
        <v>78</v>
      </c>
      <c r="AW1870" s="11">
        <v>214.876033057851</v>
      </c>
      <c r="AX1870" s="11">
        <v>212.56</v>
      </c>
      <c r="AY1870" s="11">
        <v>-20</v>
      </c>
      <c r="AZ1870" s="1">
        <v>156</v>
      </c>
    </row>
    <row r="1871" spans="1:52" x14ac:dyDescent="0.3">
      <c r="A1871" s="1">
        <v>32</v>
      </c>
      <c r="B1871" s="1" t="s">
        <v>57</v>
      </c>
      <c r="C1871" s="1" t="s">
        <v>58</v>
      </c>
      <c r="D1871" s="11">
        <v>0.18</v>
      </c>
      <c r="E1871" s="11">
        <v>0.22</v>
      </c>
      <c r="F1871" s="11">
        <v>1.43</v>
      </c>
      <c r="G1871" s="11">
        <v>6.0000000000000001E-3</v>
      </c>
      <c r="H1871" s="11">
        <v>1E-3</v>
      </c>
      <c r="I1871" s="11">
        <v>0.62</v>
      </c>
      <c r="J1871" s="11">
        <v>0.18</v>
      </c>
      <c r="O1871" s="11">
        <v>97.251000000000005</v>
      </c>
      <c r="R1871" s="11">
        <v>0.11</v>
      </c>
      <c r="S1871" s="11">
        <v>2E-3</v>
      </c>
      <c r="Y1871" s="1" t="s">
        <v>141</v>
      </c>
      <c r="Z1871" s="1" t="s">
        <v>59</v>
      </c>
      <c r="AA1871" s="1">
        <v>607</v>
      </c>
      <c r="AB1871" s="1">
        <v>19.7</v>
      </c>
      <c r="AE1871" s="1" t="s">
        <v>87</v>
      </c>
      <c r="AH1871" s="1" t="s">
        <v>68</v>
      </c>
      <c r="AL1871" s="1">
        <v>55</v>
      </c>
      <c r="AM1871" s="1">
        <v>10</v>
      </c>
      <c r="AN1871" s="1">
        <v>10</v>
      </c>
      <c r="AO1871" s="1">
        <v>2</v>
      </c>
      <c r="AP1871" s="1">
        <v>45</v>
      </c>
      <c r="AQ1871" s="1">
        <v>0.25</v>
      </c>
      <c r="AR1871" s="1" t="s">
        <v>61</v>
      </c>
      <c r="AS1871" s="1" t="s">
        <v>62</v>
      </c>
      <c r="AT1871" s="11">
        <v>150.273224043715</v>
      </c>
      <c r="AU1871" s="1" t="s">
        <v>78</v>
      </c>
      <c r="AW1871" s="11">
        <v>210.33057851239599</v>
      </c>
      <c r="AX1871" s="11">
        <v>212.56</v>
      </c>
      <c r="AY1871" s="11">
        <v>-20</v>
      </c>
      <c r="AZ1871" s="1">
        <v>156</v>
      </c>
    </row>
    <row r="1872" spans="1:52" x14ac:dyDescent="0.3">
      <c r="A1872" s="1">
        <v>32</v>
      </c>
      <c r="B1872" s="1" t="s">
        <v>57</v>
      </c>
      <c r="C1872" s="1" t="s">
        <v>58</v>
      </c>
      <c r="D1872" s="11">
        <v>0.18</v>
      </c>
      <c r="E1872" s="11">
        <v>0.22</v>
      </c>
      <c r="F1872" s="11">
        <v>1.43</v>
      </c>
      <c r="G1872" s="11">
        <v>6.0000000000000001E-3</v>
      </c>
      <c r="H1872" s="11">
        <v>1E-3</v>
      </c>
      <c r="I1872" s="11">
        <v>0.62</v>
      </c>
      <c r="J1872" s="11">
        <v>0.18</v>
      </c>
      <c r="O1872" s="11">
        <v>97.251000000000005</v>
      </c>
      <c r="R1872" s="11">
        <v>0.11</v>
      </c>
      <c r="S1872" s="11">
        <v>2E-3</v>
      </c>
      <c r="Y1872" s="1" t="s">
        <v>141</v>
      </c>
      <c r="Z1872" s="1" t="s">
        <v>59</v>
      </c>
      <c r="AA1872" s="1">
        <v>607</v>
      </c>
      <c r="AB1872" s="1">
        <v>19.7</v>
      </c>
      <c r="AE1872" s="1" t="s">
        <v>87</v>
      </c>
      <c r="AH1872" s="1" t="s">
        <v>68</v>
      </c>
      <c r="AL1872" s="1">
        <v>55</v>
      </c>
      <c r="AM1872" s="1">
        <v>10</v>
      </c>
      <c r="AN1872" s="1">
        <v>10</v>
      </c>
      <c r="AO1872" s="1">
        <v>2</v>
      </c>
      <c r="AP1872" s="1">
        <v>45</v>
      </c>
      <c r="AQ1872" s="1">
        <v>0.25</v>
      </c>
      <c r="AR1872" s="1" t="s">
        <v>61</v>
      </c>
      <c r="AS1872" s="1" t="s">
        <v>62</v>
      </c>
      <c r="AT1872" s="11">
        <v>-100.273224043715</v>
      </c>
      <c r="AU1872" s="1" t="s">
        <v>78</v>
      </c>
      <c r="AW1872" s="11">
        <v>2.0661157024793502</v>
      </c>
      <c r="AX1872" s="11">
        <v>212.56</v>
      </c>
      <c r="AY1872" s="11">
        <v>-20</v>
      </c>
      <c r="AZ1872" s="1">
        <v>156</v>
      </c>
    </row>
    <row r="1873" spans="1:52" x14ac:dyDescent="0.3">
      <c r="A1873" s="1">
        <v>32</v>
      </c>
      <c r="B1873" s="1" t="s">
        <v>57</v>
      </c>
      <c r="C1873" s="1" t="s">
        <v>58</v>
      </c>
      <c r="D1873" s="11">
        <v>0.18</v>
      </c>
      <c r="E1873" s="11">
        <v>0.22</v>
      </c>
      <c r="F1873" s="11">
        <v>1.43</v>
      </c>
      <c r="G1873" s="11">
        <v>6.0000000000000001E-3</v>
      </c>
      <c r="H1873" s="11">
        <v>1E-3</v>
      </c>
      <c r="I1873" s="11">
        <v>0.62</v>
      </c>
      <c r="J1873" s="11">
        <v>0.18</v>
      </c>
      <c r="O1873" s="11">
        <v>97.251000000000005</v>
      </c>
      <c r="R1873" s="11">
        <v>0.11</v>
      </c>
      <c r="S1873" s="11">
        <v>2E-3</v>
      </c>
      <c r="Y1873" s="1" t="s">
        <v>141</v>
      </c>
      <c r="Z1873" s="1" t="s">
        <v>59</v>
      </c>
      <c r="AA1873" s="1">
        <v>450</v>
      </c>
      <c r="AB1873" s="1">
        <v>10000</v>
      </c>
      <c r="AE1873" s="1" t="s">
        <v>87</v>
      </c>
      <c r="AH1873" s="1" t="s">
        <v>68</v>
      </c>
      <c r="AL1873" s="1">
        <v>55</v>
      </c>
      <c r="AM1873" s="1">
        <v>10</v>
      </c>
      <c r="AN1873" s="1">
        <v>10</v>
      </c>
      <c r="AO1873" s="1">
        <v>2</v>
      </c>
      <c r="AP1873" s="1">
        <v>45</v>
      </c>
      <c r="AQ1873" s="1">
        <v>0.25</v>
      </c>
      <c r="AR1873" s="1" t="s">
        <v>61</v>
      </c>
      <c r="AS1873" s="1" t="s">
        <v>62</v>
      </c>
      <c r="AT1873" s="11">
        <v>-50.163934426229403</v>
      </c>
      <c r="AU1873" s="1" t="s">
        <v>78</v>
      </c>
      <c r="AW1873" s="11">
        <v>54.545454545454497</v>
      </c>
      <c r="AX1873" s="11">
        <v>186.82</v>
      </c>
      <c r="AY1873" s="11">
        <v>12</v>
      </c>
      <c r="AZ1873" s="1">
        <v>157</v>
      </c>
    </row>
    <row r="1874" spans="1:52" x14ac:dyDescent="0.3">
      <c r="A1874" s="1">
        <v>33</v>
      </c>
      <c r="B1874" s="1" t="s">
        <v>57</v>
      </c>
      <c r="C1874" s="1" t="s">
        <v>58</v>
      </c>
      <c r="D1874" s="11">
        <v>0.19</v>
      </c>
      <c r="E1874" s="11">
        <v>0.17</v>
      </c>
      <c r="F1874" s="11">
        <v>1.41</v>
      </c>
      <c r="G1874" s="11">
        <v>4.0000000000000001E-3</v>
      </c>
      <c r="H1874" s="11">
        <v>2E-3</v>
      </c>
      <c r="I1874" s="11">
        <v>0.74</v>
      </c>
      <c r="J1874" s="11">
        <v>0.12</v>
      </c>
      <c r="K1874" s="11">
        <v>0.48</v>
      </c>
      <c r="O1874" s="11">
        <v>96.853999999999999</v>
      </c>
      <c r="R1874" s="11">
        <v>0.03</v>
      </c>
      <c r="Y1874" s="1" t="s">
        <v>142</v>
      </c>
      <c r="AH1874" s="1" t="s">
        <v>60</v>
      </c>
      <c r="AI1874" s="1">
        <f>(10*10^19)</f>
        <v>1E+20</v>
      </c>
      <c r="AL1874" s="1">
        <v>55</v>
      </c>
      <c r="AM1874" s="1">
        <v>10</v>
      </c>
      <c r="AN1874" s="1">
        <v>10</v>
      </c>
      <c r="AO1874" s="1">
        <v>2</v>
      </c>
      <c r="AP1874" s="1">
        <v>45</v>
      </c>
      <c r="AQ1874" s="1">
        <v>0.25</v>
      </c>
      <c r="AR1874" s="1" t="s">
        <v>61</v>
      </c>
      <c r="AT1874" s="11">
        <v>-5.1502145922746596</v>
      </c>
      <c r="AW1874" s="11">
        <v>23.6384704519119</v>
      </c>
      <c r="AX1874" s="11">
        <v>268.23</v>
      </c>
      <c r="AY1874" s="11">
        <v>35</v>
      </c>
      <c r="AZ1874" s="1">
        <v>159</v>
      </c>
    </row>
    <row r="1875" spans="1:52" x14ac:dyDescent="0.3">
      <c r="A1875" s="1">
        <v>33</v>
      </c>
      <c r="B1875" s="1" t="s">
        <v>57</v>
      </c>
      <c r="C1875" s="1" t="s">
        <v>58</v>
      </c>
      <c r="D1875" s="11">
        <v>0.19</v>
      </c>
      <c r="E1875" s="11">
        <v>0.17</v>
      </c>
      <c r="F1875" s="11">
        <v>1.41</v>
      </c>
      <c r="G1875" s="11">
        <v>4.0000000000000001E-3</v>
      </c>
      <c r="H1875" s="11">
        <v>2E-3</v>
      </c>
      <c r="I1875" s="11">
        <v>0.74</v>
      </c>
      <c r="J1875" s="11">
        <v>0.12</v>
      </c>
      <c r="K1875" s="11">
        <v>0.48</v>
      </c>
      <c r="O1875" s="11">
        <v>96.853999999999999</v>
      </c>
      <c r="R1875" s="11">
        <v>0.03</v>
      </c>
      <c r="Y1875" s="1" t="s">
        <v>142</v>
      </c>
      <c r="AH1875" s="1" t="s">
        <v>68</v>
      </c>
      <c r="AL1875" s="1">
        <v>55</v>
      </c>
      <c r="AM1875" s="1">
        <v>10</v>
      </c>
      <c r="AN1875" s="1">
        <v>10</v>
      </c>
      <c r="AO1875" s="1">
        <v>2</v>
      </c>
      <c r="AP1875" s="1">
        <v>45</v>
      </c>
      <c r="AQ1875" s="1">
        <v>0.25</v>
      </c>
      <c r="AR1875" s="1" t="s">
        <v>61</v>
      </c>
      <c r="AT1875" s="11">
        <v>66.952789699570701</v>
      </c>
      <c r="AW1875" s="11">
        <v>272.53765932792498</v>
      </c>
      <c r="AX1875" s="11">
        <v>276.56</v>
      </c>
      <c r="AY1875" s="11">
        <v>-20</v>
      </c>
      <c r="AZ1875" s="1">
        <v>158</v>
      </c>
    </row>
    <row r="1876" spans="1:52" x14ac:dyDescent="0.3">
      <c r="A1876" s="1">
        <v>33</v>
      </c>
      <c r="B1876" s="1" t="s">
        <v>57</v>
      </c>
      <c r="C1876" s="1" t="s">
        <v>58</v>
      </c>
      <c r="D1876" s="11">
        <v>0.19</v>
      </c>
      <c r="E1876" s="11">
        <v>0.17</v>
      </c>
      <c r="F1876" s="11">
        <v>1.41</v>
      </c>
      <c r="G1876" s="11">
        <v>4.0000000000000001E-3</v>
      </c>
      <c r="H1876" s="11">
        <v>2E-3</v>
      </c>
      <c r="I1876" s="11">
        <v>0.74</v>
      </c>
      <c r="J1876" s="11">
        <v>0.12</v>
      </c>
      <c r="K1876" s="11">
        <v>0.48</v>
      </c>
      <c r="O1876" s="11">
        <v>96.853999999999999</v>
      </c>
      <c r="R1876" s="11">
        <v>0.03</v>
      </c>
      <c r="Y1876" s="1" t="s">
        <v>142</v>
      </c>
      <c r="AH1876" s="1" t="s">
        <v>60</v>
      </c>
      <c r="AI1876" s="1">
        <f t="shared" ref="AI1876:AI1888" si="19">(10*10^19)</f>
        <v>1E+20</v>
      </c>
      <c r="AL1876" s="1">
        <v>55</v>
      </c>
      <c r="AM1876" s="1">
        <v>10</v>
      </c>
      <c r="AN1876" s="1">
        <v>10</v>
      </c>
      <c r="AO1876" s="1">
        <v>2</v>
      </c>
      <c r="AP1876" s="1">
        <v>45</v>
      </c>
      <c r="AQ1876" s="1">
        <v>0.25</v>
      </c>
      <c r="AR1876" s="1" t="s">
        <v>61</v>
      </c>
      <c r="AT1876" s="11">
        <v>-5.1502145922746596</v>
      </c>
      <c r="AW1876" s="11">
        <v>13.4414831981459</v>
      </c>
      <c r="AX1876" s="11">
        <v>268.23</v>
      </c>
      <c r="AY1876" s="11">
        <v>35</v>
      </c>
      <c r="AZ1876" s="1">
        <v>159</v>
      </c>
    </row>
    <row r="1877" spans="1:52" x14ac:dyDescent="0.3">
      <c r="A1877" s="1">
        <v>33</v>
      </c>
      <c r="B1877" s="1" t="s">
        <v>57</v>
      </c>
      <c r="C1877" s="1" t="s">
        <v>58</v>
      </c>
      <c r="D1877" s="11">
        <v>0.19</v>
      </c>
      <c r="E1877" s="11">
        <v>0.17</v>
      </c>
      <c r="F1877" s="11">
        <v>1.41</v>
      </c>
      <c r="G1877" s="11">
        <v>4.0000000000000001E-3</v>
      </c>
      <c r="H1877" s="11">
        <v>2E-3</v>
      </c>
      <c r="I1877" s="11">
        <v>0.74</v>
      </c>
      <c r="J1877" s="11">
        <v>0.12</v>
      </c>
      <c r="K1877" s="11">
        <v>0.48</v>
      </c>
      <c r="O1877" s="11">
        <v>96.853999999999999</v>
      </c>
      <c r="R1877" s="11">
        <v>0.03</v>
      </c>
      <c r="Y1877" s="1" t="s">
        <v>142</v>
      </c>
      <c r="AH1877" s="1" t="s">
        <v>60</v>
      </c>
      <c r="AI1877" s="1">
        <f t="shared" si="19"/>
        <v>1E+20</v>
      </c>
      <c r="AL1877" s="1">
        <v>55</v>
      </c>
      <c r="AM1877" s="1">
        <v>10</v>
      </c>
      <c r="AN1877" s="1">
        <v>10</v>
      </c>
      <c r="AO1877" s="1">
        <v>2</v>
      </c>
      <c r="AP1877" s="1">
        <v>45</v>
      </c>
      <c r="AQ1877" s="1">
        <v>0.25</v>
      </c>
      <c r="AR1877" s="1" t="s">
        <v>61</v>
      </c>
      <c r="AT1877" s="11">
        <v>19.742489270386201</v>
      </c>
      <c r="AW1877" s="11">
        <v>47.740440324449501</v>
      </c>
      <c r="AX1877" s="11">
        <v>268.23</v>
      </c>
      <c r="AY1877" s="11">
        <v>35</v>
      </c>
      <c r="AZ1877" s="1">
        <v>159</v>
      </c>
    </row>
    <row r="1878" spans="1:52" x14ac:dyDescent="0.3">
      <c r="A1878" s="1">
        <v>33</v>
      </c>
      <c r="B1878" s="1" t="s">
        <v>57</v>
      </c>
      <c r="C1878" s="1" t="s">
        <v>58</v>
      </c>
      <c r="D1878" s="11">
        <v>0.19</v>
      </c>
      <c r="E1878" s="11">
        <v>0.17</v>
      </c>
      <c r="F1878" s="11">
        <v>1.41</v>
      </c>
      <c r="G1878" s="11">
        <v>4.0000000000000001E-3</v>
      </c>
      <c r="H1878" s="11">
        <v>2E-3</v>
      </c>
      <c r="I1878" s="11">
        <v>0.74</v>
      </c>
      <c r="J1878" s="11">
        <v>0.12</v>
      </c>
      <c r="K1878" s="11">
        <v>0.48</v>
      </c>
      <c r="O1878" s="11">
        <v>96.853999999999999</v>
      </c>
      <c r="R1878" s="11">
        <v>0.03</v>
      </c>
      <c r="Y1878" s="1" t="s">
        <v>142</v>
      </c>
      <c r="AH1878" s="1" t="s">
        <v>60</v>
      </c>
      <c r="AI1878" s="1">
        <f t="shared" si="19"/>
        <v>1E+20</v>
      </c>
      <c r="AL1878" s="1">
        <v>55</v>
      </c>
      <c r="AM1878" s="1">
        <v>10</v>
      </c>
      <c r="AN1878" s="1">
        <v>10</v>
      </c>
      <c r="AO1878" s="1">
        <v>2</v>
      </c>
      <c r="AP1878" s="1">
        <v>45</v>
      </c>
      <c r="AQ1878" s="1">
        <v>0.25</v>
      </c>
      <c r="AR1878" s="1" t="s">
        <v>61</v>
      </c>
      <c r="AT1878" s="11">
        <v>19.742489270386201</v>
      </c>
      <c r="AW1878" s="11">
        <v>46.349942062572303</v>
      </c>
      <c r="AX1878" s="11">
        <v>268.23</v>
      </c>
      <c r="AY1878" s="11">
        <v>35</v>
      </c>
      <c r="AZ1878" s="1">
        <v>159</v>
      </c>
    </row>
    <row r="1879" spans="1:52" x14ac:dyDescent="0.3">
      <c r="A1879" s="1">
        <v>33</v>
      </c>
      <c r="B1879" s="1" t="s">
        <v>57</v>
      </c>
      <c r="C1879" s="1" t="s">
        <v>58</v>
      </c>
      <c r="D1879" s="11">
        <v>0.19</v>
      </c>
      <c r="E1879" s="11">
        <v>0.17</v>
      </c>
      <c r="F1879" s="11">
        <v>1.41</v>
      </c>
      <c r="G1879" s="11">
        <v>4.0000000000000001E-3</v>
      </c>
      <c r="H1879" s="11">
        <v>2E-3</v>
      </c>
      <c r="I1879" s="11">
        <v>0.74</v>
      </c>
      <c r="J1879" s="11">
        <v>0.12</v>
      </c>
      <c r="K1879" s="11">
        <v>0.48</v>
      </c>
      <c r="O1879" s="11">
        <v>96.853999999999999</v>
      </c>
      <c r="R1879" s="11">
        <v>0.03</v>
      </c>
      <c r="Y1879" s="1" t="s">
        <v>142</v>
      </c>
      <c r="AH1879" s="1" t="s">
        <v>60</v>
      </c>
      <c r="AI1879" s="1">
        <f t="shared" si="19"/>
        <v>1E+20</v>
      </c>
      <c r="AL1879" s="1">
        <v>55</v>
      </c>
      <c r="AM1879" s="1">
        <v>10</v>
      </c>
      <c r="AN1879" s="1">
        <v>10</v>
      </c>
      <c r="AO1879" s="1">
        <v>2</v>
      </c>
      <c r="AP1879" s="1">
        <v>45</v>
      </c>
      <c r="AQ1879" s="1">
        <v>0.25</v>
      </c>
      <c r="AR1879" s="1" t="s">
        <v>61</v>
      </c>
      <c r="AT1879" s="11">
        <v>19.742489270386301</v>
      </c>
      <c r="AW1879" s="11">
        <v>110.776361529548</v>
      </c>
      <c r="AX1879" s="11">
        <v>268.23</v>
      </c>
      <c r="AY1879" s="11">
        <v>35</v>
      </c>
      <c r="AZ1879" s="1">
        <v>159</v>
      </c>
    </row>
    <row r="1880" spans="1:52" x14ac:dyDescent="0.3">
      <c r="A1880" s="1">
        <v>33</v>
      </c>
      <c r="B1880" s="1" t="s">
        <v>57</v>
      </c>
      <c r="C1880" s="1" t="s">
        <v>58</v>
      </c>
      <c r="D1880" s="11">
        <v>0.19</v>
      </c>
      <c r="E1880" s="11">
        <v>0.17</v>
      </c>
      <c r="F1880" s="11">
        <v>1.41</v>
      </c>
      <c r="G1880" s="11">
        <v>4.0000000000000001E-3</v>
      </c>
      <c r="H1880" s="11">
        <v>2E-3</v>
      </c>
      <c r="I1880" s="11">
        <v>0.74</v>
      </c>
      <c r="J1880" s="11">
        <v>0.12</v>
      </c>
      <c r="K1880" s="11">
        <v>0.48</v>
      </c>
      <c r="O1880" s="11">
        <v>96.853999999999999</v>
      </c>
      <c r="R1880" s="11">
        <v>0.03</v>
      </c>
      <c r="Y1880" s="1" t="s">
        <v>142</v>
      </c>
      <c r="AH1880" s="1" t="s">
        <v>60</v>
      </c>
      <c r="AI1880" s="1">
        <f t="shared" si="19"/>
        <v>1E+20</v>
      </c>
      <c r="AL1880" s="1">
        <v>55</v>
      </c>
      <c r="AM1880" s="1">
        <v>10</v>
      </c>
      <c r="AN1880" s="1">
        <v>10</v>
      </c>
      <c r="AO1880" s="1">
        <v>2</v>
      </c>
      <c r="AP1880" s="1">
        <v>45</v>
      </c>
      <c r="AQ1880" s="1">
        <v>0.25</v>
      </c>
      <c r="AR1880" s="1" t="s">
        <v>61</v>
      </c>
      <c r="AT1880" s="11">
        <v>19.742489270386301</v>
      </c>
      <c r="AW1880" s="11">
        <v>124.217844727694</v>
      </c>
      <c r="AX1880" s="11">
        <v>268.23</v>
      </c>
      <c r="AY1880" s="11">
        <v>35</v>
      </c>
      <c r="AZ1880" s="1">
        <v>159</v>
      </c>
    </row>
    <row r="1881" spans="1:52" x14ac:dyDescent="0.3">
      <c r="A1881" s="1">
        <v>33</v>
      </c>
      <c r="B1881" s="1" t="s">
        <v>57</v>
      </c>
      <c r="C1881" s="1" t="s">
        <v>58</v>
      </c>
      <c r="D1881" s="11">
        <v>0.19</v>
      </c>
      <c r="E1881" s="11">
        <v>0.17</v>
      </c>
      <c r="F1881" s="11">
        <v>1.41</v>
      </c>
      <c r="G1881" s="11">
        <v>4.0000000000000001E-3</v>
      </c>
      <c r="H1881" s="11">
        <v>2E-3</v>
      </c>
      <c r="I1881" s="11">
        <v>0.74</v>
      </c>
      <c r="J1881" s="11">
        <v>0.12</v>
      </c>
      <c r="K1881" s="11">
        <v>0.48</v>
      </c>
      <c r="O1881" s="11">
        <v>96.853999999999999</v>
      </c>
      <c r="R1881" s="11">
        <v>0.03</v>
      </c>
      <c r="Y1881" s="1" t="s">
        <v>142</v>
      </c>
      <c r="AH1881" s="1" t="s">
        <v>60</v>
      </c>
      <c r="AI1881" s="1">
        <f t="shared" si="19"/>
        <v>1E+20</v>
      </c>
      <c r="AL1881" s="1">
        <v>55</v>
      </c>
      <c r="AM1881" s="1">
        <v>10</v>
      </c>
      <c r="AN1881" s="1">
        <v>10</v>
      </c>
      <c r="AO1881" s="1">
        <v>2</v>
      </c>
      <c r="AP1881" s="1">
        <v>45</v>
      </c>
      <c r="AQ1881" s="1">
        <v>0.25</v>
      </c>
      <c r="AR1881" s="1" t="s">
        <v>61</v>
      </c>
      <c r="AT1881" s="11">
        <v>44.8497854077253</v>
      </c>
      <c r="AW1881" s="11">
        <v>148.31981460023101</v>
      </c>
      <c r="AX1881" s="11">
        <v>268.23</v>
      </c>
      <c r="AY1881" s="11">
        <v>35</v>
      </c>
      <c r="AZ1881" s="1">
        <v>159</v>
      </c>
    </row>
    <row r="1882" spans="1:52" x14ac:dyDescent="0.3">
      <c r="A1882" s="1">
        <v>33</v>
      </c>
      <c r="B1882" s="1" t="s">
        <v>57</v>
      </c>
      <c r="C1882" s="1" t="s">
        <v>58</v>
      </c>
      <c r="D1882" s="11">
        <v>0.19</v>
      </c>
      <c r="E1882" s="11">
        <v>0.17</v>
      </c>
      <c r="F1882" s="11">
        <v>1.41</v>
      </c>
      <c r="G1882" s="11">
        <v>4.0000000000000001E-3</v>
      </c>
      <c r="H1882" s="11">
        <v>2E-3</v>
      </c>
      <c r="I1882" s="11">
        <v>0.74</v>
      </c>
      <c r="J1882" s="11">
        <v>0.12</v>
      </c>
      <c r="K1882" s="11">
        <v>0.48</v>
      </c>
      <c r="O1882" s="11">
        <v>96.853999999999999</v>
      </c>
      <c r="R1882" s="11">
        <v>0.03</v>
      </c>
      <c r="Y1882" s="1" t="s">
        <v>142</v>
      </c>
      <c r="AH1882" s="1" t="s">
        <v>60</v>
      </c>
      <c r="AI1882" s="1">
        <f t="shared" si="19"/>
        <v>1E+20</v>
      </c>
      <c r="AL1882" s="1">
        <v>55</v>
      </c>
      <c r="AM1882" s="1">
        <v>10</v>
      </c>
      <c r="AN1882" s="1">
        <v>10</v>
      </c>
      <c r="AO1882" s="1">
        <v>2</v>
      </c>
      <c r="AP1882" s="1">
        <v>45</v>
      </c>
      <c r="AQ1882" s="1">
        <v>0.25</v>
      </c>
      <c r="AR1882" s="1" t="s">
        <v>61</v>
      </c>
      <c r="AT1882" s="11">
        <v>44.8497854077253</v>
      </c>
      <c r="AW1882" s="11">
        <v>162.22479721900299</v>
      </c>
      <c r="AX1882" s="11">
        <v>268.23</v>
      </c>
      <c r="AY1882" s="11">
        <v>35</v>
      </c>
      <c r="AZ1882" s="1">
        <v>159</v>
      </c>
    </row>
    <row r="1883" spans="1:52" x14ac:dyDescent="0.3">
      <c r="A1883" s="1">
        <v>33</v>
      </c>
      <c r="B1883" s="1" t="s">
        <v>57</v>
      </c>
      <c r="C1883" s="1" t="s">
        <v>58</v>
      </c>
      <c r="D1883" s="11">
        <v>0.19</v>
      </c>
      <c r="E1883" s="11">
        <v>0.17</v>
      </c>
      <c r="F1883" s="11">
        <v>1.41</v>
      </c>
      <c r="G1883" s="11">
        <v>4.0000000000000001E-3</v>
      </c>
      <c r="H1883" s="11">
        <v>2E-3</v>
      </c>
      <c r="I1883" s="11">
        <v>0.74</v>
      </c>
      <c r="J1883" s="11">
        <v>0.12</v>
      </c>
      <c r="K1883" s="11">
        <v>0.48</v>
      </c>
      <c r="O1883" s="11">
        <v>96.853999999999999</v>
      </c>
      <c r="R1883" s="11">
        <v>0.03</v>
      </c>
      <c r="Y1883" s="1" t="s">
        <v>142</v>
      </c>
      <c r="AH1883" s="1" t="s">
        <v>60</v>
      </c>
      <c r="AI1883" s="1">
        <f t="shared" si="19"/>
        <v>1E+20</v>
      </c>
      <c r="AL1883" s="1">
        <v>55</v>
      </c>
      <c r="AM1883" s="1">
        <v>10</v>
      </c>
      <c r="AN1883" s="1">
        <v>10</v>
      </c>
      <c r="AO1883" s="1">
        <v>2</v>
      </c>
      <c r="AP1883" s="1">
        <v>45</v>
      </c>
      <c r="AQ1883" s="1">
        <v>0.25</v>
      </c>
      <c r="AR1883" s="1" t="s">
        <v>61</v>
      </c>
      <c r="AT1883" s="11">
        <v>69.742489270386201</v>
      </c>
      <c r="AW1883" s="11">
        <v>169.64078794901499</v>
      </c>
      <c r="AX1883" s="11">
        <v>268.23</v>
      </c>
      <c r="AY1883" s="11">
        <v>35</v>
      </c>
      <c r="AZ1883" s="1">
        <v>159</v>
      </c>
    </row>
    <row r="1884" spans="1:52" x14ac:dyDescent="0.3">
      <c r="A1884" s="1">
        <v>33</v>
      </c>
      <c r="B1884" s="1" t="s">
        <v>57</v>
      </c>
      <c r="C1884" s="1" t="s">
        <v>58</v>
      </c>
      <c r="D1884" s="11">
        <v>0.19</v>
      </c>
      <c r="E1884" s="11">
        <v>0.17</v>
      </c>
      <c r="F1884" s="11">
        <v>1.41</v>
      </c>
      <c r="G1884" s="11">
        <v>4.0000000000000001E-3</v>
      </c>
      <c r="H1884" s="11">
        <v>2E-3</v>
      </c>
      <c r="I1884" s="11">
        <v>0.74</v>
      </c>
      <c r="J1884" s="11">
        <v>0.12</v>
      </c>
      <c r="K1884" s="11">
        <v>0.48</v>
      </c>
      <c r="O1884" s="11">
        <v>96.853999999999999</v>
      </c>
      <c r="R1884" s="11">
        <v>0.03</v>
      </c>
      <c r="Y1884" s="1" t="s">
        <v>142</v>
      </c>
      <c r="AH1884" s="1" t="s">
        <v>60</v>
      </c>
      <c r="AI1884" s="1">
        <f t="shared" si="19"/>
        <v>1E+20</v>
      </c>
      <c r="AL1884" s="1">
        <v>55</v>
      </c>
      <c r="AM1884" s="1">
        <v>10</v>
      </c>
      <c r="AN1884" s="1">
        <v>10</v>
      </c>
      <c r="AO1884" s="1">
        <v>2</v>
      </c>
      <c r="AP1884" s="1">
        <v>45</v>
      </c>
      <c r="AQ1884" s="1">
        <v>0.25</v>
      </c>
      <c r="AR1884" s="1" t="s">
        <v>61</v>
      </c>
      <c r="AT1884" s="11">
        <v>69.957081545064398</v>
      </c>
      <c r="AW1884" s="11">
        <v>190.96176129779801</v>
      </c>
      <c r="AX1884" s="11">
        <v>268.23</v>
      </c>
      <c r="AY1884" s="11">
        <v>35</v>
      </c>
      <c r="AZ1884" s="1">
        <v>159</v>
      </c>
    </row>
    <row r="1885" spans="1:52" x14ac:dyDescent="0.3">
      <c r="A1885" s="1">
        <v>33</v>
      </c>
      <c r="B1885" s="1" t="s">
        <v>57</v>
      </c>
      <c r="C1885" s="1" t="s">
        <v>58</v>
      </c>
      <c r="D1885" s="11">
        <v>0.19</v>
      </c>
      <c r="E1885" s="11">
        <v>0.17</v>
      </c>
      <c r="F1885" s="11">
        <v>1.41</v>
      </c>
      <c r="G1885" s="11">
        <v>4.0000000000000001E-3</v>
      </c>
      <c r="H1885" s="11">
        <v>2E-3</v>
      </c>
      <c r="I1885" s="11">
        <v>0.74</v>
      </c>
      <c r="J1885" s="11">
        <v>0.12</v>
      </c>
      <c r="K1885" s="11">
        <v>0.48</v>
      </c>
      <c r="O1885" s="11">
        <v>96.853999999999999</v>
      </c>
      <c r="R1885" s="11">
        <v>0.03</v>
      </c>
      <c r="Y1885" s="1" t="s">
        <v>142</v>
      </c>
      <c r="AH1885" s="1" t="s">
        <v>60</v>
      </c>
      <c r="AI1885" s="1">
        <f t="shared" si="19"/>
        <v>1E+20</v>
      </c>
      <c r="AL1885" s="1">
        <v>55</v>
      </c>
      <c r="AM1885" s="1">
        <v>10</v>
      </c>
      <c r="AN1885" s="1">
        <v>10</v>
      </c>
      <c r="AO1885" s="1">
        <v>2</v>
      </c>
      <c r="AP1885" s="1">
        <v>45</v>
      </c>
      <c r="AQ1885" s="1">
        <v>0.25</v>
      </c>
      <c r="AR1885" s="1" t="s">
        <v>61</v>
      </c>
      <c r="AT1885" s="11">
        <v>69.957081545064398</v>
      </c>
      <c r="AW1885" s="11">
        <v>195.59675550405501</v>
      </c>
      <c r="AX1885" s="11">
        <v>268.23</v>
      </c>
      <c r="AY1885" s="11">
        <v>35</v>
      </c>
      <c r="AZ1885" s="1">
        <v>159</v>
      </c>
    </row>
    <row r="1886" spans="1:52" x14ac:dyDescent="0.3">
      <c r="A1886" s="1">
        <v>33</v>
      </c>
      <c r="B1886" s="1" t="s">
        <v>57</v>
      </c>
      <c r="C1886" s="1" t="s">
        <v>58</v>
      </c>
      <c r="D1886" s="11">
        <v>0.19</v>
      </c>
      <c r="E1886" s="11">
        <v>0.17</v>
      </c>
      <c r="F1886" s="11">
        <v>1.41</v>
      </c>
      <c r="G1886" s="11">
        <v>4.0000000000000001E-3</v>
      </c>
      <c r="H1886" s="11">
        <v>2E-3</v>
      </c>
      <c r="I1886" s="11">
        <v>0.74</v>
      </c>
      <c r="J1886" s="11">
        <v>0.12</v>
      </c>
      <c r="K1886" s="11">
        <v>0.48</v>
      </c>
      <c r="O1886" s="11">
        <v>96.853999999999999</v>
      </c>
      <c r="R1886" s="11">
        <v>0.03</v>
      </c>
      <c r="Y1886" s="1" t="s">
        <v>142</v>
      </c>
      <c r="AH1886" s="1" t="s">
        <v>60</v>
      </c>
      <c r="AI1886" s="1">
        <f t="shared" si="19"/>
        <v>1E+20</v>
      </c>
      <c r="AL1886" s="1">
        <v>55</v>
      </c>
      <c r="AM1886" s="1">
        <v>10</v>
      </c>
      <c r="AN1886" s="1">
        <v>10</v>
      </c>
      <c r="AO1886" s="1">
        <v>2</v>
      </c>
      <c r="AP1886" s="1">
        <v>45</v>
      </c>
      <c r="AQ1886" s="1">
        <v>0.25</v>
      </c>
      <c r="AR1886" s="1" t="s">
        <v>61</v>
      </c>
      <c r="AT1886" s="11">
        <v>94.849785407725307</v>
      </c>
      <c r="AW1886" s="11">
        <v>214.136732329084</v>
      </c>
      <c r="AX1886" s="11">
        <v>268.23</v>
      </c>
      <c r="AY1886" s="11">
        <v>35</v>
      </c>
      <c r="AZ1886" s="1">
        <v>159</v>
      </c>
    </row>
    <row r="1887" spans="1:52" x14ac:dyDescent="0.3">
      <c r="A1887" s="1">
        <v>33</v>
      </c>
      <c r="B1887" s="1" t="s">
        <v>57</v>
      </c>
      <c r="C1887" s="1" t="s">
        <v>58</v>
      </c>
      <c r="D1887" s="11">
        <v>0.19</v>
      </c>
      <c r="E1887" s="11">
        <v>0.17</v>
      </c>
      <c r="F1887" s="11">
        <v>1.41</v>
      </c>
      <c r="G1887" s="11">
        <v>4.0000000000000001E-3</v>
      </c>
      <c r="H1887" s="11">
        <v>2E-3</v>
      </c>
      <c r="I1887" s="11">
        <v>0.74</v>
      </c>
      <c r="J1887" s="11">
        <v>0.12</v>
      </c>
      <c r="K1887" s="11">
        <v>0.48</v>
      </c>
      <c r="O1887" s="11">
        <v>96.853999999999999</v>
      </c>
      <c r="R1887" s="11">
        <v>0.03</v>
      </c>
      <c r="Y1887" s="1" t="s">
        <v>142</v>
      </c>
      <c r="AH1887" s="1" t="s">
        <v>60</v>
      </c>
      <c r="AI1887" s="1">
        <f t="shared" si="19"/>
        <v>1E+20</v>
      </c>
      <c r="AL1887" s="1">
        <v>55</v>
      </c>
      <c r="AM1887" s="1">
        <v>10</v>
      </c>
      <c r="AN1887" s="1">
        <v>10</v>
      </c>
      <c r="AO1887" s="1">
        <v>2</v>
      </c>
      <c r="AP1887" s="1">
        <v>45</v>
      </c>
      <c r="AQ1887" s="1">
        <v>0.25</v>
      </c>
      <c r="AR1887" s="1" t="s">
        <v>61</v>
      </c>
      <c r="AT1887" s="11">
        <v>94.849785407725307</v>
      </c>
      <c r="AW1887" s="11">
        <v>236.384704519119</v>
      </c>
      <c r="AX1887" s="11">
        <v>268.23</v>
      </c>
      <c r="AY1887" s="11">
        <v>35</v>
      </c>
      <c r="AZ1887" s="1">
        <v>159</v>
      </c>
    </row>
    <row r="1888" spans="1:52" x14ac:dyDescent="0.3">
      <c r="A1888" s="1">
        <v>33</v>
      </c>
      <c r="B1888" s="1" t="s">
        <v>57</v>
      </c>
      <c r="C1888" s="1" t="s">
        <v>58</v>
      </c>
      <c r="D1888" s="11">
        <v>0.19</v>
      </c>
      <c r="E1888" s="11">
        <v>0.17</v>
      </c>
      <c r="F1888" s="11">
        <v>1.41</v>
      </c>
      <c r="G1888" s="11">
        <v>4.0000000000000001E-3</v>
      </c>
      <c r="H1888" s="11">
        <v>2E-3</v>
      </c>
      <c r="I1888" s="11">
        <v>0.74</v>
      </c>
      <c r="J1888" s="11">
        <v>0.12</v>
      </c>
      <c r="K1888" s="11">
        <v>0.48</v>
      </c>
      <c r="O1888" s="11">
        <v>96.853999999999999</v>
      </c>
      <c r="R1888" s="11">
        <v>0.03</v>
      </c>
      <c r="Y1888" s="1" t="s">
        <v>142</v>
      </c>
      <c r="AH1888" s="1" t="s">
        <v>60</v>
      </c>
      <c r="AI1888" s="1">
        <f t="shared" si="19"/>
        <v>1E+20</v>
      </c>
      <c r="AL1888" s="1">
        <v>55</v>
      </c>
      <c r="AM1888" s="1">
        <v>10</v>
      </c>
      <c r="AN1888" s="1">
        <v>10</v>
      </c>
      <c r="AO1888" s="1">
        <v>2</v>
      </c>
      <c r="AP1888" s="1">
        <v>45</v>
      </c>
      <c r="AQ1888" s="1">
        <v>0.25</v>
      </c>
      <c r="AR1888" s="1" t="s">
        <v>61</v>
      </c>
      <c r="AT1888" s="11">
        <v>144.63519313304701</v>
      </c>
      <c r="AW1888" s="11">
        <v>240.09269988412501</v>
      </c>
      <c r="AX1888" s="11">
        <v>268.23</v>
      </c>
      <c r="AY1888" s="11">
        <v>35</v>
      </c>
      <c r="AZ1888" s="1">
        <v>159</v>
      </c>
    </row>
    <row r="1889" spans="1:52" x14ac:dyDescent="0.3">
      <c r="A1889" s="1">
        <v>33</v>
      </c>
      <c r="B1889" s="1" t="s">
        <v>57</v>
      </c>
      <c r="C1889" s="1" t="s">
        <v>58</v>
      </c>
      <c r="D1889" s="11">
        <v>0.19</v>
      </c>
      <c r="E1889" s="11">
        <v>0.17</v>
      </c>
      <c r="F1889" s="11">
        <v>1.41</v>
      </c>
      <c r="G1889" s="11">
        <v>4.0000000000000001E-3</v>
      </c>
      <c r="H1889" s="11">
        <v>2E-3</v>
      </c>
      <c r="I1889" s="11">
        <v>0.74</v>
      </c>
      <c r="J1889" s="11">
        <v>0.12</v>
      </c>
      <c r="K1889" s="11">
        <v>0.48</v>
      </c>
      <c r="O1889" s="11">
        <v>96.853999999999999</v>
      </c>
      <c r="R1889" s="11">
        <v>0.03</v>
      </c>
      <c r="Y1889" s="1" t="s">
        <v>142</v>
      </c>
      <c r="AH1889" s="1" t="s">
        <v>68</v>
      </c>
      <c r="AL1889" s="1">
        <v>55</v>
      </c>
      <c r="AM1889" s="1">
        <v>10</v>
      </c>
      <c r="AN1889" s="1">
        <v>10</v>
      </c>
      <c r="AO1889" s="1">
        <v>2</v>
      </c>
      <c r="AP1889" s="1">
        <v>45</v>
      </c>
      <c r="AQ1889" s="1">
        <v>0.25</v>
      </c>
      <c r="AR1889" s="1" t="s">
        <v>61</v>
      </c>
      <c r="AT1889" s="11">
        <v>-0.214592274678096</v>
      </c>
      <c r="AW1889" s="11">
        <v>272.53765932792498</v>
      </c>
      <c r="AX1889" s="11">
        <v>276.56</v>
      </c>
      <c r="AY1889" s="11">
        <v>-20</v>
      </c>
      <c r="AZ1889" s="1">
        <v>158</v>
      </c>
    </row>
    <row r="1890" spans="1:52" x14ac:dyDescent="0.3">
      <c r="A1890" s="1">
        <v>33</v>
      </c>
      <c r="B1890" s="1" t="s">
        <v>57</v>
      </c>
      <c r="C1890" s="1" t="s">
        <v>58</v>
      </c>
      <c r="D1890" s="11">
        <v>0.19</v>
      </c>
      <c r="E1890" s="11">
        <v>0.17</v>
      </c>
      <c r="F1890" s="11">
        <v>1.41</v>
      </c>
      <c r="G1890" s="11">
        <v>4.0000000000000001E-3</v>
      </c>
      <c r="H1890" s="11">
        <v>2E-3</v>
      </c>
      <c r="I1890" s="11">
        <v>0.74</v>
      </c>
      <c r="J1890" s="11">
        <v>0.12</v>
      </c>
      <c r="K1890" s="11">
        <v>0.48</v>
      </c>
      <c r="O1890" s="11">
        <v>96.853999999999999</v>
      </c>
      <c r="R1890" s="11">
        <v>0.03</v>
      </c>
      <c r="Y1890" s="1" t="s">
        <v>142</v>
      </c>
      <c r="AH1890" s="1" t="s">
        <v>68</v>
      </c>
      <c r="AL1890" s="1">
        <v>55</v>
      </c>
      <c r="AM1890" s="1">
        <v>10</v>
      </c>
      <c r="AN1890" s="1">
        <v>10</v>
      </c>
      <c r="AO1890" s="1">
        <v>2</v>
      </c>
      <c r="AP1890" s="1">
        <v>45</v>
      </c>
      <c r="AQ1890" s="1">
        <v>0.25</v>
      </c>
      <c r="AR1890" s="1" t="s">
        <v>61</v>
      </c>
      <c r="AT1890" s="11">
        <v>-83.0472103004291</v>
      </c>
      <c r="AW1890" s="11">
        <v>1.8539976825028901</v>
      </c>
      <c r="AX1890" s="11">
        <v>276.56</v>
      </c>
      <c r="AY1890" s="11">
        <v>-20</v>
      </c>
      <c r="AZ1890" s="1">
        <v>158</v>
      </c>
    </row>
    <row r="1891" spans="1:52" x14ac:dyDescent="0.3">
      <c r="A1891" s="1">
        <v>33</v>
      </c>
      <c r="B1891" s="1" t="s">
        <v>57</v>
      </c>
      <c r="C1891" s="1" t="s">
        <v>58</v>
      </c>
      <c r="D1891" s="11">
        <v>0.19</v>
      </c>
      <c r="E1891" s="11">
        <v>0.17</v>
      </c>
      <c r="F1891" s="11">
        <v>1.41</v>
      </c>
      <c r="G1891" s="11">
        <v>4.0000000000000001E-3</v>
      </c>
      <c r="H1891" s="11">
        <v>2E-3</v>
      </c>
      <c r="I1891" s="11">
        <v>0.74</v>
      </c>
      <c r="J1891" s="11">
        <v>0.12</v>
      </c>
      <c r="K1891" s="11">
        <v>0.48</v>
      </c>
      <c r="O1891" s="11">
        <v>96.853999999999999</v>
      </c>
      <c r="R1891" s="11">
        <v>0.03</v>
      </c>
      <c r="Y1891" s="1" t="s">
        <v>142</v>
      </c>
      <c r="AH1891" s="1" t="s">
        <v>68</v>
      </c>
      <c r="AL1891" s="1">
        <v>55</v>
      </c>
      <c r="AM1891" s="1">
        <v>10</v>
      </c>
      <c r="AN1891" s="1">
        <v>10</v>
      </c>
      <c r="AO1891" s="1">
        <v>2</v>
      </c>
      <c r="AP1891" s="1">
        <v>45</v>
      </c>
      <c r="AQ1891" s="1">
        <v>0.25</v>
      </c>
      <c r="AR1891" s="1" t="s">
        <v>61</v>
      </c>
      <c r="AT1891" s="11">
        <v>-33.0472103004291</v>
      </c>
      <c r="AW1891" s="11">
        <v>120.97334878331399</v>
      </c>
      <c r="AX1891" s="11">
        <v>276.56</v>
      </c>
      <c r="AY1891" s="11">
        <v>-20</v>
      </c>
      <c r="AZ1891" s="1">
        <v>158</v>
      </c>
    </row>
    <row r="1892" spans="1:52" x14ac:dyDescent="0.3">
      <c r="A1892" s="1">
        <v>33</v>
      </c>
      <c r="B1892" s="1" t="s">
        <v>57</v>
      </c>
      <c r="C1892" s="1" t="s">
        <v>58</v>
      </c>
      <c r="D1892" s="11">
        <v>0.19</v>
      </c>
      <c r="E1892" s="11">
        <v>0.17</v>
      </c>
      <c r="F1892" s="11">
        <v>1.41</v>
      </c>
      <c r="G1892" s="11">
        <v>4.0000000000000001E-3</v>
      </c>
      <c r="H1892" s="11">
        <v>2E-3</v>
      </c>
      <c r="I1892" s="11">
        <v>0.74</v>
      </c>
      <c r="J1892" s="11">
        <v>0.12</v>
      </c>
      <c r="K1892" s="11">
        <v>0.48</v>
      </c>
      <c r="O1892" s="11">
        <v>96.853999999999999</v>
      </c>
      <c r="R1892" s="11">
        <v>0.03</v>
      </c>
      <c r="Y1892" s="1" t="s">
        <v>142</v>
      </c>
      <c r="AH1892" s="1" t="s">
        <v>68</v>
      </c>
      <c r="AL1892" s="1">
        <v>55</v>
      </c>
      <c r="AM1892" s="1">
        <v>10</v>
      </c>
      <c r="AN1892" s="1">
        <v>10</v>
      </c>
      <c r="AO1892" s="1">
        <v>2</v>
      </c>
      <c r="AP1892" s="1">
        <v>45</v>
      </c>
      <c r="AQ1892" s="1">
        <v>0.25</v>
      </c>
      <c r="AR1892" s="1" t="s">
        <v>61</v>
      </c>
      <c r="AT1892" s="11">
        <v>-30.042918454935599</v>
      </c>
      <c r="AW1892" s="11">
        <v>111.703360370799</v>
      </c>
      <c r="AX1892" s="11">
        <v>276.56</v>
      </c>
      <c r="AY1892" s="11">
        <v>-20</v>
      </c>
      <c r="AZ1892" s="1">
        <v>158</v>
      </c>
    </row>
    <row r="1893" spans="1:52" x14ac:dyDescent="0.3">
      <c r="A1893" s="1">
        <v>33</v>
      </c>
      <c r="B1893" s="1" t="s">
        <v>57</v>
      </c>
      <c r="C1893" s="1" t="s">
        <v>58</v>
      </c>
      <c r="D1893" s="11">
        <v>0.19</v>
      </c>
      <c r="E1893" s="11">
        <v>0.17</v>
      </c>
      <c r="F1893" s="11">
        <v>1.41</v>
      </c>
      <c r="G1893" s="11">
        <v>4.0000000000000001E-3</v>
      </c>
      <c r="H1893" s="11">
        <v>2E-3</v>
      </c>
      <c r="I1893" s="11">
        <v>0.74</v>
      </c>
      <c r="J1893" s="11">
        <v>0.12</v>
      </c>
      <c r="K1893" s="11">
        <v>0.48</v>
      </c>
      <c r="O1893" s="11">
        <v>96.853999999999999</v>
      </c>
      <c r="R1893" s="11">
        <v>0.03</v>
      </c>
      <c r="Y1893" s="1" t="s">
        <v>142</v>
      </c>
      <c r="AH1893" s="1" t="s">
        <v>68</v>
      </c>
      <c r="AL1893" s="1">
        <v>55</v>
      </c>
      <c r="AM1893" s="1">
        <v>10</v>
      </c>
      <c r="AN1893" s="1">
        <v>10</v>
      </c>
      <c r="AO1893" s="1">
        <v>2</v>
      </c>
      <c r="AP1893" s="1">
        <v>45</v>
      </c>
      <c r="AQ1893" s="1">
        <v>0.25</v>
      </c>
      <c r="AR1893" s="1" t="s">
        <v>61</v>
      </c>
      <c r="AT1893" s="11">
        <v>-20.600858369098699</v>
      </c>
      <c r="AW1893" s="11">
        <v>126.998841251448</v>
      </c>
      <c r="AX1893" s="11">
        <v>276.56</v>
      </c>
      <c r="AY1893" s="11">
        <v>-20</v>
      </c>
      <c r="AZ1893" s="1">
        <v>158</v>
      </c>
    </row>
    <row r="1894" spans="1:52" x14ac:dyDescent="0.3">
      <c r="A1894" s="1">
        <v>33</v>
      </c>
      <c r="B1894" s="1" t="s">
        <v>57</v>
      </c>
      <c r="C1894" s="1" t="s">
        <v>58</v>
      </c>
      <c r="D1894" s="11">
        <v>0.19</v>
      </c>
      <c r="E1894" s="11">
        <v>0.17</v>
      </c>
      <c r="F1894" s="11">
        <v>1.41</v>
      </c>
      <c r="G1894" s="11">
        <v>4.0000000000000001E-3</v>
      </c>
      <c r="H1894" s="11">
        <v>2E-3</v>
      </c>
      <c r="I1894" s="11">
        <v>0.74</v>
      </c>
      <c r="J1894" s="11">
        <v>0.12</v>
      </c>
      <c r="K1894" s="11">
        <v>0.48</v>
      </c>
      <c r="O1894" s="11">
        <v>96.853999999999999</v>
      </c>
      <c r="R1894" s="11">
        <v>0.03</v>
      </c>
      <c r="Y1894" s="1" t="s">
        <v>142</v>
      </c>
      <c r="AH1894" s="1" t="s">
        <v>68</v>
      </c>
      <c r="AL1894" s="1">
        <v>55</v>
      </c>
      <c r="AM1894" s="1">
        <v>10</v>
      </c>
      <c r="AN1894" s="1">
        <v>10</v>
      </c>
      <c r="AO1894" s="1">
        <v>2</v>
      </c>
      <c r="AP1894" s="1">
        <v>45</v>
      </c>
      <c r="AQ1894" s="1">
        <v>0.25</v>
      </c>
      <c r="AR1894" s="1" t="s">
        <v>61</v>
      </c>
      <c r="AT1894" s="11">
        <v>-20.171673819742399</v>
      </c>
      <c r="AW1894" s="11">
        <v>133.48783314020801</v>
      </c>
      <c r="AX1894" s="11">
        <v>276.56</v>
      </c>
      <c r="AY1894" s="11">
        <v>-20</v>
      </c>
      <c r="AZ1894" s="1">
        <v>158</v>
      </c>
    </row>
    <row r="1895" spans="1:52" x14ac:dyDescent="0.3">
      <c r="A1895" s="1">
        <v>33</v>
      </c>
      <c r="B1895" s="1" t="s">
        <v>57</v>
      </c>
      <c r="C1895" s="1" t="s">
        <v>58</v>
      </c>
      <c r="D1895" s="11">
        <v>0.19</v>
      </c>
      <c r="E1895" s="11">
        <v>0.17</v>
      </c>
      <c r="F1895" s="11">
        <v>1.41</v>
      </c>
      <c r="G1895" s="11">
        <v>4.0000000000000001E-3</v>
      </c>
      <c r="H1895" s="11">
        <v>2E-3</v>
      </c>
      <c r="I1895" s="11">
        <v>0.74</v>
      </c>
      <c r="J1895" s="11">
        <v>0.12</v>
      </c>
      <c r="K1895" s="11">
        <v>0.48</v>
      </c>
      <c r="O1895" s="11">
        <v>96.853999999999999</v>
      </c>
      <c r="R1895" s="11">
        <v>0.03</v>
      </c>
      <c r="Y1895" s="1" t="s">
        <v>142</v>
      </c>
      <c r="AH1895" s="1" t="s">
        <v>68</v>
      </c>
      <c r="AL1895" s="1">
        <v>55</v>
      </c>
      <c r="AM1895" s="1">
        <v>10</v>
      </c>
      <c r="AN1895" s="1">
        <v>10</v>
      </c>
      <c r="AO1895" s="1">
        <v>2</v>
      </c>
      <c r="AP1895" s="1">
        <v>45</v>
      </c>
      <c r="AQ1895" s="1">
        <v>0.25</v>
      </c>
      <c r="AR1895" s="1" t="s">
        <v>61</v>
      </c>
      <c r="AT1895" s="11">
        <v>-8.1545064377682195</v>
      </c>
      <c r="AW1895" s="11">
        <v>171.958285052143</v>
      </c>
      <c r="AX1895" s="11">
        <v>276.56</v>
      </c>
      <c r="AY1895" s="11">
        <v>-20</v>
      </c>
      <c r="AZ1895" s="1">
        <v>158</v>
      </c>
    </row>
    <row r="1896" spans="1:52" x14ac:dyDescent="0.3">
      <c r="A1896" s="1">
        <v>33</v>
      </c>
      <c r="B1896" s="1" t="s">
        <v>57</v>
      </c>
      <c r="C1896" s="1" t="s">
        <v>58</v>
      </c>
      <c r="D1896" s="11">
        <v>0.19</v>
      </c>
      <c r="E1896" s="11">
        <v>0.17</v>
      </c>
      <c r="F1896" s="11">
        <v>1.41</v>
      </c>
      <c r="G1896" s="11">
        <v>4.0000000000000001E-3</v>
      </c>
      <c r="H1896" s="11">
        <v>2E-3</v>
      </c>
      <c r="I1896" s="11">
        <v>0.74</v>
      </c>
      <c r="J1896" s="11">
        <v>0.12</v>
      </c>
      <c r="K1896" s="11">
        <v>0.48</v>
      </c>
      <c r="O1896" s="11">
        <v>96.853999999999999</v>
      </c>
      <c r="R1896" s="11">
        <v>0.03</v>
      </c>
      <c r="Y1896" s="1" t="s">
        <v>142</v>
      </c>
      <c r="AH1896" s="1" t="s">
        <v>68</v>
      </c>
      <c r="AL1896" s="1">
        <v>55</v>
      </c>
      <c r="AM1896" s="1">
        <v>10</v>
      </c>
      <c r="AN1896" s="1">
        <v>10</v>
      </c>
      <c r="AO1896" s="1">
        <v>2</v>
      </c>
      <c r="AP1896" s="1">
        <v>45</v>
      </c>
      <c r="AQ1896" s="1">
        <v>0.25</v>
      </c>
      <c r="AR1896" s="1" t="s">
        <v>61</v>
      </c>
      <c r="AT1896" s="11">
        <v>-10.085836909871199</v>
      </c>
      <c r="AW1896" s="11">
        <v>188.18076477404401</v>
      </c>
      <c r="AX1896" s="11">
        <v>276.56</v>
      </c>
      <c r="AY1896" s="11">
        <v>-20</v>
      </c>
      <c r="AZ1896" s="1">
        <v>158</v>
      </c>
    </row>
    <row r="1897" spans="1:52" x14ac:dyDescent="0.3">
      <c r="A1897" s="1">
        <v>33</v>
      </c>
      <c r="B1897" s="1" t="s">
        <v>57</v>
      </c>
      <c r="C1897" s="1" t="s">
        <v>58</v>
      </c>
      <c r="D1897" s="11">
        <v>0.19</v>
      </c>
      <c r="E1897" s="11">
        <v>0.17</v>
      </c>
      <c r="F1897" s="11">
        <v>1.41</v>
      </c>
      <c r="G1897" s="11">
        <v>4.0000000000000001E-3</v>
      </c>
      <c r="H1897" s="11">
        <v>2E-3</v>
      </c>
      <c r="I1897" s="11">
        <v>0.74</v>
      </c>
      <c r="J1897" s="11">
        <v>0.12</v>
      </c>
      <c r="K1897" s="11">
        <v>0.48</v>
      </c>
      <c r="O1897" s="11">
        <v>96.853999999999999</v>
      </c>
      <c r="R1897" s="11">
        <v>0.03</v>
      </c>
      <c r="Y1897" s="1" t="s">
        <v>142</v>
      </c>
      <c r="AH1897" s="1" t="s">
        <v>68</v>
      </c>
      <c r="AL1897" s="1">
        <v>55</v>
      </c>
      <c r="AM1897" s="1">
        <v>10</v>
      </c>
      <c r="AN1897" s="1">
        <v>10</v>
      </c>
      <c r="AO1897" s="1">
        <v>2</v>
      </c>
      <c r="AP1897" s="1">
        <v>45</v>
      </c>
      <c r="AQ1897" s="1">
        <v>0.25</v>
      </c>
      <c r="AR1897" s="1" t="s">
        <v>61</v>
      </c>
      <c r="AT1897" s="11">
        <v>-0.214592274678096</v>
      </c>
      <c r="AW1897" s="11">
        <v>189.57126303592099</v>
      </c>
      <c r="AX1897" s="11">
        <v>276.56</v>
      </c>
      <c r="AY1897" s="11">
        <v>-20</v>
      </c>
      <c r="AZ1897" s="1">
        <v>158</v>
      </c>
    </row>
    <row r="1898" spans="1:52" x14ac:dyDescent="0.3">
      <c r="A1898" s="1">
        <v>33</v>
      </c>
      <c r="B1898" s="1" t="s">
        <v>57</v>
      </c>
      <c r="C1898" s="1" t="s">
        <v>58</v>
      </c>
      <c r="D1898" s="11">
        <v>0.19</v>
      </c>
      <c r="E1898" s="11">
        <v>0.17</v>
      </c>
      <c r="F1898" s="11">
        <v>1.41</v>
      </c>
      <c r="G1898" s="11">
        <v>4.0000000000000001E-3</v>
      </c>
      <c r="H1898" s="11">
        <v>2E-3</v>
      </c>
      <c r="I1898" s="11">
        <v>0.74</v>
      </c>
      <c r="J1898" s="11">
        <v>0.12</v>
      </c>
      <c r="K1898" s="11">
        <v>0.48</v>
      </c>
      <c r="O1898" s="11">
        <v>96.853999999999999</v>
      </c>
      <c r="R1898" s="11">
        <v>0.03</v>
      </c>
      <c r="Y1898" s="1" t="s">
        <v>142</v>
      </c>
      <c r="AH1898" s="1" t="s">
        <v>68</v>
      </c>
      <c r="AL1898" s="1">
        <v>55</v>
      </c>
      <c r="AM1898" s="1">
        <v>10</v>
      </c>
      <c r="AN1898" s="1">
        <v>10</v>
      </c>
      <c r="AO1898" s="1">
        <v>2</v>
      </c>
      <c r="AP1898" s="1">
        <v>45</v>
      </c>
      <c r="AQ1898" s="1">
        <v>0.25</v>
      </c>
      <c r="AR1898" s="1" t="s">
        <v>61</v>
      </c>
      <c r="AT1898" s="11">
        <v>0</v>
      </c>
      <c r="AW1898" s="11">
        <v>223.406720741599</v>
      </c>
      <c r="AX1898" s="11">
        <v>276.56</v>
      </c>
      <c r="AY1898" s="11">
        <v>-20</v>
      </c>
      <c r="AZ1898" s="1">
        <v>158</v>
      </c>
    </row>
    <row r="1899" spans="1:52" x14ac:dyDescent="0.3">
      <c r="A1899" s="1">
        <v>33</v>
      </c>
      <c r="B1899" s="1" t="s">
        <v>57</v>
      </c>
      <c r="C1899" s="1" t="s">
        <v>58</v>
      </c>
      <c r="D1899" s="11">
        <v>0.19</v>
      </c>
      <c r="E1899" s="11">
        <v>0.17</v>
      </c>
      <c r="F1899" s="11">
        <v>1.41</v>
      </c>
      <c r="G1899" s="11">
        <v>4.0000000000000001E-3</v>
      </c>
      <c r="H1899" s="11">
        <v>2E-3</v>
      </c>
      <c r="I1899" s="11">
        <v>0.74</v>
      </c>
      <c r="J1899" s="11">
        <v>0.12</v>
      </c>
      <c r="K1899" s="11">
        <v>0.48</v>
      </c>
      <c r="O1899" s="11">
        <v>96.853999999999999</v>
      </c>
      <c r="R1899" s="11">
        <v>0.03</v>
      </c>
      <c r="Y1899" s="1" t="s">
        <v>142</v>
      </c>
      <c r="AH1899" s="1" t="s">
        <v>68</v>
      </c>
      <c r="AL1899" s="1">
        <v>55</v>
      </c>
      <c r="AM1899" s="1">
        <v>10</v>
      </c>
      <c r="AN1899" s="1">
        <v>10</v>
      </c>
      <c r="AO1899" s="1">
        <v>2</v>
      </c>
      <c r="AP1899" s="1">
        <v>45</v>
      </c>
      <c r="AQ1899" s="1">
        <v>0.25</v>
      </c>
      <c r="AR1899" s="1" t="s">
        <v>61</v>
      </c>
      <c r="AT1899" s="11">
        <v>16.952789699570801</v>
      </c>
      <c r="AW1899" s="11">
        <v>218.771726535341</v>
      </c>
      <c r="AX1899" s="11">
        <v>276.56</v>
      </c>
      <c r="AY1899" s="11">
        <v>-20</v>
      </c>
      <c r="AZ1899" s="1">
        <v>158</v>
      </c>
    </row>
    <row r="1900" spans="1:52" x14ac:dyDescent="0.3">
      <c r="A1900" s="1">
        <v>33</v>
      </c>
      <c r="B1900" s="1" t="s">
        <v>57</v>
      </c>
      <c r="C1900" s="1" t="s">
        <v>58</v>
      </c>
      <c r="D1900" s="11">
        <v>0.19</v>
      </c>
      <c r="E1900" s="11">
        <v>0.17</v>
      </c>
      <c r="F1900" s="11">
        <v>1.41</v>
      </c>
      <c r="G1900" s="11">
        <v>4.0000000000000001E-3</v>
      </c>
      <c r="H1900" s="11">
        <v>2E-3</v>
      </c>
      <c r="I1900" s="11">
        <v>0.74</v>
      </c>
      <c r="J1900" s="11">
        <v>0.12</v>
      </c>
      <c r="K1900" s="11">
        <v>0.48</v>
      </c>
      <c r="O1900" s="11">
        <v>96.853999999999999</v>
      </c>
      <c r="R1900" s="11">
        <v>0.03</v>
      </c>
      <c r="Y1900" s="1" t="s">
        <v>142</v>
      </c>
      <c r="AH1900" s="1" t="s">
        <v>68</v>
      </c>
      <c r="AL1900" s="1">
        <v>55</v>
      </c>
      <c r="AM1900" s="1">
        <v>10</v>
      </c>
      <c r="AN1900" s="1">
        <v>10</v>
      </c>
      <c r="AO1900" s="1">
        <v>2</v>
      </c>
      <c r="AP1900" s="1">
        <v>45</v>
      </c>
      <c r="AQ1900" s="1">
        <v>0.25</v>
      </c>
      <c r="AR1900" s="1" t="s">
        <v>61</v>
      </c>
      <c r="AT1900" s="11">
        <v>16.952789699570701</v>
      </c>
      <c r="AW1900" s="11">
        <v>266.97566628041699</v>
      </c>
      <c r="AX1900" s="11">
        <v>276.56</v>
      </c>
      <c r="AY1900" s="11">
        <v>-20</v>
      </c>
      <c r="AZ1900" s="1">
        <v>158</v>
      </c>
    </row>
    <row r="1901" spans="1:52" x14ac:dyDescent="0.3">
      <c r="A1901" s="1">
        <v>33</v>
      </c>
      <c r="B1901" s="1" t="s">
        <v>57</v>
      </c>
      <c r="C1901" s="1" t="s">
        <v>58</v>
      </c>
      <c r="D1901" s="11">
        <v>0.19</v>
      </c>
      <c r="E1901" s="11">
        <v>0.17</v>
      </c>
      <c r="F1901" s="11">
        <v>1.41</v>
      </c>
      <c r="G1901" s="11">
        <v>4.0000000000000001E-3</v>
      </c>
      <c r="H1901" s="11">
        <v>2E-3</v>
      </c>
      <c r="I1901" s="11">
        <v>0.74</v>
      </c>
      <c r="J1901" s="11">
        <v>0.12</v>
      </c>
      <c r="K1901" s="11">
        <v>0.48</v>
      </c>
      <c r="O1901" s="11">
        <v>96.853999999999999</v>
      </c>
      <c r="R1901" s="11">
        <v>0.03</v>
      </c>
      <c r="Y1901" s="1" t="s">
        <v>142</v>
      </c>
      <c r="AH1901" s="1" t="s">
        <v>68</v>
      </c>
      <c r="AL1901" s="1">
        <v>55</v>
      </c>
      <c r="AM1901" s="1">
        <v>10</v>
      </c>
      <c r="AN1901" s="1">
        <v>10</v>
      </c>
      <c r="AO1901" s="1">
        <v>2</v>
      </c>
      <c r="AP1901" s="1">
        <v>45</v>
      </c>
      <c r="AQ1901" s="1">
        <v>0.25</v>
      </c>
      <c r="AR1901" s="1" t="s">
        <v>61</v>
      </c>
      <c r="AT1901" s="11">
        <v>22.961373390557899</v>
      </c>
      <c r="AW1901" s="11">
        <v>257.70567786790201</v>
      </c>
      <c r="AX1901" s="11">
        <v>276.56</v>
      </c>
      <c r="AY1901" s="11">
        <v>-20</v>
      </c>
      <c r="AZ1901" s="1">
        <v>158</v>
      </c>
    </row>
    <row r="1902" spans="1:52" x14ac:dyDescent="0.3">
      <c r="A1902" s="1">
        <v>33</v>
      </c>
      <c r="B1902" s="1" t="s">
        <v>57</v>
      </c>
      <c r="C1902" s="1" t="s">
        <v>58</v>
      </c>
      <c r="D1902" s="11">
        <v>0.19</v>
      </c>
      <c r="E1902" s="11">
        <v>0.17</v>
      </c>
      <c r="F1902" s="11">
        <v>1.41</v>
      </c>
      <c r="G1902" s="11">
        <v>4.0000000000000001E-3</v>
      </c>
      <c r="H1902" s="11">
        <v>2E-3</v>
      </c>
      <c r="I1902" s="11">
        <v>0.74</v>
      </c>
      <c r="J1902" s="11">
        <v>0.12</v>
      </c>
      <c r="K1902" s="11">
        <v>0.48</v>
      </c>
      <c r="O1902" s="11">
        <v>96.853999999999999</v>
      </c>
      <c r="R1902" s="11">
        <v>0.03</v>
      </c>
      <c r="Y1902" s="1" t="s">
        <v>142</v>
      </c>
      <c r="AH1902" s="1" t="s">
        <v>68</v>
      </c>
      <c r="AL1902" s="1">
        <v>55</v>
      </c>
      <c r="AM1902" s="1">
        <v>10</v>
      </c>
      <c r="AN1902" s="1">
        <v>10</v>
      </c>
      <c r="AO1902" s="1">
        <v>2</v>
      </c>
      <c r="AP1902" s="1">
        <v>45</v>
      </c>
      <c r="AQ1902" s="1">
        <v>0.25</v>
      </c>
      <c r="AR1902" s="1" t="s">
        <v>61</v>
      </c>
      <c r="AT1902" s="11">
        <v>22.961373390557899</v>
      </c>
      <c r="AW1902" s="11">
        <v>262.80417149478501</v>
      </c>
      <c r="AX1902" s="11">
        <v>276.56</v>
      </c>
      <c r="AY1902" s="11">
        <v>-20</v>
      </c>
      <c r="AZ1902" s="1">
        <v>158</v>
      </c>
    </row>
    <row r="1903" spans="1:52" x14ac:dyDescent="0.3">
      <c r="A1903" s="1">
        <v>33</v>
      </c>
      <c r="B1903" s="1" t="s">
        <v>57</v>
      </c>
      <c r="C1903" s="1" t="s">
        <v>58</v>
      </c>
      <c r="D1903" s="11">
        <v>0.19</v>
      </c>
      <c r="E1903" s="11">
        <v>0.17</v>
      </c>
      <c r="F1903" s="11">
        <v>1.41</v>
      </c>
      <c r="G1903" s="11">
        <v>4.0000000000000001E-3</v>
      </c>
      <c r="H1903" s="11">
        <v>2E-3</v>
      </c>
      <c r="I1903" s="11">
        <v>0.74</v>
      </c>
      <c r="J1903" s="11">
        <v>0.12</v>
      </c>
      <c r="K1903" s="11">
        <v>0.48</v>
      </c>
      <c r="O1903" s="11">
        <v>96.853999999999999</v>
      </c>
      <c r="R1903" s="11">
        <v>0.03</v>
      </c>
      <c r="Y1903" s="1" t="s">
        <v>142</v>
      </c>
      <c r="AH1903" s="1" t="s">
        <v>68</v>
      </c>
      <c r="AL1903" s="1">
        <v>55</v>
      </c>
      <c r="AM1903" s="1">
        <v>10</v>
      </c>
      <c r="AN1903" s="1">
        <v>10</v>
      </c>
      <c r="AO1903" s="1">
        <v>2</v>
      </c>
      <c r="AP1903" s="1">
        <v>45</v>
      </c>
      <c r="AQ1903" s="1">
        <v>0.25</v>
      </c>
      <c r="AR1903" s="1" t="s">
        <v>61</v>
      </c>
      <c r="AT1903" s="11">
        <v>22.961373390557899</v>
      </c>
      <c r="AW1903" s="11">
        <v>272.53765932792498</v>
      </c>
      <c r="AX1903" s="11">
        <v>276.56</v>
      </c>
      <c r="AY1903" s="11">
        <v>-20</v>
      </c>
      <c r="AZ1903" s="1">
        <v>158</v>
      </c>
    </row>
    <row r="1904" spans="1:52" x14ac:dyDescent="0.3">
      <c r="A1904" s="1">
        <v>33</v>
      </c>
      <c r="B1904" s="1" t="s">
        <v>57</v>
      </c>
      <c r="C1904" s="1" t="s">
        <v>58</v>
      </c>
      <c r="D1904" s="11">
        <v>0.19</v>
      </c>
      <c r="E1904" s="11">
        <v>0.17</v>
      </c>
      <c r="F1904" s="11">
        <v>1.41</v>
      </c>
      <c r="G1904" s="11">
        <v>4.0000000000000001E-3</v>
      </c>
      <c r="H1904" s="11">
        <v>2E-3</v>
      </c>
      <c r="I1904" s="11">
        <v>0.74</v>
      </c>
      <c r="J1904" s="11">
        <v>0.12</v>
      </c>
      <c r="K1904" s="11">
        <v>0.48</v>
      </c>
      <c r="O1904" s="11">
        <v>96.853999999999999</v>
      </c>
      <c r="R1904" s="11">
        <v>0.03</v>
      </c>
      <c r="Y1904" s="1" t="s">
        <v>142</v>
      </c>
      <c r="AH1904" s="1" t="s">
        <v>68</v>
      </c>
      <c r="AL1904" s="1">
        <v>55</v>
      </c>
      <c r="AM1904" s="1">
        <v>10</v>
      </c>
      <c r="AN1904" s="1">
        <v>10</v>
      </c>
      <c r="AO1904" s="1">
        <v>2</v>
      </c>
      <c r="AP1904" s="1">
        <v>45</v>
      </c>
      <c r="AQ1904" s="1">
        <v>0.25</v>
      </c>
      <c r="AR1904" s="1" t="s">
        <v>61</v>
      </c>
      <c r="AT1904" s="11">
        <v>66.952789699570701</v>
      </c>
      <c r="AW1904" s="11">
        <v>261.87717265353399</v>
      </c>
      <c r="AX1904" s="11">
        <v>276.56</v>
      </c>
      <c r="AY1904" s="11">
        <v>-20</v>
      </c>
      <c r="AZ1904" s="1">
        <v>158</v>
      </c>
    </row>
    <row r="1905" spans="1:52" x14ac:dyDescent="0.3">
      <c r="A1905" s="1">
        <v>33</v>
      </c>
      <c r="B1905" s="1" t="s">
        <v>57</v>
      </c>
      <c r="C1905" s="1" t="s">
        <v>58</v>
      </c>
      <c r="D1905" s="11">
        <v>0.19</v>
      </c>
      <c r="E1905" s="11">
        <v>0.17</v>
      </c>
      <c r="F1905" s="11">
        <v>1.41</v>
      </c>
      <c r="G1905" s="11">
        <v>4.0000000000000001E-3</v>
      </c>
      <c r="H1905" s="11">
        <v>2E-3</v>
      </c>
      <c r="I1905" s="11">
        <v>0.74</v>
      </c>
      <c r="J1905" s="11">
        <v>0.12</v>
      </c>
      <c r="K1905" s="11">
        <v>0.48</v>
      </c>
      <c r="O1905" s="11">
        <v>96.853999999999999</v>
      </c>
      <c r="R1905" s="11">
        <v>0.03</v>
      </c>
      <c r="Y1905" s="1" t="s">
        <v>142</v>
      </c>
      <c r="AH1905" s="1" t="s">
        <v>60</v>
      </c>
      <c r="AI1905" s="1">
        <f>(10*10^19)</f>
        <v>1E+20</v>
      </c>
      <c r="AL1905" s="1">
        <v>55</v>
      </c>
      <c r="AM1905" s="1">
        <v>10</v>
      </c>
      <c r="AN1905" s="1">
        <v>10</v>
      </c>
      <c r="AO1905" s="1">
        <v>2</v>
      </c>
      <c r="AP1905" s="1">
        <v>45</v>
      </c>
      <c r="AQ1905" s="1">
        <v>0.25</v>
      </c>
      <c r="AR1905" s="1" t="s">
        <v>61</v>
      </c>
      <c r="AT1905" s="11">
        <v>-30.257510729613699</v>
      </c>
      <c r="AW1905" s="11">
        <v>5.5619930475086701</v>
      </c>
      <c r="AX1905" s="11">
        <v>268.23</v>
      </c>
      <c r="AY1905" s="11">
        <v>35</v>
      </c>
      <c r="AZ1905" s="1">
        <v>159</v>
      </c>
    </row>
    <row r="1906" spans="1:52" x14ac:dyDescent="0.3">
      <c r="A1906" s="1">
        <v>33</v>
      </c>
      <c r="B1906" s="1" t="s">
        <v>57</v>
      </c>
      <c r="C1906" s="1" t="s">
        <v>58</v>
      </c>
      <c r="D1906" s="11">
        <v>0.19</v>
      </c>
      <c r="E1906" s="11">
        <v>0.17</v>
      </c>
      <c r="F1906" s="11">
        <v>1.41</v>
      </c>
      <c r="G1906" s="11">
        <v>4.0000000000000001E-3</v>
      </c>
      <c r="H1906" s="11">
        <v>2E-3</v>
      </c>
      <c r="I1906" s="11">
        <v>0.74</v>
      </c>
      <c r="J1906" s="11">
        <v>0.12</v>
      </c>
      <c r="K1906" s="11">
        <v>0.48</v>
      </c>
      <c r="O1906" s="11">
        <v>96.853999999999999</v>
      </c>
      <c r="R1906" s="11">
        <v>0.03</v>
      </c>
      <c r="Y1906" s="1" t="s">
        <v>142</v>
      </c>
      <c r="AH1906" s="1" t="s">
        <v>68</v>
      </c>
      <c r="AL1906" s="1">
        <v>55</v>
      </c>
      <c r="AM1906" s="1">
        <v>10</v>
      </c>
      <c r="AN1906" s="1">
        <v>10</v>
      </c>
      <c r="AO1906" s="1">
        <v>2</v>
      </c>
      <c r="AP1906" s="1">
        <v>45</v>
      </c>
      <c r="AQ1906" s="1">
        <v>0.25</v>
      </c>
      <c r="AR1906" s="1" t="s">
        <v>61</v>
      </c>
      <c r="AT1906" s="11">
        <v>-45.493562231759597</v>
      </c>
      <c r="AW1906" s="11">
        <v>56.083429895712598</v>
      </c>
      <c r="AX1906" s="11">
        <v>276.56</v>
      </c>
      <c r="AY1906" s="11">
        <v>-20</v>
      </c>
      <c r="AZ1906" s="1">
        <v>158</v>
      </c>
    </row>
    <row r="1907" spans="1:52" x14ac:dyDescent="0.3">
      <c r="A1907" s="1">
        <v>34</v>
      </c>
      <c r="B1907" s="1" t="s">
        <v>57</v>
      </c>
      <c r="C1907" s="1" t="s">
        <v>58</v>
      </c>
      <c r="D1907" s="11">
        <v>0.2</v>
      </c>
      <c r="F1907" s="11">
        <v>1.4</v>
      </c>
      <c r="G1907" s="11">
        <v>2E-3</v>
      </c>
      <c r="I1907" s="11">
        <v>0.9</v>
      </c>
      <c r="J1907" s="11">
        <v>0.15</v>
      </c>
      <c r="O1907" s="11">
        <v>97.347999999999999</v>
      </c>
      <c r="Z1907" s="1" t="s">
        <v>59</v>
      </c>
      <c r="AA1907" s="1">
        <v>660</v>
      </c>
      <c r="AB1907" s="1">
        <v>10</v>
      </c>
      <c r="AC1907" s="1" t="s">
        <v>128</v>
      </c>
      <c r="AH1907" s="1" t="s">
        <v>68</v>
      </c>
      <c r="AL1907" s="1">
        <v>55</v>
      </c>
      <c r="AM1907" s="1">
        <v>10</v>
      </c>
      <c r="AN1907" s="1">
        <v>10</v>
      </c>
      <c r="AQ1907" s="1">
        <v>0.25</v>
      </c>
      <c r="AR1907" s="1" t="s">
        <v>61</v>
      </c>
      <c r="AT1907" s="11">
        <v>23.432760364004</v>
      </c>
      <c r="AW1907" s="11">
        <v>70.181818181818102</v>
      </c>
      <c r="AX1907" s="11">
        <v>182.33</v>
      </c>
      <c r="AY1907" s="11">
        <v>30</v>
      </c>
      <c r="AZ1907" s="1">
        <v>161</v>
      </c>
    </row>
    <row r="1908" spans="1:52" x14ac:dyDescent="0.3">
      <c r="A1908" s="1">
        <v>34</v>
      </c>
      <c r="B1908" s="1" t="s">
        <v>57</v>
      </c>
      <c r="C1908" s="1" t="s">
        <v>58</v>
      </c>
      <c r="D1908" s="11">
        <v>0.2</v>
      </c>
      <c r="F1908" s="11">
        <v>1.4</v>
      </c>
      <c r="G1908" s="11">
        <v>2E-3</v>
      </c>
      <c r="I1908" s="11">
        <v>0.9</v>
      </c>
      <c r="J1908" s="11">
        <v>0.15</v>
      </c>
      <c r="O1908" s="11">
        <v>97.347999999999999</v>
      </c>
      <c r="Z1908" s="1" t="s">
        <v>59</v>
      </c>
      <c r="AA1908" s="1">
        <v>660</v>
      </c>
      <c r="AB1908" s="1">
        <v>10</v>
      </c>
      <c r="AC1908" s="1" t="s">
        <v>128</v>
      </c>
      <c r="AH1908" s="1" t="s">
        <v>68</v>
      </c>
      <c r="AL1908" s="1">
        <v>55</v>
      </c>
      <c r="AM1908" s="1">
        <v>10</v>
      </c>
      <c r="AN1908" s="1">
        <v>10</v>
      </c>
      <c r="AQ1908" s="1">
        <v>0.25</v>
      </c>
      <c r="AR1908" s="1" t="s">
        <v>61</v>
      </c>
      <c r="AT1908" s="11">
        <v>-72.573306370070696</v>
      </c>
      <c r="AW1908" s="11">
        <v>5.0909090909090597</v>
      </c>
      <c r="AX1908" s="11">
        <v>182.33</v>
      </c>
      <c r="AY1908" s="11">
        <v>30</v>
      </c>
      <c r="AZ1908" s="1">
        <v>161</v>
      </c>
    </row>
    <row r="1909" spans="1:52" x14ac:dyDescent="0.3">
      <c r="A1909" s="1">
        <v>34</v>
      </c>
      <c r="B1909" s="1" t="s">
        <v>57</v>
      </c>
      <c r="C1909" s="1" t="s">
        <v>58</v>
      </c>
      <c r="D1909" s="11">
        <v>0.2</v>
      </c>
      <c r="F1909" s="11">
        <v>0.3</v>
      </c>
      <c r="G1909" s="11">
        <v>2E-3</v>
      </c>
      <c r="I1909" s="11">
        <v>3.64</v>
      </c>
      <c r="J1909" s="11">
        <v>1.8</v>
      </c>
      <c r="O1909" s="11">
        <v>94.057999999999993</v>
      </c>
      <c r="Z1909" s="1" t="s">
        <v>59</v>
      </c>
      <c r="AA1909" s="1">
        <v>660</v>
      </c>
      <c r="AB1909" s="1">
        <v>10</v>
      </c>
      <c r="AC1909" s="1" t="s">
        <v>128</v>
      </c>
      <c r="AH1909" s="1" t="s">
        <v>68</v>
      </c>
      <c r="AL1909" s="1">
        <v>55</v>
      </c>
      <c r="AM1909" s="1">
        <v>10</v>
      </c>
      <c r="AN1909" s="1">
        <v>10</v>
      </c>
      <c r="AQ1909" s="1">
        <v>0.25</v>
      </c>
      <c r="AR1909" s="1" t="s">
        <v>61</v>
      </c>
      <c r="AT1909" s="11">
        <v>-104.941577409931</v>
      </c>
      <c r="AW1909" s="11">
        <v>91.981132075471706</v>
      </c>
      <c r="AX1909" s="11">
        <v>228.34</v>
      </c>
      <c r="AY1909" s="11">
        <v>-90</v>
      </c>
      <c r="AZ1909" s="1">
        <v>163</v>
      </c>
    </row>
    <row r="1910" spans="1:52" x14ac:dyDescent="0.3">
      <c r="A1910" s="1">
        <v>34</v>
      </c>
      <c r="B1910" s="1" t="s">
        <v>57</v>
      </c>
      <c r="C1910" s="1" t="s">
        <v>58</v>
      </c>
      <c r="D1910" s="11">
        <v>0.2</v>
      </c>
      <c r="F1910" s="11">
        <v>0.3</v>
      </c>
      <c r="G1910" s="11">
        <v>2E-3</v>
      </c>
      <c r="I1910" s="11">
        <v>3.64</v>
      </c>
      <c r="J1910" s="11">
        <v>1.8</v>
      </c>
      <c r="O1910" s="11">
        <v>94.057999999999993</v>
      </c>
      <c r="Z1910" s="1" t="s">
        <v>59</v>
      </c>
      <c r="AA1910" s="1">
        <v>660</v>
      </c>
      <c r="AB1910" s="1">
        <v>10</v>
      </c>
      <c r="AC1910" s="1" t="s">
        <v>128</v>
      </c>
      <c r="AH1910" s="1" t="s">
        <v>68</v>
      </c>
      <c r="AL1910" s="1">
        <v>55</v>
      </c>
      <c r="AM1910" s="1">
        <v>10</v>
      </c>
      <c r="AN1910" s="1">
        <v>10</v>
      </c>
      <c r="AQ1910" s="1">
        <v>0.25</v>
      </c>
      <c r="AR1910" s="1" t="s">
        <v>61</v>
      </c>
      <c r="AT1910" s="11">
        <v>-59.8101265822784</v>
      </c>
      <c r="AW1910" s="11">
        <v>167.688679245282</v>
      </c>
      <c r="AX1910" s="11">
        <v>228.34</v>
      </c>
      <c r="AY1910" s="11">
        <v>-90</v>
      </c>
      <c r="AZ1910" s="1">
        <v>163</v>
      </c>
    </row>
    <row r="1911" spans="1:52" x14ac:dyDescent="0.3">
      <c r="A1911" s="1">
        <v>34</v>
      </c>
      <c r="B1911" s="1" t="s">
        <v>57</v>
      </c>
      <c r="C1911" s="1" t="s">
        <v>58</v>
      </c>
      <c r="D1911" s="11">
        <v>0.2</v>
      </c>
      <c r="F1911" s="11">
        <v>0.3</v>
      </c>
      <c r="G1911" s="11">
        <v>2E-3</v>
      </c>
      <c r="I1911" s="11">
        <v>3.64</v>
      </c>
      <c r="J1911" s="11">
        <v>1.8</v>
      </c>
      <c r="O1911" s="11">
        <v>94.057999999999993</v>
      </c>
      <c r="Z1911" s="1" t="s">
        <v>59</v>
      </c>
      <c r="AA1911" s="1">
        <v>660</v>
      </c>
      <c r="AB1911" s="1">
        <v>10</v>
      </c>
      <c r="AC1911" s="1" t="s">
        <v>128</v>
      </c>
      <c r="AH1911" s="1" t="s">
        <v>68</v>
      </c>
      <c r="AL1911" s="1">
        <v>55</v>
      </c>
      <c r="AM1911" s="1">
        <v>10</v>
      </c>
      <c r="AN1911" s="1">
        <v>10</v>
      </c>
      <c r="AQ1911" s="1">
        <v>0.25</v>
      </c>
      <c r="AR1911" s="1" t="s">
        <v>61</v>
      </c>
      <c r="AT1911" s="11">
        <v>-28.7000973709834</v>
      </c>
      <c r="AW1911" s="11">
        <v>221.81603773584899</v>
      </c>
      <c r="AX1911" s="11">
        <v>228.34</v>
      </c>
      <c r="AY1911" s="11">
        <v>-90</v>
      </c>
      <c r="AZ1911" s="1">
        <v>163</v>
      </c>
    </row>
    <row r="1912" spans="1:52" x14ac:dyDescent="0.3">
      <c r="A1912" s="1">
        <v>34</v>
      </c>
      <c r="B1912" s="1" t="s">
        <v>57</v>
      </c>
      <c r="C1912" s="1" t="s">
        <v>58</v>
      </c>
      <c r="D1912" s="11">
        <v>0.2</v>
      </c>
      <c r="F1912" s="11">
        <v>0.3</v>
      </c>
      <c r="G1912" s="11">
        <v>2E-3</v>
      </c>
      <c r="I1912" s="11">
        <v>3.64</v>
      </c>
      <c r="J1912" s="11">
        <v>1.8</v>
      </c>
      <c r="O1912" s="11">
        <v>94.057999999999993</v>
      </c>
      <c r="Z1912" s="1" t="s">
        <v>59</v>
      </c>
      <c r="AA1912" s="1">
        <v>660</v>
      </c>
      <c r="AB1912" s="1">
        <v>10</v>
      </c>
      <c r="AC1912" s="1" t="s">
        <v>128</v>
      </c>
      <c r="AH1912" s="1" t="s">
        <v>68</v>
      </c>
      <c r="AL1912" s="1">
        <v>55</v>
      </c>
      <c r="AM1912" s="1">
        <v>10</v>
      </c>
      <c r="AN1912" s="1">
        <v>10</v>
      </c>
      <c r="AQ1912" s="1">
        <v>0.25</v>
      </c>
      <c r="AR1912" s="1" t="s">
        <v>61</v>
      </c>
      <c r="AT1912" s="11">
        <v>0.21908471275560201</v>
      </c>
      <c r="AW1912" s="11">
        <v>224.64622641509399</v>
      </c>
      <c r="AX1912" s="11">
        <v>228.34</v>
      </c>
      <c r="AY1912" s="11">
        <v>-90</v>
      </c>
      <c r="AZ1912" s="1">
        <v>163</v>
      </c>
    </row>
    <row r="1913" spans="1:52" x14ac:dyDescent="0.3">
      <c r="A1913" s="1">
        <v>34</v>
      </c>
      <c r="B1913" s="1" t="s">
        <v>57</v>
      </c>
      <c r="C1913" s="1" t="s">
        <v>58</v>
      </c>
      <c r="D1913" s="11">
        <v>0.2</v>
      </c>
      <c r="F1913" s="11">
        <v>0.3</v>
      </c>
      <c r="G1913" s="11">
        <v>2E-3</v>
      </c>
      <c r="I1913" s="11">
        <v>3.64</v>
      </c>
      <c r="J1913" s="11">
        <v>1.8</v>
      </c>
      <c r="O1913" s="11">
        <v>94.057999999999993</v>
      </c>
      <c r="Z1913" s="1" t="s">
        <v>59</v>
      </c>
      <c r="AA1913" s="1">
        <v>660</v>
      </c>
      <c r="AB1913" s="1">
        <v>10</v>
      </c>
      <c r="AC1913" s="1" t="s">
        <v>128</v>
      </c>
      <c r="AH1913" s="1" t="s">
        <v>68</v>
      </c>
      <c r="AL1913" s="1">
        <v>55</v>
      </c>
      <c r="AM1913" s="1">
        <v>10</v>
      </c>
      <c r="AN1913" s="1">
        <v>10</v>
      </c>
      <c r="AQ1913" s="1">
        <v>0.25</v>
      </c>
      <c r="AR1913" s="1" t="s">
        <v>61</v>
      </c>
      <c r="AT1913" s="11">
        <v>25.194741966893901</v>
      </c>
      <c r="AW1913" s="11">
        <v>235.96698113207501</v>
      </c>
      <c r="AX1913" s="11">
        <v>228.34</v>
      </c>
      <c r="AY1913" s="11">
        <v>-90</v>
      </c>
      <c r="AZ1913" s="1">
        <v>163</v>
      </c>
    </row>
    <row r="1914" spans="1:52" x14ac:dyDescent="0.3">
      <c r="A1914" s="1">
        <v>34</v>
      </c>
      <c r="B1914" s="1" t="s">
        <v>57</v>
      </c>
      <c r="C1914" s="1" t="s">
        <v>58</v>
      </c>
      <c r="D1914" s="11">
        <v>0.2</v>
      </c>
      <c r="F1914" s="11">
        <v>0.3</v>
      </c>
      <c r="G1914" s="11">
        <v>2E-3</v>
      </c>
      <c r="I1914" s="11">
        <v>3.64</v>
      </c>
      <c r="J1914" s="11">
        <v>1.8</v>
      </c>
      <c r="O1914" s="11">
        <v>94.057999999999993</v>
      </c>
      <c r="Z1914" s="1" t="s">
        <v>59</v>
      </c>
      <c r="AA1914" s="1">
        <v>660</v>
      </c>
      <c r="AB1914" s="1">
        <v>10</v>
      </c>
      <c r="AC1914" s="1" t="s">
        <v>128</v>
      </c>
      <c r="AH1914" s="1" t="s">
        <v>68</v>
      </c>
      <c r="AL1914" s="1">
        <v>55</v>
      </c>
      <c r="AM1914" s="1">
        <v>10</v>
      </c>
      <c r="AN1914" s="1">
        <v>10</v>
      </c>
      <c r="AQ1914" s="1">
        <v>0.25</v>
      </c>
      <c r="AR1914" s="1" t="s">
        <v>61</v>
      </c>
      <c r="AT1914" s="11">
        <v>100.121713729308</v>
      </c>
      <c r="AW1914" s="11">
        <v>223.23113207547101</v>
      </c>
      <c r="AX1914" s="11">
        <v>228.34</v>
      </c>
      <c r="AY1914" s="11">
        <v>-90</v>
      </c>
      <c r="AZ1914" s="1">
        <v>163</v>
      </c>
    </row>
    <row r="1915" spans="1:52" x14ac:dyDescent="0.3">
      <c r="A1915" s="1">
        <v>34</v>
      </c>
      <c r="B1915" s="1" t="s">
        <v>57</v>
      </c>
      <c r="C1915" s="1" t="s">
        <v>58</v>
      </c>
      <c r="D1915" s="11">
        <v>0.2</v>
      </c>
      <c r="F1915" s="11">
        <v>1.4</v>
      </c>
      <c r="G1915" s="11">
        <v>2E-3</v>
      </c>
      <c r="I1915" s="11">
        <v>0.9</v>
      </c>
      <c r="J1915" s="11">
        <v>0.15</v>
      </c>
      <c r="O1915" s="11">
        <v>97.347999999999999</v>
      </c>
      <c r="Z1915" s="1" t="s">
        <v>59</v>
      </c>
      <c r="AA1915" s="1">
        <v>450</v>
      </c>
      <c r="AB1915" s="1">
        <v>2000</v>
      </c>
      <c r="AC1915" s="1" t="s">
        <v>128</v>
      </c>
      <c r="AH1915" s="1" t="s">
        <v>68</v>
      </c>
      <c r="AL1915" s="1">
        <v>55</v>
      </c>
      <c r="AM1915" s="1">
        <v>10</v>
      </c>
      <c r="AN1915" s="1">
        <v>10</v>
      </c>
      <c r="AQ1915" s="1">
        <v>0.25</v>
      </c>
      <c r="AR1915" s="1" t="s">
        <v>61</v>
      </c>
      <c r="AT1915" s="11">
        <v>-29.347826086956498</v>
      </c>
      <c r="AW1915" s="11">
        <v>11.636363636363599</v>
      </c>
      <c r="AX1915" s="11">
        <v>205.4</v>
      </c>
      <c r="AY1915" s="11">
        <v>28</v>
      </c>
      <c r="AZ1915" s="1">
        <v>162</v>
      </c>
    </row>
    <row r="1916" spans="1:52" x14ac:dyDescent="0.3">
      <c r="A1916" s="1">
        <v>34</v>
      </c>
      <c r="B1916" s="1" t="s">
        <v>57</v>
      </c>
      <c r="C1916" s="1" t="s">
        <v>58</v>
      </c>
      <c r="D1916" s="11">
        <v>0.2</v>
      </c>
      <c r="F1916" s="11">
        <v>1.4</v>
      </c>
      <c r="G1916" s="11">
        <v>2E-3</v>
      </c>
      <c r="I1916" s="11">
        <v>0.9</v>
      </c>
      <c r="J1916" s="11">
        <v>0.15</v>
      </c>
      <c r="O1916" s="11">
        <v>97.347999999999999</v>
      </c>
      <c r="Z1916" s="1" t="s">
        <v>59</v>
      </c>
      <c r="AA1916" s="1">
        <v>450</v>
      </c>
      <c r="AB1916" s="1">
        <v>2000</v>
      </c>
      <c r="AC1916" s="1" t="s">
        <v>128</v>
      </c>
      <c r="AH1916" s="1" t="s">
        <v>68</v>
      </c>
      <c r="AL1916" s="1">
        <v>55</v>
      </c>
      <c r="AM1916" s="1">
        <v>10</v>
      </c>
      <c r="AN1916" s="1">
        <v>10</v>
      </c>
      <c r="AQ1916" s="1">
        <v>0.25</v>
      </c>
      <c r="AR1916" s="1" t="s">
        <v>61</v>
      </c>
      <c r="AT1916" s="11">
        <v>-9.7826086956521792</v>
      </c>
      <c r="AW1916" s="11">
        <v>13.818181818181801</v>
      </c>
      <c r="AX1916" s="11">
        <v>205.4</v>
      </c>
      <c r="AY1916" s="11">
        <v>28</v>
      </c>
      <c r="AZ1916" s="1">
        <v>162</v>
      </c>
    </row>
    <row r="1917" spans="1:52" x14ac:dyDescent="0.3">
      <c r="A1917" s="1">
        <v>34</v>
      </c>
      <c r="B1917" s="1" t="s">
        <v>57</v>
      </c>
      <c r="C1917" s="1" t="s">
        <v>58</v>
      </c>
      <c r="D1917" s="11">
        <v>0.2</v>
      </c>
      <c r="F1917" s="11">
        <v>1.4</v>
      </c>
      <c r="G1917" s="11">
        <v>2E-3</v>
      </c>
      <c r="I1917" s="11">
        <v>0.9</v>
      </c>
      <c r="J1917" s="11">
        <v>0.15</v>
      </c>
      <c r="O1917" s="11">
        <v>97.347999999999999</v>
      </c>
      <c r="Z1917" s="1" t="s">
        <v>59</v>
      </c>
      <c r="AA1917" s="1">
        <v>450</v>
      </c>
      <c r="AB1917" s="1">
        <v>2000</v>
      </c>
      <c r="AC1917" s="1" t="s">
        <v>128</v>
      </c>
      <c r="AH1917" s="1" t="s">
        <v>68</v>
      </c>
      <c r="AL1917" s="1">
        <v>55</v>
      </c>
      <c r="AM1917" s="1">
        <v>10</v>
      </c>
      <c r="AN1917" s="1">
        <v>10</v>
      </c>
      <c r="AQ1917" s="1">
        <v>0.25</v>
      </c>
      <c r="AR1917" s="1" t="s">
        <v>61</v>
      </c>
      <c r="AT1917" s="11">
        <v>0.227502527805825</v>
      </c>
      <c r="AW1917" s="11">
        <v>24</v>
      </c>
      <c r="AX1917" s="11">
        <v>205.4</v>
      </c>
      <c r="AY1917" s="11">
        <v>28</v>
      </c>
      <c r="AZ1917" s="1">
        <v>162</v>
      </c>
    </row>
    <row r="1918" spans="1:52" x14ac:dyDescent="0.3">
      <c r="A1918" s="1">
        <v>34</v>
      </c>
      <c r="B1918" s="1" t="s">
        <v>57</v>
      </c>
      <c r="C1918" s="1" t="s">
        <v>58</v>
      </c>
      <c r="D1918" s="11">
        <v>0.2</v>
      </c>
      <c r="F1918" s="11">
        <v>1.4</v>
      </c>
      <c r="G1918" s="11">
        <v>2E-3</v>
      </c>
      <c r="I1918" s="11">
        <v>0.9</v>
      </c>
      <c r="J1918" s="11">
        <v>0.15</v>
      </c>
      <c r="O1918" s="11">
        <v>97.347999999999999</v>
      </c>
      <c r="Z1918" s="1" t="s">
        <v>59</v>
      </c>
      <c r="AA1918" s="1">
        <v>450</v>
      </c>
      <c r="AB1918" s="1">
        <v>2000</v>
      </c>
      <c r="AC1918" s="1" t="s">
        <v>128</v>
      </c>
      <c r="AH1918" s="1" t="s">
        <v>68</v>
      </c>
      <c r="AL1918" s="1">
        <v>55</v>
      </c>
      <c r="AM1918" s="1">
        <v>10</v>
      </c>
      <c r="AN1918" s="1">
        <v>10</v>
      </c>
      <c r="AQ1918" s="1">
        <v>0.25</v>
      </c>
      <c r="AR1918" s="1" t="s">
        <v>61</v>
      </c>
      <c r="AT1918" s="11">
        <v>7.9625884732052397</v>
      </c>
      <c r="AW1918" s="11">
        <v>45.454545454545404</v>
      </c>
      <c r="AX1918" s="11">
        <v>205.4</v>
      </c>
      <c r="AY1918" s="11">
        <v>28</v>
      </c>
      <c r="AZ1918" s="1">
        <v>162</v>
      </c>
    </row>
    <row r="1919" spans="1:52" x14ac:dyDescent="0.3">
      <c r="A1919" s="1">
        <v>34</v>
      </c>
      <c r="B1919" s="1" t="s">
        <v>57</v>
      </c>
      <c r="C1919" s="1" t="s">
        <v>58</v>
      </c>
      <c r="D1919" s="11">
        <v>0.2</v>
      </c>
      <c r="F1919" s="11">
        <v>1.4</v>
      </c>
      <c r="G1919" s="11">
        <v>2E-3</v>
      </c>
      <c r="I1919" s="11">
        <v>0.9</v>
      </c>
      <c r="J1919" s="11">
        <v>0.15</v>
      </c>
      <c r="O1919" s="11">
        <v>97.347999999999999</v>
      </c>
      <c r="Z1919" s="1" t="s">
        <v>59</v>
      </c>
      <c r="AA1919" s="1">
        <v>450</v>
      </c>
      <c r="AB1919" s="1">
        <v>2000</v>
      </c>
      <c r="AC1919" s="1" t="s">
        <v>128</v>
      </c>
      <c r="AH1919" s="1" t="s">
        <v>68</v>
      </c>
      <c r="AL1919" s="1">
        <v>55</v>
      </c>
      <c r="AM1919" s="1">
        <v>10</v>
      </c>
      <c r="AN1919" s="1">
        <v>10</v>
      </c>
      <c r="AQ1919" s="1">
        <v>0.25</v>
      </c>
      <c r="AR1919" s="1" t="s">
        <v>61</v>
      </c>
      <c r="AT1919" s="11">
        <v>16.152679474216299</v>
      </c>
      <c r="AW1919" s="11">
        <v>111.636363636363</v>
      </c>
      <c r="AX1919" s="11">
        <v>205.4</v>
      </c>
      <c r="AY1919" s="11">
        <v>28</v>
      </c>
      <c r="AZ1919" s="1">
        <v>162</v>
      </c>
    </row>
    <row r="1920" spans="1:52" x14ac:dyDescent="0.3">
      <c r="A1920" s="1">
        <v>34</v>
      </c>
      <c r="B1920" s="1" t="s">
        <v>57</v>
      </c>
      <c r="C1920" s="1" t="s">
        <v>58</v>
      </c>
      <c r="D1920" s="11">
        <v>0.2</v>
      </c>
      <c r="F1920" s="11">
        <v>1.4</v>
      </c>
      <c r="G1920" s="11">
        <v>2E-3</v>
      </c>
      <c r="I1920" s="11">
        <v>0.9</v>
      </c>
      <c r="J1920" s="11">
        <v>0.15</v>
      </c>
      <c r="O1920" s="11">
        <v>97.347999999999999</v>
      </c>
      <c r="Z1920" s="1" t="s">
        <v>59</v>
      </c>
      <c r="AA1920" s="1">
        <v>450</v>
      </c>
      <c r="AB1920" s="1">
        <v>2000</v>
      </c>
      <c r="AC1920" s="1" t="s">
        <v>128</v>
      </c>
      <c r="AH1920" s="1" t="s">
        <v>68</v>
      </c>
      <c r="AL1920" s="1">
        <v>55</v>
      </c>
      <c r="AM1920" s="1">
        <v>10</v>
      </c>
      <c r="AN1920" s="1">
        <v>10</v>
      </c>
      <c r="AQ1920" s="1">
        <v>0.25</v>
      </c>
      <c r="AR1920" s="1" t="s">
        <v>61</v>
      </c>
      <c r="AT1920" s="11">
        <v>24.7977755308392</v>
      </c>
      <c r="AW1920" s="11">
        <v>127.636363636363</v>
      </c>
      <c r="AX1920" s="11">
        <v>205.4</v>
      </c>
      <c r="AY1920" s="11">
        <v>28</v>
      </c>
      <c r="AZ1920" s="1">
        <v>162</v>
      </c>
    </row>
    <row r="1921" spans="1:52" x14ac:dyDescent="0.3">
      <c r="A1921" s="1">
        <v>34</v>
      </c>
      <c r="B1921" s="1" t="s">
        <v>57</v>
      </c>
      <c r="C1921" s="1" t="s">
        <v>58</v>
      </c>
      <c r="D1921" s="11">
        <v>0.2</v>
      </c>
      <c r="F1921" s="11">
        <v>1.4</v>
      </c>
      <c r="G1921" s="11">
        <v>2E-3</v>
      </c>
      <c r="I1921" s="11">
        <v>0.9</v>
      </c>
      <c r="J1921" s="11">
        <v>0.15</v>
      </c>
      <c r="O1921" s="11">
        <v>97.347999999999999</v>
      </c>
      <c r="Z1921" s="1" t="s">
        <v>59</v>
      </c>
      <c r="AA1921" s="1">
        <v>450</v>
      </c>
      <c r="AB1921" s="1">
        <v>2000</v>
      </c>
      <c r="AC1921" s="1" t="s">
        <v>128</v>
      </c>
      <c r="AH1921" s="1" t="s">
        <v>68</v>
      </c>
      <c r="AL1921" s="1">
        <v>55</v>
      </c>
      <c r="AM1921" s="1">
        <v>10</v>
      </c>
      <c r="AN1921" s="1">
        <v>10</v>
      </c>
      <c r="AQ1921" s="1">
        <v>0.25</v>
      </c>
      <c r="AR1921" s="1" t="s">
        <v>61</v>
      </c>
      <c r="AT1921" s="11">
        <v>63.018200202224399</v>
      </c>
      <c r="AW1921" s="11">
        <v>181.81818181818099</v>
      </c>
      <c r="AX1921" s="11">
        <v>205.4</v>
      </c>
      <c r="AY1921" s="11">
        <v>28</v>
      </c>
      <c r="AZ1921" s="1">
        <v>162</v>
      </c>
    </row>
    <row r="1922" spans="1:52" x14ac:dyDescent="0.3">
      <c r="A1922" s="1">
        <v>34</v>
      </c>
      <c r="B1922" s="1" t="s">
        <v>57</v>
      </c>
      <c r="C1922" s="1" t="s">
        <v>58</v>
      </c>
      <c r="D1922" s="11">
        <v>0.2</v>
      </c>
      <c r="F1922" s="11">
        <v>0.3</v>
      </c>
      <c r="G1922" s="11">
        <v>2E-3</v>
      </c>
      <c r="I1922" s="11">
        <v>3.64</v>
      </c>
      <c r="J1922" s="11">
        <v>1.8</v>
      </c>
      <c r="O1922" s="11">
        <v>94.057999999999993</v>
      </c>
      <c r="Z1922" s="1" t="s">
        <v>59</v>
      </c>
      <c r="AA1922" s="1">
        <v>660</v>
      </c>
      <c r="AB1922" s="1">
        <v>10</v>
      </c>
      <c r="AC1922" s="1" t="s">
        <v>128</v>
      </c>
      <c r="AH1922" s="1" t="s">
        <v>68</v>
      </c>
      <c r="AL1922" s="1">
        <v>55</v>
      </c>
      <c r="AM1922" s="1">
        <v>10</v>
      </c>
      <c r="AN1922" s="1">
        <v>10</v>
      </c>
      <c r="AQ1922" s="1">
        <v>0.25</v>
      </c>
      <c r="AR1922" s="1" t="s">
        <v>61</v>
      </c>
      <c r="AT1922" s="11">
        <v>-120.277507302823</v>
      </c>
      <c r="AW1922" s="11">
        <v>53.7735849056603</v>
      </c>
      <c r="AX1922" s="11">
        <v>228.34</v>
      </c>
      <c r="AY1922" s="11">
        <v>-90</v>
      </c>
      <c r="AZ1922" s="1">
        <v>163</v>
      </c>
    </row>
    <row r="1923" spans="1:52" x14ac:dyDescent="0.3">
      <c r="A1923" s="1">
        <v>34</v>
      </c>
      <c r="B1923" s="1" t="s">
        <v>57</v>
      </c>
      <c r="C1923" s="1" t="s">
        <v>58</v>
      </c>
      <c r="D1923" s="11">
        <v>0.2</v>
      </c>
      <c r="F1923" s="11">
        <v>1.4</v>
      </c>
      <c r="G1923" s="11">
        <v>2E-3</v>
      </c>
      <c r="I1923" s="11">
        <v>0.9</v>
      </c>
      <c r="J1923" s="11">
        <v>0.15</v>
      </c>
      <c r="O1923" s="11">
        <v>97.347999999999999</v>
      </c>
      <c r="Z1923" s="1" t="s">
        <v>59</v>
      </c>
      <c r="AA1923" s="1">
        <v>450</v>
      </c>
      <c r="AB1923" s="1">
        <v>2000</v>
      </c>
      <c r="AC1923" s="1" t="s">
        <v>128</v>
      </c>
      <c r="AH1923" s="1" t="s">
        <v>68</v>
      </c>
      <c r="AL1923" s="1">
        <v>55</v>
      </c>
      <c r="AM1923" s="1">
        <v>10</v>
      </c>
      <c r="AN1923" s="1">
        <v>10</v>
      </c>
      <c r="AQ1923" s="1">
        <v>0.25</v>
      </c>
      <c r="AR1923" s="1" t="s">
        <v>61</v>
      </c>
      <c r="AT1923" s="11">
        <v>99.873609706774502</v>
      </c>
      <c r="AW1923" s="11">
        <v>202.54545454545399</v>
      </c>
      <c r="AX1923" s="11">
        <v>205.4</v>
      </c>
      <c r="AY1923" s="11">
        <v>28</v>
      </c>
      <c r="AZ1923" s="1">
        <v>162</v>
      </c>
    </row>
    <row r="1924" spans="1:52" x14ac:dyDescent="0.3">
      <c r="A1924" s="1">
        <v>34</v>
      </c>
      <c r="B1924" s="1" t="s">
        <v>57</v>
      </c>
      <c r="C1924" s="1" t="s">
        <v>58</v>
      </c>
      <c r="D1924" s="11">
        <v>0.2</v>
      </c>
      <c r="F1924" s="11">
        <v>1.4</v>
      </c>
      <c r="G1924" s="11">
        <v>2E-3</v>
      </c>
      <c r="I1924" s="11">
        <v>0.9</v>
      </c>
      <c r="J1924" s="11">
        <v>0.15</v>
      </c>
      <c r="O1924" s="11">
        <v>97.347999999999999</v>
      </c>
      <c r="Z1924" s="1" t="s">
        <v>59</v>
      </c>
      <c r="AA1924" s="1">
        <v>660</v>
      </c>
      <c r="AB1924" s="1">
        <v>10</v>
      </c>
      <c r="AC1924" s="1" t="s">
        <v>128</v>
      </c>
      <c r="AH1924" s="1" t="s">
        <v>68</v>
      </c>
      <c r="AL1924" s="1">
        <v>55</v>
      </c>
      <c r="AM1924" s="1">
        <v>10</v>
      </c>
      <c r="AN1924" s="1">
        <v>10</v>
      </c>
      <c r="AQ1924" s="1">
        <v>0.25</v>
      </c>
      <c r="AR1924" s="1" t="s">
        <v>61</v>
      </c>
      <c r="AT1924" s="11">
        <v>-59.3781597573306</v>
      </c>
      <c r="AW1924" s="11">
        <v>4.7272727272727399</v>
      </c>
      <c r="AX1924" s="11">
        <v>182.33</v>
      </c>
      <c r="AY1924" s="11">
        <v>30</v>
      </c>
      <c r="AZ1924" s="1">
        <v>161</v>
      </c>
    </row>
    <row r="1925" spans="1:52" x14ac:dyDescent="0.3">
      <c r="A1925" s="1">
        <v>34</v>
      </c>
      <c r="B1925" s="1" t="s">
        <v>57</v>
      </c>
      <c r="C1925" s="1" t="s">
        <v>58</v>
      </c>
      <c r="D1925" s="11">
        <v>0.2</v>
      </c>
      <c r="F1925" s="11">
        <v>1.4</v>
      </c>
      <c r="G1925" s="11">
        <v>2E-3</v>
      </c>
      <c r="I1925" s="11">
        <v>0.9</v>
      </c>
      <c r="J1925" s="11">
        <v>0.15</v>
      </c>
      <c r="O1925" s="11">
        <v>97.347999999999999</v>
      </c>
      <c r="Z1925" s="1" t="s">
        <v>59</v>
      </c>
      <c r="AA1925" s="1">
        <v>660</v>
      </c>
      <c r="AB1925" s="1">
        <v>10</v>
      </c>
      <c r="AC1925" s="1" t="s">
        <v>128</v>
      </c>
      <c r="AH1925" s="1" t="s">
        <v>68</v>
      </c>
      <c r="AL1925" s="1">
        <v>55</v>
      </c>
      <c r="AM1925" s="1">
        <v>10</v>
      </c>
      <c r="AN1925" s="1">
        <v>10</v>
      </c>
      <c r="AQ1925" s="1">
        <v>0.25</v>
      </c>
      <c r="AR1925" s="1" t="s">
        <v>61</v>
      </c>
      <c r="AT1925" s="11">
        <v>-39.812942366026299</v>
      </c>
      <c r="AW1925" s="11">
        <v>7.6363636363636198</v>
      </c>
      <c r="AX1925" s="11">
        <v>182.33</v>
      </c>
      <c r="AY1925" s="11">
        <v>30</v>
      </c>
      <c r="AZ1925" s="1">
        <v>161</v>
      </c>
    </row>
    <row r="1926" spans="1:52" x14ac:dyDescent="0.3">
      <c r="A1926" s="1">
        <v>34</v>
      </c>
      <c r="B1926" s="1" t="s">
        <v>57</v>
      </c>
      <c r="C1926" s="1" t="s">
        <v>58</v>
      </c>
      <c r="D1926" s="11">
        <v>0.2</v>
      </c>
      <c r="F1926" s="11">
        <v>1.4</v>
      </c>
      <c r="G1926" s="11">
        <v>2E-3</v>
      </c>
      <c r="I1926" s="11">
        <v>0.9</v>
      </c>
      <c r="J1926" s="11">
        <v>0.15</v>
      </c>
      <c r="O1926" s="11">
        <v>97.347999999999999</v>
      </c>
      <c r="Z1926" s="1" t="s">
        <v>59</v>
      </c>
      <c r="AA1926" s="1">
        <v>660</v>
      </c>
      <c r="AB1926" s="1">
        <v>10</v>
      </c>
      <c r="AC1926" s="1" t="s">
        <v>128</v>
      </c>
      <c r="AH1926" s="1" t="s">
        <v>68</v>
      </c>
      <c r="AL1926" s="1">
        <v>55</v>
      </c>
      <c r="AM1926" s="1">
        <v>10</v>
      </c>
      <c r="AN1926" s="1">
        <v>10</v>
      </c>
      <c r="AQ1926" s="1">
        <v>0.25</v>
      </c>
      <c r="AR1926" s="1" t="s">
        <v>61</v>
      </c>
      <c r="AT1926" s="11">
        <v>-26.617795753286099</v>
      </c>
      <c r="AW1926" s="11">
        <v>17.818181818181799</v>
      </c>
      <c r="AX1926" s="11">
        <v>182.33</v>
      </c>
      <c r="AY1926" s="11">
        <v>30</v>
      </c>
      <c r="AZ1926" s="1">
        <v>161</v>
      </c>
    </row>
    <row r="1927" spans="1:52" x14ac:dyDescent="0.3">
      <c r="A1927" s="1">
        <v>34</v>
      </c>
      <c r="B1927" s="1" t="s">
        <v>57</v>
      </c>
      <c r="C1927" s="1" t="s">
        <v>58</v>
      </c>
      <c r="D1927" s="11">
        <v>0.2</v>
      </c>
      <c r="F1927" s="11">
        <v>1.4</v>
      </c>
      <c r="G1927" s="11">
        <v>2E-3</v>
      </c>
      <c r="I1927" s="11">
        <v>0.9</v>
      </c>
      <c r="J1927" s="11">
        <v>0.15</v>
      </c>
      <c r="O1927" s="11">
        <v>97.347999999999999</v>
      </c>
      <c r="Z1927" s="1" t="s">
        <v>59</v>
      </c>
      <c r="AA1927" s="1">
        <v>660</v>
      </c>
      <c r="AB1927" s="1">
        <v>10</v>
      </c>
      <c r="AC1927" s="1" t="s">
        <v>128</v>
      </c>
      <c r="AH1927" s="1" t="s">
        <v>68</v>
      </c>
      <c r="AL1927" s="1">
        <v>55</v>
      </c>
      <c r="AM1927" s="1">
        <v>10</v>
      </c>
      <c r="AN1927" s="1">
        <v>10</v>
      </c>
      <c r="AQ1927" s="1">
        <v>0.25</v>
      </c>
      <c r="AR1927" s="1" t="s">
        <v>61</v>
      </c>
      <c r="AT1927" s="11">
        <v>-9.3276036400404791</v>
      </c>
      <c r="AW1927" s="11">
        <v>21.090909090909001</v>
      </c>
      <c r="AX1927" s="11">
        <v>182.33</v>
      </c>
      <c r="AY1927" s="11">
        <v>30</v>
      </c>
      <c r="AZ1927" s="1">
        <v>161</v>
      </c>
    </row>
    <row r="1928" spans="1:52" x14ac:dyDescent="0.3">
      <c r="A1928" s="1">
        <v>34</v>
      </c>
      <c r="B1928" s="1" t="s">
        <v>57</v>
      </c>
      <c r="C1928" s="1" t="s">
        <v>58</v>
      </c>
      <c r="D1928" s="11">
        <v>0.2</v>
      </c>
      <c r="F1928" s="11">
        <v>1.4</v>
      </c>
      <c r="G1928" s="11">
        <v>2E-3</v>
      </c>
      <c r="I1928" s="11">
        <v>0.9</v>
      </c>
      <c r="J1928" s="11">
        <v>0.15</v>
      </c>
      <c r="O1928" s="11">
        <v>97.347999999999999</v>
      </c>
      <c r="Z1928" s="1" t="s">
        <v>59</v>
      </c>
      <c r="AA1928" s="1">
        <v>660</v>
      </c>
      <c r="AB1928" s="1">
        <v>10</v>
      </c>
      <c r="AC1928" s="1" t="s">
        <v>128</v>
      </c>
      <c r="AH1928" s="1" t="s">
        <v>68</v>
      </c>
      <c r="AL1928" s="1">
        <v>55</v>
      </c>
      <c r="AM1928" s="1">
        <v>10</v>
      </c>
      <c r="AN1928" s="1">
        <v>10</v>
      </c>
      <c r="AQ1928" s="1">
        <v>0.25</v>
      </c>
      <c r="AR1928" s="1" t="s">
        <v>61</v>
      </c>
      <c r="AT1928" s="11">
        <v>4.7775530839231202</v>
      </c>
      <c r="AW1928" s="11">
        <v>24.363636363636299</v>
      </c>
      <c r="AX1928" s="11">
        <v>182.33</v>
      </c>
      <c r="AY1928" s="11">
        <v>30</v>
      </c>
      <c r="AZ1928" s="1">
        <v>161</v>
      </c>
    </row>
    <row r="1929" spans="1:52" x14ac:dyDescent="0.3">
      <c r="A1929" s="1">
        <v>34</v>
      </c>
      <c r="B1929" s="1" t="s">
        <v>57</v>
      </c>
      <c r="C1929" s="1" t="s">
        <v>58</v>
      </c>
      <c r="D1929" s="11">
        <v>0.2</v>
      </c>
      <c r="F1929" s="11">
        <v>1.4</v>
      </c>
      <c r="G1929" s="11">
        <v>2E-3</v>
      </c>
      <c r="I1929" s="11">
        <v>0.9</v>
      </c>
      <c r="J1929" s="11">
        <v>0.15</v>
      </c>
      <c r="O1929" s="11">
        <v>97.347999999999999</v>
      </c>
      <c r="Z1929" s="1" t="s">
        <v>59</v>
      </c>
      <c r="AA1929" s="1">
        <v>660</v>
      </c>
      <c r="AB1929" s="1">
        <v>10</v>
      </c>
      <c r="AC1929" s="1" t="s">
        <v>128</v>
      </c>
      <c r="AH1929" s="1" t="s">
        <v>68</v>
      </c>
      <c r="AL1929" s="1">
        <v>55</v>
      </c>
      <c r="AM1929" s="1">
        <v>10</v>
      </c>
      <c r="AN1929" s="1">
        <v>10</v>
      </c>
      <c r="AQ1929" s="1">
        <v>0.25</v>
      </c>
      <c r="AR1929" s="1" t="s">
        <v>61</v>
      </c>
      <c r="AT1929" s="11">
        <v>16.607684529827999</v>
      </c>
      <c r="AW1929" s="11">
        <v>81.454545454545396</v>
      </c>
      <c r="AX1929" s="11">
        <v>182.33</v>
      </c>
      <c r="AY1929" s="11">
        <v>30</v>
      </c>
      <c r="AZ1929" s="1">
        <v>161</v>
      </c>
    </row>
    <row r="1930" spans="1:52" x14ac:dyDescent="0.3">
      <c r="A1930" s="1">
        <v>34</v>
      </c>
      <c r="B1930" s="1" t="s">
        <v>57</v>
      </c>
      <c r="C1930" s="1" t="s">
        <v>58</v>
      </c>
      <c r="D1930" s="11">
        <v>0.2</v>
      </c>
      <c r="F1930" s="11">
        <v>1.4</v>
      </c>
      <c r="G1930" s="11">
        <v>2E-3</v>
      </c>
      <c r="I1930" s="11">
        <v>0.9</v>
      </c>
      <c r="J1930" s="11">
        <v>0.15</v>
      </c>
      <c r="O1930" s="11">
        <v>97.347999999999999</v>
      </c>
      <c r="Z1930" s="1" t="s">
        <v>59</v>
      </c>
      <c r="AA1930" s="1">
        <v>660</v>
      </c>
      <c r="AB1930" s="1">
        <v>10</v>
      </c>
      <c r="AC1930" s="1" t="s">
        <v>128</v>
      </c>
      <c r="AH1930" s="1" t="s">
        <v>68</v>
      </c>
      <c r="AL1930" s="1">
        <v>55</v>
      </c>
      <c r="AM1930" s="1">
        <v>10</v>
      </c>
      <c r="AN1930" s="1">
        <v>10</v>
      </c>
      <c r="AQ1930" s="1">
        <v>0.25</v>
      </c>
      <c r="AR1930" s="1" t="s">
        <v>61</v>
      </c>
      <c r="AT1930" s="11">
        <v>32.987866531850301</v>
      </c>
      <c r="AW1930" s="11">
        <v>111.636363636363</v>
      </c>
      <c r="AX1930" s="11">
        <v>182.33</v>
      </c>
      <c r="AY1930" s="11">
        <v>30</v>
      </c>
      <c r="AZ1930" s="1">
        <v>161</v>
      </c>
    </row>
    <row r="1931" spans="1:52" x14ac:dyDescent="0.3">
      <c r="A1931" s="1">
        <v>34</v>
      </c>
      <c r="B1931" s="1" t="s">
        <v>57</v>
      </c>
      <c r="C1931" s="1" t="s">
        <v>58</v>
      </c>
      <c r="D1931" s="11">
        <v>0.2</v>
      </c>
      <c r="F1931" s="11">
        <v>1.4</v>
      </c>
      <c r="G1931" s="11">
        <v>2E-3</v>
      </c>
      <c r="I1931" s="11">
        <v>0.9</v>
      </c>
      <c r="J1931" s="11">
        <v>0.15</v>
      </c>
      <c r="O1931" s="11">
        <v>97.347999999999999</v>
      </c>
      <c r="Z1931" s="1" t="s">
        <v>59</v>
      </c>
      <c r="AA1931" s="1">
        <v>660</v>
      </c>
      <c r="AB1931" s="1">
        <v>10</v>
      </c>
      <c r="AC1931" s="1" t="s">
        <v>128</v>
      </c>
      <c r="AH1931" s="1" t="s">
        <v>68</v>
      </c>
      <c r="AL1931" s="1">
        <v>55</v>
      </c>
      <c r="AM1931" s="1">
        <v>10</v>
      </c>
      <c r="AN1931" s="1">
        <v>10</v>
      </c>
      <c r="AQ1931" s="1">
        <v>0.25</v>
      </c>
      <c r="AR1931" s="1" t="s">
        <v>61</v>
      </c>
      <c r="AT1931" s="11">
        <v>49.368048533872503</v>
      </c>
      <c r="AW1931" s="11">
        <v>120.72727272727199</v>
      </c>
      <c r="AX1931" s="11">
        <v>182.33</v>
      </c>
      <c r="AY1931" s="11">
        <v>30</v>
      </c>
      <c r="AZ1931" s="1">
        <v>161</v>
      </c>
    </row>
    <row r="1932" spans="1:52" x14ac:dyDescent="0.3">
      <c r="A1932" s="1">
        <v>34</v>
      </c>
      <c r="B1932" s="1" t="s">
        <v>57</v>
      </c>
      <c r="C1932" s="1" t="s">
        <v>58</v>
      </c>
      <c r="D1932" s="11">
        <v>0.2</v>
      </c>
      <c r="F1932" s="11">
        <v>1.4</v>
      </c>
      <c r="G1932" s="11">
        <v>2E-3</v>
      </c>
      <c r="I1932" s="11">
        <v>0.9</v>
      </c>
      <c r="J1932" s="11">
        <v>0.15</v>
      </c>
      <c r="O1932" s="11">
        <v>97.347999999999999</v>
      </c>
      <c r="Z1932" s="1" t="s">
        <v>59</v>
      </c>
      <c r="AA1932" s="1">
        <v>660</v>
      </c>
      <c r="AB1932" s="1">
        <v>10</v>
      </c>
      <c r="AC1932" s="1" t="s">
        <v>128</v>
      </c>
      <c r="AH1932" s="1" t="s">
        <v>68</v>
      </c>
      <c r="AL1932" s="1">
        <v>55</v>
      </c>
      <c r="AM1932" s="1">
        <v>10</v>
      </c>
      <c r="AN1932" s="1">
        <v>10</v>
      </c>
      <c r="AQ1932" s="1">
        <v>0.25</v>
      </c>
      <c r="AR1932" s="1" t="s">
        <v>61</v>
      </c>
      <c r="AT1932" s="11">
        <v>77.578361981799702</v>
      </c>
      <c r="AW1932" s="11">
        <v>148</v>
      </c>
      <c r="AX1932" s="11">
        <v>182.33</v>
      </c>
      <c r="AY1932" s="11">
        <v>30</v>
      </c>
      <c r="AZ1932" s="1">
        <v>161</v>
      </c>
    </row>
    <row r="1933" spans="1:52" x14ac:dyDescent="0.3">
      <c r="A1933" s="1">
        <v>34</v>
      </c>
      <c r="B1933" s="1" t="s">
        <v>57</v>
      </c>
      <c r="C1933" s="1" t="s">
        <v>58</v>
      </c>
      <c r="D1933" s="11">
        <v>0.2</v>
      </c>
      <c r="F1933" s="11">
        <v>1.4</v>
      </c>
      <c r="G1933" s="11">
        <v>2E-3</v>
      </c>
      <c r="I1933" s="11">
        <v>0.9</v>
      </c>
      <c r="J1933" s="11">
        <v>0.15</v>
      </c>
      <c r="O1933" s="11">
        <v>97.347999999999999</v>
      </c>
      <c r="Z1933" s="1" t="s">
        <v>59</v>
      </c>
      <c r="AA1933" s="1">
        <v>660</v>
      </c>
      <c r="AB1933" s="1">
        <v>10</v>
      </c>
      <c r="AC1933" s="1" t="s">
        <v>128</v>
      </c>
      <c r="AH1933" s="1" t="s">
        <v>68</v>
      </c>
      <c r="AL1933" s="1">
        <v>55</v>
      </c>
      <c r="AM1933" s="1">
        <v>10</v>
      </c>
      <c r="AN1933" s="1">
        <v>10</v>
      </c>
      <c r="AQ1933" s="1">
        <v>0.25</v>
      </c>
      <c r="AR1933" s="1" t="s">
        <v>61</v>
      </c>
      <c r="AT1933" s="11">
        <v>95.323559150657204</v>
      </c>
      <c r="AW1933" s="11">
        <v>157.45454545454501</v>
      </c>
      <c r="AX1933" s="11">
        <v>182.33</v>
      </c>
      <c r="AY1933" s="11">
        <v>30</v>
      </c>
      <c r="AZ1933" s="1">
        <v>161</v>
      </c>
    </row>
    <row r="1934" spans="1:52" x14ac:dyDescent="0.3">
      <c r="A1934" s="1">
        <v>34</v>
      </c>
      <c r="B1934" s="1" t="s">
        <v>57</v>
      </c>
      <c r="C1934" s="1" t="s">
        <v>58</v>
      </c>
      <c r="D1934" s="11">
        <v>0.2</v>
      </c>
      <c r="F1934" s="11">
        <v>1.4</v>
      </c>
      <c r="G1934" s="11">
        <v>2E-3</v>
      </c>
      <c r="I1934" s="11">
        <v>0.9</v>
      </c>
      <c r="J1934" s="11">
        <v>0.15</v>
      </c>
      <c r="O1934" s="11">
        <v>97.347999999999999</v>
      </c>
      <c r="Z1934" s="1" t="s">
        <v>59</v>
      </c>
      <c r="AA1934" s="1">
        <v>660</v>
      </c>
      <c r="AB1934" s="1">
        <v>10</v>
      </c>
      <c r="AC1934" s="1" t="s">
        <v>128</v>
      </c>
      <c r="AH1934" s="1" t="s">
        <v>68</v>
      </c>
      <c r="AL1934" s="1">
        <v>55</v>
      </c>
      <c r="AM1934" s="1">
        <v>10</v>
      </c>
      <c r="AN1934" s="1">
        <v>10</v>
      </c>
      <c r="AQ1934" s="1">
        <v>0.25</v>
      </c>
      <c r="AR1934" s="1" t="s">
        <v>61</v>
      </c>
      <c r="AT1934" s="11">
        <v>126.263902932254</v>
      </c>
      <c r="AW1934" s="11">
        <v>188</v>
      </c>
      <c r="AX1934" s="11">
        <v>182.33</v>
      </c>
      <c r="AY1934" s="11">
        <v>30</v>
      </c>
      <c r="AZ1934" s="1">
        <v>161</v>
      </c>
    </row>
    <row r="1935" spans="1:52" x14ac:dyDescent="0.3">
      <c r="A1935" s="1">
        <v>34</v>
      </c>
      <c r="B1935" s="1" t="s">
        <v>57</v>
      </c>
      <c r="C1935" s="1" t="s">
        <v>58</v>
      </c>
      <c r="D1935" s="11">
        <v>0.2</v>
      </c>
      <c r="F1935" s="11">
        <v>1.4</v>
      </c>
      <c r="G1935" s="11">
        <v>2E-3</v>
      </c>
      <c r="I1935" s="11">
        <v>0.9</v>
      </c>
      <c r="J1935" s="11">
        <v>0.15</v>
      </c>
      <c r="O1935" s="11">
        <v>97.347999999999999</v>
      </c>
      <c r="Z1935" s="1" t="s">
        <v>59</v>
      </c>
      <c r="AA1935" s="1">
        <v>660</v>
      </c>
      <c r="AB1935" s="1">
        <v>10</v>
      </c>
      <c r="AC1935" s="1" t="s">
        <v>128</v>
      </c>
      <c r="AH1935" s="1" t="s">
        <v>68</v>
      </c>
      <c r="AL1935" s="1">
        <v>55</v>
      </c>
      <c r="AM1935" s="1">
        <v>10</v>
      </c>
      <c r="AN1935" s="1">
        <v>10</v>
      </c>
      <c r="AQ1935" s="1">
        <v>0.25</v>
      </c>
      <c r="AR1935" s="1" t="s">
        <v>61</v>
      </c>
      <c r="AT1935" s="11">
        <v>146.28412537917001</v>
      </c>
      <c r="AW1935" s="11">
        <v>183.272727272727</v>
      </c>
      <c r="AX1935" s="11">
        <v>182.33</v>
      </c>
      <c r="AY1935" s="11">
        <v>30</v>
      </c>
      <c r="AZ1935" s="1">
        <v>161</v>
      </c>
    </row>
    <row r="1936" spans="1:52" x14ac:dyDescent="0.3">
      <c r="A1936" s="1">
        <v>34</v>
      </c>
      <c r="B1936" s="1" t="s">
        <v>57</v>
      </c>
      <c r="C1936" s="1" t="s">
        <v>58</v>
      </c>
      <c r="D1936" s="11">
        <v>0.2</v>
      </c>
      <c r="F1936" s="11">
        <v>1.4</v>
      </c>
      <c r="G1936" s="11">
        <v>2E-3</v>
      </c>
      <c r="I1936" s="11">
        <v>0.9</v>
      </c>
      <c r="J1936" s="11">
        <v>0.15</v>
      </c>
      <c r="O1936" s="11">
        <v>97.347999999999999</v>
      </c>
      <c r="Z1936" s="1" t="s">
        <v>59</v>
      </c>
      <c r="AA1936" s="1">
        <v>660</v>
      </c>
      <c r="AB1936" s="1">
        <v>10</v>
      </c>
      <c r="AC1936" s="1" t="s">
        <v>128</v>
      </c>
      <c r="AH1936" s="1" t="s">
        <v>68</v>
      </c>
      <c r="AL1936" s="1">
        <v>55</v>
      </c>
      <c r="AM1936" s="1">
        <v>10</v>
      </c>
      <c r="AN1936" s="1">
        <v>10</v>
      </c>
      <c r="AQ1936" s="1">
        <v>0.25</v>
      </c>
      <c r="AR1936" s="1" t="s">
        <v>61</v>
      </c>
      <c r="AT1936" s="11">
        <v>200.429726996966</v>
      </c>
      <c r="AW1936" s="11">
        <v>181.09090909090901</v>
      </c>
      <c r="AX1936" s="11">
        <v>182.33</v>
      </c>
      <c r="AY1936" s="11">
        <v>30</v>
      </c>
      <c r="AZ1936" s="1">
        <v>161</v>
      </c>
    </row>
    <row r="1937" spans="1:52" x14ac:dyDescent="0.3">
      <c r="A1937" s="1">
        <v>34</v>
      </c>
      <c r="B1937" s="1" t="s">
        <v>57</v>
      </c>
      <c r="C1937" s="1" t="s">
        <v>58</v>
      </c>
      <c r="D1937" s="11">
        <v>0.2</v>
      </c>
      <c r="F1937" s="11">
        <v>1.4</v>
      </c>
      <c r="G1937" s="11">
        <v>2E-3</v>
      </c>
      <c r="I1937" s="11">
        <v>0.9</v>
      </c>
      <c r="J1937" s="11">
        <v>0.15</v>
      </c>
      <c r="O1937" s="11">
        <v>97.347999999999999</v>
      </c>
      <c r="Z1937" s="1" t="s">
        <v>59</v>
      </c>
      <c r="AA1937" s="1">
        <v>450</v>
      </c>
      <c r="AB1937" s="1">
        <v>2000</v>
      </c>
      <c r="AC1937" s="1" t="s">
        <v>128</v>
      </c>
      <c r="AH1937" s="1" t="s">
        <v>68</v>
      </c>
      <c r="AL1937" s="1">
        <v>55</v>
      </c>
      <c r="AM1937" s="1">
        <v>10</v>
      </c>
      <c r="AN1937" s="1">
        <v>10</v>
      </c>
      <c r="AQ1937" s="1">
        <v>0.25</v>
      </c>
      <c r="AR1937" s="1" t="s">
        <v>61</v>
      </c>
      <c r="AT1937" s="11">
        <v>149.924165824064</v>
      </c>
      <c r="AW1937" s="11">
        <v>237.45454545454501</v>
      </c>
      <c r="AX1937" s="11">
        <v>205.4</v>
      </c>
      <c r="AY1937" s="11">
        <v>28</v>
      </c>
      <c r="AZ1937" s="1">
        <v>162</v>
      </c>
    </row>
    <row r="1938" spans="1:52" x14ac:dyDescent="0.3">
      <c r="A1938" s="1">
        <v>34</v>
      </c>
      <c r="B1938" s="1" t="s">
        <v>57</v>
      </c>
      <c r="C1938" s="1" t="s">
        <v>58</v>
      </c>
      <c r="D1938" s="11">
        <v>0.2</v>
      </c>
      <c r="F1938" s="11">
        <v>0.3</v>
      </c>
      <c r="G1938" s="11">
        <v>2E-3</v>
      </c>
      <c r="I1938" s="11">
        <v>3.64</v>
      </c>
      <c r="J1938" s="11">
        <v>1.8</v>
      </c>
      <c r="O1938" s="11">
        <v>94.057999999999993</v>
      </c>
      <c r="Z1938" s="1" t="s">
        <v>59</v>
      </c>
      <c r="AA1938" s="1">
        <v>660</v>
      </c>
      <c r="AB1938" s="1">
        <v>10</v>
      </c>
      <c r="AC1938" s="1" t="s">
        <v>128</v>
      </c>
      <c r="AH1938" s="1" t="s">
        <v>68</v>
      </c>
      <c r="AL1938" s="1">
        <v>55</v>
      </c>
      <c r="AM1938" s="1">
        <v>10</v>
      </c>
      <c r="AN1938" s="1">
        <v>10</v>
      </c>
      <c r="AQ1938" s="1">
        <v>0.25</v>
      </c>
      <c r="AR1938" s="1" t="s">
        <v>61</v>
      </c>
      <c r="AT1938" s="11">
        <v>-149.63485881207399</v>
      </c>
      <c r="AW1938" s="11">
        <v>27.948113207547099</v>
      </c>
      <c r="AX1938" s="11">
        <v>228.34</v>
      </c>
      <c r="AY1938" s="11">
        <v>-90</v>
      </c>
      <c r="AZ1938" s="1">
        <v>163</v>
      </c>
    </row>
    <row r="1939" spans="1:52" x14ac:dyDescent="0.3">
      <c r="A1939" s="1">
        <v>34</v>
      </c>
      <c r="B1939" s="1" t="s">
        <v>57</v>
      </c>
      <c r="C1939" s="1" t="s">
        <v>58</v>
      </c>
      <c r="D1939" s="11">
        <v>0.2</v>
      </c>
      <c r="F1939" s="11">
        <v>0.3</v>
      </c>
      <c r="G1939" s="11">
        <v>2E-3</v>
      </c>
      <c r="I1939" s="11">
        <v>3.64</v>
      </c>
      <c r="J1939" s="11">
        <v>1.8</v>
      </c>
      <c r="O1939" s="11">
        <v>94.057999999999993</v>
      </c>
      <c r="Z1939" s="1" t="s">
        <v>59</v>
      </c>
      <c r="AA1939" s="1">
        <v>660</v>
      </c>
      <c r="AB1939" s="1">
        <v>10</v>
      </c>
      <c r="AC1939" s="1" t="s">
        <v>128</v>
      </c>
      <c r="AH1939" s="1" t="s">
        <v>68</v>
      </c>
      <c r="AL1939" s="1">
        <v>55</v>
      </c>
      <c r="AM1939" s="1">
        <v>10</v>
      </c>
      <c r="AN1939" s="1">
        <v>10</v>
      </c>
      <c r="AQ1939" s="1">
        <v>0.25</v>
      </c>
      <c r="AR1939" s="1" t="s">
        <v>61</v>
      </c>
      <c r="AT1939" s="11">
        <v>-89.605647517039898</v>
      </c>
      <c r="AW1939" s="11">
        <v>111.084905660377</v>
      </c>
      <c r="AX1939" s="11">
        <v>228.34</v>
      </c>
      <c r="AY1939" s="11">
        <v>-90</v>
      </c>
      <c r="AZ1939" s="1">
        <v>163</v>
      </c>
    </row>
    <row r="1940" spans="1:52" x14ac:dyDescent="0.3">
      <c r="A1940" s="1">
        <v>34</v>
      </c>
      <c r="B1940" s="1" t="s">
        <v>57</v>
      </c>
      <c r="C1940" s="1" t="s">
        <v>58</v>
      </c>
      <c r="D1940" s="11">
        <v>0.2</v>
      </c>
      <c r="F1940" s="11">
        <v>0.3</v>
      </c>
      <c r="G1940" s="11">
        <v>2E-3</v>
      </c>
      <c r="I1940" s="11">
        <v>3.64</v>
      </c>
      <c r="J1940" s="11">
        <v>1.8</v>
      </c>
      <c r="O1940" s="11">
        <v>94.057999999999993</v>
      </c>
      <c r="Z1940" s="1" t="s">
        <v>59</v>
      </c>
      <c r="AA1940" s="1">
        <v>450</v>
      </c>
      <c r="AB1940" s="1">
        <v>2000</v>
      </c>
      <c r="AC1940" s="1" t="s">
        <v>128</v>
      </c>
      <c r="AH1940" s="1" t="s">
        <v>68</v>
      </c>
      <c r="AL1940" s="1">
        <v>55</v>
      </c>
      <c r="AM1940" s="1">
        <v>10</v>
      </c>
      <c r="AN1940" s="1">
        <v>10</v>
      </c>
      <c r="AQ1940" s="1">
        <v>0.25</v>
      </c>
      <c r="AR1940" s="1" t="s">
        <v>61</v>
      </c>
      <c r="AT1940" s="11">
        <v>200.02434274586099</v>
      </c>
      <c r="AW1940" s="11">
        <v>273.82075471698101</v>
      </c>
      <c r="AX1940" s="11">
        <v>260.29000000000002</v>
      </c>
      <c r="AY1940" s="11">
        <v>-43</v>
      </c>
      <c r="AZ1940" s="1">
        <v>164</v>
      </c>
    </row>
    <row r="1941" spans="1:52" x14ac:dyDescent="0.3">
      <c r="A1941" s="1">
        <v>34</v>
      </c>
      <c r="B1941" s="1" t="s">
        <v>57</v>
      </c>
      <c r="C1941" s="1" t="s">
        <v>58</v>
      </c>
      <c r="D1941" s="11">
        <v>0.2</v>
      </c>
      <c r="F1941" s="11">
        <v>0.3</v>
      </c>
      <c r="G1941" s="11">
        <v>2E-3</v>
      </c>
      <c r="I1941" s="11">
        <v>3.64</v>
      </c>
      <c r="J1941" s="11">
        <v>1.8</v>
      </c>
      <c r="O1941" s="11">
        <v>94.057999999999993</v>
      </c>
      <c r="Z1941" s="1" t="s">
        <v>59</v>
      </c>
      <c r="AA1941" s="1">
        <v>450</v>
      </c>
      <c r="AB1941" s="1">
        <v>2000</v>
      </c>
      <c r="AC1941" s="1" t="s">
        <v>128</v>
      </c>
      <c r="AH1941" s="1" t="s">
        <v>68</v>
      </c>
      <c r="AL1941" s="1">
        <v>55</v>
      </c>
      <c r="AM1941" s="1">
        <v>10</v>
      </c>
      <c r="AN1941" s="1">
        <v>10</v>
      </c>
      <c r="AQ1941" s="1">
        <v>0.25</v>
      </c>
      <c r="AR1941" s="1" t="s">
        <v>61</v>
      </c>
      <c r="AT1941" s="11">
        <v>100.121713729308</v>
      </c>
      <c r="AW1941" s="11">
        <v>244.81132075471601</v>
      </c>
      <c r="AX1941" s="11">
        <v>260.29000000000002</v>
      </c>
      <c r="AY1941" s="11">
        <v>-43</v>
      </c>
      <c r="AZ1941" s="1">
        <v>164</v>
      </c>
    </row>
    <row r="1942" spans="1:52" x14ac:dyDescent="0.3">
      <c r="A1942" s="1">
        <v>34</v>
      </c>
      <c r="B1942" s="1" t="s">
        <v>57</v>
      </c>
      <c r="C1942" s="1" t="s">
        <v>58</v>
      </c>
      <c r="D1942" s="11">
        <v>0.2</v>
      </c>
      <c r="F1942" s="11">
        <v>0.3</v>
      </c>
      <c r="G1942" s="11">
        <v>2E-3</v>
      </c>
      <c r="I1942" s="11">
        <v>3.64</v>
      </c>
      <c r="J1942" s="11">
        <v>1.8</v>
      </c>
      <c r="O1942" s="11">
        <v>94.057999999999993</v>
      </c>
      <c r="Z1942" s="1" t="s">
        <v>59</v>
      </c>
      <c r="AA1942" s="1">
        <v>450</v>
      </c>
      <c r="AB1942" s="1">
        <v>2000</v>
      </c>
      <c r="AC1942" s="1" t="s">
        <v>128</v>
      </c>
      <c r="AH1942" s="1" t="s">
        <v>68</v>
      </c>
      <c r="AL1942" s="1">
        <v>55</v>
      </c>
      <c r="AM1942" s="1">
        <v>10</v>
      </c>
      <c r="AN1942" s="1">
        <v>10</v>
      </c>
      <c r="AQ1942" s="1">
        <v>0.25</v>
      </c>
      <c r="AR1942" s="1" t="s">
        <v>61</v>
      </c>
      <c r="AT1942" s="11">
        <v>25.194741966893702</v>
      </c>
      <c r="AW1942" s="11">
        <v>231.721698113207</v>
      </c>
      <c r="AX1942" s="11">
        <v>260.29000000000002</v>
      </c>
      <c r="AY1942" s="11">
        <v>-43</v>
      </c>
      <c r="AZ1942" s="1">
        <v>164</v>
      </c>
    </row>
    <row r="1943" spans="1:52" x14ac:dyDescent="0.3">
      <c r="A1943" s="1">
        <v>34</v>
      </c>
      <c r="B1943" s="1" t="s">
        <v>57</v>
      </c>
      <c r="C1943" s="1" t="s">
        <v>58</v>
      </c>
      <c r="D1943" s="11">
        <v>0.2</v>
      </c>
      <c r="F1943" s="11">
        <v>0.3</v>
      </c>
      <c r="G1943" s="11">
        <v>2E-3</v>
      </c>
      <c r="I1943" s="11">
        <v>3.64</v>
      </c>
      <c r="J1943" s="11">
        <v>1.8</v>
      </c>
      <c r="O1943" s="11">
        <v>94.057999999999993</v>
      </c>
      <c r="Z1943" s="1" t="s">
        <v>59</v>
      </c>
      <c r="AA1943" s="1">
        <v>450</v>
      </c>
      <c r="AB1943" s="1">
        <v>2000</v>
      </c>
      <c r="AC1943" s="1" t="s">
        <v>128</v>
      </c>
      <c r="AH1943" s="1" t="s">
        <v>68</v>
      </c>
      <c r="AL1943" s="1">
        <v>55</v>
      </c>
      <c r="AM1943" s="1">
        <v>10</v>
      </c>
      <c r="AN1943" s="1">
        <v>10</v>
      </c>
      <c r="AQ1943" s="1">
        <v>0.25</v>
      </c>
      <c r="AR1943" s="1" t="s">
        <v>61</v>
      </c>
      <c r="AT1943" s="11">
        <v>0.21908471275560201</v>
      </c>
      <c r="AW1943" s="11">
        <v>206.24999999999901</v>
      </c>
      <c r="AX1943" s="11">
        <v>260.29000000000002</v>
      </c>
      <c r="AY1943" s="11">
        <v>-43</v>
      </c>
      <c r="AZ1943" s="1">
        <v>164</v>
      </c>
    </row>
    <row r="1944" spans="1:52" x14ac:dyDescent="0.3">
      <c r="A1944" s="1">
        <v>34</v>
      </c>
      <c r="B1944" s="1" t="s">
        <v>57</v>
      </c>
      <c r="C1944" s="1" t="s">
        <v>58</v>
      </c>
      <c r="D1944" s="11">
        <v>0.2</v>
      </c>
      <c r="F1944" s="11">
        <v>0.3</v>
      </c>
      <c r="G1944" s="11">
        <v>2E-3</v>
      </c>
      <c r="I1944" s="11">
        <v>3.64</v>
      </c>
      <c r="J1944" s="11">
        <v>1.8</v>
      </c>
      <c r="O1944" s="11">
        <v>94.057999999999993</v>
      </c>
      <c r="Z1944" s="1" t="s">
        <v>59</v>
      </c>
      <c r="AA1944" s="1">
        <v>450</v>
      </c>
      <c r="AB1944" s="1">
        <v>2000</v>
      </c>
      <c r="AC1944" s="1" t="s">
        <v>128</v>
      </c>
      <c r="AH1944" s="1" t="s">
        <v>68</v>
      </c>
      <c r="AL1944" s="1">
        <v>55</v>
      </c>
      <c r="AM1944" s="1">
        <v>10</v>
      </c>
      <c r="AN1944" s="1">
        <v>10</v>
      </c>
      <c r="AQ1944" s="1">
        <v>0.25</v>
      </c>
      <c r="AR1944" s="1" t="s">
        <v>61</v>
      </c>
      <c r="AT1944" s="11">
        <v>-30.014605647516898</v>
      </c>
      <c r="AW1944" s="11">
        <v>169.10377358490501</v>
      </c>
      <c r="AX1944" s="11">
        <v>260.29000000000002</v>
      </c>
      <c r="AY1944" s="11">
        <v>-43</v>
      </c>
      <c r="AZ1944" s="1">
        <v>164</v>
      </c>
    </row>
    <row r="1945" spans="1:52" x14ac:dyDescent="0.3">
      <c r="A1945" s="1">
        <v>34</v>
      </c>
      <c r="B1945" s="1" t="s">
        <v>57</v>
      </c>
      <c r="C1945" s="1" t="s">
        <v>58</v>
      </c>
      <c r="D1945" s="11">
        <v>0.2</v>
      </c>
      <c r="F1945" s="11">
        <v>0.3</v>
      </c>
      <c r="G1945" s="11">
        <v>2E-3</v>
      </c>
      <c r="I1945" s="11">
        <v>3.64</v>
      </c>
      <c r="J1945" s="11">
        <v>1.8</v>
      </c>
      <c r="O1945" s="11">
        <v>94.057999999999993</v>
      </c>
      <c r="Z1945" s="1" t="s">
        <v>59</v>
      </c>
      <c r="AA1945" s="1">
        <v>450</v>
      </c>
      <c r="AB1945" s="1">
        <v>2000</v>
      </c>
      <c r="AC1945" s="1" t="s">
        <v>128</v>
      </c>
      <c r="AH1945" s="1" t="s">
        <v>68</v>
      </c>
      <c r="AL1945" s="1">
        <v>55</v>
      </c>
      <c r="AM1945" s="1">
        <v>10</v>
      </c>
      <c r="AN1945" s="1">
        <v>10</v>
      </c>
      <c r="AQ1945" s="1">
        <v>0.25</v>
      </c>
      <c r="AR1945" s="1" t="s">
        <v>61</v>
      </c>
      <c r="AT1945" s="11">
        <v>-59.8101265822785</v>
      </c>
      <c r="AW1945" s="11">
        <v>82.075471698113205</v>
      </c>
      <c r="AX1945" s="11">
        <v>260.29000000000002</v>
      </c>
      <c r="AY1945" s="11">
        <v>-43</v>
      </c>
      <c r="AZ1945" s="1">
        <v>164</v>
      </c>
    </row>
    <row r="1946" spans="1:52" x14ac:dyDescent="0.3">
      <c r="A1946" s="1">
        <v>34</v>
      </c>
      <c r="B1946" s="1" t="s">
        <v>57</v>
      </c>
      <c r="C1946" s="1" t="s">
        <v>58</v>
      </c>
      <c r="D1946" s="11">
        <v>0.2</v>
      </c>
      <c r="F1946" s="11">
        <v>0.3</v>
      </c>
      <c r="G1946" s="11">
        <v>2E-3</v>
      </c>
      <c r="I1946" s="11">
        <v>3.64</v>
      </c>
      <c r="J1946" s="11">
        <v>1.8</v>
      </c>
      <c r="O1946" s="11">
        <v>94.057999999999993</v>
      </c>
      <c r="Z1946" s="1" t="s">
        <v>59</v>
      </c>
      <c r="AA1946" s="1">
        <v>450</v>
      </c>
      <c r="AB1946" s="1">
        <v>2000</v>
      </c>
      <c r="AC1946" s="1" t="s">
        <v>128</v>
      </c>
      <c r="AH1946" s="1" t="s">
        <v>68</v>
      </c>
      <c r="AL1946" s="1">
        <v>55</v>
      </c>
      <c r="AM1946" s="1">
        <v>10</v>
      </c>
      <c r="AN1946" s="1">
        <v>10</v>
      </c>
      <c r="AQ1946" s="1">
        <v>0.25</v>
      </c>
      <c r="AR1946" s="1" t="s">
        <v>61</v>
      </c>
      <c r="AT1946" s="11">
        <v>-89.605647517039898</v>
      </c>
      <c r="AW1946" s="11">
        <v>44.221698113207403</v>
      </c>
      <c r="AX1946" s="11">
        <v>260.29000000000002</v>
      </c>
      <c r="AY1946" s="11">
        <v>-43</v>
      </c>
      <c r="AZ1946" s="1">
        <v>164</v>
      </c>
    </row>
    <row r="1947" spans="1:52" x14ac:dyDescent="0.3">
      <c r="A1947" s="1">
        <v>34</v>
      </c>
      <c r="B1947" s="1" t="s">
        <v>57</v>
      </c>
      <c r="C1947" s="1" t="s">
        <v>58</v>
      </c>
      <c r="D1947" s="11">
        <v>0.2</v>
      </c>
      <c r="F1947" s="11">
        <v>0.3</v>
      </c>
      <c r="G1947" s="11">
        <v>2E-3</v>
      </c>
      <c r="I1947" s="11">
        <v>3.64</v>
      </c>
      <c r="J1947" s="11">
        <v>1.8</v>
      </c>
      <c r="O1947" s="11">
        <v>94.057999999999993</v>
      </c>
      <c r="Z1947" s="1" t="s">
        <v>59</v>
      </c>
      <c r="AA1947" s="1">
        <v>450</v>
      </c>
      <c r="AB1947" s="1">
        <v>2000</v>
      </c>
      <c r="AC1947" s="1" t="s">
        <v>128</v>
      </c>
      <c r="AH1947" s="1" t="s">
        <v>68</v>
      </c>
      <c r="AL1947" s="1">
        <v>55</v>
      </c>
      <c r="AM1947" s="1">
        <v>10</v>
      </c>
      <c r="AN1947" s="1">
        <v>10</v>
      </c>
      <c r="AQ1947" s="1">
        <v>0.25</v>
      </c>
      <c r="AR1947" s="1" t="s">
        <v>61</v>
      </c>
      <c r="AT1947" s="11">
        <v>-120.277507302823</v>
      </c>
      <c r="AW1947" s="11">
        <v>8.1367924528301501</v>
      </c>
      <c r="AX1947" s="11">
        <v>260.29000000000002</v>
      </c>
      <c r="AY1947" s="11">
        <v>-43</v>
      </c>
      <c r="AZ1947" s="1">
        <v>164</v>
      </c>
    </row>
    <row r="1948" spans="1:52" x14ac:dyDescent="0.3">
      <c r="A1948" s="1">
        <v>34</v>
      </c>
      <c r="B1948" s="1" t="s">
        <v>57</v>
      </c>
      <c r="C1948" s="1" t="s">
        <v>58</v>
      </c>
      <c r="D1948" s="11">
        <v>0.2</v>
      </c>
      <c r="F1948" s="11">
        <v>0.3</v>
      </c>
      <c r="G1948" s="11">
        <v>2E-3</v>
      </c>
      <c r="I1948" s="11">
        <v>3.64</v>
      </c>
      <c r="J1948" s="11">
        <v>1.8</v>
      </c>
      <c r="O1948" s="11">
        <v>94.057999999999993</v>
      </c>
      <c r="Z1948" s="1" t="s">
        <v>59</v>
      </c>
      <c r="AA1948" s="1">
        <v>450</v>
      </c>
      <c r="AB1948" s="1">
        <v>2000</v>
      </c>
      <c r="AC1948" s="1" t="s">
        <v>128</v>
      </c>
      <c r="AH1948" s="1" t="s">
        <v>68</v>
      </c>
      <c r="AL1948" s="1">
        <v>55</v>
      </c>
      <c r="AM1948" s="1">
        <v>10</v>
      </c>
      <c r="AN1948" s="1">
        <v>10</v>
      </c>
      <c r="AQ1948" s="1">
        <v>0.25</v>
      </c>
      <c r="AR1948" s="1" t="s">
        <v>61</v>
      </c>
      <c r="AT1948" s="11">
        <v>-149.63485881207399</v>
      </c>
      <c r="AW1948" s="11">
        <v>9.9056603773584495</v>
      </c>
      <c r="AX1948" s="11">
        <v>260.29000000000002</v>
      </c>
      <c r="AY1948" s="11">
        <v>-43</v>
      </c>
      <c r="AZ1948" s="1">
        <v>164</v>
      </c>
    </row>
    <row r="1949" spans="1:52" x14ac:dyDescent="0.3">
      <c r="A1949" s="1">
        <v>34</v>
      </c>
      <c r="B1949" s="1" t="s">
        <v>57</v>
      </c>
      <c r="C1949" s="1" t="s">
        <v>58</v>
      </c>
      <c r="D1949" s="11">
        <v>0.2</v>
      </c>
      <c r="F1949" s="11">
        <v>0.3</v>
      </c>
      <c r="G1949" s="11">
        <v>2E-3</v>
      </c>
      <c r="I1949" s="11">
        <v>3.64</v>
      </c>
      <c r="J1949" s="11">
        <v>1.8</v>
      </c>
      <c r="O1949" s="11">
        <v>94.057999999999993</v>
      </c>
      <c r="Z1949" s="1" t="s">
        <v>59</v>
      </c>
      <c r="AA1949" s="1">
        <v>660</v>
      </c>
      <c r="AB1949" s="1">
        <v>10</v>
      </c>
      <c r="AC1949" s="1" t="s">
        <v>128</v>
      </c>
      <c r="AH1949" s="1" t="s">
        <v>68</v>
      </c>
      <c r="AL1949" s="1">
        <v>55</v>
      </c>
      <c r="AM1949" s="1">
        <v>10</v>
      </c>
      <c r="AN1949" s="1">
        <v>10</v>
      </c>
      <c r="AQ1949" s="1">
        <v>0.25</v>
      </c>
      <c r="AR1949" s="1" t="s">
        <v>61</v>
      </c>
      <c r="AT1949" s="11">
        <v>-195.642648490749</v>
      </c>
      <c r="AW1949" s="11">
        <v>6.0141509433961398</v>
      </c>
      <c r="AX1949" s="11">
        <v>228.34</v>
      </c>
      <c r="AY1949" s="11">
        <v>-90</v>
      </c>
      <c r="AZ1949" s="1">
        <v>163</v>
      </c>
    </row>
    <row r="1950" spans="1:52" x14ac:dyDescent="0.3">
      <c r="A1950" s="1">
        <v>35</v>
      </c>
      <c r="B1950" s="1" t="s">
        <v>57</v>
      </c>
      <c r="C1950" s="1" t="s">
        <v>58</v>
      </c>
      <c r="D1950" s="11">
        <v>0.21</v>
      </c>
      <c r="F1950" s="11">
        <v>0.11</v>
      </c>
      <c r="G1950" s="11">
        <v>2E-3</v>
      </c>
      <c r="H1950" s="11">
        <v>2E-3</v>
      </c>
      <c r="I1950" s="11">
        <v>3.64</v>
      </c>
      <c r="J1950" s="11">
        <v>1.85</v>
      </c>
      <c r="K1950" s="11">
        <v>0.54</v>
      </c>
      <c r="O1950" s="11">
        <v>93.646000000000001</v>
      </c>
      <c r="Z1950" s="1" t="s">
        <v>59</v>
      </c>
      <c r="AA1950" s="1">
        <v>450</v>
      </c>
      <c r="AB1950" s="1">
        <v>2000</v>
      </c>
      <c r="AC1950" s="1" t="s">
        <v>128</v>
      </c>
      <c r="AG1950" s="1">
        <v>10</v>
      </c>
      <c r="AH1950" s="1" t="s">
        <v>68</v>
      </c>
      <c r="AL1950" s="1">
        <v>55</v>
      </c>
      <c r="AM1950" s="1">
        <v>10</v>
      </c>
      <c r="AN1950" s="1">
        <v>10</v>
      </c>
      <c r="AQ1950" s="1">
        <v>0.25</v>
      </c>
      <c r="AR1950" s="1" t="s">
        <v>61</v>
      </c>
      <c r="AT1950" s="11">
        <v>25.238600212089001</v>
      </c>
      <c r="AU1950" s="1" t="s">
        <v>126</v>
      </c>
      <c r="AW1950" s="11">
        <v>231.920199501246</v>
      </c>
      <c r="AX1950" s="11">
        <v>200.09</v>
      </c>
      <c r="AY1950" s="11">
        <v>-80</v>
      </c>
      <c r="AZ1950" s="1">
        <v>178</v>
      </c>
    </row>
    <row r="1951" spans="1:52" x14ac:dyDescent="0.3">
      <c r="A1951" s="1">
        <v>35</v>
      </c>
      <c r="B1951" s="1" t="s">
        <v>57</v>
      </c>
      <c r="C1951" s="1" t="s">
        <v>58</v>
      </c>
      <c r="D1951" s="11">
        <v>0.21</v>
      </c>
      <c r="F1951" s="11">
        <v>0.11</v>
      </c>
      <c r="G1951" s="11">
        <v>2E-3</v>
      </c>
      <c r="H1951" s="11">
        <v>2E-3</v>
      </c>
      <c r="I1951" s="11">
        <v>3.64</v>
      </c>
      <c r="J1951" s="11">
        <v>1.85</v>
      </c>
      <c r="K1951" s="11">
        <v>0.54</v>
      </c>
      <c r="O1951" s="11">
        <v>93.646000000000001</v>
      </c>
      <c r="Z1951" s="1" t="s">
        <v>59</v>
      </c>
      <c r="AA1951" s="1">
        <v>660</v>
      </c>
      <c r="AB1951" s="1">
        <v>10</v>
      </c>
      <c r="AC1951" s="1" t="s">
        <v>128</v>
      </c>
      <c r="AG1951" s="1">
        <v>10</v>
      </c>
      <c r="AH1951" s="1" t="s">
        <v>68</v>
      </c>
      <c r="AL1951" s="1">
        <v>55</v>
      </c>
      <c r="AM1951" s="1">
        <v>10</v>
      </c>
      <c r="AN1951" s="1">
        <v>10</v>
      </c>
      <c r="AQ1951" s="1">
        <v>0.25</v>
      </c>
      <c r="AR1951" s="1" t="s">
        <v>61</v>
      </c>
      <c r="AT1951" s="11">
        <v>100.318133616118</v>
      </c>
      <c r="AU1951" s="1" t="s">
        <v>126</v>
      </c>
      <c r="AW1951" s="11">
        <v>250.24937655860299</v>
      </c>
      <c r="AX1951" s="11">
        <v>244.68</v>
      </c>
      <c r="AY1951" s="11">
        <v>-82</v>
      </c>
      <c r="AZ1951" s="1">
        <v>177</v>
      </c>
    </row>
    <row r="1952" spans="1:52" x14ac:dyDescent="0.3">
      <c r="A1952" s="1">
        <v>35</v>
      </c>
      <c r="B1952" s="1" t="s">
        <v>57</v>
      </c>
      <c r="C1952" s="1" t="s">
        <v>58</v>
      </c>
      <c r="D1952" s="11">
        <v>0.21</v>
      </c>
      <c r="F1952" s="11">
        <v>0.11</v>
      </c>
      <c r="G1952" s="11">
        <v>2E-3</v>
      </c>
      <c r="H1952" s="11">
        <v>2E-3</v>
      </c>
      <c r="I1952" s="11">
        <v>3.64</v>
      </c>
      <c r="J1952" s="11">
        <v>1.85</v>
      </c>
      <c r="K1952" s="11">
        <v>0.54</v>
      </c>
      <c r="O1952" s="11">
        <v>93.646000000000001</v>
      </c>
      <c r="Z1952" s="1" t="s">
        <v>59</v>
      </c>
      <c r="AA1952" s="1">
        <v>660</v>
      </c>
      <c r="AB1952" s="1">
        <v>10</v>
      </c>
      <c r="AC1952" s="1" t="s">
        <v>128</v>
      </c>
      <c r="AG1952" s="1">
        <v>10</v>
      </c>
      <c r="AH1952" s="1" t="s">
        <v>68</v>
      </c>
      <c r="AL1952" s="1">
        <v>55</v>
      </c>
      <c r="AM1952" s="1">
        <v>10</v>
      </c>
      <c r="AN1952" s="1">
        <v>10</v>
      </c>
      <c r="AQ1952" s="1">
        <v>0.25</v>
      </c>
      <c r="AR1952" s="1" t="s">
        <v>61</v>
      </c>
      <c r="AT1952" s="11">
        <v>25.238600212089001</v>
      </c>
      <c r="AU1952" s="1" t="s">
        <v>126</v>
      </c>
      <c r="AW1952" s="11">
        <v>239.02743142144601</v>
      </c>
      <c r="AX1952" s="11">
        <v>244.68</v>
      </c>
      <c r="AY1952" s="11">
        <v>-82</v>
      </c>
      <c r="AZ1952" s="1">
        <v>177</v>
      </c>
    </row>
    <row r="1953" spans="1:52" x14ac:dyDescent="0.3">
      <c r="A1953" s="1">
        <v>35</v>
      </c>
      <c r="B1953" s="1" t="s">
        <v>57</v>
      </c>
      <c r="C1953" s="1" t="s">
        <v>58</v>
      </c>
      <c r="D1953" s="11">
        <v>0.21</v>
      </c>
      <c r="F1953" s="11">
        <v>0.11</v>
      </c>
      <c r="G1953" s="11">
        <v>2E-3</v>
      </c>
      <c r="H1953" s="11">
        <v>2E-3</v>
      </c>
      <c r="I1953" s="11">
        <v>3.64</v>
      </c>
      <c r="J1953" s="11">
        <v>1.85</v>
      </c>
      <c r="K1953" s="11">
        <v>0.54</v>
      </c>
      <c r="O1953" s="11">
        <v>93.646000000000001</v>
      </c>
      <c r="Z1953" s="1" t="s">
        <v>59</v>
      </c>
      <c r="AA1953" s="1">
        <v>660</v>
      </c>
      <c r="AB1953" s="1">
        <v>10</v>
      </c>
      <c r="AC1953" s="1" t="s">
        <v>128</v>
      </c>
      <c r="AG1953" s="1">
        <v>10</v>
      </c>
      <c r="AH1953" s="1" t="s">
        <v>68</v>
      </c>
      <c r="AL1953" s="1">
        <v>55</v>
      </c>
      <c r="AM1953" s="1">
        <v>10</v>
      </c>
      <c r="AN1953" s="1">
        <v>10</v>
      </c>
      <c r="AQ1953" s="1">
        <v>0.25</v>
      </c>
      <c r="AR1953" s="1" t="s">
        <v>61</v>
      </c>
      <c r="AT1953" s="11">
        <v>0.21208907741254199</v>
      </c>
      <c r="AU1953" s="1" t="s">
        <v>126</v>
      </c>
      <c r="AW1953" s="11">
        <v>240.52369077306699</v>
      </c>
      <c r="AX1953" s="11">
        <v>244.68</v>
      </c>
      <c r="AY1953" s="11">
        <v>-82</v>
      </c>
      <c r="AZ1953" s="1">
        <v>177</v>
      </c>
    </row>
    <row r="1954" spans="1:52" x14ac:dyDescent="0.3">
      <c r="A1954" s="1">
        <v>35</v>
      </c>
      <c r="B1954" s="1" t="s">
        <v>57</v>
      </c>
      <c r="C1954" s="1" t="s">
        <v>58</v>
      </c>
      <c r="D1954" s="11">
        <v>0.21</v>
      </c>
      <c r="F1954" s="11">
        <v>0.11</v>
      </c>
      <c r="G1954" s="11">
        <v>2E-3</v>
      </c>
      <c r="H1954" s="11">
        <v>2E-3</v>
      </c>
      <c r="I1954" s="11">
        <v>3.64</v>
      </c>
      <c r="J1954" s="11">
        <v>1.85</v>
      </c>
      <c r="K1954" s="11">
        <v>0.54</v>
      </c>
      <c r="O1954" s="11">
        <v>93.646000000000001</v>
      </c>
      <c r="Z1954" s="1" t="s">
        <v>59</v>
      </c>
      <c r="AA1954" s="1">
        <v>660</v>
      </c>
      <c r="AB1954" s="1">
        <v>10</v>
      </c>
      <c r="AC1954" s="1" t="s">
        <v>128</v>
      </c>
      <c r="AG1954" s="1">
        <v>10</v>
      </c>
      <c r="AH1954" s="1" t="s">
        <v>68</v>
      </c>
      <c r="AL1954" s="1">
        <v>55</v>
      </c>
      <c r="AM1954" s="1">
        <v>10</v>
      </c>
      <c r="AN1954" s="1">
        <v>10</v>
      </c>
      <c r="AQ1954" s="1">
        <v>0.25</v>
      </c>
      <c r="AR1954" s="1" t="s">
        <v>61</v>
      </c>
      <c r="AT1954" s="11">
        <v>-29.056203605514298</v>
      </c>
      <c r="AU1954" s="1" t="s">
        <v>126</v>
      </c>
      <c r="AW1954" s="11">
        <v>217.70573566084701</v>
      </c>
      <c r="AX1954" s="11">
        <v>244.68</v>
      </c>
      <c r="AY1954" s="11">
        <v>-82</v>
      </c>
      <c r="AZ1954" s="1">
        <v>177</v>
      </c>
    </row>
    <row r="1955" spans="1:52" x14ac:dyDescent="0.3">
      <c r="A1955" s="1">
        <v>35</v>
      </c>
      <c r="B1955" s="1" t="s">
        <v>57</v>
      </c>
      <c r="C1955" s="1" t="s">
        <v>58</v>
      </c>
      <c r="D1955" s="11">
        <v>0.21</v>
      </c>
      <c r="F1955" s="11">
        <v>0.52</v>
      </c>
      <c r="G1955" s="11">
        <v>2E-3</v>
      </c>
      <c r="H1955" s="11">
        <v>2E-3</v>
      </c>
      <c r="I1955" s="11">
        <v>3.63</v>
      </c>
      <c r="J1955" s="11">
        <v>1.86</v>
      </c>
      <c r="K1955" s="11">
        <v>0.54</v>
      </c>
      <c r="O1955" s="11">
        <v>93.236000000000004</v>
      </c>
      <c r="Z1955" s="1" t="s">
        <v>59</v>
      </c>
      <c r="AA1955" s="1">
        <v>450</v>
      </c>
      <c r="AB1955" s="1">
        <v>2000</v>
      </c>
      <c r="AC1955" s="1" t="s">
        <v>128</v>
      </c>
      <c r="AG1955" s="1">
        <v>10</v>
      </c>
      <c r="AH1955" s="1" t="s">
        <v>68</v>
      </c>
      <c r="AL1955" s="1">
        <v>55</v>
      </c>
      <c r="AM1955" s="1">
        <v>10</v>
      </c>
      <c r="AN1955" s="1">
        <v>10</v>
      </c>
      <c r="AQ1955" s="1">
        <v>0.25</v>
      </c>
      <c r="AR1955" s="1" t="s">
        <v>61</v>
      </c>
      <c r="AT1955" s="11">
        <v>99.787685774946894</v>
      </c>
      <c r="AU1955" s="1" t="s">
        <v>126</v>
      </c>
      <c r="AW1955" s="11">
        <v>214.5</v>
      </c>
      <c r="AX1955" s="11">
        <v>222.13</v>
      </c>
      <c r="AY1955" s="11">
        <v>0.42</v>
      </c>
      <c r="AZ1955" s="1">
        <v>180</v>
      </c>
    </row>
    <row r="1956" spans="1:52" x14ac:dyDescent="0.3">
      <c r="A1956" s="1">
        <v>35</v>
      </c>
      <c r="B1956" s="1" t="s">
        <v>57</v>
      </c>
      <c r="C1956" s="1" t="s">
        <v>58</v>
      </c>
      <c r="D1956" s="11">
        <v>0.21</v>
      </c>
      <c r="F1956" s="11">
        <v>0.52</v>
      </c>
      <c r="G1956" s="11">
        <v>2E-3</v>
      </c>
      <c r="H1956" s="11">
        <v>2E-3</v>
      </c>
      <c r="I1956" s="11">
        <v>3.63</v>
      </c>
      <c r="J1956" s="11">
        <v>1.86</v>
      </c>
      <c r="K1956" s="11">
        <v>0.54</v>
      </c>
      <c r="O1956" s="11">
        <v>93.236000000000004</v>
      </c>
      <c r="Z1956" s="1" t="s">
        <v>59</v>
      </c>
      <c r="AA1956" s="1">
        <v>660</v>
      </c>
      <c r="AB1956" s="1">
        <v>10</v>
      </c>
      <c r="AC1956" s="1" t="s">
        <v>128</v>
      </c>
      <c r="AG1956" s="1">
        <v>10</v>
      </c>
      <c r="AH1956" s="1" t="s">
        <v>68</v>
      </c>
      <c r="AL1956" s="1">
        <v>55</v>
      </c>
      <c r="AM1956" s="1">
        <v>10</v>
      </c>
      <c r="AN1956" s="1">
        <v>10</v>
      </c>
      <c r="AQ1956" s="1">
        <v>0.25</v>
      </c>
      <c r="AR1956" s="1" t="s">
        <v>61</v>
      </c>
      <c r="AT1956" s="11">
        <v>-196.60297239914999</v>
      </c>
      <c r="AU1956" s="1" t="s">
        <v>126</v>
      </c>
      <c r="AW1956" s="11">
        <v>8.25</v>
      </c>
      <c r="AX1956" s="11">
        <v>222.16</v>
      </c>
      <c r="AY1956" s="11">
        <v>-87</v>
      </c>
      <c r="AZ1956" s="1">
        <v>179</v>
      </c>
    </row>
    <row r="1957" spans="1:52" x14ac:dyDescent="0.3">
      <c r="A1957" s="1">
        <v>35</v>
      </c>
      <c r="B1957" s="1" t="s">
        <v>57</v>
      </c>
      <c r="C1957" s="1" t="s">
        <v>58</v>
      </c>
      <c r="D1957" s="11">
        <v>0.21</v>
      </c>
      <c r="F1957" s="11">
        <v>0.52</v>
      </c>
      <c r="G1957" s="11">
        <v>2E-3</v>
      </c>
      <c r="H1957" s="11">
        <v>2E-3</v>
      </c>
      <c r="I1957" s="11">
        <v>3.63</v>
      </c>
      <c r="J1957" s="11">
        <v>1.86</v>
      </c>
      <c r="K1957" s="11">
        <v>0.54</v>
      </c>
      <c r="O1957" s="11">
        <v>93.236000000000004</v>
      </c>
      <c r="Z1957" s="1" t="s">
        <v>59</v>
      </c>
      <c r="AA1957" s="1">
        <v>450</v>
      </c>
      <c r="AB1957" s="1">
        <v>2000</v>
      </c>
      <c r="AC1957" s="1" t="s">
        <v>128</v>
      </c>
      <c r="AG1957" s="1">
        <v>10</v>
      </c>
      <c r="AH1957" s="1" t="s">
        <v>68</v>
      </c>
      <c r="AL1957" s="1">
        <v>55</v>
      </c>
      <c r="AM1957" s="1">
        <v>10</v>
      </c>
      <c r="AN1957" s="1">
        <v>10</v>
      </c>
      <c r="AQ1957" s="1">
        <v>0.25</v>
      </c>
      <c r="AR1957" s="1" t="s">
        <v>61</v>
      </c>
      <c r="AT1957" s="11">
        <v>149.46921443736699</v>
      </c>
      <c r="AU1957" s="1" t="s">
        <v>126</v>
      </c>
      <c r="AW1957" s="11">
        <v>214.125</v>
      </c>
      <c r="AX1957" s="11">
        <v>222.13</v>
      </c>
      <c r="AY1957" s="11">
        <v>0.42</v>
      </c>
      <c r="AZ1957" s="1">
        <v>180</v>
      </c>
    </row>
    <row r="1958" spans="1:52" x14ac:dyDescent="0.3">
      <c r="A1958" s="1">
        <v>35</v>
      </c>
      <c r="B1958" s="1" t="s">
        <v>57</v>
      </c>
      <c r="C1958" s="1" t="s">
        <v>58</v>
      </c>
      <c r="D1958" s="11">
        <v>0.21</v>
      </c>
      <c r="F1958" s="11">
        <v>0.11</v>
      </c>
      <c r="G1958" s="11">
        <v>2E-3</v>
      </c>
      <c r="H1958" s="11">
        <v>2E-3</v>
      </c>
      <c r="I1958" s="11">
        <v>3.64</v>
      </c>
      <c r="J1958" s="11">
        <v>1.85</v>
      </c>
      <c r="K1958" s="11">
        <v>0.54</v>
      </c>
      <c r="O1958" s="11">
        <v>93.646000000000001</v>
      </c>
      <c r="Z1958" s="1" t="s">
        <v>59</v>
      </c>
      <c r="AA1958" s="1">
        <v>450</v>
      </c>
      <c r="AB1958" s="1">
        <v>2000</v>
      </c>
      <c r="AC1958" s="1" t="s">
        <v>128</v>
      </c>
      <c r="AG1958" s="1">
        <v>10</v>
      </c>
      <c r="AH1958" s="1" t="s">
        <v>68</v>
      </c>
      <c r="AL1958" s="1">
        <v>55</v>
      </c>
      <c r="AM1958" s="1">
        <v>10</v>
      </c>
      <c r="AN1958" s="1">
        <v>10</v>
      </c>
      <c r="AQ1958" s="1">
        <v>0.25</v>
      </c>
      <c r="AR1958" s="1" t="s">
        <v>61</v>
      </c>
      <c r="AT1958" s="11">
        <v>0.21208907741254199</v>
      </c>
      <c r="AU1958" s="1" t="s">
        <v>126</v>
      </c>
      <c r="AW1958" s="11">
        <v>222.568578553615</v>
      </c>
      <c r="AX1958" s="11">
        <v>200.09</v>
      </c>
      <c r="AY1958" s="11">
        <v>-80</v>
      </c>
      <c r="AZ1958" s="1">
        <v>178</v>
      </c>
    </row>
    <row r="1959" spans="1:52" x14ac:dyDescent="0.3">
      <c r="A1959" s="1">
        <v>35</v>
      </c>
      <c r="B1959" s="1" t="s">
        <v>57</v>
      </c>
      <c r="C1959" s="1" t="s">
        <v>58</v>
      </c>
      <c r="D1959" s="11">
        <v>0.21</v>
      </c>
      <c r="F1959" s="11">
        <v>0.52</v>
      </c>
      <c r="G1959" s="11">
        <v>2E-3</v>
      </c>
      <c r="H1959" s="11">
        <v>2E-3</v>
      </c>
      <c r="I1959" s="11">
        <v>3.63</v>
      </c>
      <c r="J1959" s="11">
        <v>1.86</v>
      </c>
      <c r="K1959" s="11">
        <v>0.54</v>
      </c>
      <c r="O1959" s="11">
        <v>93.236000000000004</v>
      </c>
      <c r="Z1959" s="1" t="s">
        <v>59</v>
      </c>
      <c r="AA1959" s="1">
        <v>450</v>
      </c>
      <c r="AB1959" s="1">
        <v>2000</v>
      </c>
      <c r="AC1959" s="1" t="s">
        <v>128</v>
      </c>
      <c r="AG1959" s="1">
        <v>10</v>
      </c>
      <c r="AH1959" s="1" t="s">
        <v>68</v>
      </c>
      <c r="AL1959" s="1">
        <v>55</v>
      </c>
      <c r="AM1959" s="1">
        <v>10</v>
      </c>
      <c r="AN1959" s="1">
        <v>10</v>
      </c>
      <c r="AQ1959" s="1">
        <v>0.25</v>
      </c>
      <c r="AR1959" s="1" t="s">
        <v>61</v>
      </c>
      <c r="AT1959" s="11">
        <v>62.420382165605098</v>
      </c>
      <c r="AU1959" s="1" t="s">
        <v>126</v>
      </c>
      <c r="AW1959" s="11">
        <v>162.75</v>
      </c>
      <c r="AX1959" s="11">
        <v>222.13</v>
      </c>
      <c r="AY1959" s="11">
        <v>0.42</v>
      </c>
      <c r="AZ1959" s="1">
        <v>180</v>
      </c>
    </row>
    <row r="1960" spans="1:52" x14ac:dyDescent="0.3">
      <c r="A1960" s="1">
        <v>35</v>
      </c>
      <c r="B1960" s="1" t="s">
        <v>57</v>
      </c>
      <c r="C1960" s="1" t="s">
        <v>58</v>
      </c>
      <c r="D1960" s="11">
        <v>0.21</v>
      </c>
      <c r="F1960" s="11">
        <v>0.52</v>
      </c>
      <c r="G1960" s="11">
        <v>2E-3</v>
      </c>
      <c r="H1960" s="11">
        <v>2E-3</v>
      </c>
      <c r="I1960" s="11">
        <v>3.63</v>
      </c>
      <c r="J1960" s="11">
        <v>1.86</v>
      </c>
      <c r="K1960" s="11">
        <v>0.54</v>
      </c>
      <c r="O1960" s="11">
        <v>93.236000000000004</v>
      </c>
      <c r="Z1960" s="1" t="s">
        <v>59</v>
      </c>
      <c r="AA1960" s="1">
        <v>450</v>
      </c>
      <c r="AB1960" s="1">
        <v>2000</v>
      </c>
      <c r="AC1960" s="1" t="s">
        <v>128</v>
      </c>
      <c r="AG1960" s="1">
        <v>10</v>
      </c>
      <c r="AH1960" s="1" t="s">
        <v>68</v>
      </c>
      <c r="AL1960" s="1">
        <v>55</v>
      </c>
      <c r="AM1960" s="1">
        <v>10</v>
      </c>
      <c r="AN1960" s="1">
        <v>10</v>
      </c>
      <c r="AQ1960" s="1">
        <v>0.25</v>
      </c>
      <c r="AR1960" s="1" t="s">
        <v>61</v>
      </c>
      <c r="AT1960" s="11">
        <v>24.6284501061571</v>
      </c>
      <c r="AU1960" s="1" t="s">
        <v>126</v>
      </c>
      <c r="AW1960" s="11">
        <v>138.375</v>
      </c>
      <c r="AX1960" s="11">
        <v>222.13</v>
      </c>
      <c r="AY1960" s="11">
        <v>0.42</v>
      </c>
      <c r="AZ1960" s="1">
        <v>180</v>
      </c>
    </row>
    <row r="1961" spans="1:52" x14ac:dyDescent="0.3">
      <c r="A1961" s="1">
        <v>35</v>
      </c>
      <c r="B1961" s="1" t="s">
        <v>57</v>
      </c>
      <c r="C1961" s="1" t="s">
        <v>58</v>
      </c>
      <c r="D1961" s="11">
        <v>0.21</v>
      </c>
      <c r="F1961" s="11">
        <v>0.11</v>
      </c>
      <c r="G1961" s="11">
        <v>2E-3</v>
      </c>
      <c r="H1961" s="11">
        <v>2E-3</v>
      </c>
      <c r="I1961" s="11">
        <v>3.64</v>
      </c>
      <c r="J1961" s="11">
        <v>1.85</v>
      </c>
      <c r="K1961" s="11">
        <v>0.54</v>
      </c>
      <c r="O1961" s="11">
        <v>93.646000000000001</v>
      </c>
      <c r="Z1961" s="1" t="s">
        <v>59</v>
      </c>
      <c r="AA1961" s="1">
        <v>660</v>
      </c>
      <c r="AB1961" s="1">
        <v>10</v>
      </c>
      <c r="AC1961" s="1" t="s">
        <v>128</v>
      </c>
      <c r="AG1961" s="1">
        <v>10</v>
      </c>
      <c r="AH1961" s="1" t="s">
        <v>68</v>
      </c>
      <c r="AL1961" s="1">
        <v>55</v>
      </c>
      <c r="AM1961" s="1">
        <v>10</v>
      </c>
      <c r="AN1961" s="1">
        <v>10</v>
      </c>
      <c r="AQ1961" s="1">
        <v>0.25</v>
      </c>
      <c r="AR1961" s="1" t="s">
        <v>61</v>
      </c>
      <c r="AT1961" s="11">
        <v>-59.597030752916197</v>
      </c>
      <c r="AU1961" s="1" t="s">
        <v>126</v>
      </c>
      <c r="AW1961" s="11">
        <v>174.31421446383999</v>
      </c>
      <c r="AX1961" s="11">
        <v>244.68</v>
      </c>
      <c r="AY1961" s="11">
        <v>-82</v>
      </c>
      <c r="AZ1961" s="1">
        <v>177</v>
      </c>
    </row>
    <row r="1962" spans="1:52" x14ac:dyDescent="0.3">
      <c r="A1962" s="1">
        <v>35</v>
      </c>
      <c r="B1962" s="1" t="s">
        <v>57</v>
      </c>
      <c r="C1962" s="1" t="s">
        <v>58</v>
      </c>
      <c r="D1962" s="11">
        <v>0.21</v>
      </c>
      <c r="F1962" s="11">
        <v>0.11</v>
      </c>
      <c r="G1962" s="11">
        <v>2E-3</v>
      </c>
      <c r="H1962" s="11">
        <v>2E-3</v>
      </c>
      <c r="I1962" s="11">
        <v>3.64</v>
      </c>
      <c r="J1962" s="11">
        <v>1.85</v>
      </c>
      <c r="K1962" s="11">
        <v>0.54</v>
      </c>
      <c r="O1962" s="11">
        <v>93.646000000000001</v>
      </c>
      <c r="Z1962" s="1" t="s">
        <v>59</v>
      </c>
      <c r="AA1962" s="1">
        <v>450</v>
      </c>
      <c r="AB1962" s="1">
        <v>2000</v>
      </c>
      <c r="AC1962" s="1" t="s">
        <v>128</v>
      </c>
      <c r="AG1962" s="1">
        <v>10</v>
      </c>
      <c r="AH1962" s="1" t="s">
        <v>68</v>
      </c>
      <c r="AL1962" s="1">
        <v>55</v>
      </c>
      <c r="AM1962" s="1">
        <v>10</v>
      </c>
      <c r="AN1962" s="1">
        <v>10</v>
      </c>
      <c r="AQ1962" s="1">
        <v>0.25</v>
      </c>
      <c r="AR1962" s="1" t="s">
        <v>61</v>
      </c>
      <c r="AT1962" s="11">
        <v>-29.480381760339299</v>
      </c>
      <c r="AU1962" s="1" t="s">
        <v>126</v>
      </c>
      <c r="AW1962" s="11">
        <v>219.57605985037401</v>
      </c>
      <c r="AX1962" s="11">
        <v>200.09</v>
      </c>
      <c r="AY1962" s="11">
        <v>-80</v>
      </c>
      <c r="AZ1962" s="1">
        <v>178</v>
      </c>
    </row>
    <row r="1963" spans="1:52" x14ac:dyDescent="0.3">
      <c r="A1963" s="1">
        <v>35</v>
      </c>
      <c r="B1963" s="1" t="s">
        <v>57</v>
      </c>
      <c r="C1963" s="1" t="s">
        <v>58</v>
      </c>
      <c r="D1963" s="11">
        <v>0.21</v>
      </c>
      <c r="F1963" s="11">
        <v>0.52</v>
      </c>
      <c r="G1963" s="11">
        <v>2E-3</v>
      </c>
      <c r="H1963" s="11">
        <v>2E-3</v>
      </c>
      <c r="I1963" s="11">
        <v>3.63</v>
      </c>
      <c r="J1963" s="11">
        <v>1.86</v>
      </c>
      <c r="K1963" s="11">
        <v>0.54</v>
      </c>
      <c r="O1963" s="11">
        <v>93.236000000000004</v>
      </c>
      <c r="Z1963" s="1" t="s">
        <v>59</v>
      </c>
      <c r="AA1963" s="1">
        <v>660</v>
      </c>
      <c r="AB1963" s="1">
        <v>10</v>
      </c>
      <c r="AC1963" s="1" t="s">
        <v>128</v>
      </c>
      <c r="AG1963" s="1">
        <v>10</v>
      </c>
      <c r="AH1963" s="1" t="s">
        <v>68</v>
      </c>
      <c r="AL1963" s="1">
        <v>55</v>
      </c>
      <c r="AM1963" s="1">
        <v>10</v>
      </c>
      <c r="AN1963" s="1">
        <v>10</v>
      </c>
      <c r="AQ1963" s="1">
        <v>0.25</v>
      </c>
      <c r="AR1963" s="1" t="s">
        <v>61</v>
      </c>
      <c r="AT1963" s="11">
        <v>99.363057324840796</v>
      </c>
      <c r="AU1963" s="1" t="s">
        <v>126</v>
      </c>
      <c r="AW1963" s="11">
        <v>232.5</v>
      </c>
      <c r="AX1963" s="11">
        <v>222.16</v>
      </c>
      <c r="AY1963" s="11">
        <v>-87</v>
      </c>
      <c r="AZ1963" s="1">
        <v>179</v>
      </c>
    </row>
    <row r="1964" spans="1:52" x14ac:dyDescent="0.3">
      <c r="A1964" s="1">
        <v>35</v>
      </c>
      <c r="B1964" s="1" t="s">
        <v>57</v>
      </c>
      <c r="C1964" s="1" t="s">
        <v>58</v>
      </c>
      <c r="D1964" s="11">
        <v>0.21</v>
      </c>
      <c r="F1964" s="11">
        <v>0.11</v>
      </c>
      <c r="G1964" s="11">
        <v>2E-3</v>
      </c>
      <c r="H1964" s="11">
        <v>2E-3</v>
      </c>
      <c r="I1964" s="11">
        <v>3.64</v>
      </c>
      <c r="J1964" s="11">
        <v>1.85</v>
      </c>
      <c r="K1964" s="11">
        <v>0.54</v>
      </c>
      <c r="O1964" s="11">
        <v>93.646000000000001</v>
      </c>
      <c r="Z1964" s="1" t="s">
        <v>59</v>
      </c>
      <c r="AA1964" s="1">
        <v>450</v>
      </c>
      <c r="AB1964" s="1">
        <v>2000</v>
      </c>
      <c r="AC1964" s="1" t="s">
        <v>128</v>
      </c>
      <c r="AG1964" s="1">
        <v>10</v>
      </c>
      <c r="AH1964" s="1" t="s">
        <v>68</v>
      </c>
      <c r="AL1964" s="1">
        <v>55</v>
      </c>
      <c r="AM1964" s="1">
        <v>10</v>
      </c>
      <c r="AN1964" s="1">
        <v>10</v>
      </c>
      <c r="AQ1964" s="1">
        <v>0.25</v>
      </c>
      <c r="AR1964" s="1" t="s">
        <v>61</v>
      </c>
      <c r="AT1964" s="11">
        <v>-60.021208907741197</v>
      </c>
      <c r="AU1964" s="1" t="s">
        <v>126</v>
      </c>
      <c r="AW1964" s="11">
        <v>163.46633416458801</v>
      </c>
      <c r="AX1964" s="11">
        <v>200.09</v>
      </c>
      <c r="AY1964" s="11">
        <v>-80</v>
      </c>
      <c r="AZ1964" s="1">
        <v>178</v>
      </c>
    </row>
    <row r="1965" spans="1:52" x14ac:dyDescent="0.3">
      <c r="A1965" s="1">
        <v>35</v>
      </c>
      <c r="B1965" s="1" t="s">
        <v>57</v>
      </c>
      <c r="C1965" s="1" t="s">
        <v>58</v>
      </c>
      <c r="D1965" s="11">
        <v>0.21</v>
      </c>
      <c r="F1965" s="11">
        <v>0.11</v>
      </c>
      <c r="G1965" s="11">
        <v>2E-3</v>
      </c>
      <c r="H1965" s="11">
        <v>2E-3</v>
      </c>
      <c r="I1965" s="11">
        <v>3.64</v>
      </c>
      <c r="J1965" s="11">
        <v>1.85</v>
      </c>
      <c r="K1965" s="11">
        <v>0.54</v>
      </c>
      <c r="O1965" s="11">
        <v>93.646000000000001</v>
      </c>
      <c r="Z1965" s="1" t="s">
        <v>59</v>
      </c>
      <c r="AA1965" s="1">
        <v>450</v>
      </c>
      <c r="AB1965" s="1">
        <v>2000</v>
      </c>
      <c r="AC1965" s="1" t="s">
        <v>128</v>
      </c>
      <c r="AG1965" s="1">
        <v>10</v>
      </c>
      <c r="AH1965" s="1" t="s">
        <v>68</v>
      </c>
      <c r="AL1965" s="1">
        <v>55</v>
      </c>
      <c r="AM1965" s="1">
        <v>10</v>
      </c>
      <c r="AN1965" s="1">
        <v>10</v>
      </c>
      <c r="AQ1965" s="1">
        <v>0.25</v>
      </c>
      <c r="AR1965" s="1" t="s">
        <v>61</v>
      </c>
      <c r="AT1965" s="11">
        <v>-90.137857900318096</v>
      </c>
      <c r="AU1965" s="1" t="s">
        <v>126</v>
      </c>
      <c r="AW1965" s="11">
        <v>81.920199501246799</v>
      </c>
      <c r="AX1965" s="11">
        <v>200.09</v>
      </c>
      <c r="AY1965" s="11">
        <v>-80</v>
      </c>
      <c r="AZ1965" s="1">
        <v>178</v>
      </c>
    </row>
    <row r="1966" spans="1:52" x14ac:dyDescent="0.3">
      <c r="A1966" s="1">
        <v>35</v>
      </c>
      <c r="B1966" s="1" t="s">
        <v>57</v>
      </c>
      <c r="C1966" s="1" t="s">
        <v>58</v>
      </c>
      <c r="D1966" s="11">
        <v>0.21</v>
      </c>
      <c r="F1966" s="11">
        <v>0.11</v>
      </c>
      <c r="G1966" s="11">
        <v>2E-3</v>
      </c>
      <c r="H1966" s="11">
        <v>2E-3</v>
      </c>
      <c r="I1966" s="11">
        <v>3.64</v>
      </c>
      <c r="J1966" s="11">
        <v>1.85</v>
      </c>
      <c r="K1966" s="11">
        <v>0.54</v>
      </c>
      <c r="O1966" s="11">
        <v>93.646000000000001</v>
      </c>
      <c r="Z1966" s="1" t="s">
        <v>59</v>
      </c>
      <c r="AA1966" s="1">
        <v>450</v>
      </c>
      <c r="AB1966" s="1">
        <v>2000</v>
      </c>
      <c r="AC1966" s="1" t="s">
        <v>128</v>
      </c>
      <c r="AG1966" s="1">
        <v>10</v>
      </c>
      <c r="AH1966" s="1" t="s">
        <v>68</v>
      </c>
      <c r="AL1966" s="1">
        <v>55</v>
      </c>
      <c r="AM1966" s="1">
        <v>10</v>
      </c>
      <c r="AN1966" s="1">
        <v>10</v>
      </c>
      <c r="AQ1966" s="1">
        <v>0.25</v>
      </c>
      <c r="AR1966" s="1" t="s">
        <v>61</v>
      </c>
      <c r="AT1966" s="11">
        <v>-119.830328738069</v>
      </c>
      <c r="AU1966" s="1" t="s">
        <v>126</v>
      </c>
      <c r="AW1966" s="11">
        <v>42.643391521197003</v>
      </c>
      <c r="AX1966" s="11">
        <v>200.09</v>
      </c>
      <c r="AY1966" s="11">
        <v>-80</v>
      </c>
      <c r="AZ1966" s="1">
        <v>178</v>
      </c>
    </row>
    <row r="1967" spans="1:52" x14ac:dyDescent="0.3">
      <c r="A1967" s="1">
        <v>35</v>
      </c>
      <c r="B1967" s="1" t="s">
        <v>57</v>
      </c>
      <c r="C1967" s="1" t="s">
        <v>58</v>
      </c>
      <c r="D1967" s="11">
        <v>0.21</v>
      </c>
      <c r="F1967" s="11">
        <v>0.52</v>
      </c>
      <c r="G1967" s="11">
        <v>2E-3</v>
      </c>
      <c r="H1967" s="11">
        <v>2E-3</v>
      </c>
      <c r="I1967" s="11">
        <v>3.63</v>
      </c>
      <c r="J1967" s="11">
        <v>1.86</v>
      </c>
      <c r="K1967" s="11">
        <v>0.54</v>
      </c>
      <c r="O1967" s="11">
        <v>93.236000000000004</v>
      </c>
      <c r="Z1967" s="1" t="s">
        <v>59</v>
      </c>
      <c r="AA1967" s="1">
        <v>660</v>
      </c>
      <c r="AB1967" s="1">
        <v>10</v>
      </c>
      <c r="AC1967" s="1" t="s">
        <v>128</v>
      </c>
      <c r="AG1967" s="1">
        <v>10</v>
      </c>
      <c r="AH1967" s="1" t="s">
        <v>68</v>
      </c>
      <c r="AL1967" s="1">
        <v>55</v>
      </c>
      <c r="AM1967" s="1">
        <v>10</v>
      </c>
      <c r="AN1967" s="1">
        <v>10</v>
      </c>
      <c r="AQ1967" s="1">
        <v>0.25</v>
      </c>
      <c r="AR1967" s="1" t="s">
        <v>61</v>
      </c>
      <c r="AT1967" s="11">
        <v>-150.31847133757901</v>
      </c>
      <c r="AU1967" s="1" t="s">
        <v>126</v>
      </c>
      <c r="AW1967" s="11">
        <v>13.875</v>
      </c>
      <c r="AX1967" s="11">
        <v>222.16</v>
      </c>
      <c r="AY1967" s="11">
        <v>-87</v>
      </c>
      <c r="AZ1967" s="1">
        <v>179</v>
      </c>
    </row>
    <row r="1968" spans="1:52" x14ac:dyDescent="0.3">
      <c r="A1968" s="1">
        <v>35</v>
      </c>
      <c r="B1968" s="1" t="s">
        <v>57</v>
      </c>
      <c r="C1968" s="1" t="s">
        <v>58</v>
      </c>
      <c r="D1968" s="11">
        <v>0.21</v>
      </c>
      <c r="F1968" s="11">
        <v>0.52</v>
      </c>
      <c r="G1968" s="11">
        <v>2E-3</v>
      </c>
      <c r="H1968" s="11">
        <v>2E-3</v>
      </c>
      <c r="I1968" s="11">
        <v>3.63</v>
      </c>
      <c r="J1968" s="11">
        <v>1.86</v>
      </c>
      <c r="K1968" s="11">
        <v>0.54</v>
      </c>
      <c r="O1968" s="11">
        <v>93.236000000000004</v>
      </c>
      <c r="Z1968" s="1" t="s">
        <v>59</v>
      </c>
      <c r="AA1968" s="1">
        <v>660</v>
      </c>
      <c r="AB1968" s="1">
        <v>10</v>
      </c>
      <c r="AC1968" s="1" t="s">
        <v>128</v>
      </c>
      <c r="AG1968" s="1">
        <v>10</v>
      </c>
      <c r="AH1968" s="1" t="s">
        <v>68</v>
      </c>
      <c r="AL1968" s="1">
        <v>55</v>
      </c>
      <c r="AM1968" s="1">
        <v>10</v>
      </c>
      <c r="AN1968" s="1">
        <v>10</v>
      </c>
      <c r="AQ1968" s="1">
        <v>0.25</v>
      </c>
      <c r="AR1968" s="1" t="s">
        <v>61</v>
      </c>
      <c r="AT1968" s="11">
        <v>24.6284501061571</v>
      </c>
      <c r="AU1968" s="1" t="s">
        <v>126</v>
      </c>
      <c r="AW1968" s="11">
        <v>200.625</v>
      </c>
      <c r="AX1968" s="11">
        <v>222.16</v>
      </c>
      <c r="AY1968" s="11">
        <v>-87</v>
      </c>
      <c r="AZ1968" s="1">
        <v>179</v>
      </c>
    </row>
    <row r="1969" spans="1:52" x14ac:dyDescent="0.3">
      <c r="A1969" s="1">
        <v>35</v>
      </c>
      <c r="B1969" s="1" t="s">
        <v>57</v>
      </c>
      <c r="C1969" s="1" t="s">
        <v>58</v>
      </c>
      <c r="D1969" s="11">
        <v>0.21</v>
      </c>
      <c r="F1969" s="11">
        <v>0.52</v>
      </c>
      <c r="G1969" s="11">
        <v>2E-3</v>
      </c>
      <c r="H1969" s="11">
        <v>2E-3</v>
      </c>
      <c r="I1969" s="11">
        <v>3.63</v>
      </c>
      <c r="J1969" s="11">
        <v>1.86</v>
      </c>
      <c r="K1969" s="11">
        <v>0.54</v>
      </c>
      <c r="O1969" s="11">
        <v>93.236000000000004</v>
      </c>
      <c r="Z1969" s="1" t="s">
        <v>59</v>
      </c>
      <c r="AA1969" s="1">
        <v>660</v>
      </c>
      <c r="AB1969" s="1">
        <v>10</v>
      </c>
      <c r="AC1969" s="1" t="s">
        <v>128</v>
      </c>
      <c r="AG1969" s="1">
        <v>10</v>
      </c>
      <c r="AH1969" s="1" t="s">
        <v>68</v>
      </c>
      <c r="AL1969" s="1">
        <v>55</v>
      </c>
      <c r="AM1969" s="1">
        <v>10</v>
      </c>
      <c r="AN1969" s="1">
        <v>10</v>
      </c>
      <c r="AQ1969" s="1">
        <v>0.25</v>
      </c>
      <c r="AR1969" s="1" t="s">
        <v>61</v>
      </c>
      <c r="AT1969" s="11">
        <v>-0.42462845010612599</v>
      </c>
      <c r="AU1969" s="1" t="s">
        <v>126</v>
      </c>
      <c r="AW1969" s="11">
        <v>208.125</v>
      </c>
      <c r="AX1969" s="11">
        <v>222.16</v>
      </c>
      <c r="AY1969" s="11">
        <v>-87</v>
      </c>
      <c r="AZ1969" s="1">
        <v>179</v>
      </c>
    </row>
    <row r="1970" spans="1:52" x14ac:dyDescent="0.3">
      <c r="A1970" s="1">
        <v>35</v>
      </c>
      <c r="B1970" s="1" t="s">
        <v>57</v>
      </c>
      <c r="C1970" s="1" t="s">
        <v>58</v>
      </c>
      <c r="D1970" s="11">
        <v>0.21</v>
      </c>
      <c r="F1970" s="11">
        <v>0.52</v>
      </c>
      <c r="G1970" s="11">
        <v>2E-3</v>
      </c>
      <c r="H1970" s="11">
        <v>2E-3</v>
      </c>
      <c r="I1970" s="11">
        <v>3.63</v>
      </c>
      <c r="J1970" s="11">
        <v>1.86</v>
      </c>
      <c r="K1970" s="11">
        <v>0.54</v>
      </c>
      <c r="O1970" s="11">
        <v>93.236000000000004</v>
      </c>
      <c r="Z1970" s="1" t="s">
        <v>59</v>
      </c>
      <c r="AA1970" s="1">
        <v>660</v>
      </c>
      <c r="AB1970" s="1">
        <v>10</v>
      </c>
      <c r="AC1970" s="1" t="s">
        <v>128</v>
      </c>
      <c r="AG1970" s="1">
        <v>10</v>
      </c>
      <c r="AH1970" s="1" t="s">
        <v>68</v>
      </c>
      <c r="AL1970" s="1">
        <v>55</v>
      </c>
      <c r="AM1970" s="1">
        <v>10</v>
      </c>
      <c r="AN1970" s="1">
        <v>10</v>
      </c>
      <c r="AQ1970" s="1">
        <v>0.25</v>
      </c>
      <c r="AR1970" s="1" t="s">
        <v>61</v>
      </c>
      <c r="AT1970" s="11">
        <v>-29.299363057324701</v>
      </c>
      <c r="AU1970" s="1" t="s">
        <v>126</v>
      </c>
      <c r="AW1970" s="11">
        <v>195.37499999999901</v>
      </c>
      <c r="AX1970" s="11">
        <v>222.16</v>
      </c>
      <c r="AY1970" s="11">
        <v>-87</v>
      </c>
      <c r="AZ1970" s="1">
        <v>179</v>
      </c>
    </row>
    <row r="1971" spans="1:52" x14ac:dyDescent="0.3">
      <c r="A1971" s="1">
        <v>35</v>
      </c>
      <c r="B1971" s="1" t="s">
        <v>57</v>
      </c>
      <c r="C1971" s="1" t="s">
        <v>58</v>
      </c>
      <c r="D1971" s="11">
        <v>0.21</v>
      </c>
      <c r="F1971" s="11">
        <v>0.52</v>
      </c>
      <c r="G1971" s="11">
        <v>2E-3</v>
      </c>
      <c r="H1971" s="11">
        <v>2E-3</v>
      </c>
      <c r="I1971" s="11">
        <v>3.63</v>
      </c>
      <c r="J1971" s="11">
        <v>1.86</v>
      </c>
      <c r="K1971" s="11">
        <v>0.54</v>
      </c>
      <c r="O1971" s="11">
        <v>93.236000000000004</v>
      </c>
      <c r="Z1971" s="1" t="s">
        <v>59</v>
      </c>
      <c r="AA1971" s="1">
        <v>660</v>
      </c>
      <c r="AB1971" s="1">
        <v>10</v>
      </c>
      <c r="AC1971" s="1" t="s">
        <v>128</v>
      </c>
      <c r="AG1971" s="1">
        <v>10</v>
      </c>
      <c r="AH1971" s="1" t="s">
        <v>68</v>
      </c>
      <c r="AL1971" s="1">
        <v>55</v>
      </c>
      <c r="AM1971" s="1">
        <v>10</v>
      </c>
      <c r="AN1971" s="1">
        <v>10</v>
      </c>
      <c r="AQ1971" s="1">
        <v>0.25</v>
      </c>
      <c r="AR1971" s="1" t="s">
        <v>61</v>
      </c>
      <c r="AT1971" s="11">
        <v>-59.872611464968003</v>
      </c>
      <c r="AU1971" s="1" t="s">
        <v>126</v>
      </c>
      <c r="AW1971" s="11">
        <v>161.25</v>
      </c>
      <c r="AX1971" s="11">
        <v>222.16</v>
      </c>
      <c r="AY1971" s="11">
        <v>-87</v>
      </c>
      <c r="AZ1971" s="1">
        <v>179</v>
      </c>
    </row>
    <row r="1972" spans="1:52" x14ac:dyDescent="0.3">
      <c r="A1972" s="1">
        <v>35</v>
      </c>
      <c r="B1972" s="1" t="s">
        <v>57</v>
      </c>
      <c r="C1972" s="1" t="s">
        <v>58</v>
      </c>
      <c r="D1972" s="11">
        <v>0.21</v>
      </c>
      <c r="F1972" s="11">
        <v>0.52</v>
      </c>
      <c r="G1972" s="11">
        <v>2E-3</v>
      </c>
      <c r="H1972" s="11">
        <v>2E-3</v>
      </c>
      <c r="I1972" s="11">
        <v>3.63</v>
      </c>
      <c r="J1972" s="11">
        <v>1.86</v>
      </c>
      <c r="K1972" s="11">
        <v>0.54</v>
      </c>
      <c r="O1972" s="11">
        <v>93.236000000000004</v>
      </c>
      <c r="Z1972" s="1" t="s">
        <v>59</v>
      </c>
      <c r="AA1972" s="1">
        <v>660</v>
      </c>
      <c r="AB1972" s="1">
        <v>10</v>
      </c>
      <c r="AC1972" s="1" t="s">
        <v>128</v>
      </c>
      <c r="AG1972" s="1">
        <v>10</v>
      </c>
      <c r="AH1972" s="1" t="s">
        <v>68</v>
      </c>
      <c r="AL1972" s="1">
        <v>55</v>
      </c>
      <c r="AM1972" s="1">
        <v>10</v>
      </c>
      <c r="AN1972" s="1">
        <v>10</v>
      </c>
      <c r="AQ1972" s="1">
        <v>0.25</v>
      </c>
      <c r="AR1972" s="1" t="s">
        <v>61</v>
      </c>
      <c r="AT1972" s="11">
        <v>-90.021231422505195</v>
      </c>
      <c r="AU1972" s="1" t="s">
        <v>126</v>
      </c>
      <c r="AW1972" s="11">
        <v>112.125</v>
      </c>
      <c r="AX1972" s="11">
        <v>222.16</v>
      </c>
      <c r="AY1972" s="11">
        <v>-87</v>
      </c>
      <c r="AZ1972" s="1">
        <v>179</v>
      </c>
    </row>
    <row r="1973" spans="1:52" x14ac:dyDescent="0.3">
      <c r="A1973" s="1">
        <v>35</v>
      </c>
      <c r="B1973" s="1" t="s">
        <v>57</v>
      </c>
      <c r="C1973" s="1" t="s">
        <v>58</v>
      </c>
      <c r="D1973" s="11">
        <v>0.21</v>
      </c>
      <c r="F1973" s="11">
        <v>0.52</v>
      </c>
      <c r="G1973" s="11">
        <v>2E-3</v>
      </c>
      <c r="H1973" s="11">
        <v>2E-3</v>
      </c>
      <c r="I1973" s="11">
        <v>3.63</v>
      </c>
      <c r="J1973" s="11">
        <v>1.86</v>
      </c>
      <c r="K1973" s="11">
        <v>0.54</v>
      </c>
      <c r="O1973" s="11">
        <v>93.236000000000004</v>
      </c>
      <c r="Z1973" s="1" t="s">
        <v>59</v>
      </c>
      <c r="AA1973" s="1">
        <v>660</v>
      </c>
      <c r="AB1973" s="1">
        <v>10</v>
      </c>
      <c r="AC1973" s="1" t="s">
        <v>128</v>
      </c>
      <c r="AG1973" s="1">
        <v>10</v>
      </c>
      <c r="AH1973" s="1" t="s">
        <v>68</v>
      </c>
      <c r="AL1973" s="1">
        <v>55</v>
      </c>
      <c r="AM1973" s="1">
        <v>10</v>
      </c>
      <c r="AN1973" s="1">
        <v>10</v>
      </c>
      <c r="AQ1973" s="1">
        <v>0.25</v>
      </c>
      <c r="AR1973" s="1" t="s">
        <v>61</v>
      </c>
      <c r="AT1973" s="11">
        <v>-104.88322717622</v>
      </c>
      <c r="AU1973" s="1" t="s">
        <v>126</v>
      </c>
      <c r="AW1973" s="11">
        <v>86.625</v>
      </c>
      <c r="AX1973" s="11">
        <v>222.16</v>
      </c>
      <c r="AY1973" s="11">
        <v>-87</v>
      </c>
      <c r="AZ1973" s="1">
        <v>179</v>
      </c>
    </row>
    <row r="1974" spans="1:52" x14ac:dyDescent="0.3">
      <c r="A1974" s="1">
        <v>35</v>
      </c>
      <c r="B1974" s="1" t="s">
        <v>57</v>
      </c>
      <c r="C1974" s="1" t="s">
        <v>58</v>
      </c>
      <c r="D1974" s="11">
        <v>0.21</v>
      </c>
      <c r="F1974" s="11">
        <v>0.52</v>
      </c>
      <c r="G1974" s="11">
        <v>2E-3</v>
      </c>
      <c r="H1974" s="11">
        <v>2E-3</v>
      </c>
      <c r="I1974" s="11">
        <v>3.63</v>
      </c>
      <c r="J1974" s="11">
        <v>1.86</v>
      </c>
      <c r="K1974" s="11">
        <v>0.54</v>
      </c>
      <c r="O1974" s="11">
        <v>93.236000000000004</v>
      </c>
      <c r="Z1974" s="1" t="s">
        <v>59</v>
      </c>
      <c r="AA1974" s="1">
        <v>660</v>
      </c>
      <c r="AB1974" s="1">
        <v>10</v>
      </c>
      <c r="AC1974" s="1" t="s">
        <v>128</v>
      </c>
      <c r="AG1974" s="1">
        <v>10</v>
      </c>
      <c r="AH1974" s="1" t="s">
        <v>68</v>
      </c>
      <c r="AL1974" s="1">
        <v>55</v>
      </c>
      <c r="AM1974" s="1">
        <v>10</v>
      </c>
      <c r="AN1974" s="1">
        <v>10</v>
      </c>
      <c r="AQ1974" s="1">
        <v>0.25</v>
      </c>
      <c r="AR1974" s="1" t="s">
        <v>61</v>
      </c>
      <c r="AT1974" s="11">
        <v>-119.74522292993601</v>
      </c>
      <c r="AU1974" s="1" t="s">
        <v>126</v>
      </c>
      <c r="AW1974" s="11">
        <v>58.125</v>
      </c>
      <c r="AX1974" s="11">
        <v>222.16</v>
      </c>
      <c r="AY1974" s="11">
        <v>-87</v>
      </c>
      <c r="AZ1974" s="1">
        <v>179</v>
      </c>
    </row>
    <row r="1975" spans="1:52" x14ac:dyDescent="0.3">
      <c r="A1975" s="1">
        <v>35</v>
      </c>
      <c r="B1975" s="1" t="s">
        <v>57</v>
      </c>
      <c r="C1975" s="1" t="s">
        <v>58</v>
      </c>
      <c r="D1975" s="11">
        <v>0.21</v>
      </c>
      <c r="F1975" s="11">
        <v>0.52</v>
      </c>
      <c r="G1975" s="11">
        <v>2E-3</v>
      </c>
      <c r="H1975" s="11">
        <v>2E-3</v>
      </c>
      <c r="I1975" s="11">
        <v>3.63</v>
      </c>
      <c r="J1975" s="11">
        <v>1.86</v>
      </c>
      <c r="K1975" s="11">
        <v>0.54</v>
      </c>
      <c r="O1975" s="11">
        <v>93.236000000000004</v>
      </c>
      <c r="Z1975" s="1" t="s">
        <v>59</v>
      </c>
      <c r="AA1975" s="1">
        <v>660</v>
      </c>
      <c r="AB1975" s="1">
        <v>10</v>
      </c>
      <c r="AC1975" s="1" t="s">
        <v>128</v>
      </c>
      <c r="AG1975" s="1">
        <v>10</v>
      </c>
      <c r="AH1975" s="1" t="s">
        <v>68</v>
      </c>
      <c r="AL1975" s="1">
        <v>55</v>
      </c>
      <c r="AM1975" s="1">
        <v>10</v>
      </c>
      <c r="AN1975" s="1">
        <v>10</v>
      </c>
      <c r="AQ1975" s="1">
        <v>0.25</v>
      </c>
      <c r="AR1975" s="1" t="s">
        <v>61</v>
      </c>
      <c r="AT1975" s="11">
        <v>-135.031847133757</v>
      </c>
      <c r="AU1975" s="1" t="s">
        <v>126</v>
      </c>
      <c r="AW1975" s="11">
        <v>27.75</v>
      </c>
      <c r="AX1975" s="11">
        <v>222.16</v>
      </c>
      <c r="AY1975" s="11">
        <v>-87</v>
      </c>
      <c r="AZ1975" s="1">
        <v>179</v>
      </c>
    </row>
    <row r="1976" spans="1:52" x14ac:dyDescent="0.3">
      <c r="A1976" s="1">
        <v>35</v>
      </c>
      <c r="B1976" s="1" t="s">
        <v>57</v>
      </c>
      <c r="C1976" s="1" t="s">
        <v>58</v>
      </c>
      <c r="D1976" s="11">
        <v>0.21</v>
      </c>
      <c r="F1976" s="11">
        <v>0.52</v>
      </c>
      <c r="G1976" s="11">
        <v>2E-3</v>
      </c>
      <c r="H1976" s="11">
        <v>2E-3</v>
      </c>
      <c r="I1976" s="11">
        <v>3.63</v>
      </c>
      <c r="J1976" s="11">
        <v>1.86</v>
      </c>
      <c r="K1976" s="11">
        <v>0.54</v>
      </c>
      <c r="O1976" s="11">
        <v>93.236000000000004</v>
      </c>
      <c r="Z1976" s="1" t="s">
        <v>59</v>
      </c>
      <c r="AA1976" s="1">
        <v>450</v>
      </c>
      <c r="AB1976" s="1">
        <v>2000</v>
      </c>
      <c r="AC1976" s="1" t="s">
        <v>128</v>
      </c>
      <c r="AG1976" s="1">
        <v>10</v>
      </c>
      <c r="AH1976" s="1" t="s">
        <v>68</v>
      </c>
      <c r="AL1976" s="1">
        <v>55</v>
      </c>
      <c r="AM1976" s="1">
        <v>10</v>
      </c>
      <c r="AN1976" s="1">
        <v>10</v>
      </c>
      <c r="AQ1976" s="1">
        <v>0.25</v>
      </c>
      <c r="AR1976" s="1" t="s">
        <v>61</v>
      </c>
      <c r="AT1976" s="11">
        <v>-0.42462845010606998</v>
      </c>
      <c r="AU1976" s="1" t="s">
        <v>126</v>
      </c>
      <c r="AW1976" s="11">
        <v>116.625</v>
      </c>
      <c r="AX1976" s="11">
        <v>222.13</v>
      </c>
      <c r="AY1976" s="11">
        <v>0.42</v>
      </c>
      <c r="AZ1976" s="1">
        <v>180</v>
      </c>
    </row>
    <row r="1977" spans="1:52" x14ac:dyDescent="0.3">
      <c r="A1977" s="1">
        <v>35</v>
      </c>
      <c r="B1977" s="1" t="s">
        <v>57</v>
      </c>
      <c r="C1977" s="1" t="s">
        <v>58</v>
      </c>
      <c r="D1977" s="11">
        <v>0.21</v>
      </c>
      <c r="F1977" s="11">
        <v>0.11</v>
      </c>
      <c r="G1977" s="11">
        <v>2E-3</v>
      </c>
      <c r="H1977" s="11">
        <v>2E-3</v>
      </c>
      <c r="I1977" s="11">
        <v>3.64</v>
      </c>
      <c r="J1977" s="11">
        <v>1.85</v>
      </c>
      <c r="K1977" s="11">
        <v>0.54</v>
      </c>
      <c r="O1977" s="11">
        <v>93.646000000000001</v>
      </c>
      <c r="Z1977" s="1" t="s">
        <v>59</v>
      </c>
      <c r="AA1977" s="1">
        <v>450</v>
      </c>
      <c r="AB1977" s="1">
        <v>2000</v>
      </c>
      <c r="AC1977" s="1" t="s">
        <v>128</v>
      </c>
      <c r="AG1977" s="1">
        <v>10</v>
      </c>
      <c r="AH1977" s="1" t="s">
        <v>68</v>
      </c>
      <c r="AL1977" s="1">
        <v>55</v>
      </c>
      <c r="AM1977" s="1">
        <v>10</v>
      </c>
      <c r="AN1977" s="1">
        <v>10</v>
      </c>
      <c r="AQ1977" s="1">
        <v>0.25</v>
      </c>
      <c r="AR1977" s="1" t="s">
        <v>61</v>
      </c>
      <c r="AT1977" s="11">
        <v>-45.174973488865298</v>
      </c>
      <c r="AU1977" s="1" t="s">
        <v>126</v>
      </c>
      <c r="AW1977" s="11">
        <v>189.276807980049</v>
      </c>
      <c r="AX1977" s="11">
        <v>200.09</v>
      </c>
      <c r="AY1977" s="11">
        <v>-80</v>
      </c>
      <c r="AZ1977" s="1">
        <v>178</v>
      </c>
    </row>
    <row r="1978" spans="1:52" x14ac:dyDescent="0.3">
      <c r="A1978" s="1">
        <v>35</v>
      </c>
      <c r="B1978" s="1" t="s">
        <v>57</v>
      </c>
      <c r="C1978" s="1" t="s">
        <v>58</v>
      </c>
      <c r="D1978" s="11">
        <v>0.21</v>
      </c>
      <c r="F1978" s="11">
        <v>0.52</v>
      </c>
      <c r="G1978" s="11">
        <v>2E-3</v>
      </c>
      <c r="H1978" s="11">
        <v>2E-3</v>
      </c>
      <c r="I1978" s="11">
        <v>3.63</v>
      </c>
      <c r="J1978" s="11">
        <v>1.86</v>
      </c>
      <c r="K1978" s="11">
        <v>0.54</v>
      </c>
      <c r="O1978" s="11">
        <v>93.236000000000004</v>
      </c>
      <c r="Z1978" s="1" t="s">
        <v>59</v>
      </c>
      <c r="AA1978" s="1">
        <v>450</v>
      </c>
      <c r="AB1978" s="1">
        <v>2000</v>
      </c>
      <c r="AC1978" s="1" t="s">
        <v>128</v>
      </c>
      <c r="AG1978" s="1">
        <v>10</v>
      </c>
      <c r="AH1978" s="1" t="s">
        <v>68</v>
      </c>
      <c r="AL1978" s="1">
        <v>55</v>
      </c>
      <c r="AM1978" s="1">
        <v>10</v>
      </c>
      <c r="AN1978" s="1">
        <v>10</v>
      </c>
      <c r="AQ1978" s="1">
        <v>0.25</v>
      </c>
      <c r="AR1978" s="1" t="s">
        <v>61</v>
      </c>
      <c r="AT1978" s="11">
        <v>-5.0955414012738602</v>
      </c>
      <c r="AU1978" s="1" t="s">
        <v>126</v>
      </c>
      <c r="AW1978" s="11">
        <v>96</v>
      </c>
      <c r="AX1978" s="11">
        <v>222.13</v>
      </c>
      <c r="AY1978" s="11">
        <v>0.42</v>
      </c>
      <c r="AZ1978" s="1">
        <v>180</v>
      </c>
    </row>
    <row r="1979" spans="1:52" x14ac:dyDescent="0.3">
      <c r="A1979" s="1">
        <v>35</v>
      </c>
      <c r="B1979" s="1" t="s">
        <v>57</v>
      </c>
      <c r="C1979" s="1" t="s">
        <v>58</v>
      </c>
      <c r="D1979" s="11">
        <v>0.18</v>
      </c>
      <c r="F1979" s="11">
        <v>0.01</v>
      </c>
      <c r="G1979" s="11">
        <v>2E-3</v>
      </c>
      <c r="H1979" s="11">
        <v>2E-3</v>
      </c>
      <c r="I1979" s="11">
        <v>3.59</v>
      </c>
      <c r="J1979" s="11">
        <v>1.83</v>
      </c>
      <c r="K1979" s="11">
        <v>0.53</v>
      </c>
      <c r="O1979" s="11">
        <v>93.855999999999995</v>
      </c>
      <c r="Z1979" s="1" t="s">
        <v>59</v>
      </c>
      <c r="AA1979" s="1">
        <v>660</v>
      </c>
      <c r="AB1979" s="1">
        <v>10</v>
      </c>
      <c r="AC1979" s="1" t="s">
        <v>128</v>
      </c>
      <c r="AG1979" s="1">
        <v>10</v>
      </c>
      <c r="AH1979" s="1" t="s">
        <v>68</v>
      </c>
      <c r="AL1979" s="1">
        <v>55</v>
      </c>
      <c r="AM1979" s="1">
        <v>10</v>
      </c>
      <c r="AN1979" s="1">
        <v>10</v>
      </c>
      <c r="AQ1979" s="1">
        <v>0.25</v>
      </c>
      <c r="AR1979" s="1" t="s">
        <v>61</v>
      </c>
      <c r="AT1979" s="11">
        <v>-100.214132762312</v>
      </c>
      <c r="AU1979" s="1" t="s">
        <v>126</v>
      </c>
      <c r="AW1979" s="11">
        <v>128.92156862745099</v>
      </c>
      <c r="AX1979" s="11">
        <v>263.05</v>
      </c>
      <c r="AY1979" s="11">
        <v>-94</v>
      </c>
      <c r="AZ1979" s="1">
        <v>167</v>
      </c>
    </row>
    <row r="1980" spans="1:52" x14ac:dyDescent="0.3">
      <c r="A1980" s="1">
        <v>35</v>
      </c>
      <c r="B1980" s="1" t="s">
        <v>57</v>
      </c>
      <c r="C1980" s="1" t="s">
        <v>58</v>
      </c>
      <c r="D1980" s="11">
        <v>0.21</v>
      </c>
      <c r="F1980" s="11">
        <v>0.52</v>
      </c>
      <c r="G1980" s="11">
        <v>2E-3</v>
      </c>
      <c r="H1980" s="11">
        <v>2E-3</v>
      </c>
      <c r="I1980" s="11">
        <v>3.63</v>
      </c>
      <c r="J1980" s="11">
        <v>1.86</v>
      </c>
      <c r="K1980" s="11">
        <v>0.54</v>
      </c>
      <c r="O1980" s="11">
        <v>93.236000000000004</v>
      </c>
      <c r="Z1980" s="1" t="s">
        <v>59</v>
      </c>
      <c r="AA1980" s="1">
        <v>450</v>
      </c>
      <c r="AB1980" s="1">
        <v>2000</v>
      </c>
      <c r="AC1980" s="1" t="s">
        <v>128</v>
      </c>
      <c r="AG1980" s="1">
        <v>10</v>
      </c>
      <c r="AH1980" s="1" t="s">
        <v>68</v>
      </c>
      <c r="AL1980" s="1">
        <v>55</v>
      </c>
      <c r="AM1980" s="1">
        <v>10</v>
      </c>
      <c r="AN1980" s="1">
        <v>10</v>
      </c>
      <c r="AQ1980" s="1">
        <v>0.25</v>
      </c>
      <c r="AR1980" s="1" t="s">
        <v>61</v>
      </c>
      <c r="AT1980" s="11">
        <v>-30.573248407643199</v>
      </c>
      <c r="AU1980" s="1" t="s">
        <v>126</v>
      </c>
      <c r="AW1980" s="11">
        <v>63.749999999999901</v>
      </c>
      <c r="AX1980" s="11">
        <v>222.13</v>
      </c>
      <c r="AY1980" s="11">
        <v>0.42</v>
      </c>
      <c r="AZ1980" s="1">
        <v>180</v>
      </c>
    </row>
    <row r="1981" spans="1:52" x14ac:dyDescent="0.3">
      <c r="A1981" s="1">
        <v>35</v>
      </c>
      <c r="B1981" s="1" t="s">
        <v>57</v>
      </c>
      <c r="C1981" s="1" t="s">
        <v>58</v>
      </c>
      <c r="D1981" s="11">
        <v>0.19</v>
      </c>
      <c r="F1981" s="11">
        <v>0.28999999999999998</v>
      </c>
      <c r="G1981" s="11">
        <v>2E-3</v>
      </c>
      <c r="H1981" s="11">
        <v>2E-3</v>
      </c>
      <c r="I1981" s="11">
        <v>3.59</v>
      </c>
      <c r="J1981" s="11">
        <v>1.79</v>
      </c>
      <c r="K1981" s="11">
        <v>0.49</v>
      </c>
      <c r="O1981" s="11">
        <v>93.646000000000001</v>
      </c>
      <c r="Z1981" s="1" t="s">
        <v>59</v>
      </c>
      <c r="AA1981" s="1">
        <v>660</v>
      </c>
      <c r="AB1981" s="1">
        <v>10</v>
      </c>
      <c r="AC1981" s="1" t="s">
        <v>128</v>
      </c>
      <c r="AG1981" s="1">
        <v>10</v>
      </c>
      <c r="AH1981" s="1" t="s">
        <v>68</v>
      </c>
      <c r="AL1981" s="1">
        <v>55</v>
      </c>
      <c r="AM1981" s="1">
        <v>10</v>
      </c>
      <c r="AN1981" s="1">
        <v>10</v>
      </c>
      <c r="AQ1981" s="1">
        <v>0.25</v>
      </c>
      <c r="AR1981" s="1" t="s">
        <v>61</v>
      </c>
      <c r="AT1981" s="11">
        <v>-105.03282275711101</v>
      </c>
      <c r="AU1981" s="1" t="s">
        <v>126</v>
      </c>
      <c r="AW1981" s="11">
        <v>92.101910828025396</v>
      </c>
      <c r="AX1981" s="11">
        <v>228.91</v>
      </c>
      <c r="AY1981" s="11">
        <v>-88</v>
      </c>
      <c r="AZ1981" s="1">
        <v>165</v>
      </c>
    </row>
    <row r="1982" spans="1:52" x14ac:dyDescent="0.3">
      <c r="A1982" s="1">
        <v>35</v>
      </c>
      <c r="B1982" s="1" t="s">
        <v>57</v>
      </c>
      <c r="C1982" s="1" t="s">
        <v>58</v>
      </c>
      <c r="D1982" s="11">
        <v>0.19</v>
      </c>
      <c r="F1982" s="11">
        <v>0.28999999999999998</v>
      </c>
      <c r="G1982" s="11">
        <v>2E-3</v>
      </c>
      <c r="H1982" s="11">
        <v>2E-3</v>
      </c>
      <c r="I1982" s="11">
        <v>3.59</v>
      </c>
      <c r="J1982" s="11">
        <v>1.79</v>
      </c>
      <c r="K1982" s="11">
        <v>0.49</v>
      </c>
      <c r="O1982" s="11">
        <v>93.646000000000001</v>
      </c>
      <c r="Z1982" s="1" t="s">
        <v>59</v>
      </c>
      <c r="AA1982" s="1">
        <v>660</v>
      </c>
      <c r="AB1982" s="1">
        <v>10</v>
      </c>
      <c r="AC1982" s="1" t="s">
        <v>128</v>
      </c>
      <c r="AG1982" s="1">
        <v>10</v>
      </c>
      <c r="AH1982" s="1" t="s">
        <v>68</v>
      </c>
      <c r="AL1982" s="1">
        <v>55</v>
      </c>
      <c r="AM1982" s="1">
        <v>10</v>
      </c>
      <c r="AN1982" s="1">
        <v>10</v>
      </c>
      <c r="AQ1982" s="1">
        <v>0.25</v>
      </c>
      <c r="AR1982" s="1" t="s">
        <v>61</v>
      </c>
      <c r="AT1982" s="11">
        <v>-119.912472647702</v>
      </c>
      <c r="AU1982" s="1" t="s">
        <v>126</v>
      </c>
      <c r="AW1982" s="11">
        <v>54.267515923566798</v>
      </c>
      <c r="AX1982" s="11">
        <v>228.91</v>
      </c>
      <c r="AY1982" s="11">
        <v>-88</v>
      </c>
      <c r="AZ1982" s="1">
        <v>165</v>
      </c>
    </row>
    <row r="1983" spans="1:52" x14ac:dyDescent="0.3">
      <c r="A1983" s="1">
        <v>35</v>
      </c>
      <c r="B1983" s="1" t="s">
        <v>57</v>
      </c>
      <c r="C1983" s="1" t="s">
        <v>58</v>
      </c>
      <c r="D1983" s="11">
        <v>0.19</v>
      </c>
      <c r="F1983" s="11">
        <v>0.28999999999999998</v>
      </c>
      <c r="G1983" s="11">
        <v>2E-3</v>
      </c>
      <c r="H1983" s="11">
        <v>2E-3</v>
      </c>
      <c r="I1983" s="11">
        <v>3.59</v>
      </c>
      <c r="J1983" s="11">
        <v>1.79</v>
      </c>
      <c r="K1983" s="11">
        <v>0.49</v>
      </c>
      <c r="O1983" s="11">
        <v>93.646000000000001</v>
      </c>
      <c r="Z1983" s="1" t="s">
        <v>59</v>
      </c>
      <c r="AA1983" s="1">
        <v>660</v>
      </c>
      <c r="AB1983" s="1">
        <v>10</v>
      </c>
      <c r="AC1983" s="1" t="s">
        <v>128</v>
      </c>
      <c r="AG1983" s="1">
        <v>10</v>
      </c>
      <c r="AH1983" s="1" t="s">
        <v>68</v>
      </c>
      <c r="AL1983" s="1">
        <v>55</v>
      </c>
      <c r="AM1983" s="1">
        <v>10</v>
      </c>
      <c r="AN1983" s="1">
        <v>10</v>
      </c>
      <c r="AQ1983" s="1">
        <v>0.25</v>
      </c>
      <c r="AR1983" s="1" t="s">
        <v>61</v>
      </c>
      <c r="AT1983" s="11">
        <v>-149.671772428884</v>
      </c>
      <c r="AU1983" s="1" t="s">
        <v>126</v>
      </c>
      <c r="AW1983" s="11">
        <v>28.280254777069999</v>
      </c>
      <c r="AX1983" s="11">
        <v>228.91</v>
      </c>
      <c r="AY1983" s="11">
        <v>-88</v>
      </c>
      <c r="AZ1983" s="1">
        <v>165</v>
      </c>
    </row>
    <row r="1984" spans="1:52" x14ac:dyDescent="0.3">
      <c r="A1984" s="1">
        <v>35</v>
      </c>
      <c r="B1984" s="1" t="s">
        <v>57</v>
      </c>
      <c r="C1984" s="1" t="s">
        <v>58</v>
      </c>
      <c r="D1984" s="11">
        <v>0.19</v>
      </c>
      <c r="F1984" s="11">
        <v>0.28999999999999998</v>
      </c>
      <c r="G1984" s="11">
        <v>2E-3</v>
      </c>
      <c r="H1984" s="11">
        <v>2E-3</v>
      </c>
      <c r="I1984" s="11">
        <v>3.59</v>
      </c>
      <c r="J1984" s="11">
        <v>1.79</v>
      </c>
      <c r="K1984" s="11">
        <v>0.49</v>
      </c>
      <c r="O1984" s="11">
        <v>93.646000000000001</v>
      </c>
      <c r="Z1984" s="1" t="s">
        <v>59</v>
      </c>
      <c r="AA1984" s="1">
        <v>660</v>
      </c>
      <c r="AB1984" s="1">
        <v>10</v>
      </c>
      <c r="AC1984" s="1" t="s">
        <v>128</v>
      </c>
      <c r="AG1984" s="1">
        <v>10</v>
      </c>
      <c r="AH1984" s="1" t="s">
        <v>68</v>
      </c>
      <c r="AL1984" s="1">
        <v>55</v>
      </c>
      <c r="AM1984" s="1">
        <v>10</v>
      </c>
      <c r="AN1984" s="1">
        <v>10</v>
      </c>
      <c r="AQ1984" s="1">
        <v>0.25</v>
      </c>
      <c r="AR1984" s="1" t="s">
        <v>61</v>
      </c>
      <c r="AT1984" s="11">
        <v>-195.62363238512</v>
      </c>
      <c r="AU1984" s="1" t="s">
        <v>126</v>
      </c>
      <c r="AW1984" s="11">
        <v>5.7324840764330798</v>
      </c>
      <c r="AX1984" s="11">
        <v>228.91</v>
      </c>
      <c r="AY1984" s="11">
        <v>-88</v>
      </c>
      <c r="AZ1984" s="1">
        <v>165</v>
      </c>
    </row>
    <row r="1985" spans="1:52" x14ac:dyDescent="0.3">
      <c r="A1985" s="1">
        <v>35</v>
      </c>
      <c r="B1985" s="1" t="s">
        <v>57</v>
      </c>
      <c r="C1985" s="1" t="s">
        <v>58</v>
      </c>
      <c r="D1985" s="11">
        <v>0.19</v>
      </c>
      <c r="F1985" s="11">
        <v>0.28999999999999998</v>
      </c>
      <c r="G1985" s="11">
        <v>2E-3</v>
      </c>
      <c r="H1985" s="11">
        <v>2E-3</v>
      </c>
      <c r="I1985" s="11">
        <v>3.59</v>
      </c>
      <c r="J1985" s="11">
        <v>1.79</v>
      </c>
      <c r="K1985" s="11">
        <v>0.49</v>
      </c>
      <c r="O1985" s="11">
        <v>93.646000000000001</v>
      </c>
      <c r="Z1985" s="1" t="s">
        <v>59</v>
      </c>
      <c r="AA1985" s="1">
        <v>450</v>
      </c>
      <c r="AB1985" s="1">
        <v>2000</v>
      </c>
      <c r="AC1985" s="1" t="s">
        <v>128</v>
      </c>
      <c r="AG1985" s="1">
        <v>10</v>
      </c>
      <c r="AH1985" s="1" t="s">
        <v>68</v>
      </c>
      <c r="AL1985" s="1">
        <v>55</v>
      </c>
      <c r="AM1985" s="1">
        <v>10</v>
      </c>
      <c r="AN1985" s="1">
        <v>10</v>
      </c>
      <c r="AQ1985" s="1">
        <v>0.25</v>
      </c>
      <c r="AR1985" s="1" t="s">
        <v>61</v>
      </c>
      <c r="AT1985" s="11">
        <v>200</v>
      </c>
      <c r="AU1985" s="1" t="s">
        <v>126</v>
      </c>
      <c r="AW1985" s="11">
        <v>274.01273885350298</v>
      </c>
      <c r="AX1985" s="11">
        <v>261.01</v>
      </c>
      <c r="AY1985" s="11">
        <v>-43</v>
      </c>
      <c r="AZ1985" s="1">
        <v>166</v>
      </c>
    </row>
    <row r="1986" spans="1:52" x14ac:dyDescent="0.3">
      <c r="A1986" s="1">
        <v>35</v>
      </c>
      <c r="B1986" s="1" t="s">
        <v>57</v>
      </c>
      <c r="C1986" s="1" t="s">
        <v>58</v>
      </c>
      <c r="D1986" s="11">
        <v>0.19</v>
      </c>
      <c r="F1986" s="11">
        <v>0.28999999999999998</v>
      </c>
      <c r="G1986" s="11">
        <v>2E-3</v>
      </c>
      <c r="H1986" s="11">
        <v>2E-3</v>
      </c>
      <c r="I1986" s="11">
        <v>3.59</v>
      </c>
      <c r="J1986" s="11">
        <v>1.79</v>
      </c>
      <c r="K1986" s="11">
        <v>0.49</v>
      </c>
      <c r="O1986" s="11">
        <v>93.646000000000001</v>
      </c>
      <c r="Z1986" s="1" t="s">
        <v>59</v>
      </c>
      <c r="AA1986" s="1">
        <v>450</v>
      </c>
      <c r="AB1986" s="1">
        <v>2000</v>
      </c>
      <c r="AC1986" s="1" t="s">
        <v>128</v>
      </c>
      <c r="AG1986" s="1">
        <v>10</v>
      </c>
      <c r="AH1986" s="1" t="s">
        <v>68</v>
      </c>
      <c r="AL1986" s="1">
        <v>55</v>
      </c>
      <c r="AM1986" s="1">
        <v>10</v>
      </c>
      <c r="AN1986" s="1">
        <v>10</v>
      </c>
      <c r="AQ1986" s="1">
        <v>0.25</v>
      </c>
      <c r="AR1986" s="1" t="s">
        <v>61</v>
      </c>
      <c r="AT1986" s="11">
        <v>99.781181619255904</v>
      </c>
      <c r="AU1986" s="1" t="s">
        <v>126</v>
      </c>
      <c r="AW1986" s="11">
        <v>245.350318471337</v>
      </c>
      <c r="AX1986" s="11">
        <v>261.01</v>
      </c>
      <c r="AY1986" s="11">
        <v>-43</v>
      </c>
      <c r="AZ1986" s="1">
        <v>166</v>
      </c>
    </row>
    <row r="1987" spans="1:52" x14ac:dyDescent="0.3">
      <c r="A1987" s="1">
        <v>35</v>
      </c>
      <c r="B1987" s="1" t="s">
        <v>57</v>
      </c>
      <c r="C1987" s="1" t="s">
        <v>58</v>
      </c>
      <c r="D1987" s="11">
        <v>0.19</v>
      </c>
      <c r="F1987" s="11">
        <v>0.28999999999999998</v>
      </c>
      <c r="G1987" s="11">
        <v>2E-3</v>
      </c>
      <c r="H1987" s="11">
        <v>2E-3</v>
      </c>
      <c r="I1987" s="11">
        <v>3.59</v>
      </c>
      <c r="J1987" s="11">
        <v>1.79</v>
      </c>
      <c r="K1987" s="11">
        <v>0.49</v>
      </c>
      <c r="O1987" s="11">
        <v>93.646000000000001</v>
      </c>
      <c r="Z1987" s="1" t="s">
        <v>59</v>
      </c>
      <c r="AA1987" s="1">
        <v>450</v>
      </c>
      <c r="AB1987" s="1">
        <v>2000</v>
      </c>
      <c r="AC1987" s="1" t="s">
        <v>128</v>
      </c>
      <c r="AG1987" s="1">
        <v>10</v>
      </c>
      <c r="AH1987" s="1" t="s">
        <v>68</v>
      </c>
      <c r="AL1987" s="1">
        <v>55</v>
      </c>
      <c r="AM1987" s="1">
        <v>10</v>
      </c>
      <c r="AN1987" s="1">
        <v>10</v>
      </c>
      <c r="AQ1987" s="1">
        <v>0.25</v>
      </c>
      <c r="AR1987" s="1" t="s">
        <v>61</v>
      </c>
      <c r="AT1987" s="11">
        <v>24.945295404813901</v>
      </c>
      <c r="AU1987" s="1" t="s">
        <v>126</v>
      </c>
      <c r="AW1987" s="11">
        <v>231.97452229299299</v>
      </c>
      <c r="AX1987" s="11">
        <v>261.01</v>
      </c>
      <c r="AY1987" s="11">
        <v>-43</v>
      </c>
      <c r="AZ1987" s="1">
        <v>166</v>
      </c>
    </row>
    <row r="1988" spans="1:52" x14ac:dyDescent="0.3">
      <c r="A1988" s="1">
        <v>35</v>
      </c>
      <c r="B1988" s="1" t="s">
        <v>57</v>
      </c>
      <c r="C1988" s="1" t="s">
        <v>58</v>
      </c>
      <c r="D1988" s="11">
        <v>0.19</v>
      </c>
      <c r="F1988" s="11">
        <v>0.28999999999999998</v>
      </c>
      <c r="G1988" s="11">
        <v>2E-3</v>
      </c>
      <c r="H1988" s="11">
        <v>2E-3</v>
      </c>
      <c r="I1988" s="11">
        <v>3.59</v>
      </c>
      <c r="J1988" s="11">
        <v>1.79</v>
      </c>
      <c r="K1988" s="11">
        <v>0.49</v>
      </c>
      <c r="O1988" s="11">
        <v>93.646000000000001</v>
      </c>
      <c r="Z1988" s="1" t="s">
        <v>59</v>
      </c>
      <c r="AA1988" s="1">
        <v>450</v>
      </c>
      <c r="AB1988" s="1">
        <v>2000</v>
      </c>
      <c r="AC1988" s="1" t="s">
        <v>128</v>
      </c>
      <c r="AG1988" s="1">
        <v>10</v>
      </c>
      <c r="AH1988" s="1" t="s">
        <v>68</v>
      </c>
      <c r="AL1988" s="1">
        <v>55</v>
      </c>
      <c r="AM1988" s="1">
        <v>10</v>
      </c>
      <c r="AN1988" s="1">
        <v>10</v>
      </c>
      <c r="AQ1988" s="1">
        <v>0.25</v>
      </c>
      <c r="AR1988" s="1" t="s">
        <v>61</v>
      </c>
      <c r="AT1988" s="11">
        <v>-5.6843418860808002E-14</v>
      </c>
      <c r="AU1988" s="1" t="s">
        <v>126</v>
      </c>
      <c r="AW1988" s="11">
        <v>206.36942675159199</v>
      </c>
      <c r="AX1988" s="11">
        <v>261.01</v>
      </c>
      <c r="AY1988" s="11">
        <v>-43</v>
      </c>
      <c r="AZ1988" s="1">
        <v>166</v>
      </c>
    </row>
    <row r="1989" spans="1:52" x14ac:dyDescent="0.3">
      <c r="A1989" s="1">
        <v>35</v>
      </c>
      <c r="B1989" s="1" t="s">
        <v>57</v>
      </c>
      <c r="C1989" s="1" t="s">
        <v>58</v>
      </c>
      <c r="D1989" s="11">
        <v>0.19</v>
      </c>
      <c r="F1989" s="11">
        <v>0.28999999999999998</v>
      </c>
      <c r="G1989" s="11">
        <v>2E-3</v>
      </c>
      <c r="H1989" s="11">
        <v>2E-3</v>
      </c>
      <c r="I1989" s="11">
        <v>3.59</v>
      </c>
      <c r="J1989" s="11">
        <v>1.79</v>
      </c>
      <c r="K1989" s="11">
        <v>0.49</v>
      </c>
      <c r="O1989" s="11">
        <v>93.646000000000001</v>
      </c>
      <c r="Z1989" s="1" t="s">
        <v>59</v>
      </c>
      <c r="AA1989" s="1">
        <v>450</v>
      </c>
      <c r="AB1989" s="1">
        <v>2000</v>
      </c>
      <c r="AC1989" s="1" t="s">
        <v>128</v>
      </c>
      <c r="AG1989" s="1">
        <v>10</v>
      </c>
      <c r="AH1989" s="1" t="s">
        <v>68</v>
      </c>
      <c r="AL1989" s="1">
        <v>55</v>
      </c>
      <c r="AM1989" s="1">
        <v>10</v>
      </c>
      <c r="AN1989" s="1">
        <v>10</v>
      </c>
      <c r="AQ1989" s="1">
        <v>0.25</v>
      </c>
      <c r="AR1989" s="1" t="s">
        <v>61</v>
      </c>
      <c r="AT1989" s="11">
        <v>-29.7592997811816</v>
      </c>
      <c r="AU1989" s="1" t="s">
        <v>126</v>
      </c>
      <c r="AW1989" s="11">
        <v>168.917197452229</v>
      </c>
      <c r="AX1989" s="11">
        <v>261.01</v>
      </c>
      <c r="AY1989" s="11">
        <v>-43</v>
      </c>
      <c r="AZ1989" s="1">
        <v>166</v>
      </c>
    </row>
    <row r="1990" spans="1:52" x14ac:dyDescent="0.3">
      <c r="A1990" s="1">
        <v>35</v>
      </c>
      <c r="B1990" s="1" t="s">
        <v>57</v>
      </c>
      <c r="C1990" s="1" t="s">
        <v>58</v>
      </c>
      <c r="D1990" s="11">
        <v>0.19</v>
      </c>
      <c r="F1990" s="11">
        <v>0.28999999999999998</v>
      </c>
      <c r="G1990" s="11">
        <v>2E-3</v>
      </c>
      <c r="H1990" s="11">
        <v>2E-3</v>
      </c>
      <c r="I1990" s="11">
        <v>3.59</v>
      </c>
      <c r="J1990" s="11">
        <v>1.79</v>
      </c>
      <c r="K1990" s="11">
        <v>0.49</v>
      </c>
      <c r="O1990" s="11">
        <v>93.646000000000001</v>
      </c>
      <c r="Z1990" s="1" t="s">
        <v>59</v>
      </c>
      <c r="AA1990" s="1">
        <v>450</v>
      </c>
      <c r="AB1990" s="1">
        <v>2000</v>
      </c>
      <c r="AC1990" s="1" t="s">
        <v>128</v>
      </c>
      <c r="AG1990" s="1">
        <v>10</v>
      </c>
      <c r="AH1990" s="1" t="s">
        <v>68</v>
      </c>
      <c r="AL1990" s="1">
        <v>55</v>
      </c>
      <c r="AM1990" s="1">
        <v>10</v>
      </c>
      <c r="AN1990" s="1">
        <v>10</v>
      </c>
      <c r="AQ1990" s="1">
        <v>0.25</v>
      </c>
      <c r="AR1990" s="1" t="s">
        <v>61</v>
      </c>
      <c r="AT1990" s="11">
        <v>-59.956236323851201</v>
      </c>
      <c r="AU1990" s="1" t="s">
        <v>126</v>
      </c>
      <c r="AW1990" s="11">
        <v>82.165605095541295</v>
      </c>
      <c r="AX1990" s="11">
        <v>261.01</v>
      </c>
      <c r="AY1990" s="11">
        <v>-43</v>
      </c>
      <c r="AZ1990" s="1">
        <v>166</v>
      </c>
    </row>
    <row r="1991" spans="1:52" x14ac:dyDescent="0.3">
      <c r="A1991" s="1">
        <v>35</v>
      </c>
      <c r="B1991" s="1" t="s">
        <v>57</v>
      </c>
      <c r="C1991" s="1" t="s">
        <v>58</v>
      </c>
      <c r="D1991" s="11">
        <v>0.19</v>
      </c>
      <c r="F1991" s="11">
        <v>0.28999999999999998</v>
      </c>
      <c r="G1991" s="11">
        <v>2E-3</v>
      </c>
      <c r="H1991" s="11">
        <v>2E-3</v>
      </c>
      <c r="I1991" s="11">
        <v>3.59</v>
      </c>
      <c r="J1991" s="11">
        <v>1.79</v>
      </c>
      <c r="K1991" s="11">
        <v>0.49</v>
      </c>
      <c r="O1991" s="11">
        <v>93.646000000000001</v>
      </c>
      <c r="Z1991" s="1" t="s">
        <v>59</v>
      </c>
      <c r="AA1991" s="1">
        <v>450</v>
      </c>
      <c r="AB1991" s="1">
        <v>2000</v>
      </c>
      <c r="AC1991" s="1" t="s">
        <v>128</v>
      </c>
      <c r="AG1991" s="1">
        <v>10</v>
      </c>
      <c r="AH1991" s="1" t="s">
        <v>68</v>
      </c>
      <c r="AL1991" s="1">
        <v>55</v>
      </c>
      <c r="AM1991" s="1">
        <v>10</v>
      </c>
      <c r="AN1991" s="1">
        <v>10</v>
      </c>
      <c r="AQ1991" s="1">
        <v>0.25</v>
      </c>
      <c r="AR1991" s="1" t="s">
        <v>61</v>
      </c>
      <c r="AT1991" s="11">
        <v>-89.715536105032797</v>
      </c>
      <c r="AU1991" s="1" t="s">
        <v>126</v>
      </c>
      <c r="AW1991" s="11">
        <v>43.949044585987203</v>
      </c>
      <c r="AX1991" s="11">
        <v>261.01</v>
      </c>
      <c r="AY1991" s="11">
        <v>-43</v>
      </c>
      <c r="AZ1991" s="1">
        <v>166</v>
      </c>
    </row>
    <row r="1992" spans="1:52" x14ac:dyDescent="0.3">
      <c r="A1992" s="1">
        <v>35</v>
      </c>
      <c r="B1992" s="1" t="s">
        <v>57</v>
      </c>
      <c r="C1992" s="1" t="s">
        <v>58</v>
      </c>
      <c r="D1992" s="11">
        <v>0.19</v>
      </c>
      <c r="F1992" s="11">
        <v>0.28999999999999998</v>
      </c>
      <c r="G1992" s="11">
        <v>2E-3</v>
      </c>
      <c r="H1992" s="11">
        <v>2E-3</v>
      </c>
      <c r="I1992" s="11">
        <v>3.59</v>
      </c>
      <c r="J1992" s="11">
        <v>1.79</v>
      </c>
      <c r="K1992" s="11">
        <v>0.49</v>
      </c>
      <c r="O1992" s="11">
        <v>93.646000000000001</v>
      </c>
      <c r="Z1992" s="1" t="s">
        <v>59</v>
      </c>
      <c r="AA1992" s="1">
        <v>450</v>
      </c>
      <c r="AB1992" s="1">
        <v>2000</v>
      </c>
      <c r="AC1992" s="1" t="s">
        <v>128</v>
      </c>
      <c r="AG1992" s="1">
        <v>10</v>
      </c>
      <c r="AH1992" s="1" t="s">
        <v>68</v>
      </c>
      <c r="AL1992" s="1">
        <v>55</v>
      </c>
      <c r="AM1992" s="1">
        <v>10</v>
      </c>
      <c r="AN1992" s="1">
        <v>10</v>
      </c>
      <c r="AQ1992" s="1">
        <v>0.25</v>
      </c>
      <c r="AR1992" s="1" t="s">
        <v>61</v>
      </c>
      <c r="AT1992" s="11">
        <v>-119.912472647702</v>
      </c>
      <c r="AU1992" s="1" t="s">
        <v>126</v>
      </c>
      <c r="AW1992" s="11">
        <v>8.4076433121018592</v>
      </c>
      <c r="AX1992" s="11">
        <v>261.01</v>
      </c>
      <c r="AY1992" s="11">
        <v>-43</v>
      </c>
      <c r="AZ1992" s="1">
        <v>166</v>
      </c>
    </row>
    <row r="1993" spans="1:52" x14ac:dyDescent="0.3">
      <c r="A1993" s="1">
        <v>35</v>
      </c>
      <c r="B1993" s="1" t="s">
        <v>57</v>
      </c>
      <c r="C1993" s="1" t="s">
        <v>58</v>
      </c>
      <c r="D1993" s="11">
        <v>0.19</v>
      </c>
      <c r="F1993" s="11">
        <v>0.28999999999999998</v>
      </c>
      <c r="G1993" s="11">
        <v>2E-3</v>
      </c>
      <c r="H1993" s="11">
        <v>2E-3</v>
      </c>
      <c r="I1993" s="11">
        <v>3.59</v>
      </c>
      <c r="J1993" s="11">
        <v>1.79</v>
      </c>
      <c r="K1993" s="11">
        <v>0.49</v>
      </c>
      <c r="O1993" s="11">
        <v>93.646000000000001</v>
      </c>
      <c r="Z1993" s="1" t="s">
        <v>59</v>
      </c>
      <c r="AA1993" s="1">
        <v>450</v>
      </c>
      <c r="AB1993" s="1">
        <v>2000</v>
      </c>
      <c r="AC1993" s="1" t="s">
        <v>128</v>
      </c>
      <c r="AG1993" s="1">
        <v>10</v>
      </c>
      <c r="AH1993" s="1" t="s">
        <v>68</v>
      </c>
      <c r="AL1993" s="1">
        <v>55</v>
      </c>
      <c r="AM1993" s="1">
        <v>10</v>
      </c>
      <c r="AN1993" s="1">
        <v>10</v>
      </c>
      <c r="AQ1993" s="1">
        <v>0.25</v>
      </c>
      <c r="AR1993" s="1" t="s">
        <v>61</v>
      </c>
      <c r="AT1993" s="11">
        <v>-149.671772428884</v>
      </c>
      <c r="AU1993" s="1" t="s">
        <v>126</v>
      </c>
      <c r="AW1993" s="11">
        <v>9.5541401273885</v>
      </c>
      <c r="AX1993" s="11">
        <v>261.01</v>
      </c>
      <c r="AY1993" s="11">
        <v>-43</v>
      </c>
      <c r="AZ1993" s="1">
        <v>166</v>
      </c>
    </row>
    <row r="1994" spans="1:52" x14ac:dyDescent="0.3">
      <c r="A1994" s="1">
        <v>35</v>
      </c>
      <c r="B1994" s="1" t="s">
        <v>57</v>
      </c>
      <c r="C1994" s="1" t="s">
        <v>58</v>
      </c>
      <c r="D1994" s="11">
        <v>0.18</v>
      </c>
      <c r="F1994" s="11">
        <v>0.01</v>
      </c>
      <c r="G1994" s="11">
        <v>2E-3</v>
      </c>
      <c r="H1994" s="11">
        <v>2E-3</v>
      </c>
      <c r="I1994" s="11">
        <v>3.59</v>
      </c>
      <c r="J1994" s="11">
        <v>1.83</v>
      </c>
      <c r="K1994" s="11">
        <v>0.53</v>
      </c>
      <c r="O1994" s="11">
        <v>93.855999999999995</v>
      </c>
      <c r="Z1994" s="1" t="s">
        <v>59</v>
      </c>
      <c r="AA1994" s="1">
        <v>660</v>
      </c>
      <c r="AB1994" s="1">
        <v>10</v>
      </c>
      <c r="AC1994" s="1" t="s">
        <v>128</v>
      </c>
      <c r="AG1994" s="1">
        <v>10</v>
      </c>
      <c r="AH1994" s="1" t="s">
        <v>68</v>
      </c>
      <c r="AL1994" s="1">
        <v>55</v>
      </c>
      <c r="AM1994" s="1">
        <v>10</v>
      </c>
      <c r="AN1994" s="1">
        <v>10</v>
      </c>
      <c r="AQ1994" s="1">
        <v>0.25</v>
      </c>
      <c r="AR1994" s="1" t="s">
        <v>61</v>
      </c>
      <c r="AT1994" s="11">
        <v>99.785867237687398</v>
      </c>
      <c r="AU1994" s="1" t="s">
        <v>126</v>
      </c>
      <c r="AW1994" s="11">
        <v>269.11764705882302</v>
      </c>
      <c r="AX1994" s="11">
        <v>263.05</v>
      </c>
      <c r="AY1994" s="11">
        <v>-94</v>
      </c>
      <c r="AZ1994" s="1">
        <v>167</v>
      </c>
    </row>
    <row r="1995" spans="1:52" x14ac:dyDescent="0.3">
      <c r="A1995" s="1">
        <v>35</v>
      </c>
      <c r="B1995" s="1" t="s">
        <v>57</v>
      </c>
      <c r="C1995" s="1" t="s">
        <v>58</v>
      </c>
      <c r="D1995" s="11">
        <v>0.18</v>
      </c>
      <c r="F1995" s="11">
        <v>0.01</v>
      </c>
      <c r="G1995" s="11">
        <v>2E-3</v>
      </c>
      <c r="H1995" s="11">
        <v>2E-3</v>
      </c>
      <c r="I1995" s="11">
        <v>3.59</v>
      </c>
      <c r="J1995" s="11">
        <v>1.83</v>
      </c>
      <c r="K1995" s="11">
        <v>0.53</v>
      </c>
      <c r="O1995" s="11">
        <v>93.855999999999995</v>
      </c>
      <c r="Z1995" s="1" t="s">
        <v>59</v>
      </c>
      <c r="AA1995" s="1">
        <v>660</v>
      </c>
      <c r="AB1995" s="1">
        <v>10</v>
      </c>
      <c r="AC1995" s="1" t="s">
        <v>128</v>
      </c>
      <c r="AG1995" s="1">
        <v>10</v>
      </c>
      <c r="AH1995" s="1" t="s">
        <v>68</v>
      </c>
      <c r="AL1995" s="1">
        <v>55</v>
      </c>
      <c r="AM1995" s="1">
        <v>10</v>
      </c>
      <c r="AN1995" s="1">
        <v>10</v>
      </c>
      <c r="AQ1995" s="1">
        <v>0.25</v>
      </c>
      <c r="AR1995" s="1" t="s">
        <v>61</v>
      </c>
      <c r="AT1995" s="11">
        <v>24.839400428265499</v>
      </c>
      <c r="AU1995" s="1" t="s">
        <v>126</v>
      </c>
      <c r="AW1995" s="11">
        <v>244.60784313725401</v>
      </c>
      <c r="AX1995" s="11">
        <v>263.05</v>
      </c>
      <c r="AY1995" s="11">
        <v>-94</v>
      </c>
      <c r="AZ1995" s="1">
        <v>167</v>
      </c>
    </row>
    <row r="1996" spans="1:52" x14ac:dyDescent="0.3">
      <c r="A1996" s="1">
        <v>35</v>
      </c>
      <c r="B1996" s="1" t="s">
        <v>57</v>
      </c>
      <c r="C1996" s="1" t="s">
        <v>58</v>
      </c>
      <c r="D1996" s="11">
        <v>0.18</v>
      </c>
      <c r="F1996" s="11">
        <v>0.01</v>
      </c>
      <c r="G1996" s="11">
        <v>2E-3</v>
      </c>
      <c r="H1996" s="11">
        <v>2E-3</v>
      </c>
      <c r="I1996" s="11">
        <v>3.59</v>
      </c>
      <c r="J1996" s="11">
        <v>1.83</v>
      </c>
      <c r="K1996" s="11">
        <v>0.53</v>
      </c>
      <c r="O1996" s="11">
        <v>93.855999999999995</v>
      </c>
      <c r="Z1996" s="1" t="s">
        <v>59</v>
      </c>
      <c r="AA1996" s="1">
        <v>660</v>
      </c>
      <c r="AB1996" s="1">
        <v>10</v>
      </c>
      <c r="AC1996" s="1" t="s">
        <v>128</v>
      </c>
      <c r="AG1996" s="1">
        <v>10</v>
      </c>
      <c r="AH1996" s="1" t="s">
        <v>68</v>
      </c>
      <c r="AL1996" s="1">
        <v>55</v>
      </c>
      <c r="AM1996" s="1">
        <v>10</v>
      </c>
      <c r="AN1996" s="1">
        <v>10</v>
      </c>
      <c r="AQ1996" s="1">
        <v>0.25</v>
      </c>
      <c r="AR1996" s="1" t="s">
        <v>61</v>
      </c>
      <c r="AT1996" s="11">
        <v>-28.693790149892799</v>
      </c>
      <c r="AU1996" s="1" t="s">
        <v>126</v>
      </c>
      <c r="AW1996" s="11">
        <v>224.01960784313701</v>
      </c>
      <c r="AX1996" s="11">
        <v>263.05</v>
      </c>
      <c r="AY1996" s="11">
        <v>-94</v>
      </c>
      <c r="AZ1996" s="1">
        <v>167</v>
      </c>
    </row>
    <row r="1997" spans="1:52" x14ac:dyDescent="0.3">
      <c r="A1997" s="1">
        <v>35</v>
      </c>
      <c r="B1997" s="1" t="s">
        <v>57</v>
      </c>
      <c r="C1997" s="1" t="s">
        <v>58</v>
      </c>
      <c r="D1997" s="11">
        <v>0.18</v>
      </c>
      <c r="F1997" s="11">
        <v>0.01</v>
      </c>
      <c r="G1997" s="11">
        <v>2E-3</v>
      </c>
      <c r="H1997" s="11">
        <v>2E-3</v>
      </c>
      <c r="I1997" s="11">
        <v>3.59</v>
      </c>
      <c r="J1997" s="11">
        <v>1.83</v>
      </c>
      <c r="K1997" s="11">
        <v>0.53</v>
      </c>
      <c r="O1997" s="11">
        <v>93.855999999999995</v>
      </c>
      <c r="Z1997" s="1" t="s">
        <v>59</v>
      </c>
      <c r="AA1997" s="1">
        <v>660</v>
      </c>
      <c r="AB1997" s="1">
        <v>10</v>
      </c>
      <c r="AC1997" s="1" t="s">
        <v>128</v>
      </c>
      <c r="AG1997" s="1">
        <v>10</v>
      </c>
      <c r="AH1997" s="1" t="s">
        <v>68</v>
      </c>
      <c r="AL1997" s="1">
        <v>55</v>
      </c>
      <c r="AM1997" s="1">
        <v>10</v>
      </c>
      <c r="AN1997" s="1">
        <v>10</v>
      </c>
      <c r="AQ1997" s="1">
        <v>0.25</v>
      </c>
      <c r="AR1997" s="1" t="s">
        <v>61</v>
      </c>
      <c r="AT1997" s="11">
        <v>-59.528907922912197</v>
      </c>
      <c r="AU1997" s="1" t="s">
        <v>126</v>
      </c>
      <c r="AW1997" s="11">
        <v>184.31372549019599</v>
      </c>
      <c r="AX1997" s="11">
        <v>263.05</v>
      </c>
      <c r="AY1997" s="11">
        <v>-94</v>
      </c>
      <c r="AZ1997" s="1">
        <v>167</v>
      </c>
    </row>
    <row r="1998" spans="1:52" x14ac:dyDescent="0.3">
      <c r="A1998" s="1">
        <v>35</v>
      </c>
      <c r="B1998" s="1" t="s">
        <v>57</v>
      </c>
      <c r="C1998" s="1" t="s">
        <v>58</v>
      </c>
      <c r="D1998" s="11">
        <v>0.19</v>
      </c>
      <c r="F1998" s="11">
        <v>0.28999999999999998</v>
      </c>
      <c r="G1998" s="11">
        <v>2E-3</v>
      </c>
      <c r="H1998" s="11">
        <v>2E-3</v>
      </c>
      <c r="I1998" s="11">
        <v>3.59</v>
      </c>
      <c r="J1998" s="11">
        <v>1.79</v>
      </c>
      <c r="K1998" s="11">
        <v>0.49</v>
      </c>
      <c r="O1998" s="11">
        <v>93.646000000000001</v>
      </c>
      <c r="Z1998" s="1" t="s">
        <v>59</v>
      </c>
      <c r="AA1998" s="1">
        <v>660</v>
      </c>
      <c r="AB1998" s="1">
        <v>10</v>
      </c>
      <c r="AC1998" s="1" t="s">
        <v>128</v>
      </c>
      <c r="AG1998" s="1">
        <v>10</v>
      </c>
      <c r="AH1998" s="1" t="s">
        <v>68</v>
      </c>
      <c r="AL1998" s="1">
        <v>55</v>
      </c>
      <c r="AM1998" s="1">
        <v>10</v>
      </c>
      <c r="AN1998" s="1">
        <v>10</v>
      </c>
      <c r="AQ1998" s="1">
        <v>0.25</v>
      </c>
      <c r="AR1998" s="1" t="s">
        <v>61</v>
      </c>
      <c r="AT1998" s="11">
        <v>-28.884026258205701</v>
      </c>
      <c r="AU1998" s="1" t="s">
        <v>126</v>
      </c>
      <c r="AW1998" s="11">
        <v>222.42038216560499</v>
      </c>
      <c r="AX1998" s="11">
        <v>228.91</v>
      </c>
      <c r="AY1998" s="11">
        <v>-88</v>
      </c>
      <c r="AZ1998" s="1">
        <v>165</v>
      </c>
    </row>
    <row r="1999" spans="1:52" x14ac:dyDescent="0.3">
      <c r="A1999" s="1">
        <v>35</v>
      </c>
      <c r="B1999" s="1" t="s">
        <v>57</v>
      </c>
      <c r="C1999" s="1" t="s">
        <v>58</v>
      </c>
      <c r="D1999" s="11">
        <v>0.19</v>
      </c>
      <c r="F1999" s="11">
        <v>0.28999999999999998</v>
      </c>
      <c r="G1999" s="11">
        <v>2E-3</v>
      </c>
      <c r="H1999" s="11">
        <v>2E-3</v>
      </c>
      <c r="I1999" s="11">
        <v>3.59</v>
      </c>
      <c r="J1999" s="11">
        <v>1.79</v>
      </c>
      <c r="K1999" s="11">
        <v>0.49</v>
      </c>
      <c r="O1999" s="11">
        <v>93.646000000000001</v>
      </c>
      <c r="Z1999" s="1" t="s">
        <v>59</v>
      </c>
      <c r="AA1999" s="1">
        <v>660</v>
      </c>
      <c r="AB1999" s="1">
        <v>10</v>
      </c>
      <c r="AC1999" s="1" t="s">
        <v>128</v>
      </c>
      <c r="AG1999" s="1">
        <v>10</v>
      </c>
      <c r="AH1999" s="1" t="s">
        <v>68</v>
      </c>
      <c r="AL1999" s="1">
        <v>55</v>
      </c>
      <c r="AM1999" s="1">
        <v>10</v>
      </c>
      <c r="AN1999" s="1">
        <v>10</v>
      </c>
      <c r="AQ1999" s="1">
        <v>0.25</v>
      </c>
      <c r="AR1999" s="1" t="s">
        <v>61</v>
      </c>
      <c r="AT1999" s="11">
        <v>-5.6843418860808002E-14</v>
      </c>
      <c r="AU1999" s="1" t="s">
        <v>126</v>
      </c>
      <c r="AW1999" s="11">
        <v>224.71337579617801</v>
      </c>
      <c r="AX1999" s="11">
        <v>228.91</v>
      </c>
      <c r="AY1999" s="11">
        <v>-88</v>
      </c>
      <c r="AZ1999" s="1">
        <v>165</v>
      </c>
    </row>
    <row r="2000" spans="1:52" x14ac:dyDescent="0.3">
      <c r="A2000" s="1">
        <v>35</v>
      </c>
      <c r="B2000" s="1" t="s">
        <v>57</v>
      </c>
      <c r="C2000" s="1" t="s">
        <v>58</v>
      </c>
      <c r="D2000" s="11">
        <v>0.19</v>
      </c>
      <c r="F2000" s="11">
        <v>0.28999999999999998</v>
      </c>
      <c r="G2000" s="11">
        <v>2E-3</v>
      </c>
      <c r="H2000" s="11">
        <v>2E-3</v>
      </c>
      <c r="I2000" s="11">
        <v>3.59</v>
      </c>
      <c r="J2000" s="11">
        <v>1.79</v>
      </c>
      <c r="K2000" s="11">
        <v>0.49</v>
      </c>
      <c r="O2000" s="11">
        <v>93.646000000000001</v>
      </c>
      <c r="Z2000" s="1" t="s">
        <v>59</v>
      </c>
      <c r="AA2000" s="1">
        <v>660</v>
      </c>
      <c r="AB2000" s="1">
        <v>10</v>
      </c>
      <c r="AC2000" s="1" t="s">
        <v>128</v>
      </c>
      <c r="AG2000" s="1">
        <v>10</v>
      </c>
      <c r="AH2000" s="1" t="s">
        <v>68</v>
      </c>
      <c r="AL2000" s="1">
        <v>55</v>
      </c>
      <c r="AM2000" s="1">
        <v>10</v>
      </c>
      <c r="AN2000" s="1">
        <v>10</v>
      </c>
      <c r="AQ2000" s="1">
        <v>0.25</v>
      </c>
      <c r="AR2000" s="1" t="s">
        <v>61</v>
      </c>
      <c r="AT2000" s="11">
        <v>25.382932166301899</v>
      </c>
      <c r="AU2000" s="1" t="s">
        <v>126</v>
      </c>
      <c r="AW2000" s="11">
        <v>236.94267515923499</v>
      </c>
      <c r="AX2000" s="11">
        <v>228.91</v>
      </c>
      <c r="AY2000" s="11">
        <v>-88</v>
      </c>
      <c r="AZ2000" s="1">
        <v>165</v>
      </c>
    </row>
    <row r="2001" spans="1:52" x14ac:dyDescent="0.3">
      <c r="A2001" s="1">
        <v>35</v>
      </c>
      <c r="B2001" s="1" t="s">
        <v>57</v>
      </c>
      <c r="C2001" s="1" t="s">
        <v>58</v>
      </c>
      <c r="D2001" s="11">
        <v>0.19</v>
      </c>
      <c r="F2001" s="11">
        <v>0.28999999999999998</v>
      </c>
      <c r="G2001" s="11">
        <v>2E-3</v>
      </c>
      <c r="H2001" s="11">
        <v>2E-3</v>
      </c>
      <c r="I2001" s="11">
        <v>3.59</v>
      </c>
      <c r="J2001" s="11">
        <v>1.79</v>
      </c>
      <c r="K2001" s="11">
        <v>0.49</v>
      </c>
      <c r="O2001" s="11">
        <v>93.646000000000001</v>
      </c>
      <c r="Z2001" s="1" t="s">
        <v>59</v>
      </c>
      <c r="AA2001" s="1">
        <v>660</v>
      </c>
      <c r="AB2001" s="1">
        <v>10</v>
      </c>
      <c r="AC2001" s="1" t="s">
        <v>128</v>
      </c>
      <c r="AG2001" s="1">
        <v>10</v>
      </c>
      <c r="AH2001" s="1" t="s">
        <v>68</v>
      </c>
      <c r="AL2001" s="1">
        <v>55</v>
      </c>
      <c r="AM2001" s="1">
        <v>10</v>
      </c>
      <c r="AN2001" s="1">
        <v>10</v>
      </c>
      <c r="AQ2001" s="1">
        <v>0.25</v>
      </c>
      <c r="AR2001" s="1" t="s">
        <v>61</v>
      </c>
      <c r="AT2001" s="11">
        <v>99.781181619255904</v>
      </c>
      <c r="AU2001" s="1" t="s">
        <v>126</v>
      </c>
      <c r="AW2001" s="11">
        <v>223.566878980891</v>
      </c>
      <c r="AX2001" s="11">
        <v>228.91</v>
      </c>
      <c r="AY2001" s="11">
        <v>-88</v>
      </c>
      <c r="AZ2001" s="1">
        <v>165</v>
      </c>
    </row>
    <row r="2002" spans="1:52" x14ac:dyDescent="0.3">
      <c r="A2002" s="1">
        <v>35</v>
      </c>
      <c r="B2002" s="1" t="s">
        <v>57</v>
      </c>
      <c r="C2002" s="1" t="s">
        <v>58</v>
      </c>
      <c r="D2002" s="11">
        <v>0.21</v>
      </c>
      <c r="F2002" s="11">
        <v>0.11</v>
      </c>
      <c r="G2002" s="11">
        <v>2E-3</v>
      </c>
      <c r="H2002" s="11">
        <v>2E-3</v>
      </c>
      <c r="I2002" s="11">
        <v>3.64</v>
      </c>
      <c r="J2002" s="11">
        <v>1.85</v>
      </c>
      <c r="K2002" s="11">
        <v>0.54</v>
      </c>
      <c r="O2002" s="11">
        <v>93.646000000000001</v>
      </c>
      <c r="Z2002" s="1" t="s">
        <v>59</v>
      </c>
      <c r="AA2002" s="1">
        <v>660</v>
      </c>
      <c r="AB2002" s="1">
        <v>10</v>
      </c>
      <c r="AC2002" s="1" t="s">
        <v>128</v>
      </c>
      <c r="AG2002" s="1">
        <v>10</v>
      </c>
      <c r="AH2002" s="1" t="s">
        <v>68</v>
      </c>
      <c r="AL2002" s="1">
        <v>55</v>
      </c>
      <c r="AM2002" s="1">
        <v>10</v>
      </c>
      <c r="AN2002" s="1">
        <v>10</v>
      </c>
      <c r="AQ2002" s="1">
        <v>0.25</v>
      </c>
      <c r="AR2002" s="1" t="s">
        <v>61</v>
      </c>
      <c r="AT2002" s="11">
        <v>-89.713679745493096</v>
      </c>
      <c r="AU2002" s="1" t="s">
        <v>126</v>
      </c>
      <c r="AW2002" s="11">
        <v>127.18204488777999</v>
      </c>
      <c r="AX2002" s="11">
        <v>244.68</v>
      </c>
      <c r="AY2002" s="11">
        <v>-82</v>
      </c>
      <c r="AZ2002" s="1">
        <v>177</v>
      </c>
    </row>
    <row r="2003" spans="1:52" x14ac:dyDescent="0.3">
      <c r="A2003" s="1">
        <v>35</v>
      </c>
      <c r="B2003" s="1" t="s">
        <v>57</v>
      </c>
      <c r="C2003" s="1" t="s">
        <v>58</v>
      </c>
      <c r="D2003" s="11">
        <v>0.18</v>
      </c>
      <c r="F2003" s="11">
        <v>0.01</v>
      </c>
      <c r="G2003" s="11">
        <v>2E-3</v>
      </c>
      <c r="H2003" s="11">
        <v>2E-3</v>
      </c>
      <c r="I2003" s="11">
        <v>3.59</v>
      </c>
      <c r="J2003" s="11">
        <v>1.83</v>
      </c>
      <c r="K2003" s="11">
        <v>0.53</v>
      </c>
      <c r="O2003" s="11">
        <v>93.855999999999995</v>
      </c>
      <c r="Z2003" s="1" t="s">
        <v>59</v>
      </c>
      <c r="AA2003" s="1">
        <v>660</v>
      </c>
      <c r="AB2003" s="1">
        <v>10</v>
      </c>
      <c r="AC2003" s="1" t="s">
        <v>128</v>
      </c>
      <c r="AG2003" s="1">
        <v>10</v>
      </c>
      <c r="AH2003" s="1" t="s">
        <v>68</v>
      </c>
      <c r="AL2003" s="1">
        <v>55</v>
      </c>
      <c r="AM2003" s="1">
        <v>10</v>
      </c>
      <c r="AN2003" s="1">
        <v>10</v>
      </c>
      <c r="AQ2003" s="1">
        <v>0.25</v>
      </c>
      <c r="AR2003" s="1" t="s">
        <v>61</v>
      </c>
      <c r="AT2003" s="11">
        <v>-89.9357601713061</v>
      </c>
      <c r="AU2003" s="1" t="s">
        <v>126</v>
      </c>
      <c r="AW2003" s="11">
        <v>150.980392156862</v>
      </c>
      <c r="AX2003" s="11">
        <v>263.05</v>
      </c>
      <c r="AY2003" s="11">
        <v>-94</v>
      </c>
      <c r="AZ2003" s="1">
        <v>167</v>
      </c>
    </row>
    <row r="2004" spans="1:52" x14ac:dyDescent="0.3">
      <c r="A2004" s="1">
        <v>35</v>
      </c>
      <c r="B2004" s="1" t="s">
        <v>57</v>
      </c>
      <c r="C2004" s="1" t="s">
        <v>58</v>
      </c>
      <c r="D2004" s="11">
        <v>0.19</v>
      </c>
      <c r="F2004" s="11">
        <v>0.28999999999999998</v>
      </c>
      <c r="G2004" s="11">
        <v>2E-3</v>
      </c>
      <c r="H2004" s="11">
        <v>2E-3</v>
      </c>
      <c r="I2004" s="11">
        <v>3.59</v>
      </c>
      <c r="J2004" s="11">
        <v>1.79</v>
      </c>
      <c r="K2004" s="11">
        <v>0.49</v>
      </c>
      <c r="O2004" s="11">
        <v>93.646000000000001</v>
      </c>
      <c r="Z2004" s="1" t="s">
        <v>59</v>
      </c>
      <c r="AA2004" s="1">
        <v>660</v>
      </c>
      <c r="AB2004" s="1">
        <v>10</v>
      </c>
      <c r="AC2004" s="1" t="s">
        <v>128</v>
      </c>
      <c r="AG2004" s="1">
        <v>10</v>
      </c>
      <c r="AH2004" s="1" t="s">
        <v>68</v>
      </c>
      <c r="AL2004" s="1">
        <v>55</v>
      </c>
      <c r="AM2004" s="1">
        <v>10</v>
      </c>
      <c r="AN2004" s="1">
        <v>10</v>
      </c>
      <c r="AQ2004" s="1">
        <v>0.25</v>
      </c>
      <c r="AR2004" s="1" t="s">
        <v>61</v>
      </c>
      <c r="AT2004" s="11">
        <v>-89.715536105032797</v>
      </c>
      <c r="AU2004" s="1" t="s">
        <v>126</v>
      </c>
      <c r="AW2004" s="11">
        <v>111.210191082802</v>
      </c>
      <c r="AX2004" s="11">
        <v>228.91</v>
      </c>
      <c r="AY2004" s="11">
        <v>-88</v>
      </c>
      <c r="AZ2004" s="1">
        <v>165</v>
      </c>
    </row>
    <row r="2005" spans="1:52" x14ac:dyDescent="0.3">
      <c r="A2005" s="1">
        <v>35</v>
      </c>
      <c r="B2005" s="1" t="s">
        <v>57</v>
      </c>
      <c r="C2005" s="1" t="s">
        <v>58</v>
      </c>
      <c r="D2005" s="11">
        <v>0.21</v>
      </c>
      <c r="F2005" s="11">
        <v>0.52</v>
      </c>
      <c r="G2005" s="11">
        <v>2E-3</v>
      </c>
      <c r="H2005" s="11">
        <v>2E-3</v>
      </c>
      <c r="I2005" s="11">
        <v>3.63</v>
      </c>
      <c r="J2005" s="11">
        <v>1.86</v>
      </c>
      <c r="K2005" s="11">
        <v>0.54</v>
      </c>
      <c r="O2005" s="11">
        <v>93.236000000000004</v>
      </c>
      <c r="Z2005" s="1" t="s">
        <v>59</v>
      </c>
      <c r="AA2005" s="1">
        <v>450</v>
      </c>
      <c r="AB2005" s="1">
        <v>2000</v>
      </c>
      <c r="AC2005" s="1" t="s">
        <v>128</v>
      </c>
      <c r="AG2005" s="1">
        <v>10</v>
      </c>
      <c r="AH2005" s="1" t="s">
        <v>68</v>
      </c>
      <c r="AL2005" s="1">
        <v>55</v>
      </c>
      <c r="AM2005" s="1">
        <v>10</v>
      </c>
      <c r="AN2005" s="1">
        <v>10</v>
      </c>
      <c r="AQ2005" s="1">
        <v>0.25</v>
      </c>
      <c r="AR2005" s="1" t="s">
        <v>61</v>
      </c>
      <c r="AT2005" s="11">
        <v>-120.169851380042</v>
      </c>
      <c r="AU2005" s="1" t="s">
        <v>126</v>
      </c>
      <c r="AW2005" s="11">
        <v>12</v>
      </c>
      <c r="AX2005" s="11">
        <v>222.13</v>
      </c>
      <c r="AY2005" s="11">
        <v>0.42</v>
      </c>
      <c r="AZ2005" s="1">
        <v>180</v>
      </c>
    </row>
    <row r="2006" spans="1:52" x14ac:dyDescent="0.3">
      <c r="A2006" s="1">
        <v>35</v>
      </c>
      <c r="B2006" s="1" t="s">
        <v>57</v>
      </c>
      <c r="C2006" s="1" t="s">
        <v>58</v>
      </c>
      <c r="D2006" s="11">
        <v>0.21</v>
      </c>
      <c r="F2006" s="11">
        <v>0.52</v>
      </c>
      <c r="G2006" s="11">
        <v>2E-3</v>
      </c>
      <c r="H2006" s="11">
        <v>2E-3</v>
      </c>
      <c r="I2006" s="11">
        <v>3.63</v>
      </c>
      <c r="J2006" s="11">
        <v>1.86</v>
      </c>
      <c r="K2006" s="11">
        <v>0.54</v>
      </c>
      <c r="O2006" s="11">
        <v>93.236000000000004</v>
      </c>
      <c r="Z2006" s="1" t="s">
        <v>59</v>
      </c>
      <c r="AA2006" s="1">
        <v>450</v>
      </c>
      <c r="AB2006" s="1">
        <v>2000</v>
      </c>
      <c r="AC2006" s="1" t="s">
        <v>128</v>
      </c>
      <c r="AG2006" s="1">
        <v>10</v>
      </c>
      <c r="AH2006" s="1" t="s">
        <v>68</v>
      </c>
      <c r="AL2006" s="1">
        <v>55</v>
      </c>
      <c r="AM2006" s="1">
        <v>10</v>
      </c>
      <c r="AN2006" s="1">
        <v>10</v>
      </c>
      <c r="AQ2006" s="1">
        <v>0.25</v>
      </c>
      <c r="AR2006" s="1" t="s">
        <v>61</v>
      </c>
      <c r="AT2006" s="11">
        <v>-90.021231422505195</v>
      </c>
      <c r="AU2006" s="1" t="s">
        <v>126</v>
      </c>
      <c r="AW2006" s="11">
        <v>23.625</v>
      </c>
      <c r="AX2006" s="11">
        <v>222.13</v>
      </c>
      <c r="AY2006" s="11">
        <v>0.42</v>
      </c>
      <c r="AZ2006" s="1">
        <v>180</v>
      </c>
    </row>
    <row r="2007" spans="1:52" x14ac:dyDescent="0.3">
      <c r="A2007" s="1">
        <v>35</v>
      </c>
      <c r="B2007" s="1" t="s">
        <v>57</v>
      </c>
      <c r="C2007" s="1" t="s">
        <v>58</v>
      </c>
      <c r="D2007" s="11">
        <v>0.21</v>
      </c>
      <c r="F2007" s="11">
        <v>0.52</v>
      </c>
      <c r="G2007" s="11">
        <v>2E-3</v>
      </c>
      <c r="H2007" s="11">
        <v>2E-3</v>
      </c>
      <c r="I2007" s="11">
        <v>3.63</v>
      </c>
      <c r="J2007" s="11">
        <v>1.86</v>
      </c>
      <c r="K2007" s="11">
        <v>0.54</v>
      </c>
      <c r="O2007" s="11">
        <v>93.236000000000004</v>
      </c>
      <c r="Z2007" s="1" t="s">
        <v>59</v>
      </c>
      <c r="AA2007" s="1">
        <v>450</v>
      </c>
      <c r="AB2007" s="1">
        <v>2000</v>
      </c>
      <c r="AC2007" s="1" t="s">
        <v>128</v>
      </c>
      <c r="AG2007" s="1">
        <v>10</v>
      </c>
      <c r="AH2007" s="1" t="s">
        <v>68</v>
      </c>
      <c r="AL2007" s="1">
        <v>55</v>
      </c>
      <c r="AM2007" s="1">
        <v>10</v>
      </c>
      <c r="AN2007" s="1">
        <v>10</v>
      </c>
      <c r="AQ2007" s="1">
        <v>0.25</v>
      </c>
      <c r="AR2007" s="1" t="s">
        <v>61</v>
      </c>
      <c r="AT2007" s="11">
        <v>-60.2972399150743</v>
      </c>
      <c r="AU2007" s="1" t="s">
        <v>126</v>
      </c>
      <c r="AW2007" s="11">
        <v>44.25</v>
      </c>
      <c r="AX2007" s="11">
        <v>222.13</v>
      </c>
      <c r="AY2007" s="11">
        <v>0.42</v>
      </c>
      <c r="AZ2007" s="1">
        <v>180</v>
      </c>
    </row>
    <row r="2008" spans="1:52" x14ac:dyDescent="0.3">
      <c r="A2008" s="1">
        <v>35</v>
      </c>
      <c r="B2008" s="1" t="s">
        <v>57</v>
      </c>
      <c r="C2008" s="1" t="s">
        <v>58</v>
      </c>
      <c r="D2008" s="11">
        <v>0.21</v>
      </c>
      <c r="F2008" s="11">
        <v>0.52</v>
      </c>
      <c r="G2008" s="11">
        <v>2E-3</v>
      </c>
      <c r="H2008" s="11">
        <v>2E-3</v>
      </c>
      <c r="I2008" s="11">
        <v>3.63</v>
      </c>
      <c r="J2008" s="11">
        <v>1.86</v>
      </c>
      <c r="K2008" s="11">
        <v>0.54</v>
      </c>
      <c r="O2008" s="11">
        <v>93.236000000000004</v>
      </c>
      <c r="Z2008" s="1" t="s">
        <v>59</v>
      </c>
      <c r="AA2008" s="1">
        <v>450</v>
      </c>
      <c r="AB2008" s="1">
        <v>2000</v>
      </c>
      <c r="AC2008" s="1" t="s">
        <v>128</v>
      </c>
      <c r="AG2008" s="1">
        <v>10</v>
      </c>
      <c r="AH2008" s="1" t="s">
        <v>68</v>
      </c>
      <c r="AL2008" s="1">
        <v>55</v>
      </c>
      <c r="AM2008" s="1">
        <v>10</v>
      </c>
      <c r="AN2008" s="1">
        <v>10</v>
      </c>
      <c r="AQ2008" s="1">
        <v>0.25</v>
      </c>
      <c r="AR2008" s="1" t="s">
        <v>61</v>
      </c>
      <c r="AT2008" s="11">
        <v>-10.191082802547699</v>
      </c>
      <c r="AU2008" s="1" t="s">
        <v>126</v>
      </c>
      <c r="AW2008" s="11">
        <v>67.124999999999901</v>
      </c>
      <c r="AX2008" s="11">
        <v>222.13</v>
      </c>
      <c r="AY2008" s="11">
        <v>0.42</v>
      </c>
      <c r="AZ2008" s="1">
        <v>180</v>
      </c>
    </row>
    <row r="2009" spans="1:52" x14ac:dyDescent="0.3">
      <c r="A2009" s="1">
        <v>35</v>
      </c>
      <c r="B2009" s="1" t="s">
        <v>57</v>
      </c>
      <c r="C2009" s="1" t="s">
        <v>58</v>
      </c>
      <c r="D2009" s="11">
        <v>0.21</v>
      </c>
      <c r="F2009" s="11">
        <v>0.11</v>
      </c>
      <c r="G2009" s="11">
        <v>2E-3</v>
      </c>
      <c r="H2009" s="11">
        <v>2E-3</v>
      </c>
      <c r="I2009" s="11">
        <v>3.64</v>
      </c>
      <c r="J2009" s="11">
        <v>1.85</v>
      </c>
      <c r="K2009" s="11">
        <v>0.54</v>
      </c>
      <c r="O2009" s="11">
        <v>93.646000000000001</v>
      </c>
      <c r="Z2009" s="1" t="s">
        <v>59</v>
      </c>
      <c r="AA2009" s="1">
        <v>660</v>
      </c>
      <c r="AB2009" s="1">
        <v>10</v>
      </c>
      <c r="AC2009" s="1" t="s">
        <v>128</v>
      </c>
      <c r="AG2009" s="1">
        <v>10</v>
      </c>
      <c r="AH2009" s="1" t="s">
        <v>68</v>
      </c>
      <c r="AL2009" s="1">
        <v>55</v>
      </c>
      <c r="AM2009" s="1">
        <v>10</v>
      </c>
      <c r="AN2009" s="1">
        <v>10</v>
      </c>
      <c r="AQ2009" s="1">
        <v>0.25</v>
      </c>
      <c r="AR2009" s="1" t="s">
        <v>61</v>
      </c>
      <c r="AT2009" s="11">
        <v>-99.8939554612937</v>
      </c>
      <c r="AU2009" s="1" t="s">
        <v>126</v>
      </c>
      <c r="AW2009" s="11">
        <v>95.012468827930107</v>
      </c>
      <c r="AX2009" s="11">
        <v>244.68</v>
      </c>
      <c r="AY2009" s="11">
        <v>-82</v>
      </c>
      <c r="AZ2009" s="1">
        <v>177</v>
      </c>
    </row>
    <row r="2010" spans="1:52" x14ac:dyDescent="0.3">
      <c r="A2010" s="1">
        <v>35</v>
      </c>
      <c r="B2010" s="1" t="s">
        <v>57</v>
      </c>
      <c r="C2010" s="1" t="s">
        <v>58</v>
      </c>
      <c r="D2010" s="11">
        <v>0.19</v>
      </c>
      <c r="F2010" s="11">
        <v>0.28999999999999998</v>
      </c>
      <c r="G2010" s="11">
        <v>2E-3</v>
      </c>
      <c r="H2010" s="11">
        <v>2E-3</v>
      </c>
      <c r="I2010" s="11">
        <v>3.59</v>
      </c>
      <c r="J2010" s="11">
        <v>1.79</v>
      </c>
      <c r="K2010" s="11">
        <v>0.49</v>
      </c>
      <c r="O2010" s="11">
        <v>93.646000000000001</v>
      </c>
      <c r="Z2010" s="1" t="s">
        <v>59</v>
      </c>
      <c r="AA2010" s="1">
        <v>660</v>
      </c>
      <c r="AB2010" s="1">
        <v>10</v>
      </c>
      <c r="AC2010" s="1" t="s">
        <v>128</v>
      </c>
      <c r="AG2010" s="1">
        <v>10</v>
      </c>
      <c r="AH2010" s="1" t="s">
        <v>68</v>
      </c>
      <c r="AL2010" s="1">
        <v>55</v>
      </c>
      <c r="AM2010" s="1">
        <v>10</v>
      </c>
      <c r="AN2010" s="1">
        <v>10</v>
      </c>
      <c r="AQ2010" s="1">
        <v>0.25</v>
      </c>
      <c r="AR2010" s="1" t="s">
        <v>61</v>
      </c>
      <c r="AT2010" s="11">
        <v>-59.956236323851201</v>
      </c>
      <c r="AU2010" s="1" t="s">
        <v>126</v>
      </c>
      <c r="AW2010" s="11">
        <v>168.15286624203799</v>
      </c>
      <c r="AX2010" s="11">
        <v>228.91</v>
      </c>
      <c r="AY2010" s="11">
        <v>-88</v>
      </c>
      <c r="AZ2010" s="1">
        <v>165</v>
      </c>
    </row>
    <row r="2011" spans="1:52" x14ac:dyDescent="0.3">
      <c r="A2011" s="1">
        <v>35</v>
      </c>
      <c r="B2011" s="1" t="s">
        <v>57</v>
      </c>
      <c r="C2011" s="1" t="s">
        <v>58</v>
      </c>
      <c r="D2011" s="11">
        <v>0.21</v>
      </c>
      <c r="F2011" s="11">
        <v>0.11</v>
      </c>
      <c r="G2011" s="11">
        <v>2E-3</v>
      </c>
      <c r="H2011" s="11">
        <v>2E-3</v>
      </c>
      <c r="I2011" s="11">
        <v>3.64</v>
      </c>
      <c r="J2011" s="11">
        <v>1.85</v>
      </c>
      <c r="K2011" s="11">
        <v>0.54</v>
      </c>
      <c r="O2011" s="11">
        <v>93.646000000000001</v>
      </c>
      <c r="Z2011" s="1" t="s">
        <v>59</v>
      </c>
      <c r="AA2011" s="1">
        <v>660</v>
      </c>
      <c r="AB2011" s="1">
        <v>10</v>
      </c>
      <c r="AC2011" s="1" t="s">
        <v>128</v>
      </c>
      <c r="AG2011" s="1">
        <v>10</v>
      </c>
      <c r="AH2011" s="1" t="s">
        <v>68</v>
      </c>
      <c r="AL2011" s="1">
        <v>55</v>
      </c>
      <c r="AM2011" s="1">
        <v>10</v>
      </c>
      <c r="AN2011" s="1">
        <v>10</v>
      </c>
      <c r="AQ2011" s="1">
        <v>0.25</v>
      </c>
      <c r="AR2011" s="1" t="s">
        <v>61</v>
      </c>
      <c r="AT2011" s="11">
        <v>-119.830328738069</v>
      </c>
      <c r="AU2011" s="1" t="s">
        <v>126</v>
      </c>
      <c r="AW2011" s="11">
        <v>23.940149625935099</v>
      </c>
      <c r="AX2011" s="11">
        <v>244.68</v>
      </c>
      <c r="AY2011" s="11">
        <v>-82</v>
      </c>
      <c r="AZ2011" s="1">
        <v>177</v>
      </c>
    </row>
    <row r="2012" spans="1:52" x14ac:dyDescent="0.3">
      <c r="A2012" s="1">
        <v>35</v>
      </c>
      <c r="B2012" s="1" t="s">
        <v>57</v>
      </c>
      <c r="C2012" s="1" t="s">
        <v>58</v>
      </c>
      <c r="D2012" s="11">
        <v>0.2</v>
      </c>
      <c r="F2012" s="11">
        <v>0.35</v>
      </c>
      <c r="G2012" s="11">
        <v>2E-3</v>
      </c>
      <c r="H2012" s="11">
        <v>2E-3</v>
      </c>
      <c r="I2012" s="11">
        <v>4.82</v>
      </c>
      <c r="J2012" s="11">
        <v>1.83</v>
      </c>
      <c r="K2012" s="11">
        <v>0.53</v>
      </c>
      <c r="O2012" s="11">
        <v>92.266000000000005</v>
      </c>
      <c r="Z2012" s="1" t="s">
        <v>59</v>
      </c>
      <c r="AA2012" s="1">
        <v>660</v>
      </c>
      <c r="AB2012" s="1">
        <v>10</v>
      </c>
      <c r="AC2012" s="1" t="s">
        <v>128</v>
      </c>
      <c r="AG2012" s="1">
        <v>10</v>
      </c>
      <c r="AH2012" s="1" t="s">
        <v>68</v>
      </c>
      <c r="AL2012" s="1">
        <v>55</v>
      </c>
      <c r="AM2012" s="1">
        <v>10</v>
      </c>
      <c r="AN2012" s="1">
        <v>10</v>
      </c>
      <c r="AQ2012" s="1">
        <v>0.25</v>
      </c>
      <c r="AR2012" s="1" t="s">
        <v>61</v>
      </c>
      <c r="AT2012" s="11">
        <v>-29.321663019693599</v>
      </c>
      <c r="AU2012" s="1" t="s">
        <v>126</v>
      </c>
      <c r="AW2012" s="11">
        <v>197.551546391752</v>
      </c>
      <c r="AX2012" s="11">
        <v>203.36</v>
      </c>
      <c r="AY2012" s="11">
        <v>-112</v>
      </c>
      <c r="AZ2012" s="1">
        <v>171</v>
      </c>
    </row>
    <row r="2013" spans="1:52" x14ac:dyDescent="0.3">
      <c r="A2013" s="1">
        <v>35</v>
      </c>
      <c r="B2013" s="1" t="s">
        <v>57</v>
      </c>
      <c r="C2013" s="1" t="s">
        <v>58</v>
      </c>
      <c r="D2013" s="11">
        <v>0.2</v>
      </c>
      <c r="F2013" s="11">
        <v>0.35</v>
      </c>
      <c r="G2013" s="11">
        <v>2E-3</v>
      </c>
      <c r="H2013" s="11">
        <v>2E-3</v>
      </c>
      <c r="I2013" s="11">
        <v>4.82</v>
      </c>
      <c r="J2013" s="11">
        <v>1.83</v>
      </c>
      <c r="K2013" s="11">
        <v>0.53</v>
      </c>
      <c r="O2013" s="11">
        <v>92.266000000000005</v>
      </c>
      <c r="Z2013" s="1" t="s">
        <v>59</v>
      </c>
      <c r="AA2013" s="1">
        <v>660</v>
      </c>
      <c r="AB2013" s="1">
        <v>10</v>
      </c>
      <c r="AC2013" s="1" t="s">
        <v>128</v>
      </c>
      <c r="AG2013" s="1">
        <v>10</v>
      </c>
      <c r="AH2013" s="1" t="s">
        <v>68</v>
      </c>
      <c r="AL2013" s="1">
        <v>55</v>
      </c>
      <c r="AM2013" s="1">
        <v>10</v>
      </c>
      <c r="AN2013" s="1">
        <v>10</v>
      </c>
      <c r="AQ2013" s="1">
        <v>0.25</v>
      </c>
      <c r="AR2013" s="1" t="s">
        <v>61</v>
      </c>
      <c r="AT2013" s="11">
        <v>-60.393873085339102</v>
      </c>
      <c r="AU2013" s="1" t="s">
        <v>126</v>
      </c>
      <c r="AW2013" s="11">
        <v>176.675257731958</v>
      </c>
      <c r="AX2013" s="11">
        <v>203.36</v>
      </c>
      <c r="AY2013" s="11">
        <v>-112</v>
      </c>
      <c r="AZ2013" s="1">
        <v>171</v>
      </c>
    </row>
    <row r="2014" spans="1:52" x14ac:dyDescent="0.3">
      <c r="A2014" s="1">
        <v>35</v>
      </c>
      <c r="B2014" s="1" t="s">
        <v>57</v>
      </c>
      <c r="C2014" s="1" t="s">
        <v>58</v>
      </c>
      <c r="D2014" s="11">
        <v>0.2</v>
      </c>
      <c r="F2014" s="11">
        <v>0.35</v>
      </c>
      <c r="G2014" s="11">
        <v>2E-3</v>
      </c>
      <c r="H2014" s="11">
        <v>2E-3</v>
      </c>
      <c r="I2014" s="11">
        <v>4.82</v>
      </c>
      <c r="J2014" s="11">
        <v>1.83</v>
      </c>
      <c r="K2014" s="11">
        <v>0.53</v>
      </c>
      <c r="O2014" s="11">
        <v>92.266000000000005</v>
      </c>
      <c r="Z2014" s="1" t="s">
        <v>59</v>
      </c>
      <c r="AA2014" s="1">
        <v>660</v>
      </c>
      <c r="AB2014" s="1">
        <v>10</v>
      </c>
      <c r="AC2014" s="1" t="s">
        <v>128</v>
      </c>
      <c r="AG2014" s="1">
        <v>10</v>
      </c>
      <c r="AH2014" s="1" t="s">
        <v>68</v>
      </c>
      <c r="AL2014" s="1">
        <v>55</v>
      </c>
      <c r="AM2014" s="1">
        <v>10</v>
      </c>
      <c r="AN2014" s="1">
        <v>10</v>
      </c>
      <c r="AQ2014" s="1">
        <v>0.25</v>
      </c>
      <c r="AR2014" s="1" t="s">
        <v>61</v>
      </c>
      <c r="AT2014" s="11">
        <v>-90.153172866520805</v>
      </c>
      <c r="AU2014" s="1" t="s">
        <v>126</v>
      </c>
      <c r="AW2014" s="11">
        <v>149.22680412371099</v>
      </c>
      <c r="AX2014" s="11">
        <v>203.36</v>
      </c>
      <c r="AY2014" s="11">
        <v>-112</v>
      </c>
      <c r="AZ2014" s="1">
        <v>171</v>
      </c>
    </row>
    <row r="2015" spans="1:52" x14ac:dyDescent="0.3">
      <c r="A2015" s="1">
        <v>35</v>
      </c>
      <c r="B2015" s="1" t="s">
        <v>57</v>
      </c>
      <c r="C2015" s="1" t="s">
        <v>58</v>
      </c>
      <c r="D2015" s="11">
        <v>0.2</v>
      </c>
      <c r="F2015" s="11">
        <v>0.35</v>
      </c>
      <c r="G2015" s="11">
        <v>2E-3</v>
      </c>
      <c r="H2015" s="11">
        <v>2E-3</v>
      </c>
      <c r="I2015" s="11">
        <v>4.82</v>
      </c>
      <c r="J2015" s="11">
        <v>1.83</v>
      </c>
      <c r="K2015" s="11">
        <v>0.53</v>
      </c>
      <c r="O2015" s="11">
        <v>92.266000000000005</v>
      </c>
      <c r="Z2015" s="1" t="s">
        <v>59</v>
      </c>
      <c r="AA2015" s="1">
        <v>660</v>
      </c>
      <c r="AB2015" s="1">
        <v>10</v>
      </c>
      <c r="AC2015" s="1" t="s">
        <v>128</v>
      </c>
      <c r="AG2015" s="1">
        <v>10</v>
      </c>
      <c r="AH2015" s="1" t="s">
        <v>68</v>
      </c>
      <c r="AL2015" s="1">
        <v>55</v>
      </c>
      <c r="AM2015" s="1">
        <v>10</v>
      </c>
      <c r="AN2015" s="1">
        <v>10</v>
      </c>
      <c r="AQ2015" s="1">
        <v>0.25</v>
      </c>
      <c r="AR2015" s="1" t="s">
        <v>61</v>
      </c>
      <c r="AT2015" s="11">
        <v>-105.470459518599</v>
      </c>
      <c r="AU2015" s="1" t="s">
        <v>126</v>
      </c>
      <c r="AW2015" s="11">
        <v>136.08247422680401</v>
      </c>
      <c r="AX2015" s="11">
        <v>203.36</v>
      </c>
      <c r="AY2015" s="11">
        <v>-112</v>
      </c>
      <c r="AZ2015" s="1">
        <v>171</v>
      </c>
    </row>
    <row r="2016" spans="1:52" x14ac:dyDescent="0.3">
      <c r="A2016" s="1">
        <v>35</v>
      </c>
      <c r="B2016" s="1" t="s">
        <v>57</v>
      </c>
      <c r="C2016" s="1" t="s">
        <v>58</v>
      </c>
      <c r="D2016" s="11">
        <v>0.2</v>
      </c>
      <c r="F2016" s="11">
        <v>0.35</v>
      </c>
      <c r="G2016" s="11">
        <v>2E-3</v>
      </c>
      <c r="H2016" s="11">
        <v>2E-3</v>
      </c>
      <c r="I2016" s="11">
        <v>4.82</v>
      </c>
      <c r="J2016" s="11">
        <v>1.83</v>
      </c>
      <c r="K2016" s="11">
        <v>0.53</v>
      </c>
      <c r="O2016" s="11">
        <v>92.266000000000005</v>
      </c>
      <c r="Z2016" s="1" t="s">
        <v>59</v>
      </c>
      <c r="AA2016" s="1">
        <v>660</v>
      </c>
      <c r="AB2016" s="1">
        <v>10</v>
      </c>
      <c r="AC2016" s="1" t="s">
        <v>128</v>
      </c>
      <c r="AG2016" s="1">
        <v>10</v>
      </c>
      <c r="AH2016" s="1" t="s">
        <v>68</v>
      </c>
      <c r="AL2016" s="1">
        <v>55</v>
      </c>
      <c r="AM2016" s="1">
        <v>10</v>
      </c>
      <c r="AN2016" s="1">
        <v>10</v>
      </c>
      <c r="AQ2016" s="1">
        <v>0.25</v>
      </c>
      <c r="AR2016" s="1" t="s">
        <v>61</v>
      </c>
      <c r="AT2016" s="11">
        <v>-119.912472647702</v>
      </c>
      <c r="AU2016" s="1" t="s">
        <v>126</v>
      </c>
      <c r="AW2016" s="11">
        <v>91.623711340206199</v>
      </c>
      <c r="AX2016" s="11">
        <v>203.36</v>
      </c>
      <c r="AY2016" s="11">
        <v>-112</v>
      </c>
      <c r="AZ2016" s="1">
        <v>171</v>
      </c>
    </row>
    <row r="2017" spans="1:52" x14ac:dyDescent="0.3">
      <c r="A2017" s="1">
        <v>35</v>
      </c>
      <c r="B2017" s="1" t="s">
        <v>57</v>
      </c>
      <c r="C2017" s="1" t="s">
        <v>58</v>
      </c>
      <c r="D2017" s="11">
        <v>0.2</v>
      </c>
      <c r="F2017" s="11">
        <v>0.35</v>
      </c>
      <c r="G2017" s="11">
        <v>2E-3</v>
      </c>
      <c r="H2017" s="11">
        <v>2E-3</v>
      </c>
      <c r="I2017" s="11">
        <v>4.82</v>
      </c>
      <c r="J2017" s="11">
        <v>1.83</v>
      </c>
      <c r="K2017" s="11">
        <v>0.53</v>
      </c>
      <c r="O2017" s="11">
        <v>92.266000000000005</v>
      </c>
      <c r="Z2017" s="1" t="s">
        <v>59</v>
      </c>
      <c r="AA2017" s="1">
        <v>660</v>
      </c>
      <c r="AB2017" s="1">
        <v>10</v>
      </c>
      <c r="AC2017" s="1" t="s">
        <v>128</v>
      </c>
      <c r="AG2017" s="1">
        <v>10</v>
      </c>
      <c r="AH2017" s="1" t="s">
        <v>68</v>
      </c>
      <c r="AL2017" s="1">
        <v>55</v>
      </c>
      <c r="AM2017" s="1">
        <v>10</v>
      </c>
      <c r="AN2017" s="1">
        <v>10</v>
      </c>
      <c r="AQ2017" s="1">
        <v>0.25</v>
      </c>
      <c r="AR2017" s="1" t="s">
        <v>61</v>
      </c>
      <c r="AT2017" s="11">
        <v>-135.22975929978099</v>
      </c>
      <c r="AU2017" s="1" t="s">
        <v>126</v>
      </c>
      <c r="AW2017" s="11">
        <v>86.211340206185497</v>
      </c>
      <c r="AX2017" s="11">
        <v>203.36</v>
      </c>
      <c r="AY2017" s="11">
        <v>-112</v>
      </c>
      <c r="AZ2017" s="1">
        <v>171</v>
      </c>
    </row>
    <row r="2018" spans="1:52" x14ac:dyDescent="0.3">
      <c r="A2018" s="1">
        <v>35</v>
      </c>
      <c r="B2018" s="1" t="s">
        <v>57</v>
      </c>
      <c r="C2018" s="1" t="s">
        <v>58</v>
      </c>
      <c r="D2018" s="11">
        <v>0.2</v>
      </c>
      <c r="F2018" s="11">
        <v>0.35</v>
      </c>
      <c r="G2018" s="11">
        <v>2E-3</v>
      </c>
      <c r="H2018" s="11">
        <v>2E-3</v>
      </c>
      <c r="I2018" s="11">
        <v>4.82</v>
      </c>
      <c r="J2018" s="11">
        <v>1.83</v>
      </c>
      <c r="K2018" s="11">
        <v>0.53</v>
      </c>
      <c r="O2018" s="11">
        <v>92.266000000000005</v>
      </c>
      <c r="Z2018" s="1" t="s">
        <v>59</v>
      </c>
      <c r="AA2018" s="1">
        <v>660</v>
      </c>
      <c r="AB2018" s="1">
        <v>10</v>
      </c>
      <c r="AC2018" s="1" t="s">
        <v>128</v>
      </c>
      <c r="AG2018" s="1">
        <v>10</v>
      </c>
      <c r="AH2018" s="1" t="s">
        <v>68</v>
      </c>
      <c r="AL2018" s="1">
        <v>55</v>
      </c>
      <c r="AM2018" s="1">
        <v>10</v>
      </c>
      <c r="AN2018" s="1">
        <v>10</v>
      </c>
      <c r="AQ2018" s="1">
        <v>0.25</v>
      </c>
      <c r="AR2018" s="1" t="s">
        <v>61</v>
      </c>
      <c r="AT2018" s="11">
        <v>-150.10940919037199</v>
      </c>
      <c r="AU2018" s="1" t="s">
        <v>126</v>
      </c>
      <c r="AW2018" s="11">
        <v>52.963917525773198</v>
      </c>
      <c r="AX2018" s="11">
        <v>203.36</v>
      </c>
      <c r="AY2018" s="11">
        <v>-112</v>
      </c>
      <c r="AZ2018" s="1">
        <v>171</v>
      </c>
    </row>
    <row r="2019" spans="1:52" x14ac:dyDescent="0.3">
      <c r="A2019" s="1">
        <v>35</v>
      </c>
      <c r="B2019" s="1" t="s">
        <v>57</v>
      </c>
      <c r="C2019" s="1" t="s">
        <v>58</v>
      </c>
      <c r="D2019" s="11">
        <v>0.2</v>
      </c>
      <c r="F2019" s="11">
        <v>0.35</v>
      </c>
      <c r="G2019" s="11">
        <v>2E-3</v>
      </c>
      <c r="H2019" s="11">
        <v>2E-3</v>
      </c>
      <c r="I2019" s="11">
        <v>4.82</v>
      </c>
      <c r="J2019" s="11">
        <v>1.83</v>
      </c>
      <c r="K2019" s="11">
        <v>0.53</v>
      </c>
      <c r="O2019" s="11">
        <v>92.266000000000005</v>
      </c>
      <c r="Z2019" s="1" t="s">
        <v>59</v>
      </c>
      <c r="AA2019" s="1">
        <v>660</v>
      </c>
      <c r="AB2019" s="1">
        <v>10</v>
      </c>
      <c r="AC2019" s="1" t="s">
        <v>128</v>
      </c>
      <c r="AG2019" s="1">
        <v>10</v>
      </c>
      <c r="AH2019" s="1" t="s">
        <v>68</v>
      </c>
      <c r="AL2019" s="1">
        <v>55</v>
      </c>
      <c r="AM2019" s="1">
        <v>10</v>
      </c>
      <c r="AN2019" s="1">
        <v>10</v>
      </c>
      <c r="AQ2019" s="1">
        <v>0.25</v>
      </c>
      <c r="AR2019" s="1" t="s">
        <v>61</v>
      </c>
      <c r="AT2019" s="11">
        <v>-195.62363238512</v>
      </c>
      <c r="AU2019" s="1" t="s">
        <v>126</v>
      </c>
      <c r="AW2019" s="11">
        <v>21.262886597938099</v>
      </c>
      <c r="AX2019" s="11">
        <v>203.36</v>
      </c>
      <c r="AY2019" s="11">
        <v>-112</v>
      </c>
      <c r="AZ2019" s="1">
        <v>171</v>
      </c>
    </row>
    <row r="2020" spans="1:52" x14ac:dyDescent="0.3">
      <c r="A2020" s="1">
        <v>35</v>
      </c>
      <c r="B2020" s="1" t="s">
        <v>57</v>
      </c>
      <c r="C2020" s="1" t="s">
        <v>58</v>
      </c>
      <c r="D2020" s="11">
        <v>0.2</v>
      </c>
      <c r="F2020" s="11">
        <v>0.35</v>
      </c>
      <c r="G2020" s="11">
        <v>2E-3</v>
      </c>
      <c r="H2020" s="11">
        <v>2E-3</v>
      </c>
      <c r="I2020" s="11">
        <v>4.82</v>
      </c>
      <c r="J2020" s="11">
        <v>1.83</v>
      </c>
      <c r="K2020" s="11">
        <v>0.53</v>
      </c>
      <c r="O2020" s="11">
        <v>92.266000000000005</v>
      </c>
      <c r="Z2020" s="1" t="s">
        <v>59</v>
      </c>
      <c r="AA2020" s="1">
        <v>450</v>
      </c>
      <c r="AB2020" s="1">
        <v>2000</v>
      </c>
      <c r="AC2020" s="1" t="s">
        <v>128</v>
      </c>
      <c r="AG2020" s="1">
        <v>10</v>
      </c>
      <c r="AH2020" s="1" t="s">
        <v>68</v>
      </c>
      <c r="AL2020" s="1">
        <v>55</v>
      </c>
      <c r="AM2020" s="1">
        <v>10</v>
      </c>
      <c r="AN2020" s="1">
        <v>10</v>
      </c>
      <c r="AQ2020" s="1">
        <v>0.25</v>
      </c>
      <c r="AT2020" s="11">
        <v>99.781181619255904</v>
      </c>
      <c r="AW2020" s="11">
        <v>230.41237113401999</v>
      </c>
      <c r="AX2020" s="11">
        <v>213.58</v>
      </c>
      <c r="AY2020" s="11">
        <v>-64</v>
      </c>
      <c r="AZ2020" s="1">
        <v>172</v>
      </c>
    </row>
    <row r="2021" spans="1:52" x14ac:dyDescent="0.3">
      <c r="A2021" s="1">
        <v>35</v>
      </c>
      <c r="B2021" s="1" t="s">
        <v>57</v>
      </c>
      <c r="C2021" s="1" t="s">
        <v>58</v>
      </c>
      <c r="D2021" s="11">
        <v>0.2</v>
      </c>
      <c r="F2021" s="11">
        <v>0.35</v>
      </c>
      <c r="G2021" s="11">
        <v>2E-3</v>
      </c>
      <c r="H2021" s="11">
        <v>2E-3</v>
      </c>
      <c r="I2021" s="11">
        <v>4.82</v>
      </c>
      <c r="J2021" s="11">
        <v>1.83</v>
      </c>
      <c r="K2021" s="11">
        <v>0.53</v>
      </c>
      <c r="O2021" s="11">
        <v>92.266000000000005</v>
      </c>
      <c r="Z2021" s="1" t="s">
        <v>59</v>
      </c>
      <c r="AA2021" s="1">
        <v>450</v>
      </c>
      <c r="AB2021" s="1">
        <v>2000</v>
      </c>
      <c r="AC2021" s="1" t="s">
        <v>128</v>
      </c>
      <c r="AG2021" s="1">
        <v>10</v>
      </c>
      <c r="AH2021" s="1" t="s">
        <v>68</v>
      </c>
      <c r="AL2021" s="1">
        <v>55</v>
      </c>
      <c r="AM2021" s="1">
        <v>10</v>
      </c>
      <c r="AN2021" s="1">
        <v>10</v>
      </c>
      <c r="AQ2021" s="1">
        <v>0.25</v>
      </c>
      <c r="AR2021" s="1" t="s">
        <v>61</v>
      </c>
      <c r="AT2021" s="11">
        <v>24.507658643325801</v>
      </c>
      <c r="AU2021" s="1" t="s">
        <v>126</v>
      </c>
      <c r="AW2021" s="11">
        <v>206.056701030927</v>
      </c>
      <c r="AX2021" s="11">
        <v>213.58</v>
      </c>
      <c r="AY2021" s="11">
        <v>-64</v>
      </c>
      <c r="AZ2021" s="1">
        <v>172</v>
      </c>
    </row>
    <row r="2022" spans="1:52" x14ac:dyDescent="0.3">
      <c r="A2022" s="1">
        <v>35</v>
      </c>
      <c r="B2022" s="1" t="s">
        <v>57</v>
      </c>
      <c r="C2022" s="1" t="s">
        <v>58</v>
      </c>
      <c r="D2022" s="11">
        <v>0.2</v>
      </c>
      <c r="F2022" s="11">
        <v>0.35</v>
      </c>
      <c r="G2022" s="11">
        <v>2E-3</v>
      </c>
      <c r="H2022" s="11">
        <v>2E-3</v>
      </c>
      <c r="I2022" s="11">
        <v>4.82</v>
      </c>
      <c r="J2022" s="11">
        <v>1.83</v>
      </c>
      <c r="K2022" s="11">
        <v>0.53</v>
      </c>
      <c r="O2022" s="11">
        <v>92.266000000000005</v>
      </c>
      <c r="Z2022" s="1" t="s">
        <v>59</v>
      </c>
      <c r="AA2022" s="1">
        <v>450</v>
      </c>
      <c r="AB2022" s="1">
        <v>2000</v>
      </c>
      <c r="AC2022" s="1" t="s">
        <v>128</v>
      </c>
      <c r="AG2022" s="1">
        <v>10</v>
      </c>
      <c r="AH2022" s="1" t="s">
        <v>68</v>
      </c>
      <c r="AL2022" s="1">
        <v>55</v>
      </c>
      <c r="AM2022" s="1">
        <v>10</v>
      </c>
      <c r="AN2022" s="1">
        <v>10</v>
      </c>
      <c r="AQ2022" s="1">
        <v>0.25</v>
      </c>
      <c r="AR2022" s="1" t="s">
        <v>61</v>
      </c>
      <c r="AT2022" s="11">
        <v>0</v>
      </c>
      <c r="AU2022" s="1" t="s">
        <v>126</v>
      </c>
      <c r="AW2022" s="11">
        <v>208.376288659793</v>
      </c>
      <c r="AX2022" s="11">
        <v>213.58</v>
      </c>
      <c r="AY2022" s="11">
        <v>-64</v>
      </c>
      <c r="AZ2022" s="1">
        <v>172</v>
      </c>
    </row>
    <row r="2023" spans="1:52" x14ac:dyDescent="0.3">
      <c r="A2023" s="1">
        <v>35</v>
      </c>
      <c r="B2023" s="1" t="s">
        <v>57</v>
      </c>
      <c r="C2023" s="1" t="s">
        <v>58</v>
      </c>
      <c r="D2023" s="11">
        <v>0.2</v>
      </c>
      <c r="F2023" s="11">
        <v>0.35</v>
      </c>
      <c r="G2023" s="11">
        <v>2E-3</v>
      </c>
      <c r="H2023" s="11">
        <v>2E-3</v>
      </c>
      <c r="I2023" s="11">
        <v>4.82</v>
      </c>
      <c r="J2023" s="11">
        <v>1.83</v>
      </c>
      <c r="K2023" s="11">
        <v>0.53</v>
      </c>
      <c r="O2023" s="11">
        <v>92.266000000000005</v>
      </c>
      <c r="Z2023" s="1" t="s">
        <v>59</v>
      </c>
      <c r="AA2023" s="1">
        <v>450</v>
      </c>
      <c r="AB2023" s="1">
        <v>2000</v>
      </c>
      <c r="AC2023" s="1" t="s">
        <v>128</v>
      </c>
      <c r="AG2023" s="1">
        <v>10</v>
      </c>
      <c r="AH2023" s="1" t="s">
        <v>68</v>
      </c>
      <c r="AL2023" s="1">
        <v>55</v>
      </c>
      <c r="AM2023" s="1">
        <v>10</v>
      </c>
      <c r="AN2023" s="1">
        <v>10</v>
      </c>
      <c r="AQ2023" s="1">
        <v>0.25</v>
      </c>
      <c r="AR2023" s="1" t="s">
        <v>61</v>
      </c>
      <c r="AT2023" s="11">
        <v>-30.196936542669601</v>
      </c>
      <c r="AU2023" s="1" t="s">
        <v>126</v>
      </c>
      <c r="AW2023" s="11">
        <v>157.73195876288599</v>
      </c>
      <c r="AX2023" s="11">
        <v>213.58</v>
      </c>
      <c r="AY2023" s="11">
        <v>-64</v>
      </c>
      <c r="AZ2023" s="1">
        <v>172</v>
      </c>
    </row>
    <row r="2024" spans="1:52" x14ac:dyDescent="0.3">
      <c r="A2024" s="1">
        <v>35</v>
      </c>
      <c r="B2024" s="1" t="s">
        <v>57</v>
      </c>
      <c r="C2024" s="1" t="s">
        <v>58</v>
      </c>
      <c r="D2024" s="11">
        <v>0.2</v>
      </c>
      <c r="F2024" s="11">
        <v>0.35</v>
      </c>
      <c r="G2024" s="11">
        <v>2E-3</v>
      </c>
      <c r="H2024" s="11">
        <v>2E-3</v>
      </c>
      <c r="I2024" s="11">
        <v>4.82</v>
      </c>
      <c r="J2024" s="11">
        <v>1.83</v>
      </c>
      <c r="K2024" s="11">
        <v>0.53</v>
      </c>
      <c r="O2024" s="11">
        <v>92.266000000000005</v>
      </c>
      <c r="Z2024" s="1" t="s">
        <v>59</v>
      </c>
      <c r="AA2024" s="1">
        <v>450</v>
      </c>
      <c r="AB2024" s="1">
        <v>2000</v>
      </c>
      <c r="AC2024" s="1" t="s">
        <v>128</v>
      </c>
      <c r="AG2024" s="1">
        <v>10</v>
      </c>
      <c r="AH2024" s="1" t="s">
        <v>68</v>
      </c>
      <c r="AL2024" s="1">
        <v>55</v>
      </c>
      <c r="AM2024" s="1">
        <v>10</v>
      </c>
      <c r="AN2024" s="1">
        <v>10</v>
      </c>
      <c r="AQ2024" s="1">
        <v>0.25</v>
      </c>
      <c r="AR2024" s="1" t="s">
        <v>61</v>
      </c>
      <c r="AT2024" s="11">
        <v>-45.076586433260502</v>
      </c>
      <c r="AU2024" s="1" t="s">
        <v>126</v>
      </c>
      <c r="AW2024" s="11">
        <v>139.94845360824701</v>
      </c>
      <c r="AX2024" s="11">
        <v>213.58</v>
      </c>
      <c r="AY2024" s="11">
        <v>-64</v>
      </c>
      <c r="AZ2024" s="1">
        <v>172</v>
      </c>
    </row>
    <row r="2025" spans="1:52" x14ac:dyDescent="0.3">
      <c r="A2025" s="1">
        <v>35</v>
      </c>
      <c r="B2025" s="1" t="s">
        <v>57</v>
      </c>
      <c r="C2025" s="1" t="s">
        <v>58</v>
      </c>
      <c r="D2025" s="11">
        <v>0.2</v>
      </c>
      <c r="F2025" s="11">
        <v>0.35</v>
      </c>
      <c r="G2025" s="11">
        <v>2E-3</v>
      </c>
      <c r="H2025" s="11">
        <v>2E-3</v>
      </c>
      <c r="I2025" s="11">
        <v>4.82</v>
      </c>
      <c r="J2025" s="11">
        <v>1.83</v>
      </c>
      <c r="K2025" s="11">
        <v>0.53</v>
      </c>
      <c r="O2025" s="11">
        <v>92.266000000000005</v>
      </c>
      <c r="Z2025" s="1" t="s">
        <v>59</v>
      </c>
      <c r="AA2025" s="1">
        <v>450</v>
      </c>
      <c r="AB2025" s="1">
        <v>2000</v>
      </c>
      <c r="AC2025" s="1" t="s">
        <v>128</v>
      </c>
      <c r="AG2025" s="1">
        <v>10</v>
      </c>
      <c r="AH2025" s="1" t="s">
        <v>68</v>
      </c>
      <c r="AL2025" s="1">
        <v>55</v>
      </c>
      <c r="AM2025" s="1">
        <v>10</v>
      </c>
      <c r="AN2025" s="1">
        <v>10</v>
      </c>
      <c r="AQ2025" s="1">
        <v>0.25</v>
      </c>
      <c r="AR2025" s="1" t="s">
        <v>61</v>
      </c>
      <c r="AT2025" s="11">
        <v>-60.393873085339102</v>
      </c>
      <c r="AU2025" s="1" t="s">
        <v>126</v>
      </c>
      <c r="AW2025" s="11">
        <v>134.14948453608201</v>
      </c>
      <c r="AX2025" s="11">
        <v>213.58</v>
      </c>
      <c r="AY2025" s="11">
        <v>-64</v>
      </c>
      <c r="AZ2025" s="1">
        <v>172</v>
      </c>
    </row>
    <row r="2026" spans="1:52" x14ac:dyDescent="0.3">
      <c r="A2026" s="1">
        <v>35</v>
      </c>
      <c r="B2026" s="1" t="s">
        <v>57</v>
      </c>
      <c r="C2026" s="1" t="s">
        <v>58</v>
      </c>
      <c r="D2026" s="11">
        <v>0.2</v>
      </c>
      <c r="F2026" s="11">
        <v>0.35</v>
      </c>
      <c r="G2026" s="11">
        <v>2E-3</v>
      </c>
      <c r="H2026" s="11">
        <v>2E-3</v>
      </c>
      <c r="I2026" s="11">
        <v>4.82</v>
      </c>
      <c r="J2026" s="11">
        <v>1.83</v>
      </c>
      <c r="K2026" s="11">
        <v>0.53</v>
      </c>
      <c r="O2026" s="11">
        <v>92.266000000000005</v>
      </c>
      <c r="Z2026" s="1" t="s">
        <v>59</v>
      </c>
      <c r="AA2026" s="1">
        <v>450</v>
      </c>
      <c r="AB2026" s="1">
        <v>2000</v>
      </c>
      <c r="AC2026" s="1" t="s">
        <v>128</v>
      </c>
      <c r="AG2026" s="1">
        <v>10</v>
      </c>
      <c r="AH2026" s="1" t="s">
        <v>68</v>
      </c>
      <c r="AL2026" s="1">
        <v>55</v>
      </c>
      <c r="AM2026" s="1">
        <v>10</v>
      </c>
      <c r="AN2026" s="1">
        <v>10</v>
      </c>
      <c r="AQ2026" s="1">
        <v>0.25</v>
      </c>
      <c r="AR2026" s="1" t="s">
        <v>61</v>
      </c>
      <c r="AT2026" s="11">
        <v>-75.273522975930007</v>
      </c>
      <c r="AU2026" s="1" t="s">
        <v>126</v>
      </c>
      <c r="AW2026" s="11">
        <v>64.5618556701031</v>
      </c>
      <c r="AX2026" s="11">
        <v>213.58</v>
      </c>
      <c r="AY2026" s="11">
        <v>-64</v>
      </c>
      <c r="AZ2026" s="1">
        <v>172</v>
      </c>
    </row>
    <row r="2027" spans="1:52" x14ac:dyDescent="0.3">
      <c r="A2027" s="1">
        <v>35</v>
      </c>
      <c r="B2027" s="1" t="s">
        <v>57</v>
      </c>
      <c r="C2027" s="1" t="s">
        <v>58</v>
      </c>
      <c r="D2027" s="11">
        <v>0.2</v>
      </c>
      <c r="F2027" s="11">
        <v>0.35</v>
      </c>
      <c r="G2027" s="11">
        <v>2E-3</v>
      </c>
      <c r="H2027" s="11">
        <v>2E-3</v>
      </c>
      <c r="I2027" s="11">
        <v>4.82</v>
      </c>
      <c r="J2027" s="11">
        <v>1.83</v>
      </c>
      <c r="K2027" s="11">
        <v>0.53</v>
      </c>
      <c r="O2027" s="11">
        <v>92.266000000000005</v>
      </c>
      <c r="Z2027" s="1" t="s">
        <v>59</v>
      </c>
      <c r="AA2027" s="1">
        <v>450</v>
      </c>
      <c r="AB2027" s="1">
        <v>2000</v>
      </c>
      <c r="AC2027" s="1" t="s">
        <v>128</v>
      </c>
      <c r="AG2027" s="1">
        <v>10</v>
      </c>
      <c r="AH2027" s="1" t="s">
        <v>68</v>
      </c>
      <c r="AL2027" s="1">
        <v>55</v>
      </c>
      <c r="AM2027" s="1">
        <v>10</v>
      </c>
      <c r="AN2027" s="1">
        <v>10</v>
      </c>
      <c r="AQ2027" s="1">
        <v>0.25</v>
      </c>
      <c r="AR2027" s="1" t="s">
        <v>61</v>
      </c>
      <c r="AT2027" s="11">
        <v>-90.153172866520805</v>
      </c>
      <c r="AU2027" s="1" t="s">
        <v>126</v>
      </c>
      <c r="AW2027" s="11">
        <v>66.881443298969003</v>
      </c>
      <c r="AX2027" s="11">
        <v>213.58</v>
      </c>
      <c r="AY2027" s="11">
        <v>-64</v>
      </c>
      <c r="AZ2027" s="1">
        <v>172</v>
      </c>
    </row>
    <row r="2028" spans="1:52" x14ac:dyDescent="0.3">
      <c r="A2028" s="1">
        <v>35</v>
      </c>
      <c r="B2028" s="1" t="s">
        <v>57</v>
      </c>
      <c r="C2028" s="1" t="s">
        <v>58</v>
      </c>
      <c r="D2028" s="11">
        <v>0.2</v>
      </c>
      <c r="F2028" s="11">
        <v>0.35</v>
      </c>
      <c r="G2028" s="11">
        <v>2E-3</v>
      </c>
      <c r="H2028" s="11">
        <v>2E-3</v>
      </c>
      <c r="I2028" s="11">
        <v>4.82</v>
      </c>
      <c r="J2028" s="11">
        <v>1.83</v>
      </c>
      <c r="K2028" s="11">
        <v>0.53</v>
      </c>
      <c r="O2028" s="11">
        <v>92.266000000000005</v>
      </c>
      <c r="Z2028" s="1" t="s">
        <v>59</v>
      </c>
      <c r="AA2028" s="1">
        <v>450</v>
      </c>
      <c r="AB2028" s="1">
        <v>2000</v>
      </c>
      <c r="AC2028" s="1" t="s">
        <v>128</v>
      </c>
      <c r="AG2028" s="1">
        <v>10</v>
      </c>
      <c r="AH2028" s="1" t="s">
        <v>68</v>
      </c>
      <c r="AL2028" s="1">
        <v>55</v>
      </c>
      <c r="AM2028" s="1">
        <v>10</v>
      </c>
      <c r="AN2028" s="1">
        <v>10</v>
      </c>
      <c r="AQ2028" s="1">
        <v>0.25</v>
      </c>
      <c r="AR2028" s="1" t="s">
        <v>61</v>
      </c>
      <c r="AT2028" s="11">
        <v>-119.912472647702</v>
      </c>
      <c r="AU2028" s="1" t="s">
        <v>126</v>
      </c>
      <c r="AW2028" s="11">
        <v>42.525773195876198</v>
      </c>
      <c r="AX2028" s="11">
        <v>213.58</v>
      </c>
      <c r="AY2028" s="11">
        <v>-64</v>
      </c>
      <c r="AZ2028" s="1">
        <v>172</v>
      </c>
    </row>
    <row r="2029" spans="1:52" x14ac:dyDescent="0.3">
      <c r="A2029" s="1">
        <v>35</v>
      </c>
      <c r="B2029" s="1" t="s">
        <v>57</v>
      </c>
      <c r="C2029" s="1" t="s">
        <v>58</v>
      </c>
      <c r="D2029" s="11">
        <v>0.2</v>
      </c>
      <c r="F2029" s="11">
        <v>0.35</v>
      </c>
      <c r="G2029" s="11">
        <v>2E-3</v>
      </c>
      <c r="H2029" s="11">
        <v>2E-3</v>
      </c>
      <c r="I2029" s="11">
        <v>4.82</v>
      </c>
      <c r="J2029" s="11">
        <v>1.83</v>
      </c>
      <c r="K2029" s="11">
        <v>0.53</v>
      </c>
      <c r="O2029" s="11">
        <v>92.266000000000005</v>
      </c>
      <c r="Z2029" s="1" t="s">
        <v>59</v>
      </c>
      <c r="AA2029" s="1">
        <v>450</v>
      </c>
      <c r="AB2029" s="1">
        <v>2000</v>
      </c>
      <c r="AC2029" s="1" t="s">
        <v>128</v>
      </c>
      <c r="AG2029" s="1">
        <v>10</v>
      </c>
      <c r="AH2029" s="1" t="s">
        <v>68</v>
      </c>
      <c r="AL2029" s="1">
        <v>55</v>
      </c>
      <c r="AM2029" s="1">
        <v>10</v>
      </c>
      <c r="AN2029" s="1">
        <v>10</v>
      </c>
      <c r="AQ2029" s="1">
        <v>0.25</v>
      </c>
      <c r="AR2029" s="1" t="s">
        <v>61</v>
      </c>
      <c r="AT2029" s="11">
        <v>-149.671772428884</v>
      </c>
      <c r="AU2029" s="1" t="s">
        <v>126</v>
      </c>
      <c r="AW2029" s="11">
        <v>26.2886597938144</v>
      </c>
      <c r="AX2029" s="11">
        <v>213.58</v>
      </c>
      <c r="AY2029" s="11">
        <v>-64</v>
      </c>
      <c r="AZ2029" s="1">
        <v>172</v>
      </c>
    </row>
    <row r="2030" spans="1:52" x14ac:dyDescent="0.3">
      <c r="A2030" s="1">
        <v>35</v>
      </c>
      <c r="B2030" s="1" t="s">
        <v>57</v>
      </c>
      <c r="C2030" s="1" t="s">
        <v>58</v>
      </c>
      <c r="D2030" s="11">
        <v>0.2</v>
      </c>
      <c r="F2030" s="11">
        <v>0.35</v>
      </c>
      <c r="G2030" s="11">
        <v>2E-3</v>
      </c>
      <c r="H2030" s="11">
        <v>2E-3</v>
      </c>
      <c r="I2030" s="11">
        <v>4.82</v>
      </c>
      <c r="J2030" s="11">
        <v>1.83</v>
      </c>
      <c r="K2030" s="11">
        <v>0.53</v>
      </c>
      <c r="O2030" s="11">
        <v>92.266000000000005</v>
      </c>
      <c r="Z2030" s="1" t="s">
        <v>59</v>
      </c>
      <c r="AA2030" s="1">
        <v>450</v>
      </c>
      <c r="AB2030" s="1">
        <v>2000</v>
      </c>
      <c r="AC2030" s="1" t="s">
        <v>128</v>
      </c>
      <c r="AG2030" s="1">
        <v>10</v>
      </c>
      <c r="AH2030" s="1" t="s">
        <v>68</v>
      </c>
      <c r="AL2030" s="1">
        <v>55</v>
      </c>
      <c r="AM2030" s="1">
        <v>10</v>
      </c>
      <c r="AN2030" s="1">
        <v>10</v>
      </c>
      <c r="AQ2030" s="1">
        <v>0.25</v>
      </c>
      <c r="AR2030" s="1" t="s">
        <v>61</v>
      </c>
      <c r="AT2030" s="11">
        <v>-196.061269146608</v>
      </c>
      <c r="AU2030" s="1" t="s">
        <v>126</v>
      </c>
      <c r="AW2030" s="11">
        <v>12.3711340206185</v>
      </c>
      <c r="AX2030" s="11">
        <v>213.58</v>
      </c>
      <c r="AY2030" s="11">
        <v>-64</v>
      </c>
      <c r="AZ2030" s="1">
        <v>172</v>
      </c>
    </row>
    <row r="2031" spans="1:52" x14ac:dyDescent="0.3">
      <c r="A2031" s="1">
        <v>35</v>
      </c>
      <c r="B2031" s="1" t="s">
        <v>57</v>
      </c>
      <c r="C2031" s="1" t="s">
        <v>58</v>
      </c>
      <c r="D2031" s="11">
        <v>0.21</v>
      </c>
      <c r="F2031" s="11">
        <v>0.32</v>
      </c>
      <c r="G2031" s="11">
        <v>2E-3</v>
      </c>
      <c r="H2031" s="11">
        <v>2E-3</v>
      </c>
      <c r="I2031" s="11">
        <v>3.65</v>
      </c>
      <c r="J2031" s="11">
        <v>1.04</v>
      </c>
      <c r="K2031" s="11">
        <v>0.54</v>
      </c>
      <c r="O2031" s="11">
        <v>94.236000000000004</v>
      </c>
      <c r="Z2031" s="1" t="s">
        <v>59</v>
      </c>
      <c r="AA2031" s="1">
        <v>660</v>
      </c>
      <c r="AB2031" s="1">
        <v>10</v>
      </c>
      <c r="AC2031" s="1" t="s">
        <v>128</v>
      </c>
      <c r="AG2031" s="1">
        <v>10</v>
      </c>
      <c r="AH2031" s="1" t="s">
        <v>68</v>
      </c>
      <c r="AL2031" s="1">
        <v>55</v>
      </c>
      <c r="AM2031" s="1">
        <v>10</v>
      </c>
      <c r="AN2031" s="1">
        <v>10</v>
      </c>
      <c r="AQ2031" s="1">
        <v>0.25</v>
      </c>
      <c r="AR2031" s="1" t="s">
        <v>61</v>
      </c>
      <c r="AT2031" s="11">
        <v>99.889258028792796</v>
      </c>
      <c r="AU2031" s="1" t="s">
        <v>126</v>
      </c>
      <c r="AW2031" s="11">
        <v>189.67741935483801</v>
      </c>
      <c r="AX2031" s="11">
        <v>175.57</v>
      </c>
      <c r="AY2031" s="11">
        <v>-37</v>
      </c>
      <c r="AZ2031" s="1">
        <v>173</v>
      </c>
    </row>
    <row r="2032" spans="1:52" x14ac:dyDescent="0.3">
      <c r="A2032" s="1">
        <v>35</v>
      </c>
      <c r="B2032" s="1" t="s">
        <v>57</v>
      </c>
      <c r="C2032" s="1" t="s">
        <v>58</v>
      </c>
      <c r="D2032" s="11">
        <v>0.21</v>
      </c>
      <c r="F2032" s="11">
        <v>0.32</v>
      </c>
      <c r="G2032" s="11">
        <v>2E-3</v>
      </c>
      <c r="H2032" s="11">
        <v>2E-3</v>
      </c>
      <c r="I2032" s="11">
        <v>3.65</v>
      </c>
      <c r="J2032" s="11">
        <v>1.04</v>
      </c>
      <c r="K2032" s="11">
        <v>0.54</v>
      </c>
      <c r="O2032" s="11">
        <v>94.236000000000004</v>
      </c>
      <c r="Z2032" s="1" t="s">
        <v>59</v>
      </c>
      <c r="AA2032" s="1">
        <v>660</v>
      </c>
      <c r="AB2032" s="1">
        <v>10</v>
      </c>
      <c r="AC2032" s="1" t="s">
        <v>128</v>
      </c>
      <c r="AG2032" s="1">
        <v>10</v>
      </c>
      <c r="AH2032" s="1" t="s">
        <v>68</v>
      </c>
      <c r="AL2032" s="1">
        <v>55</v>
      </c>
      <c r="AM2032" s="1">
        <v>10</v>
      </c>
      <c r="AN2032" s="1">
        <v>10</v>
      </c>
      <c r="AQ2032" s="1">
        <v>0.25</v>
      </c>
      <c r="AR2032" s="1" t="s">
        <v>61</v>
      </c>
      <c r="AT2032" s="11">
        <v>25.027685492801702</v>
      </c>
      <c r="AU2032" s="1" t="s">
        <v>126</v>
      </c>
      <c r="AW2032" s="11">
        <v>159.09677419354799</v>
      </c>
      <c r="AX2032" s="11">
        <v>175.57</v>
      </c>
      <c r="AY2032" s="11">
        <v>-37</v>
      </c>
      <c r="AZ2032" s="1">
        <v>173</v>
      </c>
    </row>
    <row r="2033" spans="1:52" x14ac:dyDescent="0.3">
      <c r="A2033" s="1">
        <v>35</v>
      </c>
      <c r="B2033" s="1" t="s">
        <v>57</v>
      </c>
      <c r="C2033" s="1" t="s">
        <v>58</v>
      </c>
      <c r="D2033" s="11">
        <v>0.21</v>
      </c>
      <c r="F2033" s="11">
        <v>0.32</v>
      </c>
      <c r="G2033" s="11">
        <v>2E-3</v>
      </c>
      <c r="H2033" s="11">
        <v>2E-3</v>
      </c>
      <c r="I2033" s="11">
        <v>3.65</v>
      </c>
      <c r="J2033" s="11">
        <v>1.04</v>
      </c>
      <c r="K2033" s="11">
        <v>0.54</v>
      </c>
      <c r="O2033" s="11">
        <v>94.236000000000004</v>
      </c>
      <c r="Z2033" s="1" t="s">
        <v>59</v>
      </c>
      <c r="AA2033" s="1">
        <v>660</v>
      </c>
      <c r="AB2033" s="1">
        <v>10</v>
      </c>
      <c r="AC2033" s="1" t="s">
        <v>128</v>
      </c>
      <c r="AG2033" s="1">
        <v>10</v>
      </c>
      <c r="AH2033" s="1" t="s">
        <v>68</v>
      </c>
      <c r="AL2033" s="1">
        <v>55</v>
      </c>
      <c r="AM2033" s="1">
        <v>10</v>
      </c>
      <c r="AN2033" s="1">
        <v>10</v>
      </c>
      <c r="AQ2033" s="1">
        <v>0.25</v>
      </c>
      <c r="AR2033" s="1" t="s">
        <v>61</v>
      </c>
      <c r="AT2033" s="11">
        <v>-0.22148394241423799</v>
      </c>
      <c r="AU2033" s="1" t="s">
        <v>126</v>
      </c>
      <c r="AW2033" s="11">
        <v>158.322580645161</v>
      </c>
      <c r="AX2033" s="11">
        <v>175.57</v>
      </c>
      <c r="AY2033" s="11">
        <v>-37</v>
      </c>
      <c r="AZ2033" s="1">
        <v>173</v>
      </c>
    </row>
    <row r="2034" spans="1:52" x14ac:dyDescent="0.3">
      <c r="A2034" s="1">
        <v>35</v>
      </c>
      <c r="B2034" s="1" t="s">
        <v>57</v>
      </c>
      <c r="C2034" s="1" t="s">
        <v>58</v>
      </c>
      <c r="D2034" s="11">
        <v>0.21</v>
      </c>
      <c r="F2034" s="11">
        <v>0.32</v>
      </c>
      <c r="G2034" s="11">
        <v>2E-3</v>
      </c>
      <c r="H2034" s="11">
        <v>2E-3</v>
      </c>
      <c r="I2034" s="11">
        <v>3.65</v>
      </c>
      <c r="J2034" s="11">
        <v>1.04</v>
      </c>
      <c r="K2034" s="11">
        <v>0.54</v>
      </c>
      <c r="O2034" s="11">
        <v>94.236000000000004</v>
      </c>
      <c r="Z2034" s="1" t="s">
        <v>59</v>
      </c>
      <c r="AA2034" s="1">
        <v>660</v>
      </c>
      <c r="AB2034" s="1">
        <v>10</v>
      </c>
      <c r="AC2034" s="1" t="s">
        <v>128</v>
      </c>
      <c r="AG2034" s="1">
        <v>10</v>
      </c>
      <c r="AH2034" s="1" t="s">
        <v>68</v>
      </c>
      <c r="AL2034" s="1">
        <v>55</v>
      </c>
      <c r="AM2034" s="1">
        <v>10</v>
      </c>
      <c r="AN2034" s="1">
        <v>10</v>
      </c>
      <c r="AQ2034" s="1">
        <v>0.25</v>
      </c>
      <c r="AR2034" s="1" t="s">
        <v>61</v>
      </c>
      <c r="AT2034" s="11">
        <v>-29.457364341085299</v>
      </c>
      <c r="AU2034" s="1" t="s">
        <v>126</v>
      </c>
      <c r="AW2034" s="11">
        <v>116.129032258064</v>
      </c>
      <c r="AX2034" s="11">
        <v>175.57</v>
      </c>
      <c r="AY2034" s="11">
        <v>-37</v>
      </c>
      <c r="AZ2034" s="1">
        <v>173</v>
      </c>
    </row>
    <row r="2035" spans="1:52" x14ac:dyDescent="0.3">
      <c r="A2035" s="1">
        <v>35</v>
      </c>
      <c r="B2035" s="1" t="s">
        <v>57</v>
      </c>
      <c r="C2035" s="1" t="s">
        <v>58</v>
      </c>
      <c r="D2035" s="11">
        <v>0.21</v>
      </c>
      <c r="F2035" s="11">
        <v>0.32</v>
      </c>
      <c r="G2035" s="11">
        <v>2E-3</v>
      </c>
      <c r="H2035" s="11">
        <v>2E-3</v>
      </c>
      <c r="I2035" s="11">
        <v>3.65</v>
      </c>
      <c r="J2035" s="11">
        <v>1.04</v>
      </c>
      <c r="K2035" s="11">
        <v>0.54</v>
      </c>
      <c r="O2035" s="11">
        <v>94.236000000000004</v>
      </c>
      <c r="Z2035" s="1" t="s">
        <v>59</v>
      </c>
      <c r="AA2035" s="1">
        <v>660</v>
      </c>
      <c r="AB2035" s="1">
        <v>10</v>
      </c>
      <c r="AC2035" s="1" t="s">
        <v>128</v>
      </c>
      <c r="AG2035" s="1">
        <v>10</v>
      </c>
      <c r="AH2035" s="1" t="s">
        <v>68</v>
      </c>
      <c r="AL2035" s="1">
        <v>55</v>
      </c>
      <c r="AM2035" s="1">
        <v>10</v>
      </c>
      <c r="AN2035" s="1">
        <v>10</v>
      </c>
      <c r="AQ2035" s="1">
        <v>0.25</v>
      </c>
      <c r="AR2035" s="1" t="s">
        <v>61</v>
      </c>
      <c r="AT2035" s="11">
        <v>-45.847176079734297</v>
      </c>
      <c r="AU2035" s="1" t="s">
        <v>126</v>
      </c>
      <c r="AW2035" s="11">
        <v>68.129032258064399</v>
      </c>
      <c r="AX2035" s="11">
        <v>175.57</v>
      </c>
      <c r="AY2035" s="11">
        <v>-37</v>
      </c>
      <c r="AZ2035" s="1">
        <v>173</v>
      </c>
    </row>
    <row r="2036" spans="1:52" x14ac:dyDescent="0.3">
      <c r="A2036" s="1">
        <v>35</v>
      </c>
      <c r="B2036" s="1" t="s">
        <v>57</v>
      </c>
      <c r="C2036" s="1" t="s">
        <v>58</v>
      </c>
      <c r="D2036" s="11">
        <v>0.21</v>
      </c>
      <c r="F2036" s="11">
        <v>0.32</v>
      </c>
      <c r="G2036" s="11">
        <v>2E-3</v>
      </c>
      <c r="H2036" s="11">
        <v>2E-3</v>
      </c>
      <c r="I2036" s="11">
        <v>3.65</v>
      </c>
      <c r="J2036" s="11">
        <v>1.04</v>
      </c>
      <c r="K2036" s="11">
        <v>0.54</v>
      </c>
      <c r="O2036" s="11">
        <v>94.236000000000004</v>
      </c>
      <c r="Z2036" s="1" t="s">
        <v>59</v>
      </c>
      <c r="AA2036" s="1">
        <v>660</v>
      </c>
      <c r="AB2036" s="1">
        <v>10</v>
      </c>
      <c r="AC2036" s="1" t="s">
        <v>128</v>
      </c>
      <c r="AG2036" s="1">
        <v>10</v>
      </c>
      <c r="AH2036" s="1" t="s">
        <v>68</v>
      </c>
      <c r="AL2036" s="1">
        <v>55</v>
      </c>
      <c r="AM2036" s="1">
        <v>10</v>
      </c>
      <c r="AN2036" s="1">
        <v>10</v>
      </c>
      <c r="AQ2036" s="1">
        <v>0.25</v>
      </c>
      <c r="AR2036" s="1" t="s">
        <v>61</v>
      </c>
      <c r="AT2036" s="11">
        <v>-60.465116279069797</v>
      </c>
      <c r="AU2036" s="1" t="s">
        <v>126</v>
      </c>
      <c r="AW2036" s="11">
        <v>50.322580645161203</v>
      </c>
      <c r="AX2036" s="11">
        <v>175.57</v>
      </c>
      <c r="AY2036" s="11">
        <v>-37</v>
      </c>
      <c r="AZ2036" s="1">
        <v>173</v>
      </c>
    </row>
    <row r="2037" spans="1:52" x14ac:dyDescent="0.3">
      <c r="A2037" s="1">
        <v>35</v>
      </c>
      <c r="B2037" s="1" t="s">
        <v>57</v>
      </c>
      <c r="C2037" s="1" t="s">
        <v>58</v>
      </c>
      <c r="D2037" s="11">
        <v>0.21</v>
      </c>
      <c r="F2037" s="11">
        <v>0.32</v>
      </c>
      <c r="G2037" s="11">
        <v>2E-3</v>
      </c>
      <c r="H2037" s="11">
        <v>2E-3</v>
      </c>
      <c r="I2037" s="11">
        <v>3.65</v>
      </c>
      <c r="J2037" s="11">
        <v>1.04</v>
      </c>
      <c r="K2037" s="11">
        <v>0.54</v>
      </c>
      <c r="O2037" s="11">
        <v>94.236000000000004</v>
      </c>
      <c r="Z2037" s="1" t="s">
        <v>59</v>
      </c>
      <c r="AA2037" s="1">
        <v>660</v>
      </c>
      <c r="AB2037" s="1">
        <v>10</v>
      </c>
      <c r="AC2037" s="1" t="s">
        <v>128</v>
      </c>
      <c r="AG2037" s="1">
        <v>10</v>
      </c>
      <c r="AH2037" s="1" t="s">
        <v>68</v>
      </c>
      <c r="AL2037" s="1">
        <v>55</v>
      </c>
      <c r="AM2037" s="1">
        <v>10</v>
      </c>
      <c r="AN2037" s="1">
        <v>10</v>
      </c>
      <c r="AQ2037" s="1">
        <v>0.25</v>
      </c>
      <c r="AR2037" s="1" t="s">
        <v>61</v>
      </c>
      <c r="AT2037" s="11">
        <v>-75.083056478405297</v>
      </c>
      <c r="AU2037" s="1" t="s">
        <v>126</v>
      </c>
      <c r="AW2037" s="11">
        <v>22.451612903225701</v>
      </c>
      <c r="AX2037" s="11">
        <v>175.57</v>
      </c>
      <c r="AY2037" s="11">
        <v>-37</v>
      </c>
      <c r="AZ2037" s="1">
        <v>173</v>
      </c>
    </row>
    <row r="2038" spans="1:52" x14ac:dyDescent="0.3">
      <c r="A2038" s="1">
        <v>35</v>
      </c>
      <c r="B2038" s="1" t="s">
        <v>57</v>
      </c>
      <c r="C2038" s="1" t="s">
        <v>58</v>
      </c>
      <c r="D2038" s="11">
        <v>0.21</v>
      </c>
      <c r="F2038" s="11">
        <v>0.32</v>
      </c>
      <c r="G2038" s="11">
        <v>2E-3</v>
      </c>
      <c r="H2038" s="11">
        <v>2E-3</v>
      </c>
      <c r="I2038" s="11">
        <v>3.65</v>
      </c>
      <c r="J2038" s="11">
        <v>1.04</v>
      </c>
      <c r="K2038" s="11">
        <v>0.54</v>
      </c>
      <c r="O2038" s="11">
        <v>94.236000000000004</v>
      </c>
      <c r="Z2038" s="1" t="s">
        <v>59</v>
      </c>
      <c r="AA2038" s="1">
        <v>660</v>
      </c>
      <c r="AB2038" s="1">
        <v>10</v>
      </c>
      <c r="AC2038" s="1" t="s">
        <v>128</v>
      </c>
      <c r="AG2038" s="1">
        <v>10</v>
      </c>
      <c r="AH2038" s="1" t="s">
        <v>68</v>
      </c>
      <c r="AL2038" s="1">
        <v>55</v>
      </c>
      <c r="AM2038" s="1">
        <v>10</v>
      </c>
      <c r="AN2038" s="1">
        <v>10</v>
      </c>
      <c r="AQ2038" s="1">
        <v>0.25</v>
      </c>
      <c r="AR2038" s="1" t="s">
        <v>61</v>
      </c>
      <c r="AT2038" s="11">
        <v>-90.586932447397601</v>
      </c>
      <c r="AU2038" s="1" t="s">
        <v>126</v>
      </c>
      <c r="AW2038" s="11">
        <v>21.2903225806451</v>
      </c>
      <c r="AX2038" s="11">
        <v>175.57</v>
      </c>
      <c r="AY2038" s="11">
        <v>-37</v>
      </c>
      <c r="AZ2038" s="1">
        <v>173</v>
      </c>
    </row>
    <row r="2039" spans="1:52" x14ac:dyDescent="0.3">
      <c r="A2039" s="1">
        <v>35</v>
      </c>
      <c r="B2039" s="1" t="s">
        <v>57</v>
      </c>
      <c r="C2039" s="1" t="s">
        <v>58</v>
      </c>
      <c r="D2039" s="11">
        <v>0.21</v>
      </c>
      <c r="F2039" s="11">
        <v>0.32</v>
      </c>
      <c r="G2039" s="11">
        <v>2E-3</v>
      </c>
      <c r="H2039" s="11">
        <v>2E-3</v>
      </c>
      <c r="I2039" s="11">
        <v>3.65</v>
      </c>
      <c r="J2039" s="11">
        <v>1.04</v>
      </c>
      <c r="K2039" s="11">
        <v>0.54</v>
      </c>
      <c r="O2039" s="11">
        <v>94.236000000000004</v>
      </c>
      <c r="Z2039" s="1" t="s">
        <v>59</v>
      </c>
      <c r="AA2039" s="1">
        <v>660</v>
      </c>
      <c r="AB2039" s="1">
        <v>10</v>
      </c>
      <c r="AC2039" s="1" t="s">
        <v>128</v>
      </c>
      <c r="AG2039" s="1">
        <v>10</v>
      </c>
      <c r="AH2039" s="1" t="s">
        <v>68</v>
      </c>
      <c r="AL2039" s="1">
        <v>55</v>
      </c>
      <c r="AM2039" s="1">
        <v>10</v>
      </c>
      <c r="AN2039" s="1">
        <v>10</v>
      </c>
      <c r="AQ2039" s="1">
        <v>0.25</v>
      </c>
      <c r="AR2039" s="1" t="s">
        <v>61</v>
      </c>
      <c r="AT2039" s="11">
        <v>-120.26578073089701</v>
      </c>
      <c r="AU2039" s="1" t="s">
        <v>126</v>
      </c>
      <c r="AW2039" s="11">
        <v>6.9677419354838399</v>
      </c>
      <c r="AX2039" s="11">
        <v>175.57</v>
      </c>
      <c r="AY2039" s="11">
        <v>-37</v>
      </c>
      <c r="AZ2039" s="1">
        <v>173</v>
      </c>
    </row>
    <row r="2040" spans="1:52" x14ac:dyDescent="0.3">
      <c r="A2040" s="1">
        <v>35</v>
      </c>
      <c r="B2040" s="1" t="s">
        <v>57</v>
      </c>
      <c r="C2040" s="1" t="s">
        <v>58</v>
      </c>
      <c r="D2040" s="11">
        <v>0.21</v>
      </c>
      <c r="F2040" s="11">
        <v>0.32</v>
      </c>
      <c r="G2040" s="11">
        <v>2E-3</v>
      </c>
      <c r="H2040" s="11">
        <v>2E-3</v>
      </c>
      <c r="I2040" s="11">
        <v>3.65</v>
      </c>
      <c r="J2040" s="11">
        <v>1.04</v>
      </c>
      <c r="K2040" s="11">
        <v>0.54</v>
      </c>
      <c r="O2040" s="11">
        <v>94.236000000000004</v>
      </c>
      <c r="Z2040" s="1" t="s">
        <v>59</v>
      </c>
      <c r="AA2040" s="1">
        <v>660</v>
      </c>
      <c r="AB2040" s="1">
        <v>10</v>
      </c>
      <c r="AC2040" s="1" t="s">
        <v>128</v>
      </c>
      <c r="AG2040" s="1">
        <v>10</v>
      </c>
      <c r="AH2040" s="1" t="s">
        <v>68</v>
      </c>
      <c r="AL2040" s="1">
        <v>55</v>
      </c>
      <c r="AM2040" s="1">
        <v>10</v>
      </c>
      <c r="AN2040" s="1">
        <v>10</v>
      </c>
      <c r="AQ2040" s="1">
        <v>0.25</v>
      </c>
      <c r="AR2040" s="1" t="s">
        <v>61</v>
      </c>
      <c r="AT2040" s="11">
        <v>-149.94462901439601</v>
      </c>
      <c r="AU2040" s="1" t="s">
        <v>126</v>
      </c>
      <c r="AW2040" s="11">
        <v>6.5806451612903603</v>
      </c>
      <c r="AX2040" s="11">
        <v>175.57</v>
      </c>
      <c r="AY2040" s="11">
        <v>-37</v>
      </c>
      <c r="AZ2040" s="1">
        <v>173</v>
      </c>
    </row>
    <row r="2041" spans="1:52" x14ac:dyDescent="0.3">
      <c r="A2041" s="1">
        <v>35</v>
      </c>
      <c r="B2041" s="1" t="s">
        <v>57</v>
      </c>
      <c r="C2041" s="1" t="s">
        <v>58</v>
      </c>
      <c r="D2041" s="11">
        <v>0.2</v>
      </c>
      <c r="F2041" s="11">
        <v>0.35</v>
      </c>
      <c r="G2041" s="11">
        <v>2E-3</v>
      </c>
      <c r="H2041" s="11">
        <v>2E-3</v>
      </c>
      <c r="I2041" s="11">
        <v>4.82</v>
      </c>
      <c r="J2041" s="11">
        <v>1.83</v>
      </c>
      <c r="K2041" s="11">
        <v>0.53</v>
      </c>
      <c r="O2041" s="11">
        <v>92.266000000000005</v>
      </c>
      <c r="Z2041" s="1" t="s">
        <v>59</v>
      </c>
      <c r="AA2041" s="1">
        <v>660</v>
      </c>
      <c r="AB2041" s="1">
        <v>10</v>
      </c>
      <c r="AC2041" s="1" t="s">
        <v>128</v>
      </c>
      <c r="AG2041" s="1">
        <v>10</v>
      </c>
      <c r="AH2041" s="1" t="s">
        <v>68</v>
      </c>
      <c r="AL2041" s="1">
        <v>55</v>
      </c>
      <c r="AM2041" s="1">
        <v>10</v>
      </c>
      <c r="AN2041" s="1">
        <v>10</v>
      </c>
      <c r="AQ2041" s="1">
        <v>0.25</v>
      </c>
      <c r="AR2041" s="1" t="s">
        <v>61</v>
      </c>
      <c r="AT2041" s="11">
        <v>24.945295404813798</v>
      </c>
      <c r="AU2041" s="1" t="s">
        <v>126</v>
      </c>
      <c r="AW2041" s="11">
        <v>202.190721649484</v>
      </c>
      <c r="AX2041" s="11">
        <v>203.36</v>
      </c>
      <c r="AY2041" s="11">
        <v>-112</v>
      </c>
      <c r="AZ2041" s="1">
        <v>171</v>
      </c>
    </row>
    <row r="2042" spans="1:52" x14ac:dyDescent="0.3">
      <c r="A2042" s="1">
        <v>35</v>
      </c>
      <c r="B2042" s="1" t="s">
        <v>57</v>
      </c>
      <c r="C2042" s="1" t="s">
        <v>58</v>
      </c>
      <c r="D2042" s="11">
        <v>0.2</v>
      </c>
      <c r="F2042" s="11">
        <v>0.35</v>
      </c>
      <c r="G2042" s="11">
        <v>2E-3</v>
      </c>
      <c r="H2042" s="11">
        <v>2E-3</v>
      </c>
      <c r="I2042" s="11">
        <v>4.82</v>
      </c>
      <c r="J2042" s="11">
        <v>1.83</v>
      </c>
      <c r="K2042" s="11">
        <v>0.53</v>
      </c>
      <c r="O2042" s="11">
        <v>92.266000000000005</v>
      </c>
      <c r="Z2042" s="1" t="s">
        <v>59</v>
      </c>
      <c r="AA2042" s="1">
        <v>660</v>
      </c>
      <c r="AB2042" s="1">
        <v>10</v>
      </c>
      <c r="AC2042" s="1" t="s">
        <v>128</v>
      </c>
      <c r="AG2042" s="1">
        <v>10</v>
      </c>
      <c r="AH2042" s="1" t="s">
        <v>68</v>
      </c>
      <c r="AL2042" s="1">
        <v>55</v>
      </c>
      <c r="AM2042" s="1">
        <v>10</v>
      </c>
      <c r="AN2042" s="1">
        <v>10</v>
      </c>
      <c r="AQ2042" s="1">
        <v>0.25</v>
      </c>
      <c r="AR2042" s="1" t="s">
        <v>61</v>
      </c>
      <c r="AT2042" s="11">
        <v>99.781181619256003</v>
      </c>
      <c r="AU2042" s="1" t="s">
        <v>126</v>
      </c>
      <c r="AW2042" s="11">
        <v>212.628865979381</v>
      </c>
      <c r="AX2042" s="11">
        <v>203.36</v>
      </c>
      <c r="AY2042" s="11">
        <v>-112</v>
      </c>
      <c r="AZ2042" s="1">
        <v>171</v>
      </c>
    </row>
    <row r="2043" spans="1:52" x14ac:dyDescent="0.3">
      <c r="A2043" s="1">
        <v>35</v>
      </c>
      <c r="B2043" s="1" t="s">
        <v>57</v>
      </c>
      <c r="C2043" s="1" t="s">
        <v>58</v>
      </c>
      <c r="D2043" s="11">
        <v>0.21</v>
      </c>
      <c r="F2043" s="11">
        <v>0.32</v>
      </c>
      <c r="G2043" s="11">
        <v>2E-3</v>
      </c>
      <c r="H2043" s="11">
        <v>2E-3</v>
      </c>
      <c r="I2043" s="11">
        <v>3.65</v>
      </c>
      <c r="J2043" s="11">
        <v>1.04</v>
      </c>
      <c r="K2043" s="11">
        <v>0.54</v>
      </c>
      <c r="O2043" s="11">
        <v>94.236000000000004</v>
      </c>
      <c r="Z2043" s="1" t="s">
        <v>59</v>
      </c>
      <c r="AA2043" s="1">
        <v>450</v>
      </c>
      <c r="AB2043" s="1">
        <v>2000</v>
      </c>
      <c r="AC2043" s="1" t="s">
        <v>128</v>
      </c>
      <c r="AG2043" s="1">
        <v>10</v>
      </c>
      <c r="AH2043" s="1" t="s">
        <v>68</v>
      </c>
      <c r="AL2043" s="1">
        <v>55</v>
      </c>
      <c r="AM2043" s="1">
        <v>10</v>
      </c>
      <c r="AN2043" s="1">
        <v>10</v>
      </c>
      <c r="AQ2043" s="1">
        <v>0.25</v>
      </c>
      <c r="AR2043" s="1" t="s">
        <v>61</v>
      </c>
      <c r="AT2043" s="11">
        <v>100.332225913621</v>
      </c>
      <c r="AU2043" s="1" t="s">
        <v>126</v>
      </c>
      <c r="AW2043" s="11">
        <v>180.387096774193</v>
      </c>
      <c r="AX2043" s="11">
        <v>187.72</v>
      </c>
      <c r="AY2043" s="11">
        <v>-25</v>
      </c>
      <c r="AZ2043" s="1">
        <v>174</v>
      </c>
    </row>
    <row r="2044" spans="1:52" x14ac:dyDescent="0.3">
      <c r="A2044" s="1">
        <v>35</v>
      </c>
      <c r="B2044" s="1" t="s">
        <v>57</v>
      </c>
      <c r="C2044" s="1" t="s">
        <v>58</v>
      </c>
      <c r="D2044" s="11">
        <v>0.21</v>
      </c>
      <c r="F2044" s="11">
        <v>0.33</v>
      </c>
      <c r="G2044" s="11">
        <v>2E-3</v>
      </c>
      <c r="H2044" s="11">
        <v>2E-3</v>
      </c>
      <c r="I2044" s="11">
        <v>2.66</v>
      </c>
      <c r="J2044" s="11">
        <v>1.81</v>
      </c>
      <c r="K2044" s="11">
        <v>0.53</v>
      </c>
      <c r="O2044" s="11">
        <v>94.456000000000003</v>
      </c>
      <c r="Z2044" s="1" t="s">
        <v>59</v>
      </c>
      <c r="AA2044" s="1">
        <v>450</v>
      </c>
      <c r="AB2044" s="1">
        <v>2000</v>
      </c>
      <c r="AC2044" s="1" t="s">
        <v>128</v>
      </c>
      <c r="AG2044" s="1">
        <v>10</v>
      </c>
      <c r="AH2044" s="1" t="s">
        <v>68</v>
      </c>
      <c r="AL2044" s="1">
        <v>55</v>
      </c>
      <c r="AM2044" s="1">
        <v>10</v>
      </c>
      <c r="AN2044" s="1">
        <v>10</v>
      </c>
      <c r="AQ2044" s="1">
        <v>0.25</v>
      </c>
      <c r="AR2044" s="1" t="s">
        <v>61</v>
      </c>
      <c r="AT2044" s="11">
        <v>-120.597652081109</v>
      </c>
      <c r="AU2044" s="1" t="s">
        <v>126</v>
      </c>
      <c r="AW2044" s="11">
        <v>5.9775840597758299</v>
      </c>
      <c r="AX2044" s="11">
        <v>282.77</v>
      </c>
      <c r="AY2044" s="11">
        <v>-45</v>
      </c>
      <c r="AZ2044" s="1">
        <v>170</v>
      </c>
    </row>
    <row r="2045" spans="1:52" x14ac:dyDescent="0.3">
      <c r="A2045" s="1">
        <v>35</v>
      </c>
      <c r="B2045" s="1" t="s">
        <v>57</v>
      </c>
      <c r="C2045" s="1" t="s">
        <v>58</v>
      </c>
      <c r="D2045" s="11">
        <v>0.21</v>
      </c>
      <c r="F2045" s="11">
        <v>0.33</v>
      </c>
      <c r="G2045" s="11">
        <v>2E-3</v>
      </c>
      <c r="H2045" s="11">
        <v>2E-3</v>
      </c>
      <c r="I2045" s="11">
        <v>2.66</v>
      </c>
      <c r="J2045" s="11">
        <v>1.81</v>
      </c>
      <c r="K2045" s="11">
        <v>0.53</v>
      </c>
      <c r="O2045" s="11">
        <v>94.456000000000003</v>
      </c>
      <c r="Z2045" s="1" t="s">
        <v>59</v>
      </c>
      <c r="AA2045" s="1">
        <v>660</v>
      </c>
      <c r="AB2045" s="1">
        <v>10</v>
      </c>
      <c r="AC2045" s="1" t="s">
        <v>128</v>
      </c>
      <c r="AG2045" s="1">
        <v>10</v>
      </c>
      <c r="AH2045" s="1" t="s">
        <v>68</v>
      </c>
      <c r="AL2045" s="1">
        <v>55</v>
      </c>
      <c r="AM2045" s="1">
        <v>10</v>
      </c>
      <c r="AN2045" s="1">
        <v>10</v>
      </c>
      <c r="AQ2045" s="1">
        <v>0.25</v>
      </c>
      <c r="AR2045" s="1" t="s">
        <v>61</v>
      </c>
      <c r="AT2045" s="11">
        <v>-150.48025613660599</v>
      </c>
      <c r="AU2045" s="1" t="s">
        <v>126</v>
      </c>
      <c r="AW2045" s="11">
        <v>5.9775840597758299</v>
      </c>
      <c r="AX2045" s="11">
        <v>254.27</v>
      </c>
      <c r="AY2045" s="11">
        <v>-62</v>
      </c>
      <c r="AZ2045" s="1">
        <v>169</v>
      </c>
    </row>
    <row r="2046" spans="1:52" x14ac:dyDescent="0.3">
      <c r="A2046" s="1">
        <v>35</v>
      </c>
      <c r="B2046" s="1" t="s">
        <v>57</v>
      </c>
      <c r="C2046" s="1" t="s">
        <v>58</v>
      </c>
      <c r="D2046" s="11">
        <v>0.21</v>
      </c>
      <c r="F2046" s="11">
        <v>0.33</v>
      </c>
      <c r="G2046" s="11">
        <v>2E-3</v>
      </c>
      <c r="H2046" s="11">
        <v>2E-3</v>
      </c>
      <c r="I2046" s="11">
        <v>2.66</v>
      </c>
      <c r="J2046" s="11">
        <v>1.81</v>
      </c>
      <c r="K2046" s="11">
        <v>0.53</v>
      </c>
      <c r="O2046" s="11">
        <v>94.456000000000003</v>
      </c>
      <c r="Z2046" s="1" t="s">
        <v>59</v>
      </c>
      <c r="AA2046" s="1">
        <v>660</v>
      </c>
      <c r="AB2046" s="1">
        <v>10</v>
      </c>
      <c r="AC2046" s="1" t="s">
        <v>128</v>
      </c>
      <c r="AG2046" s="1">
        <v>10</v>
      </c>
      <c r="AH2046" s="1" t="s">
        <v>68</v>
      </c>
      <c r="AL2046" s="1">
        <v>55</v>
      </c>
      <c r="AM2046" s="1">
        <v>10</v>
      </c>
      <c r="AN2046" s="1">
        <v>10</v>
      </c>
      <c r="AQ2046" s="1">
        <v>0.25</v>
      </c>
      <c r="AR2046" s="1" t="s">
        <v>61</v>
      </c>
      <c r="AT2046" s="11">
        <v>-120.170757737459</v>
      </c>
      <c r="AU2046" s="1" t="s">
        <v>126</v>
      </c>
      <c r="AW2046" s="11">
        <v>5.9775840597758299</v>
      </c>
      <c r="AX2046" s="11">
        <v>254.27</v>
      </c>
      <c r="AY2046" s="11">
        <v>-62</v>
      </c>
      <c r="AZ2046" s="1">
        <v>169</v>
      </c>
    </row>
    <row r="2047" spans="1:52" x14ac:dyDescent="0.3">
      <c r="A2047" s="1">
        <v>35</v>
      </c>
      <c r="B2047" s="1" t="s">
        <v>57</v>
      </c>
      <c r="C2047" s="1" t="s">
        <v>58</v>
      </c>
      <c r="D2047" s="11">
        <v>0.21</v>
      </c>
      <c r="F2047" s="11">
        <v>0.33</v>
      </c>
      <c r="G2047" s="11">
        <v>2E-3</v>
      </c>
      <c r="H2047" s="11">
        <v>2E-3</v>
      </c>
      <c r="I2047" s="11">
        <v>2.66</v>
      </c>
      <c r="J2047" s="11">
        <v>1.81</v>
      </c>
      <c r="K2047" s="11">
        <v>0.53</v>
      </c>
      <c r="O2047" s="11">
        <v>94.456000000000003</v>
      </c>
      <c r="Z2047" s="1" t="s">
        <v>59</v>
      </c>
      <c r="AA2047" s="1">
        <v>660</v>
      </c>
      <c r="AB2047" s="1">
        <v>10</v>
      </c>
      <c r="AC2047" s="1" t="s">
        <v>128</v>
      </c>
      <c r="AG2047" s="1">
        <v>10</v>
      </c>
      <c r="AH2047" s="1" t="s">
        <v>68</v>
      </c>
      <c r="AL2047" s="1">
        <v>55</v>
      </c>
      <c r="AM2047" s="1">
        <v>10</v>
      </c>
      <c r="AN2047" s="1">
        <v>10</v>
      </c>
      <c r="AQ2047" s="1">
        <v>0.25</v>
      </c>
      <c r="AR2047" s="1" t="s">
        <v>61</v>
      </c>
      <c r="AT2047" s="11">
        <v>-90.288153681963706</v>
      </c>
      <c r="AU2047" s="1" t="s">
        <v>126</v>
      </c>
      <c r="AW2047" s="11">
        <v>23.1631382316314</v>
      </c>
      <c r="AX2047" s="11">
        <v>254.27</v>
      </c>
      <c r="AY2047" s="11">
        <v>-62</v>
      </c>
      <c r="AZ2047" s="1">
        <v>169</v>
      </c>
    </row>
    <row r="2048" spans="1:52" x14ac:dyDescent="0.3">
      <c r="A2048" s="1">
        <v>35</v>
      </c>
      <c r="B2048" s="1" t="s">
        <v>57</v>
      </c>
      <c r="C2048" s="1" t="s">
        <v>58</v>
      </c>
      <c r="D2048" s="11">
        <v>0.21</v>
      </c>
      <c r="F2048" s="11">
        <v>0.33</v>
      </c>
      <c r="G2048" s="11">
        <v>2E-3</v>
      </c>
      <c r="H2048" s="11">
        <v>2E-3</v>
      </c>
      <c r="I2048" s="11">
        <v>2.66</v>
      </c>
      <c r="J2048" s="11">
        <v>1.81</v>
      </c>
      <c r="K2048" s="11">
        <v>0.53</v>
      </c>
      <c r="O2048" s="11">
        <v>94.456000000000003</v>
      </c>
      <c r="Z2048" s="1" t="s">
        <v>59</v>
      </c>
      <c r="AA2048" s="1">
        <v>660</v>
      </c>
      <c r="AB2048" s="1">
        <v>10</v>
      </c>
      <c r="AC2048" s="1" t="s">
        <v>128</v>
      </c>
      <c r="AG2048" s="1">
        <v>10</v>
      </c>
      <c r="AH2048" s="1" t="s">
        <v>68</v>
      </c>
      <c r="AL2048" s="1">
        <v>55</v>
      </c>
      <c r="AM2048" s="1">
        <v>10</v>
      </c>
      <c r="AN2048" s="1">
        <v>10</v>
      </c>
      <c r="AQ2048" s="1">
        <v>0.25</v>
      </c>
      <c r="AR2048" s="1" t="s">
        <v>61</v>
      </c>
      <c r="AT2048" s="11">
        <v>-80.469583778014893</v>
      </c>
      <c r="AU2048" s="1" t="s">
        <v>126</v>
      </c>
      <c r="AW2048" s="11">
        <v>36.9863013698629</v>
      </c>
      <c r="AX2048" s="11">
        <v>254.27</v>
      </c>
      <c r="AY2048" s="11">
        <v>-62</v>
      </c>
      <c r="AZ2048" s="1">
        <v>169</v>
      </c>
    </row>
    <row r="2049" spans="1:52" x14ac:dyDescent="0.3">
      <c r="A2049" s="1">
        <v>35</v>
      </c>
      <c r="B2049" s="1" t="s">
        <v>57</v>
      </c>
      <c r="C2049" s="1" t="s">
        <v>58</v>
      </c>
      <c r="D2049" s="11">
        <v>0.21</v>
      </c>
      <c r="F2049" s="11">
        <v>0.33</v>
      </c>
      <c r="G2049" s="11">
        <v>2E-3</v>
      </c>
      <c r="H2049" s="11">
        <v>2E-3</v>
      </c>
      <c r="I2049" s="11">
        <v>2.66</v>
      </c>
      <c r="J2049" s="11">
        <v>1.81</v>
      </c>
      <c r="K2049" s="11">
        <v>0.53</v>
      </c>
      <c r="O2049" s="11">
        <v>94.456000000000003</v>
      </c>
      <c r="Z2049" s="1" t="s">
        <v>59</v>
      </c>
      <c r="AA2049" s="1">
        <v>660</v>
      </c>
      <c r="AB2049" s="1">
        <v>10</v>
      </c>
      <c r="AC2049" s="1" t="s">
        <v>128</v>
      </c>
      <c r="AG2049" s="1">
        <v>10</v>
      </c>
      <c r="AH2049" s="1" t="s">
        <v>68</v>
      </c>
      <c r="AL2049" s="1">
        <v>55</v>
      </c>
      <c r="AM2049" s="1">
        <v>10</v>
      </c>
      <c r="AN2049" s="1">
        <v>10</v>
      </c>
      <c r="AQ2049" s="1">
        <v>0.25</v>
      </c>
      <c r="AR2049" s="1" t="s">
        <v>61</v>
      </c>
      <c r="AT2049" s="11">
        <v>-70.651013874066194</v>
      </c>
      <c r="AU2049" s="1" t="s">
        <v>126</v>
      </c>
      <c r="AW2049" s="11">
        <v>131.88044831880401</v>
      </c>
      <c r="AX2049" s="11">
        <v>254.27</v>
      </c>
      <c r="AY2049" s="11">
        <v>-62</v>
      </c>
      <c r="AZ2049" s="1">
        <v>169</v>
      </c>
    </row>
    <row r="2050" spans="1:52" x14ac:dyDescent="0.3">
      <c r="A2050" s="1">
        <v>35</v>
      </c>
      <c r="B2050" s="1" t="s">
        <v>57</v>
      </c>
      <c r="C2050" s="1" t="s">
        <v>58</v>
      </c>
      <c r="D2050" s="11">
        <v>0.21</v>
      </c>
      <c r="F2050" s="11">
        <v>0.33</v>
      </c>
      <c r="G2050" s="11">
        <v>2E-3</v>
      </c>
      <c r="H2050" s="11">
        <v>2E-3</v>
      </c>
      <c r="I2050" s="11">
        <v>2.66</v>
      </c>
      <c r="J2050" s="11">
        <v>1.81</v>
      </c>
      <c r="K2050" s="11">
        <v>0.53</v>
      </c>
      <c r="O2050" s="11">
        <v>94.456000000000003</v>
      </c>
      <c r="Z2050" s="1" t="s">
        <v>59</v>
      </c>
      <c r="AA2050" s="1">
        <v>660</v>
      </c>
      <c r="AB2050" s="1">
        <v>10</v>
      </c>
      <c r="AC2050" s="1" t="s">
        <v>128</v>
      </c>
      <c r="AG2050" s="1">
        <v>10</v>
      </c>
      <c r="AH2050" s="1" t="s">
        <v>68</v>
      </c>
      <c r="AL2050" s="1">
        <v>55</v>
      </c>
      <c r="AM2050" s="1">
        <v>10</v>
      </c>
      <c r="AN2050" s="1">
        <v>10</v>
      </c>
      <c r="AQ2050" s="1">
        <v>0.25</v>
      </c>
      <c r="AR2050" s="1" t="s">
        <v>61</v>
      </c>
      <c r="AT2050" s="11">
        <v>-60.405549626467497</v>
      </c>
      <c r="AU2050" s="1" t="s">
        <v>126</v>
      </c>
      <c r="AW2050" s="11">
        <v>147.57160647571601</v>
      </c>
      <c r="AX2050" s="11">
        <v>254.27</v>
      </c>
      <c r="AY2050" s="11">
        <v>-62</v>
      </c>
      <c r="AZ2050" s="1">
        <v>169</v>
      </c>
    </row>
    <row r="2051" spans="1:52" x14ac:dyDescent="0.3">
      <c r="A2051" s="1">
        <v>35</v>
      </c>
      <c r="B2051" s="1" t="s">
        <v>57</v>
      </c>
      <c r="C2051" s="1" t="s">
        <v>58</v>
      </c>
      <c r="D2051" s="11">
        <v>0.21</v>
      </c>
      <c r="F2051" s="11">
        <v>0.33</v>
      </c>
      <c r="G2051" s="11">
        <v>2E-3</v>
      </c>
      <c r="H2051" s="11">
        <v>2E-3</v>
      </c>
      <c r="I2051" s="11">
        <v>2.66</v>
      </c>
      <c r="J2051" s="11">
        <v>1.81</v>
      </c>
      <c r="K2051" s="11">
        <v>0.53</v>
      </c>
      <c r="O2051" s="11">
        <v>94.456000000000003</v>
      </c>
      <c r="Z2051" s="1" t="s">
        <v>59</v>
      </c>
      <c r="AA2051" s="1">
        <v>660</v>
      </c>
      <c r="AB2051" s="1">
        <v>10</v>
      </c>
      <c r="AC2051" s="1" t="s">
        <v>128</v>
      </c>
      <c r="AG2051" s="1">
        <v>10</v>
      </c>
      <c r="AH2051" s="1" t="s">
        <v>68</v>
      </c>
      <c r="AL2051" s="1">
        <v>55</v>
      </c>
      <c r="AM2051" s="1">
        <v>10</v>
      </c>
      <c r="AN2051" s="1">
        <v>10</v>
      </c>
      <c r="AQ2051" s="1">
        <v>0.25</v>
      </c>
      <c r="AR2051" s="1" t="s">
        <v>61</v>
      </c>
      <c r="AT2051" s="11">
        <v>-29.2422625400214</v>
      </c>
      <c r="AU2051" s="1" t="s">
        <v>126</v>
      </c>
      <c r="AW2051" s="11">
        <v>215.94022415940199</v>
      </c>
      <c r="AX2051" s="11">
        <v>254.27</v>
      </c>
      <c r="AY2051" s="11">
        <v>-62</v>
      </c>
      <c r="AZ2051" s="1">
        <v>169</v>
      </c>
    </row>
    <row r="2052" spans="1:52" x14ac:dyDescent="0.3">
      <c r="A2052" s="1">
        <v>35</v>
      </c>
      <c r="B2052" s="1" t="s">
        <v>57</v>
      </c>
      <c r="C2052" s="1" t="s">
        <v>58</v>
      </c>
      <c r="D2052" s="11">
        <v>0.21</v>
      </c>
      <c r="F2052" s="11">
        <v>0.33</v>
      </c>
      <c r="G2052" s="11">
        <v>2E-3</v>
      </c>
      <c r="H2052" s="11">
        <v>2E-3</v>
      </c>
      <c r="I2052" s="11">
        <v>2.66</v>
      </c>
      <c r="J2052" s="11">
        <v>1.81</v>
      </c>
      <c r="K2052" s="11">
        <v>0.53</v>
      </c>
      <c r="O2052" s="11">
        <v>94.456000000000003</v>
      </c>
      <c r="Z2052" s="1" t="s">
        <v>59</v>
      </c>
      <c r="AA2052" s="1">
        <v>660</v>
      </c>
      <c r="AB2052" s="1">
        <v>10</v>
      </c>
      <c r="AC2052" s="1" t="s">
        <v>128</v>
      </c>
      <c r="AG2052" s="1">
        <v>10</v>
      </c>
      <c r="AH2052" s="1" t="s">
        <v>68</v>
      </c>
      <c r="AL2052" s="1">
        <v>55</v>
      </c>
      <c r="AM2052" s="1">
        <v>10</v>
      </c>
      <c r="AN2052" s="1">
        <v>10</v>
      </c>
      <c r="AQ2052" s="1">
        <v>0.25</v>
      </c>
      <c r="AR2052" s="1" t="s">
        <v>61</v>
      </c>
      <c r="AT2052" s="11">
        <v>-0.213447171825009</v>
      </c>
      <c r="AU2052" s="1" t="s">
        <v>126</v>
      </c>
      <c r="AW2052" s="11">
        <v>271.23287671232799</v>
      </c>
      <c r="AX2052" s="11">
        <v>254.27</v>
      </c>
      <c r="AY2052" s="11">
        <v>-62</v>
      </c>
      <c r="AZ2052" s="1">
        <v>169</v>
      </c>
    </row>
    <row r="2053" spans="1:52" x14ac:dyDescent="0.3">
      <c r="A2053" s="1">
        <v>35</v>
      </c>
      <c r="B2053" s="1" t="s">
        <v>57</v>
      </c>
      <c r="C2053" s="1" t="s">
        <v>58</v>
      </c>
      <c r="D2053" s="11">
        <v>0.21</v>
      </c>
      <c r="F2053" s="11">
        <v>0.33</v>
      </c>
      <c r="G2053" s="11">
        <v>2E-3</v>
      </c>
      <c r="H2053" s="11">
        <v>2E-3</v>
      </c>
      <c r="I2053" s="11">
        <v>2.66</v>
      </c>
      <c r="J2053" s="11">
        <v>1.81</v>
      </c>
      <c r="K2053" s="11">
        <v>0.53</v>
      </c>
      <c r="O2053" s="11">
        <v>94.456000000000003</v>
      </c>
      <c r="Z2053" s="1" t="s">
        <v>59</v>
      </c>
      <c r="AA2053" s="1">
        <v>660</v>
      </c>
      <c r="AB2053" s="1">
        <v>10</v>
      </c>
      <c r="AC2053" s="1" t="s">
        <v>128</v>
      </c>
      <c r="AG2053" s="1">
        <v>10</v>
      </c>
      <c r="AH2053" s="1" t="s">
        <v>68</v>
      </c>
      <c r="AL2053" s="1">
        <v>55</v>
      </c>
      <c r="AM2053" s="1">
        <v>10</v>
      </c>
      <c r="AN2053" s="1">
        <v>10</v>
      </c>
      <c r="AQ2053" s="1">
        <v>0.25</v>
      </c>
      <c r="AR2053" s="1" t="s">
        <v>61</v>
      </c>
      <c r="AT2053" s="11">
        <v>24.546424759871901</v>
      </c>
      <c r="AU2053" s="1" t="s">
        <v>126</v>
      </c>
      <c r="AW2053" s="11">
        <v>254.42092154420899</v>
      </c>
      <c r="AX2053" s="11">
        <v>254.27</v>
      </c>
      <c r="AY2053" s="11">
        <v>-62</v>
      </c>
      <c r="AZ2053" s="1">
        <v>169</v>
      </c>
    </row>
    <row r="2054" spans="1:52" x14ac:dyDescent="0.3">
      <c r="A2054" s="1">
        <v>35</v>
      </c>
      <c r="B2054" s="1" t="s">
        <v>57</v>
      </c>
      <c r="C2054" s="1" t="s">
        <v>58</v>
      </c>
      <c r="D2054" s="11">
        <v>0.18</v>
      </c>
      <c r="F2054" s="11">
        <v>0.01</v>
      </c>
      <c r="G2054" s="11">
        <v>2E-3</v>
      </c>
      <c r="H2054" s="11">
        <v>2E-3</v>
      </c>
      <c r="I2054" s="11">
        <v>3.59</v>
      </c>
      <c r="J2054" s="11">
        <v>1.83</v>
      </c>
      <c r="K2054" s="11">
        <v>0.53</v>
      </c>
      <c r="O2054" s="11">
        <v>93.855999999999995</v>
      </c>
      <c r="Z2054" s="1" t="s">
        <v>59</v>
      </c>
      <c r="AA2054" s="1">
        <v>450</v>
      </c>
      <c r="AB2054" s="1">
        <v>2000</v>
      </c>
      <c r="AC2054" s="1" t="s">
        <v>128</v>
      </c>
      <c r="AG2054" s="1">
        <v>10</v>
      </c>
      <c r="AH2054" s="1" t="s">
        <v>68</v>
      </c>
      <c r="AL2054" s="1">
        <v>55</v>
      </c>
      <c r="AM2054" s="1">
        <v>10</v>
      </c>
      <c r="AN2054" s="1">
        <v>10</v>
      </c>
      <c r="AQ2054" s="1">
        <v>0.25</v>
      </c>
      <c r="AR2054" s="1" t="s">
        <v>61</v>
      </c>
      <c r="AT2054" s="11">
        <v>-196.145610278372</v>
      </c>
      <c r="AU2054" s="1" t="s">
        <v>126</v>
      </c>
      <c r="AW2054" s="11">
        <v>4.9019607843137001</v>
      </c>
      <c r="AX2054" s="11">
        <v>394.58</v>
      </c>
      <c r="AY2054" s="11">
        <v>-82</v>
      </c>
      <c r="AZ2054" s="1">
        <v>168</v>
      </c>
    </row>
    <row r="2055" spans="1:52" x14ac:dyDescent="0.3">
      <c r="A2055" s="1">
        <v>35</v>
      </c>
      <c r="B2055" s="1" t="s">
        <v>57</v>
      </c>
      <c r="C2055" s="1" t="s">
        <v>58</v>
      </c>
      <c r="D2055" s="11">
        <v>0.18</v>
      </c>
      <c r="F2055" s="11">
        <v>0.01</v>
      </c>
      <c r="G2055" s="11">
        <v>2E-3</v>
      </c>
      <c r="H2055" s="11">
        <v>2E-3</v>
      </c>
      <c r="I2055" s="11">
        <v>3.59</v>
      </c>
      <c r="J2055" s="11">
        <v>1.83</v>
      </c>
      <c r="K2055" s="11">
        <v>0.53</v>
      </c>
      <c r="O2055" s="11">
        <v>93.855999999999995</v>
      </c>
      <c r="Z2055" s="1" t="s">
        <v>59</v>
      </c>
      <c r="AA2055" s="1">
        <v>450</v>
      </c>
      <c r="AB2055" s="1">
        <v>2000</v>
      </c>
      <c r="AC2055" s="1" t="s">
        <v>128</v>
      </c>
      <c r="AG2055" s="1">
        <v>10</v>
      </c>
      <c r="AH2055" s="1" t="s">
        <v>68</v>
      </c>
      <c r="AL2055" s="1">
        <v>55</v>
      </c>
      <c r="AM2055" s="1">
        <v>10</v>
      </c>
      <c r="AN2055" s="1">
        <v>10</v>
      </c>
      <c r="AQ2055" s="1">
        <v>0.25</v>
      </c>
      <c r="AR2055" s="1" t="s">
        <v>61</v>
      </c>
      <c r="AT2055" s="11">
        <v>-150.32119914346799</v>
      </c>
      <c r="AU2055" s="1" t="s">
        <v>126</v>
      </c>
      <c r="AW2055" s="11">
        <v>13.235294117646999</v>
      </c>
      <c r="AX2055" s="11">
        <v>394.58</v>
      </c>
      <c r="AY2055" s="11">
        <v>-82</v>
      </c>
      <c r="AZ2055" s="1">
        <v>168</v>
      </c>
    </row>
    <row r="2056" spans="1:52" x14ac:dyDescent="0.3">
      <c r="A2056" s="1">
        <v>35</v>
      </c>
      <c r="B2056" s="1" t="s">
        <v>57</v>
      </c>
      <c r="C2056" s="1" t="s">
        <v>58</v>
      </c>
      <c r="D2056" s="11">
        <v>0.18</v>
      </c>
      <c r="F2056" s="11">
        <v>0.01</v>
      </c>
      <c r="G2056" s="11">
        <v>2E-3</v>
      </c>
      <c r="H2056" s="11">
        <v>2E-3</v>
      </c>
      <c r="I2056" s="11">
        <v>3.59</v>
      </c>
      <c r="J2056" s="11">
        <v>1.83</v>
      </c>
      <c r="K2056" s="11">
        <v>0.53</v>
      </c>
      <c r="O2056" s="11">
        <v>93.855999999999995</v>
      </c>
      <c r="Z2056" s="1" t="s">
        <v>59</v>
      </c>
      <c r="AA2056" s="1">
        <v>450</v>
      </c>
      <c r="AB2056" s="1">
        <v>2000</v>
      </c>
      <c r="AC2056" s="1" t="s">
        <v>128</v>
      </c>
      <c r="AG2056" s="1">
        <v>10</v>
      </c>
      <c r="AH2056" s="1" t="s">
        <v>68</v>
      </c>
      <c r="AL2056" s="1">
        <v>55</v>
      </c>
      <c r="AM2056" s="1">
        <v>10</v>
      </c>
      <c r="AN2056" s="1">
        <v>10</v>
      </c>
      <c r="AQ2056" s="1">
        <v>0.25</v>
      </c>
      <c r="AR2056" s="1" t="s">
        <v>61</v>
      </c>
      <c r="AT2056" s="11">
        <v>-134.90364025695899</v>
      </c>
      <c r="AU2056" s="1" t="s">
        <v>126</v>
      </c>
      <c r="AW2056" s="11">
        <v>15.6862745098039</v>
      </c>
      <c r="AX2056" s="11">
        <v>394.58</v>
      </c>
      <c r="AY2056" s="11">
        <v>-82</v>
      </c>
      <c r="AZ2056" s="1">
        <v>168</v>
      </c>
    </row>
    <row r="2057" spans="1:52" x14ac:dyDescent="0.3">
      <c r="A2057" s="1">
        <v>35</v>
      </c>
      <c r="B2057" s="1" t="s">
        <v>57</v>
      </c>
      <c r="C2057" s="1" t="s">
        <v>58</v>
      </c>
      <c r="D2057" s="11">
        <v>0.18</v>
      </c>
      <c r="F2057" s="11">
        <v>0.01</v>
      </c>
      <c r="G2057" s="11">
        <v>2E-3</v>
      </c>
      <c r="H2057" s="11">
        <v>2E-3</v>
      </c>
      <c r="I2057" s="11">
        <v>3.59</v>
      </c>
      <c r="J2057" s="11">
        <v>1.83</v>
      </c>
      <c r="K2057" s="11">
        <v>0.53</v>
      </c>
      <c r="O2057" s="11">
        <v>93.855999999999995</v>
      </c>
      <c r="Z2057" s="1" t="s">
        <v>59</v>
      </c>
      <c r="AA2057" s="1">
        <v>450</v>
      </c>
      <c r="AB2057" s="1">
        <v>2000</v>
      </c>
      <c r="AC2057" s="1" t="s">
        <v>128</v>
      </c>
      <c r="AG2057" s="1">
        <v>10</v>
      </c>
      <c r="AH2057" s="1" t="s">
        <v>68</v>
      </c>
      <c r="AL2057" s="1">
        <v>55</v>
      </c>
      <c r="AM2057" s="1">
        <v>10</v>
      </c>
      <c r="AN2057" s="1">
        <v>10</v>
      </c>
      <c r="AQ2057" s="1">
        <v>0.25</v>
      </c>
      <c r="AR2057" s="1" t="s">
        <v>61</v>
      </c>
      <c r="AT2057" s="11">
        <v>-119.914346895074</v>
      </c>
      <c r="AU2057" s="1" t="s">
        <v>126</v>
      </c>
      <c r="AW2057" s="11">
        <v>50.980392156862699</v>
      </c>
      <c r="AX2057" s="11">
        <v>394.58</v>
      </c>
      <c r="AY2057" s="11">
        <v>-82</v>
      </c>
      <c r="AZ2057" s="1">
        <v>168</v>
      </c>
    </row>
    <row r="2058" spans="1:52" x14ac:dyDescent="0.3">
      <c r="A2058" s="1">
        <v>35</v>
      </c>
      <c r="B2058" s="1" t="s">
        <v>57</v>
      </c>
      <c r="C2058" s="1" t="s">
        <v>58</v>
      </c>
      <c r="D2058" s="11">
        <v>0.18</v>
      </c>
      <c r="F2058" s="11">
        <v>0.01</v>
      </c>
      <c r="G2058" s="11">
        <v>2E-3</v>
      </c>
      <c r="H2058" s="11">
        <v>2E-3</v>
      </c>
      <c r="I2058" s="11">
        <v>3.59</v>
      </c>
      <c r="J2058" s="11">
        <v>1.83</v>
      </c>
      <c r="K2058" s="11">
        <v>0.53</v>
      </c>
      <c r="O2058" s="11">
        <v>93.855999999999995</v>
      </c>
      <c r="Z2058" s="1" t="s">
        <v>59</v>
      </c>
      <c r="AA2058" s="1">
        <v>450</v>
      </c>
      <c r="AB2058" s="1">
        <v>2000</v>
      </c>
      <c r="AC2058" s="1" t="s">
        <v>128</v>
      </c>
      <c r="AG2058" s="1">
        <v>10</v>
      </c>
      <c r="AH2058" s="1" t="s">
        <v>68</v>
      </c>
      <c r="AL2058" s="1">
        <v>55</v>
      </c>
      <c r="AM2058" s="1">
        <v>10</v>
      </c>
      <c r="AN2058" s="1">
        <v>10</v>
      </c>
      <c r="AQ2058" s="1">
        <v>0.25</v>
      </c>
      <c r="AR2058" s="1" t="s">
        <v>61</v>
      </c>
      <c r="AT2058" s="11">
        <v>-105.353319057815</v>
      </c>
      <c r="AU2058" s="1" t="s">
        <v>126</v>
      </c>
      <c r="AW2058" s="11">
        <v>158.333333333333</v>
      </c>
      <c r="AX2058" s="11">
        <v>394.58</v>
      </c>
      <c r="AY2058" s="11">
        <v>-82</v>
      </c>
      <c r="AZ2058" s="1">
        <v>168</v>
      </c>
    </row>
    <row r="2059" spans="1:52" x14ac:dyDescent="0.3">
      <c r="A2059" s="1">
        <v>35</v>
      </c>
      <c r="B2059" s="1" t="s">
        <v>57</v>
      </c>
      <c r="C2059" s="1" t="s">
        <v>58</v>
      </c>
      <c r="D2059" s="11">
        <v>0.21</v>
      </c>
      <c r="F2059" s="11">
        <v>0.11</v>
      </c>
      <c r="G2059" s="11">
        <v>2E-3</v>
      </c>
      <c r="H2059" s="11">
        <v>2E-3</v>
      </c>
      <c r="I2059" s="11">
        <v>3.64</v>
      </c>
      <c r="J2059" s="11">
        <v>1.85</v>
      </c>
      <c r="K2059" s="11">
        <v>0.54</v>
      </c>
      <c r="O2059" s="11">
        <v>93.646000000000001</v>
      </c>
      <c r="Z2059" s="1" t="s">
        <v>59</v>
      </c>
      <c r="AA2059" s="1">
        <v>660</v>
      </c>
      <c r="AB2059" s="1">
        <v>10</v>
      </c>
      <c r="AC2059" s="1" t="s">
        <v>128</v>
      </c>
      <c r="AG2059" s="1">
        <v>10</v>
      </c>
      <c r="AH2059" s="1" t="s">
        <v>68</v>
      </c>
      <c r="AL2059" s="1">
        <v>55</v>
      </c>
      <c r="AM2059" s="1">
        <v>10</v>
      </c>
      <c r="AN2059" s="1">
        <v>10</v>
      </c>
      <c r="AQ2059" s="1">
        <v>0.25</v>
      </c>
      <c r="AR2059" s="1" t="s">
        <v>61</v>
      </c>
      <c r="AT2059" s="11">
        <v>-110.07423117709401</v>
      </c>
      <c r="AU2059" s="1" t="s">
        <v>126</v>
      </c>
      <c r="AW2059" s="11">
        <v>40.024937655860299</v>
      </c>
      <c r="AX2059" s="11">
        <v>244.68</v>
      </c>
      <c r="AY2059" s="11">
        <v>-82</v>
      </c>
      <c r="AZ2059" s="1">
        <v>177</v>
      </c>
    </row>
    <row r="2060" spans="1:52" x14ac:dyDescent="0.3">
      <c r="A2060" s="1">
        <v>35</v>
      </c>
      <c r="B2060" s="1" t="s">
        <v>57</v>
      </c>
      <c r="C2060" s="1" t="s">
        <v>58</v>
      </c>
      <c r="D2060" s="11">
        <v>0.18</v>
      </c>
      <c r="F2060" s="11">
        <v>0.01</v>
      </c>
      <c r="G2060" s="11">
        <v>2E-3</v>
      </c>
      <c r="H2060" s="11">
        <v>2E-3</v>
      </c>
      <c r="I2060" s="11">
        <v>3.59</v>
      </c>
      <c r="J2060" s="11">
        <v>1.83</v>
      </c>
      <c r="K2060" s="11">
        <v>0.53</v>
      </c>
      <c r="O2060" s="11">
        <v>93.855999999999995</v>
      </c>
      <c r="Z2060" s="1" t="s">
        <v>59</v>
      </c>
      <c r="AA2060" s="1">
        <v>450</v>
      </c>
      <c r="AB2060" s="1">
        <v>2000</v>
      </c>
      <c r="AC2060" s="1" t="s">
        <v>128</v>
      </c>
      <c r="AG2060" s="1">
        <v>10</v>
      </c>
      <c r="AH2060" s="1" t="s">
        <v>68</v>
      </c>
      <c r="AL2060" s="1">
        <v>55</v>
      </c>
      <c r="AM2060" s="1">
        <v>10</v>
      </c>
      <c r="AN2060" s="1">
        <v>10</v>
      </c>
      <c r="AQ2060" s="1">
        <v>0.25</v>
      </c>
      <c r="AR2060" s="1" t="s">
        <v>61</v>
      </c>
      <c r="AT2060" s="11">
        <v>-90.364025695931403</v>
      </c>
      <c r="AU2060" s="1" t="s">
        <v>126</v>
      </c>
      <c r="AW2060" s="11">
        <v>165.196078431372</v>
      </c>
      <c r="AX2060" s="11">
        <v>394.58</v>
      </c>
      <c r="AY2060" s="11">
        <v>-82</v>
      </c>
      <c r="AZ2060" s="1">
        <v>168</v>
      </c>
    </row>
    <row r="2061" spans="1:52" x14ac:dyDescent="0.3">
      <c r="A2061" s="1">
        <v>35</v>
      </c>
      <c r="B2061" s="1" t="s">
        <v>57</v>
      </c>
      <c r="C2061" s="1" t="s">
        <v>58</v>
      </c>
      <c r="D2061" s="11">
        <v>0.18</v>
      </c>
      <c r="F2061" s="11">
        <v>0.01</v>
      </c>
      <c r="G2061" s="11">
        <v>2E-3</v>
      </c>
      <c r="H2061" s="11">
        <v>2E-3</v>
      </c>
      <c r="I2061" s="11">
        <v>3.59</v>
      </c>
      <c r="J2061" s="11">
        <v>1.83</v>
      </c>
      <c r="K2061" s="11">
        <v>0.53</v>
      </c>
      <c r="O2061" s="11">
        <v>93.855999999999995</v>
      </c>
      <c r="Z2061" s="1" t="s">
        <v>59</v>
      </c>
      <c r="AA2061" s="1">
        <v>450</v>
      </c>
      <c r="AB2061" s="1">
        <v>2000</v>
      </c>
      <c r="AC2061" s="1" t="s">
        <v>128</v>
      </c>
      <c r="AG2061" s="1">
        <v>10</v>
      </c>
      <c r="AH2061" s="1" t="s">
        <v>68</v>
      </c>
      <c r="AL2061" s="1">
        <v>55</v>
      </c>
      <c r="AM2061" s="1">
        <v>10</v>
      </c>
      <c r="AN2061" s="1">
        <v>10</v>
      </c>
      <c r="AQ2061" s="1">
        <v>0.25</v>
      </c>
      <c r="AR2061" s="1" t="s">
        <v>61</v>
      </c>
      <c r="AT2061" s="11">
        <v>-30.4068522483939</v>
      </c>
      <c r="AU2061" s="1" t="s">
        <v>126</v>
      </c>
      <c r="AW2061" s="11">
        <v>290.68627450980301</v>
      </c>
      <c r="AX2061" s="11">
        <v>394.58</v>
      </c>
      <c r="AY2061" s="11">
        <v>-82</v>
      </c>
      <c r="AZ2061" s="1">
        <v>168</v>
      </c>
    </row>
    <row r="2062" spans="1:52" x14ac:dyDescent="0.3">
      <c r="A2062" s="1">
        <v>35</v>
      </c>
      <c r="B2062" s="1" t="s">
        <v>57</v>
      </c>
      <c r="C2062" s="1" t="s">
        <v>58</v>
      </c>
      <c r="D2062" s="11">
        <v>0.18</v>
      </c>
      <c r="F2062" s="11">
        <v>0.01</v>
      </c>
      <c r="G2062" s="11">
        <v>2E-3</v>
      </c>
      <c r="H2062" s="11">
        <v>2E-3</v>
      </c>
      <c r="I2062" s="11">
        <v>3.59</v>
      </c>
      <c r="J2062" s="11">
        <v>1.83</v>
      </c>
      <c r="K2062" s="11">
        <v>0.53</v>
      </c>
      <c r="O2062" s="11">
        <v>93.855999999999995</v>
      </c>
      <c r="Z2062" s="1" t="s">
        <v>59</v>
      </c>
      <c r="AA2062" s="1">
        <v>450</v>
      </c>
      <c r="AB2062" s="1">
        <v>2000</v>
      </c>
      <c r="AC2062" s="1" t="s">
        <v>128</v>
      </c>
      <c r="AG2062" s="1">
        <v>10</v>
      </c>
      <c r="AH2062" s="1" t="s">
        <v>68</v>
      </c>
      <c r="AL2062" s="1">
        <v>55</v>
      </c>
      <c r="AM2062" s="1">
        <v>10</v>
      </c>
      <c r="AN2062" s="1">
        <v>10</v>
      </c>
      <c r="AQ2062" s="1">
        <v>0.25</v>
      </c>
      <c r="AR2062" s="1" t="s">
        <v>61</v>
      </c>
      <c r="AT2062" s="11">
        <v>0</v>
      </c>
      <c r="AU2062" s="1" t="s">
        <v>126</v>
      </c>
      <c r="AW2062" s="11">
        <v>308.33333333333297</v>
      </c>
      <c r="AX2062" s="11">
        <v>394.58</v>
      </c>
      <c r="AY2062" s="11">
        <v>-82</v>
      </c>
      <c r="AZ2062" s="1">
        <v>168</v>
      </c>
    </row>
    <row r="2063" spans="1:52" x14ac:dyDescent="0.3">
      <c r="A2063" s="1">
        <v>35</v>
      </c>
      <c r="B2063" s="1" t="s">
        <v>57</v>
      </c>
      <c r="C2063" s="1" t="s">
        <v>58</v>
      </c>
      <c r="D2063" s="11">
        <v>0.18</v>
      </c>
      <c r="F2063" s="11">
        <v>0.01</v>
      </c>
      <c r="G2063" s="11">
        <v>2E-3</v>
      </c>
      <c r="H2063" s="11">
        <v>2E-3</v>
      </c>
      <c r="I2063" s="11">
        <v>3.59</v>
      </c>
      <c r="J2063" s="11">
        <v>1.83</v>
      </c>
      <c r="K2063" s="11">
        <v>0.53</v>
      </c>
      <c r="O2063" s="11">
        <v>93.855999999999995</v>
      </c>
      <c r="Z2063" s="1" t="s">
        <v>59</v>
      </c>
      <c r="AA2063" s="1">
        <v>450</v>
      </c>
      <c r="AB2063" s="1">
        <v>2000</v>
      </c>
      <c r="AC2063" s="1" t="s">
        <v>128</v>
      </c>
      <c r="AG2063" s="1">
        <v>10</v>
      </c>
      <c r="AH2063" s="1" t="s">
        <v>68</v>
      </c>
      <c r="AL2063" s="1">
        <v>55</v>
      </c>
      <c r="AM2063" s="1">
        <v>10</v>
      </c>
      <c r="AN2063" s="1">
        <v>10</v>
      </c>
      <c r="AQ2063" s="1">
        <v>0.25</v>
      </c>
      <c r="AR2063" s="1" t="s">
        <v>61</v>
      </c>
      <c r="AT2063" s="11">
        <v>24.839400428265499</v>
      </c>
      <c r="AU2063" s="1" t="s">
        <v>126</v>
      </c>
      <c r="AW2063" s="11">
        <v>368.13725490195998</v>
      </c>
      <c r="AX2063" s="11">
        <v>394.58</v>
      </c>
      <c r="AY2063" s="11">
        <v>-82</v>
      </c>
      <c r="AZ2063" s="1">
        <v>168</v>
      </c>
    </row>
    <row r="2064" spans="1:52" x14ac:dyDescent="0.3">
      <c r="A2064" s="1">
        <v>35</v>
      </c>
      <c r="B2064" s="1" t="s">
        <v>57</v>
      </c>
      <c r="C2064" s="1" t="s">
        <v>58</v>
      </c>
      <c r="D2064" s="11">
        <v>0.18</v>
      </c>
      <c r="F2064" s="11">
        <v>0.01</v>
      </c>
      <c r="G2064" s="11">
        <v>2E-3</v>
      </c>
      <c r="H2064" s="11">
        <v>2E-3</v>
      </c>
      <c r="I2064" s="11">
        <v>3.59</v>
      </c>
      <c r="J2064" s="11">
        <v>1.83</v>
      </c>
      <c r="K2064" s="11">
        <v>0.53</v>
      </c>
      <c r="O2064" s="11">
        <v>93.855999999999995</v>
      </c>
      <c r="Z2064" s="1" t="s">
        <v>59</v>
      </c>
      <c r="AA2064" s="1">
        <v>660</v>
      </c>
      <c r="AB2064" s="1">
        <v>10</v>
      </c>
      <c r="AC2064" s="1" t="s">
        <v>128</v>
      </c>
      <c r="AG2064" s="1">
        <v>10</v>
      </c>
      <c r="AH2064" s="1" t="s">
        <v>68</v>
      </c>
      <c r="AL2064" s="1">
        <v>55</v>
      </c>
      <c r="AM2064" s="1">
        <v>10</v>
      </c>
      <c r="AN2064" s="1">
        <v>10</v>
      </c>
      <c r="AQ2064" s="1">
        <v>0.25</v>
      </c>
      <c r="AR2064" s="1" t="s">
        <v>61</v>
      </c>
      <c r="AT2064" s="11">
        <v>-196.57387580299701</v>
      </c>
      <c r="AU2064" s="1" t="s">
        <v>126</v>
      </c>
      <c r="AW2064" s="11">
        <v>7.8431372549019303</v>
      </c>
      <c r="AX2064" s="11">
        <v>263.05</v>
      </c>
      <c r="AY2064" s="11">
        <v>-94</v>
      </c>
      <c r="AZ2064" s="1">
        <v>167</v>
      </c>
    </row>
    <row r="2065" spans="1:52" x14ac:dyDescent="0.3">
      <c r="A2065" s="1">
        <v>35</v>
      </c>
      <c r="B2065" s="1" t="s">
        <v>57</v>
      </c>
      <c r="C2065" s="1" t="s">
        <v>58</v>
      </c>
      <c r="D2065" s="11">
        <v>0.18</v>
      </c>
      <c r="F2065" s="11">
        <v>0.01</v>
      </c>
      <c r="G2065" s="11">
        <v>2E-3</v>
      </c>
      <c r="H2065" s="11">
        <v>2E-3</v>
      </c>
      <c r="I2065" s="11">
        <v>3.59</v>
      </c>
      <c r="J2065" s="11">
        <v>1.83</v>
      </c>
      <c r="K2065" s="11">
        <v>0.53</v>
      </c>
      <c r="O2065" s="11">
        <v>93.855999999999995</v>
      </c>
      <c r="Z2065" s="1" t="s">
        <v>59</v>
      </c>
      <c r="AA2065" s="1">
        <v>660</v>
      </c>
      <c r="AB2065" s="1">
        <v>10</v>
      </c>
      <c r="AC2065" s="1" t="s">
        <v>128</v>
      </c>
      <c r="AG2065" s="1">
        <v>10</v>
      </c>
      <c r="AH2065" s="1" t="s">
        <v>68</v>
      </c>
      <c r="AL2065" s="1">
        <v>55</v>
      </c>
      <c r="AM2065" s="1">
        <v>10</v>
      </c>
      <c r="AN2065" s="1">
        <v>10</v>
      </c>
      <c r="AQ2065" s="1">
        <v>0.25</v>
      </c>
      <c r="AR2065" s="1" t="s">
        <v>61</v>
      </c>
      <c r="AT2065" s="11">
        <v>-150.32119914346799</v>
      </c>
      <c r="AU2065" s="1" t="s">
        <v>126</v>
      </c>
      <c r="AW2065" s="11">
        <v>11.764705882352899</v>
      </c>
      <c r="AX2065" s="11">
        <v>263.05</v>
      </c>
      <c r="AY2065" s="11">
        <v>-94</v>
      </c>
      <c r="AZ2065" s="1">
        <v>167</v>
      </c>
    </row>
    <row r="2066" spans="1:52" x14ac:dyDescent="0.3">
      <c r="A2066" s="1">
        <v>35</v>
      </c>
      <c r="B2066" s="1" t="s">
        <v>57</v>
      </c>
      <c r="C2066" s="1" t="s">
        <v>58</v>
      </c>
      <c r="D2066" s="11">
        <v>0.18</v>
      </c>
      <c r="F2066" s="11">
        <v>0.01</v>
      </c>
      <c r="G2066" s="11">
        <v>2E-3</v>
      </c>
      <c r="H2066" s="11">
        <v>2E-3</v>
      </c>
      <c r="I2066" s="11">
        <v>3.59</v>
      </c>
      <c r="J2066" s="11">
        <v>1.83</v>
      </c>
      <c r="K2066" s="11">
        <v>0.53</v>
      </c>
      <c r="O2066" s="11">
        <v>93.855999999999995</v>
      </c>
      <c r="Z2066" s="1" t="s">
        <v>59</v>
      </c>
      <c r="AA2066" s="1">
        <v>660</v>
      </c>
      <c r="AB2066" s="1">
        <v>10</v>
      </c>
      <c r="AC2066" s="1" t="s">
        <v>128</v>
      </c>
      <c r="AG2066" s="1">
        <v>10</v>
      </c>
      <c r="AH2066" s="1" t="s">
        <v>68</v>
      </c>
      <c r="AL2066" s="1">
        <v>55</v>
      </c>
      <c r="AM2066" s="1">
        <v>10</v>
      </c>
      <c r="AN2066" s="1">
        <v>10</v>
      </c>
      <c r="AQ2066" s="1">
        <v>0.25</v>
      </c>
      <c r="AR2066" s="1" t="s">
        <v>61</v>
      </c>
      <c r="AT2066" s="11">
        <v>-119.914346895074</v>
      </c>
      <c r="AU2066" s="1" t="s">
        <v>126</v>
      </c>
      <c r="AW2066" s="11">
        <v>33.823529411764603</v>
      </c>
      <c r="AX2066" s="11">
        <v>263.05</v>
      </c>
      <c r="AY2066" s="11">
        <v>-94</v>
      </c>
      <c r="AZ2066" s="1">
        <v>167</v>
      </c>
    </row>
    <row r="2067" spans="1:52" x14ac:dyDescent="0.3">
      <c r="A2067" s="1">
        <v>35</v>
      </c>
      <c r="B2067" s="1" t="s">
        <v>57</v>
      </c>
      <c r="C2067" s="1" t="s">
        <v>58</v>
      </c>
      <c r="D2067" s="11">
        <v>0.18</v>
      </c>
      <c r="F2067" s="11">
        <v>0.01</v>
      </c>
      <c r="G2067" s="11">
        <v>2E-3</v>
      </c>
      <c r="H2067" s="11">
        <v>2E-3</v>
      </c>
      <c r="I2067" s="11">
        <v>3.59</v>
      </c>
      <c r="J2067" s="11">
        <v>1.83</v>
      </c>
      <c r="K2067" s="11">
        <v>0.53</v>
      </c>
      <c r="O2067" s="11">
        <v>93.855999999999995</v>
      </c>
      <c r="Z2067" s="1" t="s">
        <v>59</v>
      </c>
      <c r="AA2067" s="1">
        <v>660</v>
      </c>
      <c r="AB2067" s="1">
        <v>10</v>
      </c>
      <c r="AC2067" s="1" t="s">
        <v>128</v>
      </c>
      <c r="AG2067" s="1">
        <v>10</v>
      </c>
      <c r="AH2067" s="1" t="s">
        <v>68</v>
      </c>
      <c r="AL2067" s="1">
        <v>55</v>
      </c>
      <c r="AM2067" s="1">
        <v>10</v>
      </c>
      <c r="AN2067" s="1">
        <v>10</v>
      </c>
      <c r="AQ2067" s="1">
        <v>0.25</v>
      </c>
      <c r="AR2067" s="1" t="s">
        <v>61</v>
      </c>
      <c r="AT2067" s="11">
        <v>-110.064239828693</v>
      </c>
      <c r="AU2067" s="1" t="s">
        <v>126</v>
      </c>
      <c r="AW2067" s="11">
        <v>110.78431372548999</v>
      </c>
      <c r="AX2067" s="11">
        <v>263.05</v>
      </c>
      <c r="AY2067" s="11">
        <v>-94</v>
      </c>
      <c r="AZ2067" s="1">
        <v>167</v>
      </c>
    </row>
    <row r="2068" spans="1:52" x14ac:dyDescent="0.3">
      <c r="A2068" s="1">
        <v>35</v>
      </c>
      <c r="B2068" s="1" t="s">
        <v>57</v>
      </c>
      <c r="C2068" s="1" t="s">
        <v>58</v>
      </c>
      <c r="D2068" s="11">
        <v>0.21</v>
      </c>
      <c r="F2068" s="11">
        <v>0.33</v>
      </c>
      <c r="G2068" s="11">
        <v>2E-3</v>
      </c>
      <c r="H2068" s="11">
        <v>2E-3</v>
      </c>
      <c r="I2068" s="11">
        <v>2.66</v>
      </c>
      <c r="J2068" s="11">
        <v>1.81</v>
      </c>
      <c r="K2068" s="11">
        <v>0.53</v>
      </c>
      <c r="O2068" s="11">
        <v>94.456000000000003</v>
      </c>
      <c r="Z2068" s="1" t="s">
        <v>59</v>
      </c>
      <c r="AA2068" s="1">
        <v>450</v>
      </c>
      <c r="AB2068" s="1">
        <v>2000</v>
      </c>
      <c r="AC2068" s="1" t="s">
        <v>128</v>
      </c>
      <c r="AG2068" s="1">
        <v>10</v>
      </c>
      <c r="AH2068" s="1" t="s">
        <v>68</v>
      </c>
      <c r="AL2068" s="1">
        <v>55</v>
      </c>
      <c r="AM2068" s="1">
        <v>10</v>
      </c>
      <c r="AN2068" s="1">
        <v>10</v>
      </c>
      <c r="AQ2068" s="1">
        <v>0.25</v>
      </c>
      <c r="AR2068" s="1" t="s">
        <v>61</v>
      </c>
      <c r="AT2068" s="11">
        <v>-0.21344717182506601</v>
      </c>
      <c r="AU2068" s="1" t="s">
        <v>126</v>
      </c>
      <c r="AW2068" s="11">
        <v>220.79701120797</v>
      </c>
      <c r="AX2068" s="11">
        <v>282.77</v>
      </c>
      <c r="AY2068" s="11">
        <v>-45</v>
      </c>
      <c r="AZ2068" s="1">
        <v>170</v>
      </c>
    </row>
    <row r="2069" spans="1:52" x14ac:dyDescent="0.3">
      <c r="A2069" s="1">
        <v>35</v>
      </c>
      <c r="B2069" s="1" t="s">
        <v>57</v>
      </c>
      <c r="C2069" s="1" t="s">
        <v>58</v>
      </c>
      <c r="D2069" s="11">
        <v>0.21</v>
      </c>
      <c r="F2069" s="11">
        <v>0.33</v>
      </c>
      <c r="G2069" s="11">
        <v>2E-3</v>
      </c>
      <c r="H2069" s="11">
        <v>2E-3</v>
      </c>
      <c r="I2069" s="11">
        <v>2.66</v>
      </c>
      <c r="J2069" s="11">
        <v>1.81</v>
      </c>
      <c r="K2069" s="11">
        <v>0.53</v>
      </c>
      <c r="O2069" s="11">
        <v>94.456000000000003</v>
      </c>
      <c r="Z2069" s="1" t="s">
        <v>59</v>
      </c>
      <c r="AA2069" s="1">
        <v>450</v>
      </c>
      <c r="AB2069" s="1">
        <v>2000</v>
      </c>
      <c r="AC2069" s="1" t="s">
        <v>128</v>
      </c>
      <c r="AG2069" s="1">
        <v>10</v>
      </c>
      <c r="AH2069" s="1" t="s">
        <v>68</v>
      </c>
      <c r="AL2069" s="1">
        <v>55</v>
      </c>
      <c r="AM2069" s="1">
        <v>10</v>
      </c>
      <c r="AN2069" s="1">
        <v>10</v>
      </c>
      <c r="AQ2069" s="1">
        <v>0.25</v>
      </c>
      <c r="AR2069" s="1" t="s">
        <v>61</v>
      </c>
      <c r="AT2069" s="11">
        <v>-30.522945570971199</v>
      </c>
      <c r="AU2069" s="1" t="s">
        <v>126</v>
      </c>
      <c r="AW2069" s="11">
        <v>195.018679950186</v>
      </c>
      <c r="AX2069" s="11">
        <v>282.77</v>
      </c>
      <c r="AY2069" s="11">
        <v>-45</v>
      </c>
      <c r="AZ2069" s="1">
        <v>170</v>
      </c>
    </row>
    <row r="2070" spans="1:52" x14ac:dyDescent="0.3">
      <c r="A2070" s="1">
        <v>35</v>
      </c>
      <c r="B2070" s="1" t="s">
        <v>57</v>
      </c>
      <c r="C2070" s="1" t="s">
        <v>58</v>
      </c>
      <c r="D2070" s="11">
        <v>0.21</v>
      </c>
      <c r="F2070" s="11">
        <v>0.33</v>
      </c>
      <c r="G2070" s="11">
        <v>2E-3</v>
      </c>
      <c r="H2070" s="11">
        <v>2E-3</v>
      </c>
      <c r="I2070" s="11">
        <v>2.66</v>
      </c>
      <c r="J2070" s="11">
        <v>1.81</v>
      </c>
      <c r="K2070" s="11">
        <v>0.53</v>
      </c>
      <c r="O2070" s="11">
        <v>94.456000000000003</v>
      </c>
      <c r="Z2070" s="1" t="s">
        <v>59</v>
      </c>
      <c r="AA2070" s="1">
        <v>450</v>
      </c>
      <c r="AB2070" s="1">
        <v>2000</v>
      </c>
      <c r="AC2070" s="1" t="s">
        <v>128</v>
      </c>
      <c r="AG2070" s="1">
        <v>10</v>
      </c>
      <c r="AH2070" s="1" t="s">
        <v>68</v>
      </c>
      <c r="AL2070" s="1">
        <v>55</v>
      </c>
      <c r="AM2070" s="1">
        <v>10</v>
      </c>
      <c r="AN2070" s="1">
        <v>10</v>
      </c>
      <c r="AQ2070" s="1">
        <v>0.25</v>
      </c>
      <c r="AR2070" s="1" t="s">
        <v>61</v>
      </c>
      <c r="AT2070" s="11">
        <v>-40.341515474920001</v>
      </c>
      <c r="AU2070" s="1" t="s">
        <v>126</v>
      </c>
      <c r="AW2070" s="11">
        <v>153.92278953922701</v>
      </c>
      <c r="AX2070" s="11">
        <v>282.77</v>
      </c>
      <c r="AY2070" s="11">
        <v>-45</v>
      </c>
      <c r="AZ2070" s="1">
        <v>170</v>
      </c>
    </row>
    <row r="2071" spans="1:52" x14ac:dyDescent="0.3">
      <c r="A2071" s="1">
        <v>35</v>
      </c>
      <c r="B2071" s="1" t="s">
        <v>57</v>
      </c>
      <c r="C2071" s="1" t="s">
        <v>58</v>
      </c>
      <c r="D2071" s="11">
        <v>0.21</v>
      </c>
      <c r="F2071" s="11">
        <v>0.33</v>
      </c>
      <c r="G2071" s="11">
        <v>2E-3</v>
      </c>
      <c r="H2071" s="11">
        <v>2E-3</v>
      </c>
      <c r="I2071" s="11">
        <v>2.66</v>
      </c>
      <c r="J2071" s="11">
        <v>1.81</v>
      </c>
      <c r="K2071" s="11">
        <v>0.53</v>
      </c>
      <c r="O2071" s="11">
        <v>94.456000000000003</v>
      </c>
      <c r="Z2071" s="1" t="s">
        <v>59</v>
      </c>
      <c r="AA2071" s="1">
        <v>450</v>
      </c>
      <c r="AB2071" s="1">
        <v>2000</v>
      </c>
      <c r="AC2071" s="1" t="s">
        <v>128</v>
      </c>
      <c r="AG2071" s="1">
        <v>10</v>
      </c>
      <c r="AH2071" s="1" t="s">
        <v>68</v>
      </c>
      <c r="AL2071" s="1">
        <v>55</v>
      </c>
      <c r="AM2071" s="1">
        <v>10</v>
      </c>
      <c r="AN2071" s="1">
        <v>10</v>
      </c>
      <c r="AQ2071" s="1">
        <v>0.25</v>
      </c>
      <c r="AR2071" s="1" t="s">
        <v>61</v>
      </c>
      <c r="AT2071" s="11">
        <v>-50.1600853788688</v>
      </c>
      <c r="AU2071" s="1" t="s">
        <v>126</v>
      </c>
      <c r="AW2071" s="11">
        <v>149.81320049813101</v>
      </c>
      <c r="AX2071" s="11">
        <v>282.77</v>
      </c>
      <c r="AY2071" s="11">
        <v>-45</v>
      </c>
      <c r="AZ2071" s="1">
        <v>170</v>
      </c>
    </row>
    <row r="2072" spans="1:52" x14ac:dyDescent="0.3">
      <c r="A2072" s="1">
        <v>35</v>
      </c>
      <c r="B2072" s="1" t="s">
        <v>57</v>
      </c>
      <c r="C2072" s="1" t="s">
        <v>58</v>
      </c>
      <c r="D2072" s="11">
        <v>0.21</v>
      </c>
      <c r="F2072" s="11">
        <v>0.33</v>
      </c>
      <c r="G2072" s="11">
        <v>2E-3</v>
      </c>
      <c r="H2072" s="11">
        <v>2E-3</v>
      </c>
      <c r="I2072" s="11">
        <v>2.66</v>
      </c>
      <c r="J2072" s="11">
        <v>1.81</v>
      </c>
      <c r="K2072" s="11">
        <v>0.53</v>
      </c>
      <c r="O2072" s="11">
        <v>94.456000000000003</v>
      </c>
      <c r="Z2072" s="1" t="s">
        <v>59</v>
      </c>
      <c r="AA2072" s="1">
        <v>450</v>
      </c>
      <c r="AB2072" s="1">
        <v>2000</v>
      </c>
      <c r="AC2072" s="1" t="s">
        <v>128</v>
      </c>
      <c r="AG2072" s="1">
        <v>10</v>
      </c>
      <c r="AH2072" s="1" t="s">
        <v>68</v>
      </c>
      <c r="AL2072" s="1">
        <v>55</v>
      </c>
      <c r="AM2072" s="1">
        <v>10</v>
      </c>
      <c r="AN2072" s="1">
        <v>10</v>
      </c>
      <c r="AQ2072" s="1">
        <v>0.25</v>
      </c>
      <c r="AR2072" s="1" t="s">
        <v>61</v>
      </c>
      <c r="AT2072" s="11">
        <v>-59.978655282817499</v>
      </c>
      <c r="AU2072" s="1" t="s">
        <v>126</v>
      </c>
      <c r="AW2072" s="11">
        <v>97.882938978829401</v>
      </c>
      <c r="AX2072" s="11">
        <v>282.77</v>
      </c>
      <c r="AY2072" s="11">
        <v>-45</v>
      </c>
      <c r="AZ2072" s="1">
        <v>170</v>
      </c>
    </row>
    <row r="2073" spans="1:52" x14ac:dyDescent="0.3">
      <c r="A2073" s="1">
        <v>35</v>
      </c>
      <c r="B2073" s="1" t="s">
        <v>57</v>
      </c>
      <c r="C2073" s="1" t="s">
        <v>58</v>
      </c>
      <c r="D2073" s="11">
        <v>0.21</v>
      </c>
      <c r="F2073" s="11">
        <v>0.33</v>
      </c>
      <c r="G2073" s="11">
        <v>2E-3</v>
      </c>
      <c r="H2073" s="11">
        <v>2E-3</v>
      </c>
      <c r="I2073" s="11">
        <v>2.66</v>
      </c>
      <c r="J2073" s="11">
        <v>1.81</v>
      </c>
      <c r="K2073" s="11">
        <v>0.53</v>
      </c>
      <c r="O2073" s="11">
        <v>94.456000000000003</v>
      </c>
      <c r="Z2073" s="1" t="s">
        <v>59</v>
      </c>
      <c r="AA2073" s="1">
        <v>450</v>
      </c>
      <c r="AB2073" s="1">
        <v>2000</v>
      </c>
      <c r="AC2073" s="1" t="s">
        <v>128</v>
      </c>
      <c r="AG2073" s="1">
        <v>10</v>
      </c>
      <c r="AH2073" s="1" t="s">
        <v>68</v>
      </c>
      <c r="AL2073" s="1">
        <v>55</v>
      </c>
      <c r="AM2073" s="1">
        <v>10</v>
      </c>
      <c r="AN2073" s="1">
        <v>10</v>
      </c>
      <c r="AQ2073" s="1">
        <v>0.25</v>
      </c>
      <c r="AR2073" s="1" t="s">
        <v>61</v>
      </c>
      <c r="AT2073" s="11">
        <v>-90.288153681963706</v>
      </c>
      <c r="AU2073" s="1" t="s">
        <v>126</v>
      </c>
      <c r="AW2073" s="11">
        <v>22.415940224159399</v>
      </c>
      <c r="AX2073" s="11">
        <v>282.77</v>
      </c>
      <c r="AY2073" s="11">
        <v>-45</v>
      </c>
      <c r="AZ2073" s="1">
        <v>170</v>
      </c>
    </row>
    <row r="2074" spans="1:52" x14ac:dyDescent="0.3">
      <c r="A2074" s="1">
        <v>35</v>
      </c>
      <c r="B2074" s="1" t="s">
        <v>57</v>
      </c>
      <c r="C2074" s="1" t="s">
        <v>58</v>
      </c>
      <c r="D2074" s="11">
        <v>0.21</v>
      </c>
      <c r="F2074" s="11">
        <v>0.33</v>
      </c>
      <c r="G2074" s="11">
        <v>2E-3</v>
      </c>
      <c r="H2074" s="11">
        <v>2E-3</v>
      </c>
      <c r="I2074" s="11">
        <v>2.66</v>
      </c>
      <c r="J2074" s="11">
        <v>1.81</v>
      </c>
      <c r="K2074" s="11">
        <v>0.53</v>
      </c>
      <c r="O2074" s="11">
        <v>94.456000000000003</v>
      </c>
      <c r="Z2074" s="1" t="s">
        <v>59</v>
      </c>
      <c r="AA2074" s="1">
        <v>450</v>
      </c>
      <c r="AB2074" s="1">
        <v>2000</v>
      </c>
      <c r="AC2074" s="1" t="s">
        <v>128</v>
      </c>
      <c r="AG2074" s="1">
        <v>10</v>
      </c>
      <c r="AH2074" s="1" t="s">
        <v>68</v>
      </c>
      <c r="AL2074" s="1">
        <v>55</v>
      </c>
      <c r="AM2074" s="1">
        <v>10</v>
      </c>
      <c r="AN2074" s="1">
        <v>10</v>
      </c>
      <c r="AQ2074" s="1">
        <v>0.25</v>
      </c>
      <c r="AR2074" s="1" t="s">
        <v>61</v>
      </c>
      <c r="AT2074" s="11">
        <v>-75.346851654215598</v>
      </c>
      <c r="AU2074" s="1" t="s">
        <v>126</v>
      </c>
      <c r="AW2074" s="11">
        <v>9.7135740971358402</v>
      </c>
      <c r="AX2074" s="11">
        <v>282.77</v>
      </c>
      <c r="AY2074" s="11">
        <v>-45</v>
      </c>
      <c r="AZ2074" s="1">
        <v>170</v>
      </c>
    </row>
    <row r="2075" spans="1:52" x14ac:dyDescent="0.3">
      <c r="A2075" s="1">
        <v>35</v>
      </c>
      <c r="B2075" s="1" t="s">
        <v>57</v>
      </c>
      <c r="C2075" s="1" t="s">
        <v>58</v>
      </c>
      <c r="D2075" s="11">
        <v>0.18</v>
      </c>
      <c r="F2075" s="11">
        <v>0.01</v>
      </c>
      <c r="G2075" s="11">
        <v>2E-3</v>
      </c>
      <c r="H2075" s="11">
        <v>2E-3</v>
      </c>
      <c r="I2075" s="11">
        <v>3.59</v>
      </c>
      <c r="J2075" s="11">
        <v>1.83</v>
      </c>
      <c r="K2075" s="11">
        <v>0.53</v>
      </c>
      <c r="O2075" s="11">
        <v>93.855999999999995</v>
      </c>
      <c r="Z2075" s="1" t="s">
        <v>59</v>
      </c>
      <c r="AA2075" s="1">
        <v>450</v>
      </c>
      <c r="AB2075" s="1">
        <v>2000</v>
      </c>
      <c r="AC2075" s="1" t="s">
        <v>128</v>
      </c>
      <c r="AG2075" s="1">
        <v>10</v>
      </c>
      <c r="AH2075" s="1" t="s">
        <v>68</v>
      </c>
      <c r="AL2075" s="1">
        <v>55</v>
      </c>
      <c r="AM2075" s="1">
        <v>10</v>
      </c>
      <c r="AN2075" s="1">
        <v>10</v>
      </c>
      <c r="AQ2075" s="1">
        <v>0.25</v>
      </c>
      <c r="AR2075" s="1" t="s">
        <v>61</v>
      </c>
      <c r="AT2075" s="11">
        <v>-60.385438972162703</v>
      </c>
      <c r="AU2075" s="1" t="s">
        <v>126</v>
      </c>
      <c r="AW2075" s="11">
        <v>211.76470588235199</v>
      </c>
      <c r="AX2075" s="11">
        <v>394.58</v>
      </c>
      <c r="AY2075" s="11">
        <v>-82</v>
      </c>
      <c r="AZ2075" s="1">
        <v>168</v>
      </c>
    </row>
    <row r="2076" spans="1:52" x14ac:dyDescent="0.3">
      <c r="A2076" s="1">
        <v>35</v>
      </c>
      <c r="B2076" s="1" t="s">
        <v>57</v>
      </c>
      <c r="C2076" s="1" t="s">
        <v>58</v>
      </c>
      <c r="D2076" s="11">
        <v>0.21</v>
      </c>
      <c r="F2076" s="11">
        <v>0.33</v>
      </c>
      <c r="G2076" s="11">
        <v>2E-3</v>
      </c>
      <c r="H2076" s="11">
        <v>2E-3</v>
      </c>
      <c r="I2076" s="11">
        <v>2.66</v>
      </c>
      <c r="J2076" s="11">
        <v>1.81</v>
      </c>
      <c r="K2076" s="11">
        <v>0.53</v>
      </c>
      <c r="O2076" s="11">
        <v>94.456000000000003</v>
      </c>
      <c r="Z2076" s="1" t="s">
        <v>59</v>
      </c>
      <c r="AA2076" s="1">
        <v>450</v>
      </c>
      <c r="AB2076" s="1">
        <v>2000</v>
      </c>
      <c r="AC2076" s="1" t="s">
        <v>128</v>
      </c>
      <c r="AG2076" s="1">
        <v>10</v>
      </c>
      <c r="AH2076" s="1" t="s">
        <v>68</v>
      </c>
      <c r="AL2076" s="1">
        <v>55</v>
      </c>
      <c r="AM2076" s="1">
        <v>10</v>
      </c>
      <c r="AN2076" s="1">
        <v>10</v>
      </c>
      <c r="AQ2076" s="1">
        <v>0.25</v>
      </c>
      <c r="AR2076" s="1" t="s">
        <v>61</v>
      </c>
      <c r="AT2076" s="11">
        <v>149.62646744930601</v>
      </c>
      <c r="AU2076" s="1" t="s">
        <v>126</v>
      </c>
      <c r="AW2076" s="11">
        <v>285.05603985056001</v>
      </c>
      <c r="AX2076" s="11">
        <v>282.77</v>
      </c>
      <c r="AY2076" s="11">
        <v>-45</v>
      </c>
      <c r="AZ2076" s="1">
        <v>170</v>
      </c>
    </row>
    <row r="2077" spans="1:52" x14ac:dyDescent="0.3">
      <c r="A2077" s="1">
        <v>35</v>
      </c>
      <c r="B2077" s="1" t="s">
        <v>57</v>
      </c>
      <c r="C2077" s="1" t="s">
        <v>58</v>
      </c>
      <c r="D2077" s="11">
        <v>0.21</v>
      </c>
      <c r="F2077" s="11">
        <v>0.33</v>
      </c>
      <c r="G2077" s="11">
        <v>2E-3</v>
      </c>
      <c r="H2077" s="11">
        <v>2E-3</v>
      </c>
      <c r="I2077" s="11">
        <v>2.66</v>
      </c>
      <c r="J2077" s="11">
        <v>1.81</v>
      </c>
      <c r="K2077" s="11">
        <v>0.53</v>
      </c>
      <c r="O2077" s="11">
        <v>94.456000000000003</v>
      </c>
      <c r="Z2077" s="1" t="s">
        <v>59</v>
      </c>
      <c r="AA2077" s="1">
        <v>450</v>
      </c>
      <c r="AB2077" s="1">
        <v>2000</v>
      </c>
      <c r="AC2077" s="1" t="s">
        <v>128</v>
      </c>
      <c r="AG2077" s="1">
        <v>10</v>
      </c>
      <c r="AH2077" s="1" t="s">
        <v>68</v>
      </c>
      <c r="AL2077" s="1">
        <v>55</v>
      </c>
      <c r="AM2077" s="1">
        <v>10</v>
      </c>
      <c r="AN2077" s="1">
        <v>10</v>
      </c>
      <c r="AQ2077" s="1">
        <v>0.25</v>
      </c>
      <c r="AR2077" s="1" t="s">
        <v>61</v>
      </c>
      <c r="AT2077" s="11">
        <v>24.546424759871901</v>
      </c>
      <c r="AU2077" s="1" t="s">
        <v>126</v>
      </c>
      <c r="AW2077" s="11">
        <v>271.98007471979997</v>
      </c>
      <c r="AX2077" s="11">
        <v>282.77</v>
      </c>
      <c r="AY2077" s="11">
        <v>-45</v>
      </c>
      <c r="AZ2077" s="1">
        <v>170</v>
      </c>
    </row>
    <row r="2078" spans="1:52" x14ac:dyDescent="0.3">
      <c r="A2078" s="1">
        <v>35</v>
      </c>
      <c r="B2078" s="1" t="s">
        <v>57</v>
      </c>
      <c r="C2078" s="1" t="s">
        <v>58</v>
      </c>
      <c r="D2078" s="11">
        <v>0.21</v>
      </c>
      <c r="F2078" s="11">
        <v>0.32</v>
      </c>
      <c r="G2078" s="11">
        <v>2E-3</v>
      </c>
      <c r="H2078" s="11">
        <v>2E-3</v>
      </c>
      <c r="I2078" s="11">
        <v>3.63</v>
      </c>
      <c r="J2078" s="11">
        <v>2.4700000000000002</v>
      </c>
      <c r="K2078" s="11">
        <v>0.53</v>
      </c>
      <c r="O2078" s="11">
        <v>92.835999999999999</v>
      </c>
      <c r="Z2078" s="1" t="s">
        <v>59</v>
      </c>
      <c r="AA2078" s="1">
        <v>660</v>
      </c>
      <c r="AB2078" s="1">
        <v>10</v>
      </c>
      <c r="AC2078" s="1" t="s">
        <v>128</v>
      </c>
      <c r="AG2078" s="1">
        <v>10</v>
      </c>
      <c r="AH2078" s="1" t="s">
        <v>68</v>
      </c>
      <c r="AL2078" s="1">
        <v>55</v>
      </c>
      <c r="AM2078" s="1">
        <v>10</v>
      </c>
      <c r="AN2078" s="1">
        <v>10</v>
      </c>
      <c r="AQ2078" s="1">
        <v>0.25</v>
      </c>
      <c r="AR2078" s="1" t="s">
        <v>61</v>
      </c>
      <c r="AT2078" s="11">
        <v>99.785867237687299</v>
      </c>
      <c r="AU2078" s="1" t="s">
        <v>126</v>
      </c>
      <c r="AW2078" s="11">
        <v>233.12577833125701</v>
      </c>
      <c r="AX2078" s="11">
        <v>218.93</v>
      </c>
      <c r="AY2078" s="11">
        <v>-104</v>
      </c>
      <c r="AZ2078" s="1">
        <v>175</v>
      </c>
    </row>
    <row r="2079" spans="1:52" x14ac:dyDescent="0.3">
      <c r="A2079" s="1">
        <v>35</v>
      </c>
      <c r="B2079" s="1" t="s">
        <v>57</v>
      </c>
      <c r="C2079" s="1" t="s">
        <v>58</v>
      </c>
      <c r="D2079" s="11">
        <v>0.21</v>
      </c>
      <c r="F2079" s="11">
        <v>0.32</v>
      </c>
      <c r="G2079" s="11">
        <v>2E-3</v>
      </c>
      <c r="H2079" s="11">
        <v>2E-3</v>
      </c>
      <c r="I2079" s="11">
        <v>3.63</v>
      </c>
      <c r="J2079" s="11">
        <v>2.4700000000000002</v>
      </c>
      <c r="K2079" s="11">
        <v>0.53</v>
      </c>
      <c r="O2079" s="11">
        <v>92.835999999999999</v>
      </c>
      <c r="Z2079" s="1" t="s">
        <v>59</v>
      </c>
      <c r="AA2079" s="1">
        <v>660</v>
      </c>
      <c r="AB2079" s="1">
        <v>10</v>
      </c>
      <c r="AC2079" s="1" t="s">
        <v>128</v>
      </c>
      <c r="AG2079" s="1">
        <v>10</v>
      </c>
      <c r="AH2079" s="1" t="s">
        <v>68</v>
      </c>
      <c r="AL2079" s="1">
        <v>55</v>
      </c>
      <c r="AM2079" s="1">
        <v>10</v>
      </c>
      <c r="AN2079" s="1">
        <v>10</v>
      </c>
      <c r="AQ2079" s="1">
        <v>0.25</v>
      </c>
      <c r="AR2079" s="1" t="s">
        <v>61</v>
      </c>
      <c r="AT2079" s="11">
        <v>-59.9571734475374</v>
      </c>
      <c r="AU2079" s="1" t="s">
        <v>126</v>
      </c>
      <c r="AW2079" s="11">
        <v>192.40348692403401</v>
      </c>
      <c r="AX2079" s="11">
        <v>218.93</v>
      </c>
      <c r="AY2079" s="11">
        <v>-104</v>
      </c>
      <c r="AZ2079" s="1">
        <v>175</v>
      </c>
    </row>
    <row r="2080" spans="1:52" x14ac:dyDescent="0.3">
      <c r="A2080" s="1">
        <v>35</v>
      </c>
      <c r="B2080" s="1" t="s">
        <v>57</v>
      </c>
      <c r="C2080" s="1" t="s">
        <v>58</v>
      </c>
      <c r="D2080" s="11">
        <v>0.21</v>
      </c>
      <c r="F2080" s="11">
        <v>0.32</v>
      </c>
      <c r="G2080" s="11">
        <v>2E-3</v>
      </c>
      <c r="H2080" s="11">
        <v>2E-3</v>
      </c>
      <c r="I2080" s="11">
        <v>3.63</v>
      </c>
      <c r="J2080" s="11">
        <v>2.4700000000000002</v>
      </c>
      <c r="K2080" s="11">
        <v>0.53</v>
      </c>
      <c r="O2080" s="11">
        <v>92.835999999999999</v>
      </c>
      <c r="Z2080" s="1" t="s">
        <v>59</v>
      </c>
      <c r="AA2080" s="1">
        <v>660</v>
      </c>
      <c r="AB2080" s="1">
        <v>10</v>
      </c>
      <c r="AC2080" s="1" t="s">
        <v>128</v>
      </c>
      <c r="AG2080" s="1">
        <v>10</v>
      </c>
      <c r="AH2080" s="1" t="s">
        <v>68</v>
      </c>
      <c r="AL2080" s="1">
        <v>55</v>
      </c>
      <c r="AM2080" s="1">
        <v>10</v>
      </c>
      <c r="AN2080" s="1">
        <v>10</v>
      </c>
      <c r="AQ2080" s="1">
        <v>0.25</v>
      </c>
      <c r="AR2080" s="1" t="s">
        <v>61</v>
      </c>
      <c r="AT2080" s="11">
        <v>-29.122055674518201</v>
      </c>
      <c r="AU2080" s="1" t="s">
        <v>126</v>
      </c>
      <c r="AW2080" s="11">
        <v>218.55541718555401</v>
      </c>
      <c r="AX2080" s="11">
        <v>218.93</v>
      </c>
      <c r="AY2080" s="11">
        <v>-104</v>
      </c>
      <c r="AZ2080" s="1">
        <v>175</v>
      </c>
    </row>
    <row r="2081" spans="1:52" x14ac:dyDescent="0.3">
      <c r="A2081" s="1">
        <v>35</v>
      </c>
      <c r="B2081" s="1" t="s">
        <v>57</v>
      </c>
      <c r="C2081" s="1" t="s">
        <v>58</v>
      </c>
      <c r="D2081" s="11">
        <v>0.21</v>
      </c>
      <c r="F2081" s="11">
        <v>0.32</v>
      </c>
      <c r="G2081" s="11">
        <v>2E-3</v>
      </c>
      <c r="H2081" s="11">
        <v>2E-3</v>
      </c>
      <c r="I2081" s="11">
        <v>3.63</v>
      </c>
      <c r="J2081" s="11">
        <v>2.4700000000000002</v>
      </c>
      <c r="K2081" s="11">
        <v>0.53</v>
      </c>
      <c r="O2081" s="11">
        <v>92.835999999999999</v>
      </c>
      <c r="Z2081" s="1" t="s">
        <v>59</v>
      </c>
      <c r="AA2081" s="1">
        <v>660</v>
      </c>
      <c r="AB2081" s="1">
        <v>10</v>
      </c>
      <c r="AC2081" s="1" t="s">
        <v>128</v>
      </c>
      <c r="AG2081" s="1">
        <v>10</v>
      </c>
      <c r="AH2081" s="1" t="s">
        <v>68</v>
      </c>
      <c r="AL2081" s="1">
        <v>55</v>
      </c>
      <c r="AM2081" s="1">
        <v>10</v>
      </c>
      <c r="AN2081" s="1">
        <v>10</v>
      </c>
      <c r="AQ2081" s="1">
        <v>0.25</v>
      </c>
      <c r="AR2081" s="1" t="s">
        <v>61</v>
      </c>
      <c r="AT2081" s="11">
        <v>-5.6843418860808002E-14</v>
      </c>
      <c r="AU2081" s="1" t="s">
        <v>126</v>
      </c>
      <c r="AW2081" s="11">
        <v>203.237858032378</v>
      </c>
      <c r="AX2081" s="11">
        <v>218.93</v>
      </c>
      <c r="AY2081" s="11">
        <v>-104</v>
      </c>
      <c r="AZ2081" s="1">
        <v>175</v>
      </c>
    </row>
    <row r="2082" spans="1:52" x14ac:dyDescent="0.3">
      <c r="A2082" s="1">
        <v>35</v>
      </c>
      <c r="B2082" s="1" t="s">
        <v>57</v>
      </c>
      <c r="C2082" s="1" t="s">
        <v>58</v>
      </c>
      <c r="D2082" s="11">
        <v>0.21</v>
      </c>
      <c r="F2082" s="11">
        <v>0.32</v>
      </c>
      <c r="G2082" s="11">
        <v>2E-3</v>
      </c>
      <c r="H2082" s="11">
        <v>2E-3</v>
      </c>
      <c r="I2082" s="11">
        <v>3.63</v>
      </c>
      <c r="J2082" s="11">
        <v>2.4700000000000002</v>
      </c>
      <c r="K2082" s="11">
        <v>0.53</v>
      </c>
      <c r="O2082" s="11">
        <v>92.835999999999999</v>
      </c>
      <c r="Z2082" s="1" t="s">
        <v>59</v>
      </c>
      <c r="AA2082" s="1">
        <v>660</v>
      </c>
      <c r="AB2082" s="1">
        <v>10</v>
      </c>
      <c r="AC2082" s="1" t="s">
        <v>128</v>
      </c>
      <c r="AG2082" s="1">
        <v>10</v>
      </c>
      <c r="AH2082" s="1" t="s">
        <v>68</v>
      </c>
      <c r="AL2082" s="1">
        <v>55</v>
      </c>
      <c r="AM2082" s="1">
        <v>10</v>
      </c>
      <c r="AN2082" s="1">
        <v>10</v>
      </c>
      <c r="AQ2082" s="1">
        <v>0.25</v>
      </c>
      <c r="AR2082" s="1" t="s">
        <v>61</v>
      </c>
      <c r="AT2082" s="11">
        <v>24.839400428265499</v>
      </c>
      <c r="AU2082" s="1" t="s">
        <v>126</v>
      </c>
      <c r="AW2082" s="11">
        <v>211.45703611457</v>
      </c>
      <c r="AX2082" s="11">
        <v>218.93</v>
      </c>
      <c r="AY2082" s="11">
        <v>-104</v>
      </c>
      <c r="AZ2082" s="1">
        <v>175</v>
      </c>
    </row>
    <row r="2083" spans="1:52" x14ac:dyDescent="0.3">
      <c r="A2083" s="1">
        <v>35</v>
      </c>
      <c r="B2083" s="1" t="s">
        <v>57</v>
      </c>
      <c r="C2083" s="1" t="s">
        <v>58</v>
      </c>
      <c r="D2083" s="11">
        <v>0.21</v>
      </c>
      <c r="F2083" s="11">
        <v>0.32</v>
      </c>
      <c r="G2083" s="11">
        <v>2E-3</v>
      </c>
      <c r="H2083" s="11">
        <v>2E-3</v>
      </c>
      <c r="I2083" s="11">
        <v>3.65</v>
      </c>
      <c r="J2083" s="11">
        <v>1.04</v>
      </c>
      <c r="K2083" s="11">
        <v>0.54</v>
      </c>
      <c r="O2083" s="11">
        <v>94.236000000000004</v>
      </c>
      <c r="Z2083" s="1" t="s">
        <v>59</v>
      </c>
      <c r="AA2083" s="1">
        <v>450</v>
      </c>
      <c r="AB2083" s="1">
        <v>2000</v>
      </c>
      <c r="AC2083" s="1" t="s">
        <v>128</v>
      </c>
      <c r="AG2083" s="1">
        <v>10</v>
      </c>
      <c r="AH2083" s="1" t="s">
        <v>68</v>
      </c>
      <c r="AL2083" s="1">
        <v>55</v>
      </c>
      <c r="AM2083" s="1">
        <v>10</v>
      </c>
      <c r="AN2083" s="1">
        <v>10</v>
      </c>
      <c r="AQ2083" s="1">
        <v>0.25</v>
      </c>
      <c r="AR2083" s="1" t="s">
        <v>61</v>
      </c>
      <c r="AT2083" s="11">
        <v>-90.586932447397601</v>
      </c>
      <c r="AU2083" s="1" t="s">
        <v>126</v>
      </c>
      <c r="AW2083" s="11">
        <v>14.322580645161199</v>
      </c>
      <c r="AX2083" s="11">
        <v>187.72</v>
      </c>
      <c r="AY2083" s="11">
        <v>-25</v>
      </c>
      <c r="AZ2083" s="1">
        <v>174</v>
      </c>
    </row>
    <row r="2084" spans="1:52" x14ac:dyDescent="0.3">
      <c r="A2084" s="1">
        <v>35</v>
      </c>
      <c r="B2084" s="1" t="s">
        <v>57</v>
      </c>
      <c r="C2084" s="1" t="s">
        <v>58</v>
      </c>
      <c r="D2084" s="11">
        <v>0.21</v>
      </c>
      <c r="F2084" s="11">
        <v>0.32</v>
      </c>
      <c r="G2084" s="11">
        <v>2E-3</v>
      </c>
      <c r="H2084" s="11">
        <v>2E-3</v>
      </c>
      <c r="I2084" s="11">
        <v>3.65</v>
      </c>
      <c r="J2084" s="11">
        <v>1.04</v>
      </c>
      <c r="K2084" s="11">
        <v>0.54</v>
      </c>
      <c r="O2084" s="11">
        <v>94.236000000000004</v>
      </c>
      <c r="Z2084" s="1" t="s">
        <v>59</v>
      </c>
      <c r="AA2084" s="1">
        <v>450</v>
      </c>
      <c r="AB2084" s="1">
        <v>2000</v>
      </c>
      <c r="AC2084" s="1" t="s">
        <v>128</v>
      </c>
      <c r="AG2084" s="1">
        <v>10</v>
      </c>
      <c r="AH2084" s="1" t="s">
        <v>68</v>
      </c>
      <c r="AL2084" s="1">
        <v>55</v>
      </c>
      <c r="AM2084" s="1">
        <v>10</v>
      </c>
      <c r="AN2084" s="1">
        <v>10</v>
      </c>
      <c r="AQ2084" s="1">
        <v>0.25</v>
      </c>
      <c r="AR2084" s="1" t="s">
        <v>61</v>
      </c>
      <c r="AT2084" s="11">
        <v>-75.526024363233702</v>
      </c>
      <c r="AU2084" s="1" t="s">
        <v>126</v>
      </c>
      <c r="AW2084" s="11">
        <v>14.322580645161199</v>
      </c>
      <c r="AX2084" s="11">
        <v>187.72</v>
      </c>
      <c r="AY2084" s="11">
        <v>-25</v>
      </c>
      <c r="AZ2084" s="1">
        <v>174</v>
      </c>
    </row>
    <row r="2085" spans="1:52" x14ac:dyDescent="0.3">
      <c r="A2085" s="1">
        <v>35</v>
      </c>
      <c r="B2085" s="1" t="s">
        <v>57</v>
      </c>
      <c r="C2085" s="1" t="s">
        <v>58</v>
      </c>
      <c r="D2085" s="11">
        <v>0.21</v>
      </c>
      <c r="F2085" s="11">
        <v>0.32</v>
      </c>
      <c r="G2085" s="11">
        <v>2E-3</v>
      </c>
      <c r="H2085" s="11">
        <v>2E-3</v>
      </c>
      <c r="I2085" s="11">
        <v>3.63</v>
      </c>
      <c r="J2085" s="11">
        <v>2.4700000000000002</v>
      </c>
      <c r="K2085" s="11">
        <v>0.53</v>
      </c>
      <c r="O2085" s="11">
        <v>92.835999999999999</v>
      </c>
      <c r="Z2085" s="1" t="s">
        <v>59</v>
      </c>
      <c r="AA2085" s="1">
        <v>660</v>
      </c>
      <c r="AB2085" s="1">
        <v>10</v>
      </c>
      <c r="AC2085" s="1" t="s">
        <v>128</v>
      </c>
      <c r="AG2085" s="1">
        <v>10</v>
      </c>
      <c r="AH2085" s="1" t="s">
        <v>68</v>
      </c>
      <c r="AL2085" s="1">
        <v>55</v>
      </c>
      <c r="AM2085" s="1">
        <v>10</v>
      </c>
      <c r="AN2085" s="1">
        <v>10</v>
      </c>
      <c r="AQ2085" s="1">
        <v>0.25</v>
      </c>
      <c r="AR2085" s="1" t="s">
        <v>61</v>
      </c>
      <c r="AT2085" s="11">
        <v>-104.92505353319</v>
      </c>
      <c r="AU2085" s="1" t="s">
        <v>126</v>
      </c>
      <c r="AW2085" s="11">
        <v>98.256537982565405</v>
      </c>
      <c r="AX2085" s="11">
        <v>218.93</v>
      </c>
      <c r="AY2085" s="11">
        <v>-104</v>
      </c>
      <c r="AZ2085" s="1">
        <v>175</v>
      </c>
    </row>
    <row r="2086" spans="1:52" x14ac:dyDescent="0.3">
      <c r="A2086" s="1">
        <v>35</v>
      </c>
      <c r="B2086" s="1" t="s">
        <v>57</v>
      </c>
      <c r="C2086" s="1" t="s">
        <v>58</v>
      </c>
      <c r="D2086" s="11">
        <v>0.21</v>
      </c>
      <c r="F2086" s="11">
        <v>0.32</v>
      </c>
      <c r="G2086" s="11">
        <v>2E-3</v>
      </c>
      <c r="H2086" s="11">
        <v>2E-3</v>
      </c>
      <c r="I2086" s="11">
        <v>3.65</v>
      </c>
      <c r="J2086" s="11">
        <v>1.04</v>
      </c>
      <c r="K2086" s="11">
        <v>0.54</v>
      </c>
      <c r="O2086" s="11">
        <v>94.236000000000004</v>
      </c>
      <c r="Z2086" s="1" t="s">
        <v>59</v>
      </c>
      <c r="AA2086" s="1">
        <v>450</v>
      </c>
      <c r="AB2086" s="1">
        <v>2000</v>
      </c>
      <c r="AC2086" s="1" t="s">
        <v>128</v>
      </c>
      <c r="AG2086" s="1">
        <v>10</v>
      </c>
      <c r="AH2086" s="1" t="s">
        <v>68</v>
      </c>
      <c r="AL2086" s="1">
        <v>55</v>
      </c>
      <c r="AM2086" s="1">
        <v>10</v>
      </c>
      <c r="AN2086" s="1">
        <v>10</v>
      </c>
      <c r="AQ2086" s="1">
        <v>0.25</v>
      </c>
      <c r="AR2086" s="1" t="s">
        <v>61</v>
      </c>
      <c r="AT2086" s="11">
        <v>-60.465116279069797</v>
      </c>
      <c r="AU2086" s="1" t="s">
        <v>126</v>
      </c>
      <c r="AW2086" s="11">
        <v>46.064516129032199</v>
      </c>
      <c r="AX2086" s="11">
        <v>187.72</v>
      </c>
      <c r="AY2086" s="11">
        <v>-25</v>
      </c>
      <c r="AZ2086" s="1">
        <v>174</v>
      </c>
    </row>
    <row r="2087" spans="1:52" x14ac:dyDescent="0.3">
      <c r="A2087" s="1">
        <v>35</v>
      </c>
      <c r="B2087" s="1" t="s">
        <v>57</v>
      </c>
      <c r="C2087" s="1" t="s">
        <v>58</v>
      </c>
      <c r="D2087" s="11">
        <v>0.21</v>
      </c>
      <c r="F2087" s="11">
        <v>0.32</v>
      </c>
      <c r="G2087" s="11">
        <v>2E-3</v>
      </c>
      <c r="H2087" s="11">
        <v>2E-3</v>
      </c>
      <c r="I2087" s="11">
        <v>3.65</v>
      </c>
      <c r="J2087" s="11">
        <v>1.04</v>
      </c>
      <c r="K2087" s="11">
        <v>0.54</v>
      </c>
      <c r="O2087" s="11">
        <v>94.236000000000004</v>
      </c>
      <c r="Z2087" s="1" t="s">
        <v>59</v>
      </c>
      <c r="AA2087" s="1">
        <v>450</v>
      </c>
      <c r="AB2087" s="1">
        <v>2000</v>
      </c>
      <c r="AC2087" s="1" t="s">
        <v>128</v>
      </c>
      <c r="AG2087" s="1">
        <v>10</v>
      </c>
      <c r="AH2087" s="1" t="s">
        <v>68</v>
      </c>
      <c r="AL2087" s="1">
        <v>55</v>
      </c>
      <c r="AM2087" s="1">
        <v>10</v>
      </c>
      <c r="AN2087" s="1">
        <v>10</v>
      </c>
      <c r="AQ2087" s="1">
        <v>0.25</v>
      </c>
      <c r="AR2087" s="1" t="s">
        <v>61</v>
      </c>
      <c r="AT2087" s="11">
        <v>-30.343300110742</v>
      </c>
      <c r="AU2087" s="1" t="s">
        <v>126</v>
      </c>
      <c r="AW2087" s="11">
        <v>88.258064516128997</v>
      </c>
      <c r="AX2087" s="11">
        <v>187.72</v>
      </c>
      <c r="AY2087" s="11">
        <v>-25</v>
      </c>
      <c r="AZ2087" s="1">
        <v>174</v>
      </c>
    </row>
    <row r="2088" spans="1:52" x14ac:dyDescent="0.3">
      <c r="A2088" s="1">
        <v>35</v>
      </c>
      <c r="B2088" s="1" t="s">
        <v>57</v>
      </c>
      <c r="C2088" s="1" t="s">
        <v>58</v>
      </c>
      <c r="D2088" s="11">
        <v>0.21</v>
      </c>
      <c r="F2088" s="11">
        <v>0.32</v>
      </c>
      <c r="G2088" s="11">
        <v>2E-3</v>
      </c>
      <c r="H2088" s="11">
        <v>2E-3</v>
      </c>
      <c r="I2088" s="11">
        <v>3.65</v>
      </c>
      <c r="J2088" s="11">
        <v>1.04</v>
      </c>
      <c r="K2088" s="11">
        <v>0.54</v>
      </c>
      <c r="O2088" s="11">
        <v>94.236000000000004</v>
      </c>
      <c r="Z2088" s="1" t="s">
        <v>59</v>
      </c>
      <c r="AA2088" s="1">
        <v>450</v>
      </c>
      <c r="AB2088" s="1">
        <v>2000</v>
      </c>
      <c r="AC2088" s="1" t="s">
        <v>128</v>
      </c>
      <c r="AG2088" s="1">
        <v>10</v>
      </c>
      <c r="AH2088" s="1" t="s">
        <v>68</v>
      </c>
      <c r="AL2088" s="1">
        <v>55</v>
      </c>
      <c r="AM2088" s="1">
        <v>10</v>
      </c>
      <c r="AN2088" s="1">
        <v>10</v>
      </c>
      <c r="AQ2088" s="1">
        <v>0.25</v>
      </c>
      <c r="AR2088" s="1" t="s">
        <v>61</v>
      </c>
      <c r="AT2088" s="11">
        <v>-15.282392026578099</v>
      </c>
      <c r="AU2088" s="1" t="s">
        <v>126</v>
      </c>
      <c r="AW2088" s="11">
        <v>102.96774193548301</v>
      </c>
      <c r="AX2088" s="11">
        <v>187.72</v>
      </c>
      <c r="AY2088" s="11">
        <v>-25</v>
      </c>
      <c r="AZ2088" s="1">
        <v>174</v>
      </c>
    </row>
    <row r="2089" spans="1:52" x14ac:dyDescent="0.3">
      <c r="A2089" s="1">
        <v>35</v>
      </c>
      <c r="B2089" s="1" t="s">
        <v>57</v>
      </c>
      <c r="C2089" s="1" t="s">
        <v>58</v>
      </c>
      <c r="D2089" s="11">
        <v>0.21</v>
      </c>
      <c r="F2089" s="11">
        <v>0.32</v>
      </c>
      <c r="G2089" s="11">
        <v>2E-3</v>
      </c>
      <c r="H2089" s="11">
        <v>2E-3</v>
      </c>
      <c r="I2089" s="11">
        <v>3.65</v>
      </c>
      <c r="J2089" s="11">
        <v>1.04</v>
      </c>
      <c r="K2089" s="11">
        <v>0.54</v>
      </c>
      <c r="O2089" s="11">
        <v>94.236000000000004</v>
      </c>
      <c r="Z2089" s="1" t="s">
        <v>59</v>
      </c>
      <c r="AA2089" s="1">
        <v>450</v>
      </c>
      <c r="AB2089" s="1">
        <v>2000</v>
      </c>
      <c r="AC2089" s="1" t="s">
        <v>128</v>
      </c>
      <c r="AG2089" s="1">
        <v>10</v>
      </c>
      <c r="AH2089" s="1" t="s">
        <v>68</v>
      </c>
      <c r="AL2089" s="1">
        <v>55</v>
      </c>
      <c r="AM2089" s="1">
        <v>10</v>
      </c>
      <c r="AN2089" s="1">
        <v>10</v>
      </c>
      <c r="AQ2089" s="1">
        <v>0.25</v>
      </c>
      <c r="AR2089" s="1" t="s">
        <v>61</v>
      </c>
      <c r="AT2089" s="11">
        <v>-0.22148394241423799</v>
      </c>
      <c r="AU2089" s="1" t="s">
        <v>126</v>
      </c>
      <c r="AW2089" s="11">
        <v>113.032258064516</v>
      </c>
      <c r="AX2089" s="11">
        <v>187.72</v>
      </c>
      <c r="AY2089" s="11">
        <v>-25</v>
      </c>
      <c r="AZ2089" s="1">
        <v>174</v>
      </c>
    </row>
    <row r="2090" spans="1:52" x14ac:dyDescent="0.3">
      <c r="A2090" s="1">
        <v>35</v>
      </c>
      <c r="B2090" s="1" t="s">
        <v>57</v>
      </c>
      <c r="C2090" s="1" t="s">
        <v>58</v>
      </c>
      <c r="D2090" s="11">
        <v>0.21</v>
      </c>
      <c r="F2090" s="11">
        <v>0.32</v>
      </c>
      <c r="G2090" s="11">
        <v>2E-3</v>
      </c>
      <c r="H2090" s="11">
        <v>2E-3</v>
      </c>
      <c r="I2090" s="11">
        <v>3.65</v>
      </c>
      <c r="J2090" s="11">
        <v>1.04</v>
      </c>
      <c r="K2090" s="11">
        <v>0.54</v>
      </c>
      <c r="O2090" s="11">
        <v>94.236000000000004</v>
      </c>
      <c r="Z2090" s="1" t="s">
        <v>59</v>
      </c>
      <c r="AA2090" s="1">
        <v>450</v>
      </c>
      <c r="AB2090" s="1">
        <v>2000</v>
      </c>
      <c r="AC2090" s="1" t="s">
        <v>128</v>
      </c>
      <c r="AG2090" s="1">
        <v>10</v>
      </c>
      <c r="AH2090" s="1" t="s">
        <v>68</v>
      </c>
      <c r="AL2090" s="1">
        <v>55</v>
      </c>
      <c r="AM2090" s="1">
        <v>10</v>
      </c>
      <c r="AN2090" s="1">
        <v>10</v>
      </c>
      <c r="AQ2090" s="1">
        <v>0.25</v>
      </c>
      <c r="AR2090" s="1" t="s">
        <v>61</v>
      </c>
      <c r="AT2090" s="11">
        <v>7.7519379844960596</v>
      </c>
      <c r="AU2090" s="1" t="s">
        <v>126</v>
      </c>
      <c r="AW2090" s="11">
        <v>147.09677419354799</v>
      </c>
      <c r="AX2090" s="11">
        <v>187.72</v>
      </c>
      <c r="AY2090" s="11">
        <v>-25</v>
      </c>
      <c r="AZ2090" s="1">
        <v>174</v>
      </c>
    </row>
    <row r="2091" spans="1:52" x14ac:dyDescent="0.3">
      <c r="A2091" s="1">
        <v>35</v>
      </c>
      <c r="B2091" s="1" t="s">
        <v>57</v>
      </c>
      <c r="C2091" s="1" t="s">
        <v>58</v>
      </c>
      <c r="D2091" s="11">
        <v>0.21</v>
      </c>
      <c r="F2091" s="11">
        <v>0.32</v>
      </c>
      <c r="G2091" s="11">
        <v>2E-3</v>
      </c>
      <c r="H2091" s="11">
        <v>2E-3</v>
      </c>
      <c r="I2091" s="11">
        <v>3.65</v>
      </c>
      <c r="J2091" s="11">
        <v>1.04</v>
      </c>
      <c r="K2091" s="11">
        <v>0.54</v>
      </c>
      <c r="O2091" s="11">
        <v>94.236000000000004</v>
      </c>
      <c r="Z2091" s="1" t="s">
        <v>59</v>
      </c>
      <c r="AA2091" s="1">
        <v>450</v>
      </c>
      <c r="AB2091" s="1">
        <v>2000</v>
      </c>
      <c r="AC2091" s="1" t="s">
        <v>128</v>
      </c>
      <c r="AG2091" s="1">
        <v>10</v>
      </c>
      <c r="AH2091" s="1" t="s">
        <v>68</v>
      </c>
      <c r="AL2091" s="1">
        <v>55</v>
      </c>
      <c r="AM2091" s="1">
        <v>10</v>
      </c>
      <c r="AN2091" s="1">
        <v>10</v>
      </c>
      <c r="AQ2091" s="1">
        <v>0.25</v>
      </c>
      <c r="AR2091" s="1" t="s">
        <v>61</v>
      </c>
      <c r="AT2091" s="11">
        <v>15.725359911406301</v>
      </c>
      <c r="AU2091" s="1" t="s">
        <v>126</v>
      </c>
      <c r="AW2091" s="11">
        <v>166.451612903225</v>
      </c>
      <c r="AX2091" s="11">
        <v>187.72</v>
      </c>
      <c r="AY2091" s="11">
        <v>-25</v>
      </c>
      <c r="AZ2091" s="1">
        <v>174</v>
      </c>
    </row>
    <row r="2092" spans="1:52" x14ac:dyDescent="0.3">
      <c r="A2092" s="1">
        <v>35</v>
      </c>
      <c r="B2092" s="1" t="s">
        <v>57</v>
      </c>
      <c r="C2092" s="1" t="s">
        <v>58</v>
      </c>
      <c r="D2092" s="11">
        <v>0.21</v>
      </c>
      <c r="F2092" s="11">
        <v>0.32</v>
      </c>
      <c r="G2092" s="11">
        <v>2E-3</v>
      </c>
      <c r="H2092" s="11">
        <v>2E-3</v>
      </c>
      <c r="I2092" s="11">
        <v>3.65</v>
      </c>
      <c r="J2092" s="11">
        <v>1.04</v>
      </c>
      <c r="K2092" s="11">
        <v>0.54</v>
      </c>
      <c r="O2092" s="11">
        <v>94.236000000000004</v>
      </c>
      <c r="Z2092" s="1" t="s">
        <v>59</v>
      </c>
      <c r="AA2092" s="1">
        <v>450</v>
      </c>
      <c r="AB2092" s="1">
        <v>2000</v>
      </c>
      <c r="AC2092" s="1" t="s">
        <v>128</v>
      </c>
      <c r="AG2092" s="1">
        <v>10</v>
      </c>
      <c r="AH2092" s="1" t="s">
        <v>68</v>
      </c>
      <c r="AL2092" s="1">
        <v>55</v>
      </c>
      <c r="AM2092" s="1">
        <v>10</v>
      </c>
      <c r="AN2092" s="1">
        <v>10</v>
      </c>
      <c r="AQ2092" s="1">
        <v>0.25</v>
      </c>
      <c r="AR2092" s="1" t="s">
        <v>61</v>
      </c>
      <c r="AT2092" s="11">
        <v>25.027685492801702</v>
      </c>
      <c r="AU2092" s="1" t="s">
        <v>126</v>
      </c>
      <c r="AW2092" s="11">
        <v>170.322580645161</v>
      </c>
      <c r="AX2092" s="11">
        <v>187.72</v>
      </c>
      <c r="AY2092" s="11">
        <v>-25</v>
      </c>
      <c r="AZ2092" s="1">
        <v>174</v>
      </c>
    </row>
    <row r="2093" spans="1:52" x14ac:dyDescent="0.3">
      <c r="A2093" s="1">
        <v>35</v>
      </c>
      <c r="B2093" s="1" t="s">
        <v>57</v>
      </c>
      <c r="C2093" s="1" t="s">
        <v>58</v>
      </c>
      <c r="D2093" s="11">
        <v>0.21</v>
      </c>
      <c r="F2093" s="11">
        <v>0.32</v>
      </c>
      <c r="G2093" s="11">
        <v>2E-3</v>
      </c>
      <c r="H2093" s="11">
        <v>2E-3</v>
      </c>
      <c r="I2093" s="11">
        <v>3.65</v>
      </c>
      <c r="J2093" s="11">
        <v>1.04</v>
      </c>
      <c r="K2093" s="11">
        <v>0.54</v>
      </c>
      <c r="O2093" s="11">
        <v>94.236000000000004</v>
      </c>
      <c r="Z2093" s="1" t="s">
        <v>59</v>
      </c>
      <c r="AA2093" s="1">
        <v>450</v>
      </c>
      <c r="AB2093" s="1">
        <v>2000</v>
      </c>
      <c r="AC2093" s="1" t="s">
        <v>128</v>
      </c>
      <c r="AG2093" s="1">
        <v>10</v>
      </c>
      <c r="AH2093" s="1" t="s">
        <v>68</v>
      </c>
      <c r="AL2093" s="1">
        <v>55</v>
      </c>
      <c r="AM2093" s="1">
        <v>10</v>
      </c>
      <c r="AN2093" s="1">
        <v>10</v>
      </c>
      <c r="AQ2093" s="1">
        <v>0.25</v>
      </c>
      <c r="AR2093" s="1" t="s">
        <v>61</v>
      </c>
      <c r="AT2093" s="11">
        <v>-45.404208194905898</v>
      </c>
      <c r="AU2093" s="1" t="s">
        <v>126</v>
      </c>
      <c r="AW2093" s="11">
        <v>58.451612903225701</v>
      </c>
      <c r="AX2093" s="11">
        <v>187.72</v>
      </c>
      <c r="AY2093" s="11">
        <v>-25</v>
      </c>
      <c r="AZ2093" s="1">
        <v>174</v>
      </c>
    </row>
    <row r="2094" spans="1:52" x14ac:dyDescent="0.3">
      <c r="A2094" s="1">
        <v>35</v>
      </c>
      <c r="B2094" s="1" t="s">
        <v>57</v>
      </c>
      <c r="C2094" s="1" t="s">
        <v>58</v>
      </c>
      <c r="D2094" s="11">
        <v>0.21</v>
      </c>
      <c r="F2094" s="11">
        <v>0.32</v>
      </c>
      <c r="G2094" s="11">
        <v>2E-3</v>
      </c>
      <c r="H2094" s="11">
        <v>2E-3</v>
      </c>
      <c r="I2094" s="11">
        <v>3.63</v>
      </c>
      <c r="J2094" s="11">
        <v>2.4700000000000002</v>
      </c>
      <c r="K2094" s="11">
        <v>0.53</v>
      </c>
      <c r="O2094" s="11">
        <v>92.835999999999999</v>
      </c>
      <c r="Z2094" s="1" t="s">
        <v>59</v>
      </c>
      <c r="AA2094" s="1">
        <v>660</v>
      </c>
      <c r="AB2094" s="1">
        <v>10</v>
      </c>
      <c r="AC2094" s="1" t="s">
        <v>128</v>
      </c>
      <c r="AG2094" s="1">
        <v>10</v>
      </c>
      <c r="AH2094" s="1" t="s">
        <v>68</v>
      </c>
      <c r="AL2094" s="1">
        <v>55</v>
      </c>
      <c r="AM2094" s="1">
        <v>10</v>
      </c>
      <c r="AN2094" s="1">
        <v>10</v>
      </c>
      <c r="AQ2094" s="1">
        <v>0.25</v>
      </c>
      <c r="AR2094" s="1" t="s">
        <v>61</v>
      </c>
      <c r="AT2094" s="11">
        <v>-119.914346895074</v>
      </c>
      <c r="AU2094" s="1" t="s">
        <v>126</v>
      </c>
      <c r="AW2094" s="11">
        <v>80.323785803237797</v>
      </c>
      <c r="AX2094" s="11">
        <v>218.93</v>
      </c>
      <c r="AY2094" s="11">
        <v>-104</v>
      </c>
      <c r="AZ2094" s="1">
        <v>175</v>
      </c>
    </row>
    <row r="2095" spans="1:52" x14ac:dyDescent="0.3">
      <c r="A2095" s="1">
        <v>35</v>
      </c>
      <c r="B2095" s="1" t="s">
        <v>57</v>
      </c>
      <c r="C2095" s="1" t="s">
        <v>58</v>
      </c>
      <c r="D2095" s="11">
        <v>0.21</v>
      </c>
      <c r="F2095" s="11">
        <v>0.32</v>
      </c>
      <c r="G2095" s="11">
        <v>2E-3</v>
      </c>
      <c r="H2095" s="11">
        <v>2E-3</v>
      </c>
      <c r="I2095" s="11">
        <v>3.63</v>
      </c>
      <c r="J2095" s="11">
        <v>2.4700000000000002</v>
      </c>
      <c r="K2095" s="11">
        <v>0.53</v>
      </c>
      <c r="O2095" s="11">
        <v>92.835999999999999</v>
      </c>
      <c r="Z2095" s="1" t="s">
        <v>59</v>
      </c>
      <c r="AA2095" s="1">
        <v>660</v>
      </c>
      <c r="AB2095" s="1">
        <v>10</v>
      </c>
      <c r="AC2095" s="1" t="s">
        <v>128</v>
      </c>
      <c r="AG2095" s="1">
        <v>10</v>
      </c>
      <c r="AH2095" s="1" t="s">
        <v>68</v>
      </c>
      <c r="AL2095" s="1">
        <v>55</v>
      </c>
      <c r="AM2095" s="1">
        <v>10</v>
      </c>
      <c r="AN2095" s="1">
        <v>10</v>
      </c>
      <c r="AQ2095" s="1">
        <v>0.25</v>
      </c>
      <c r="AR2095" s="1" t="s">
        <v>61</v>
      </c>
      <c r="AT2095" s="11">
        <v>-90.364025695931403</v>
      </c>
      <c r="AU2095" s="1" t="s">
        <v>126</v>
      </c>
      <c r="AW2095" s="11">
        <v>147.945205479452</v>
      </c>
      <c r="AX2095" s="11">
        <v>218.93</v>
      </c>
      <c r="AY2095" s="11">
        <v>-104</v>
      </c>
      <c r="AZ2095" s="1">
        <v>175</v>
      </c>
    </row>
    <row r="2096" spans="1:52" x14ac:dyDescent="0.3">
      <c r="A2096" s="1">
        <v>35</v>
      </c>
      <c r="B2096" s="1" t="s">
        <v>57</v>
      </c>
      <c r="C2096" s="1" t="s">
        <v>58</v>
      </c>
      <c r="D2096" s="11">
        <v>0.21</v>
      </c>
      <c r="F2096" s="11">
        <v>0.32</v>
      </c>
      <c r="G2096" s="11">
        <v>2E-3</v>
      </c>
      <c r="H2096" s="11">
        <v>2E-3</v>
      </c>
      <c r="I2096" s="11">
        <v>3.63</v>
      </c>
      <c r="J2096" s="11">
        <v>2.4700000000000002</v>
      </c>
      <c r="K2096" s="11">
        <v>0.53</v>
      </c>
      <c r="O2096" s="11">
        <v>92.835999999999999</v>
      </c>
      <c r="Z2096" s="1" t="s">
        <v>59</v>
      </c>
      <c r="AA2096" s="1">
        <v>660</v>
      </c>
      <c r="AB2096" s="1">
        <v>10</v>
      </c>
      <c r="AC2096" s="1" t="s">
        <v>128</v>
      </c>
      <c r="AG2096" s="1">
        <v>10</v>
      </c>
      <c r="AH2096" s="1" t="s">
        <v>68</v>
      </c>
      <c r="AL2096" s="1">
        <v>55</v>
      </c>
      <c r="AM2096" s="1">
        <v>10</v>
      </c>
      <c r="AN2096" s="1">
        <v>10</v>
      </c>
      <c r="AQ2096" s="1">
        <v>0.25</v>
      </c>
      <c r="AR2096" s="1" t="s">
        <v>61</v>
      </c>
      <c r="AT2096" s="11">
        <v>-149.89293361884299</v>
      </c>
      <c r="AU2096" s="1" t="s">
        <v>126</v>
      </c>
      <c r="AW2096" s="11">
        <v>21.295143212951299</v>
      </c>
      <c r="AX2096" s="11">
        <v>218.93</v>
      </c>
      <c r="AY2096" s="11">
        <v>-104</v>
      </c>
      <c r="AZ2096" s="1">
        <v>175</v>
      </c>
    </row>
    <row r="2097" spans="1:52" x14ac:dyDescent="0.3">
      <c r="A2097" s="1">
        <v>35</v>
      </c>
      <c r="B2097" s="1" t="s">
        <v>57</v>
      </c>
      <c r="C2097" s="1" t="s">
        <v>58</v>
      </c>
      <c r="D2097" s="11">
        <v>0.21</v>
      </c>
      <c r="F2097" s="11">
        <v>0.11</v>
      </c>
      <c r="G2097" s="11">
        <v>2E-3</v>
      </c>
      <c r="H2097" s="11">
        <v>2E-3</v>
      </c>
      <c r="I2097" s="11">
        <v>3.64</v>
      </c>
      <c r="J2097" s="11">
        <v>1.85</v>
      </c>
      <c r="K2097" s="11">
        <v>0.54</v>
      </c>
      <c r="O2097" s="11">
        <v>93.646000000000001</v>
      </c>
      <c r="Z2097" s="1" t="s">
        <v>59</v>
      </c>
      <c r="AA2097" s="1">
        <v>660</v>
      </c>
      <c r="AB2097" s="1">
        <v>10</v>
      </c>
      <c r="AC2097" s="1" t="s">
        <v>128</v>
      </c>
      <c r="AG2097" s="1">
        <v>10</v>
      </c>
      <c r="AH2097" s="1" t="s">
        <v>68</v>
      </c>
      <c r="AL2097" s="1">
        <v>55</v>
      </c>
      <c r="AM2097" s="1">
        <v>10</v>
      </c>
      <c r="AN2097" s="1">
        <v>10</v>
      </c>
      <c r="AQ2097" s="1">
        <v>0.25</v>
      </c>
      <c r="AR2097" s="1" t="s">
        <v>61</v>
      </c>
      <c r="AT2097" s="11">
        <v>-149.94697773064601</v>
      </c>
      <c r="AU2097" s="1" t="s">
        <v>126</v>
      </c>
      <c r="AW2097" s="11">
        <v>11.9700748129675</v>
      </c>
      <c r="AX2097" s="11">
        <v>244.68</v>
      </c>
      <c r="AY2097" s="11">
        <v>-82</v>
      </c>
      <c r="AZ2097" s="1">
        <v>177</v>
      </c>
    </row>
    <row r="2098" spans="1:52" x14ac:dyDescent="0.3">
      <c r="A2098" s="1">
        <v>35</v>
      </c>
      <c r="B2098" s="1" t="s">
        <v>57</v>
      </c>
      <c r="C2098" s="1" t="s">
        <v>58</v>
      </c>
      <c r="D2098" s="11">
        <v>0.21</v>
      </c>
      <c r="F2098" s="11">
        <v>0.11</v>
      </c>
      <c r="G2098" s="11">
        <v>2E-3</v>
      </c>
      <c r="H2098" s="11">
        <v>2E-3</v>
      </c>
      <c r="I2098" s="11">
        <v>3.64</v>
      </c>
      <c r="J2098" s="11">
        <v>1.85</v>
      </c>
      <c r="K2098" s="11">
        <v>0.54</v>
      </c>
      <c r="O2098" s="11">
        <v>93.646000000000001</v>
      </c>
      <c r="Z2098" s="1" t="s">
        <v>59</v>
      </c>
      <c r="AA2098" s="1">
        <v>660</v>
      </c>
      <c r="AB2098" s="1">
        <v>10</v>
      </c>
      <c r="AC2098" s="1" t="s">
        <v>128</v>
      </c>
      <c r="AG2098" s="1">
        <v>10</v>
      </c>
      <c r="AH2098" s="1" t="s">
        <v>68</v>
      </c>
      <c r="AL2098" s="1">
        <v>55</v>
      </c>
      <c r="AM2098" s="1">
        <v>10</v>
      </c>
      <c r="AN2098" s="1">
        <v>10</v>
      </c>
      <c r="AQ2098" s="1">
        <v>0.25</v>
      </c>
      <c r="AR2098" s="1" t="s">
        <v>61</v>
      </c>
      <c r="AT2098" s="11">
        <v>-196.182396606574</v>
      </c>
      <c r="AU2098" s="1" t="s">
        <v>126</v>
      </c>
      <c r="AW2098" s="11">
        <v>5.9850374064837899</v>
      </c>
      <c r="AX2098" s="11">
        <v>244.68</v>
      </c>
      <c r="AY2098" s="11">
        <v>-82</v>
      </c>
      <c r="AZ2098" s="1">
        <v>177</v>
      </c>
    </row>
    <row r="2099" spans="1:52" x14ac:dyDescent="0.3">
      <c r="A2099" s="1">
        <v>35</v>
      </c>
      <c r="B2099" s="1" t="s">
        <v>57</v>
      </c>
      <c r="C2099" s="1" t="s">
        <v>58</v>
      </c>
      <c r="D2099" s="11">
        <v>0.21</v>
      </c>
      <c r="F2099" s="11">
        <v>0.32</v>
      </c>
      <c r="G2099" s="11">
        <v>2E-3</v>
      </c>
      <c r="H2099" s="11">
        <v>2E-3</v>
      </c>
      <c r="I2099" s="11">
        <v>3.63</v>
      </c>
      <c r="J2099" s="11">
        <v>2.4700000000000002</v>
      </c>
      <c r="K2099" s="11">
        <v>0.53</v>
      </c>
      <c r="O2099" s="11">
        <v>92.835999999999999</v>
      </c>
      <c r="Z2099" s="1" t="s">
        <v>59</v>
      </c>
      <c r="AA2099" s="1">
        <v>450</v>
      </c>
      <c r="AB2099" s="1">
        <v>2000</v>
      </c>
      <c r="AC2099" s="1" t="s">
        <v>128</v>
      </c>
      <c r="AG2099" s="1">
        <v>10</v>
      </c>
      <c r="AH2099" s="1" t="s">
        <v>68</v>
      </c>
      <c r="AL2099" s="1">
        <v>55</v>
      </c>
      <c r="AM2099" s="1">
        <v>10</v>
      </c>
      <c r="AN2099" s="1">
        <v>10</v>
      </c>
      <c r="AQ2099" s="1">
        <v>0.25</v>
      </c>
      <c r="AR2099" s="1" t="s">
        <v>61</v>
      </c>
      <c r="AT2099" s="11">
        <v>-90.364025695931403</v>
      </c>
      <c r="AU2099" s="1" t="s">
        <v>126</v>
      </c>
      <c r="AW2099" s="11">
        <v>16.064757160647599</v>
      </c>
      <c r="AX2099" s="11">
        <v>186.87</v>
      </c>
      <c r="AY2099" s="11">
        <v>21</v>
      </c>
      <c r="AZ2099" s="1">
        <v>176</v>
      </c>
    </row>
    <row r="2100" spans="1:52" x14ac:dyDescent="0.3">
      <c r="A2100" s="1">
        <v>35</v>
      </c>
      <c r="B2100" s="1" t="s">
        <v>57</v>
      </c>
      <c r="C2100" s="1" t="s">
        <v>58</v>
      </c>
      <c r="D2100" s="11">
        <v>0.21</v>
      </c>
      <c r="F2100" s="11">
        <v>0.32</v>
      </c>
      <c r="G2100" s="11">
        <v>2E-3</v>
      </c>
      <c r="H2100" s="11">
        <v>2E-3</v>
      </c>
      <c r="I2100" s="11">
        <v>3.63</v>
      </c>
      <c r="J2100" s="11">
        <v>2.4700000000000002</v>
      </c>
      <c r="K2100" s="11">
        <v>0.53</v>
      </c>
      <c r="O2100" s="11">
        <v>92.835999999999999</v>
      </c>
      <c r="Z2100" s="1" t="s">
        <v>59</v>
      </c>
      <c r="AA2100" s="1">
        <v>450</v>
      </c>
      <c r="AB2100" s="1">
        <v>2000</v>
      </c>
      <c r="AC2100" s="1" t="s">
        <v>128</v>
      </c>
      <c r="AG2100" s="1">
        <v>10</v>
      </c>
      <c r="AH2100" s="1" t="s">
        <v>68</v>
      </c>
      <c r="AL2100" s="1">
        <v>55</v>
      </c>
      <c r="AM2100" s="1">
        <v>10</v>
      </c>
      <c r="AN2100" s="1">
        <v>10</v>
      </c>
      <c r="AQ2100" s="1">
        <v>0.25</v>
      </c>
      <c r="AR2100" s="1" t="s">
        <v>61</v>
      </c>
      <c r="AT2100" s="11">
        <v>-59.9571734475374</v>
      </c>
      <c r="AU2100" s="1" t="s">
        <v>126</v>
      </c>
      <c r="AW2100" s="11">
        <v>35.491905354918998</v>
      </c>
      <c r="AX2100" s="11">
        <v>186.87</v>
      </c>
      <c r="AY2100" s="11">
        <v>21</v>
      </c>
      <c r="AZ2100" s="1">
        <v>176</v>
      </c>
    </row>
    <row r="2101" spans="1:52" x14ac:dyDescent="0.3">
      <c r="A2101" s="1">
        <v>35</v>
      </c>
      <c r="B2101" s="1" t="s">
        <v>57</v>
      </c>
      <c r="C2101" s="1" t="s">
        <v>58</v>
      </c>
      <c r="D2101" s="11">
        <v>0.21</v>
      </c>
      <c r="F2101" s="11">
        <v>0.32</v>
      </c>
      <c r="G2101" s="11">
        <v>2E-3</v>
      </c>
      <c r="H2101" s="11">
        <v>2E-3</v>
      </c>
      <c r="I2101" s="11">
        <v>3.63</v>
      </c>
      <c r="J2101" s="11">
        <v>2.4700000000000002</v>
      </c>
      <c r="K2101" s="11">
        <v>0.53</v>
      </c>
      <c r="O2101" s="11">
        <v>92.835999999999999</v>
      </c>
      <c r="Z2101" s="1" t="s">
        <v>59</v>
      </c>
      <c r="AA2101" s="1">
        <v>450</v>
      </c>
      <c r="AB2101" s="1">
        <v>2000</v>
      </c>
      <c r="AC2101" s="1" t="s">
        <v>128</v>
      </c>
      <c r="AG2101" s="1">
        <v>10</v>
      </c>
      <c r="AH2101" s="1" t="s">
        <v>68</v>
      </c>
      <c r="AL2101" s="1">
        <v>55</v>
      </c>
      <c r="AM2101" s="1">
        <v>10</v>
      </c>
      <c r="AN2101" s="1">
        <v>10</v>
      </c>
      <c r="AQ2101" s="1">
        <v>0.25</v>
      </c>
      <c r="AR2101" s="1" t="s">
        <v>61</v>
      </c>
      <c r="AT2101" s="11">
        <v>-29.9785867237687</v>
      </c>
      <c r="AU2101" s="1" t="s">
        <v>126</v>
      </c>
      <c r="AW2101" s="11">
        <v>45.952677459526797</v>
      </c>
      <c r="AX2101" s="11">
        <v>186.87</v>
      </c>
      <c r="AY2101" s="11">
        <v>21</v>
      </c>
      <c r="AZ2101" s="1">
        <v>176</v>
      </c>
    </row>
    <row r="2102" spans="1:52" x14ac:dyDescent="0.3">
      <c r="A2102" s="1">
        <v>35</v>
      </c>
      <c r="B2102" s="1" t="s">
        <v>57</v>
      </c>
      <c r="C2102" s="1" t="s">
        <v>58</v>
      </c>
      <c r="D2102" s="11">
        <v>0.21</v>
      </c>
      <c r="F2102" s="11">
        <v>0.32</v>
      </c>
      <c r="G2102" s="11">
        <v>2E-3</v>
      </c>
      <c r="H2102" s="11">
        <v>2E-3</v>
      </c>
      <c r="I2102" s="11">
        <v>3.63</v>
      </c>
      <c r="J2102" s="11">
        <v>2.4700000000000002</v>
      </c>
      <c r="K2102" s="11">
        <v>0.53</v>
      </c>
      <c r="O2102" s="11">
        <v>92.835999999999999</v>
      </c>
      <c r="Z2102" s="1" t="s">
        <v>59</v>
      </c>
      <c r="AA2102" s="1">
        <v>450</v>
      </c>
      <c r="AB2102" s="1">
        <v>2000</v>
      </c>
      <c r="AC2102" s="1" t="s">
        <v>128</v>
      </c>
      <c r="AG2102" s="1">
        <v>10</v>
      </c>
      <c r="AH2102" s="1" t="s">
        <v>68</v>
      </c>
      <c r="AL2102" s="1">
        <v>55</v>
      </c>
      <c r="AM2102" s="1">
        <v>10</v>
      </c>
      <c r="AN2102" s="1">
        <v>10</v>
      </c>
      <c r="AQ2102" s="1">
        <v>0.25</v>
      </c>
      <c r="AR2102" s="1" t="s">
        <v>61</v>
      </c>
      <c r="AT2102" s="11">
        <v>-14.9892933618843</v>
      </c>
      <c r="AU2102" s="1" t="s">
        <v>126</v>
      </c>
      <c r="AW2102" s="11">
        <v>50.809464508094699</v>
      </c>
      <c r="AX2102" s="11">
        <v>186.87</v>
      </c>
      <c r="AY2102" s="11">
        <v>21</v>
      </c>
      <c r="AZ2102" s="1">
        <v>176</v>
      </c>
    </row>
    <row r="2103" spans="1:52" x14ac:dyDescent="0.3">
      <c r="A2103" s="1">
        <v>35</v>
      </c>
      <c r="B2103" s="1" t="s">
        <v>57</v>
      </c>
      <c r="C2103" s="1" t="s">
        <v>58</v>
      </c>
      <c r="D2103" s="11">
        <v>0.21</v>
      </c>
      <c r="F2103" s="11">
        <v>0.32</v>
      </c>
      <c r="G2103" s="11">
        <v>2E-3</v>
      </c>
      <c r="H2103" s="11">
        <v>2E-3</v>
      </c>
      <c r="I2103" s="11">
        <v>3.63</v>
      </c>
      <c r="J2103" s="11">
        <v>2.4700000000000002</v>
      </c>
      <c r="K2103" s="11">
        <v>0.53</v>
      </c>
      <c r="O2103" s="11">
        <v>92.835999999999999</v>
      </c>
      <c r="Z2103" s="1" t="s">
        <v>59</v>
      </c>
      <c r="AA2103" s="1">
        <v>660</v>
      </c>
      <c r="AB2103" s="1">
        <v>10</v>
      </c>
      <c r="AC2103" s="1" t="s">
        <v>128</v>
      </c>
      <c r="AG2103" s="1">
        <v>10</v>
      </c>
      <c r="AH2103" s="1" t="s">
        <v>68</v>
      </c>
      <c r="AL2103" s="1">
        <v>55</v>
      </c>
      <c r="AM2103" s="1">
        <v>10</v>
      </c>
      <c r="AN2103" s="1">
        <v>10</v>
      </c>
      <c r="AQ2103" s="1">
        <v>0.25</v>
      </c>
      <c r="AR2103" s="1" t="s">
        <v>61</v>
      </c>
      <c r="AT2103" s="11">
        <v>-135.331905781584</v>
      </c>
      <c r="AU2103" s="1" t="s">
        <v>126</v>
      </c>
      <c r="AW2103" s="11">
        <v>40.348692403486901</v>
      </c>
      <c r="AX2103" s="11">
        <v>218.93</v>
      </c>
      <c r="AY2103" s="11">
        <v>-104</v>
      </c>
      <c r="AZ2103" s="1">
        <v>175</v>
      </c>
    </row>
    <row r="2104" spans="1:52" x14ac:dyDescent="0.3">
      <c r="A2104" s="1">
        <v>35</v>
      </c>
      <c r="B2104" s="1" t="s">
        <v>57</v>
      </c>
      <c r="C2104" s="1" t="s">
        <v>58</v>
      </c>
      <c r="D2104" s="11">
        <v>0.21</v>
      </c>
      <c r="F2104" s="11">
        <v>0.32</v>
      </c>
      <c r="G2104" s="11">
        <v>2E-3</v>
      </c>
      <c r="H2104" s="11">
        <v>2E-3</v>
      </c>
      <c r="I2104" s="11">
        <v>3.63</v>
      </c>
      <c r="J2104" s="11">
        <v>2.4700000000000002</v>
      </c>
      <c r="K2104" s="11">
        <v>0.53</v>
      </c>
      <c r="O2104" s="11">
        <v>92.835999999999999</v>
      </c>
      <c r="Z2104" s="1" t="s">
        <v>59</v>
      </c>
      <c r="AA2104" s="1">
        <v>450</v>
      </c>
      <c r="AB2104" s="1">
        <v>2000</v>
      </c>
      <c r="AC2104" s="1" t="s">
        <v>128</v>
      </c>
      <c r="AG2104" s="1">
        <v>10</v>
      </c>
      <c r="AH2104" s="1" t="s">
        <v>68</v>
      </c>
      <c r="AL2104" s="1">
        <v>55</v>
      </c>
      <c r="AM2104" s="1">
        <v>10</v>
      </c>
      <c r="AN2104" s="1">
        <v>10</v>
      </c>
      <c r="AQ2104" s="1">
        <v>0.25</v>
      </c>
      <c r="AR2104" s="1" t="s">
        <v>61</v>
      </c>
      <c r="AT2104" s="11">
        <v>7.7087794432548504</v>
      </c>
      <c r="AU2104" s="1" t="s">
        <v>126</v>
      </c>
      <c r="AW2104" s="11">
        <v>72.104607721045994</v>
      </c>
      <c r="AX2104" s="11">
        <v>186.87</v>
      </c>
      <c r="AY2104" s="11">
        <v>21</v>
      </c>
      <c r="AZ2104" s="1">
        <v>176</v>
      </c>
    </row>
    <row r="2105" spans="1:52" x14ac:dyDescent="0.3">
      <c r="A2105" s="1">
        <v>35</v>
      </c>
      <c r="B2105" s="1" t="s">
        <v>57</v>
      </c>
      <c r="C2105" s="1" t="s">
        <v>58</v>
      </c>
      <c r="D2105" s="11">
        <v>0.21</v>
      </c>
      <c r="F2105" s="11">
        <v>0.32</v>
      </c>
      <c r="G2105" s="11">
        <v>2E-3</v>
      </c>
      <c r="H2105" s="11">
        <v>2E-3</v>
      </c>
      <c r="I2105" s="11">
        <v>3.63</v>
      </c>
      <c r="J2105" s="11">
        <v>2.4700000000000002</v>
      </c>
      <c r="K2105" s="11">
        <v>0.53</v>
      </c>
      <c r="O2105" s="11">
        <v>92.835999999999999</v>
      </c>
      <c r="Z2105" s="1" t="s">
        <v>59</v>
      </c>
      <c r="AA2105" s="1">
        <v>450</v>
      </c>
      <c r="AB2105" s="1">
        <v>2000</v>
      </c>
      <c r="AC2105" s="1" t="s">
        <v>128</v>
      </c>
      <c r="AG2105" s="1">
        <v>10</v>
      </c>
      <c r="AH2105" s="1" t="s">
        <v>68</v>
      </c>
      <c r="AL2105" s="1">
        <v>55</v>
      </c>
      <c r="AM2105" s="1">
        <v>10</v>
      </c>
      <c r="AN2105" s="1">
        <v>10</v>
      </c>
      <c r="AQ2105" s="1">
        <v>0.25</v>
      </c>
      <c r="AR2105" s="1" t="s">
        <v>61</v>
      </c>
      <c r="AT2105" s="11">
        <v>0</v>
      </c>
      <c r="AU2105" s="1" t="s">
        <v>126</v>
      </c>
      <c r="AW2105" s="11">
        <v>70.610211706102106</v>
      </c>
      <c r="AX2105" s="11">
        <v>186.87</v>
      </c>
      <c r="AY2105" s="11">
        <v>21</v>
      </c>
      <c r="AZ2105" s="1">
        <v>176</v>
      </c>
    </row>
    <row r="2106" spans="1:52" x14ac:dyDescent="0.3">
      <c r="A2106" s="1">
        <v>35</v>
      </c>
      <c r="B2106" s="1" t="s">
        <v>57</v>
      </c>
      <c r="C2106" s="1" t="s">
        <v>58</v>
      </c>
      <c r="D2106" s="11">
        <v>0.21</v>
      </c>
      <c r="F2106" s="11">
        <v>0.32</v>
      </c>
      <c r="G2106" s="11">
        <v>2E-3</v>
      </c>
      <c r="H2106" s="11">
        <v>2E-3</v>
      </c>
      <c r="I2106" s="11">
        <v>3.63</v>
      </c>
      <c r="J2106" s="11">
        <v>2.4700000000000002</v>
      </c>
      <c r="K2106" s="11">
        <v>0.53</v>
      </c>
      <c r="O2106" s="11">
        <v>92.835999999999999</v>
      </c>
      <c r="Z2106" s="1" t="s">
        <v>59</v>
      </c>
      <c r="AA2106" s="1">
        <v>450</v>
      </c>
      <c r="AB2106" s="1">
        <v>2000</v>
      </c>
      <c r="AC2106" s="1" t="s">
        <v>128</v>
      </c>
      <c r="AG2106" s="1">
        <v>10</v>
      </c>
      <c r="AH2106" s="1" t="s">
        <v>68</v>
      </c>
      <c r="AL2106" s="1">
        <v>55</v>
      </c>
      <c r="AM2106" s="1">
        <v>10</v>
      </c>
      <c r="AN2106" s="1">
        <v>10</v>
      </c>
      <c r="AQ2106" s="1">
        <v>0.25</v>
      </c>
      <c r="AR2106" s="1" t="s">
        <v>61</v>
      </c>
      <c r="AT2106" s="11">
        <v>24.4111349036402</v>
      </c>
      <c r="AU2106" s="1" t="s">
        <v>126</v>
      </c>
      <c r="AW2106" s="11">
        <v>130.01245330012401</v>
      </c>
      <c r="AX2106" s="11">
        <v>186.87</v>
      </c>
      <c r="AY2106" s="11">
        <v>21</v>
      </c>
      <c r="AZ2106" s="1">
        <v>176</v>
      </c>
    </row>
    <row r="2107" spans="1:52" x14ac:dyDescent="0.3">
      <c r="A2107" s="1">
        <v>35</v>
      </c>
      <c r="B2107" s="1" t="s">
        <v>57</v>
      </c>
      <c r="C2107" s="1" t="s">
        <v>58</v>
      </c>
      <c r="D2107" s="11">
        <v>0.21</v>
      </c>
      <c r="F2107" s="11">
        <v>0.32</v>
      </c>
      <c r="G2107" s="11">
        <v>2E-3</v>
      </c>
      <c r="H2107" s="11">
        <v>2E-3</v>
      </c>
      <c r="I2107" s="11">
        <v>3.63</v>
      </c>
      <c r="J2107" s="11">
        <v>2.4700000000000002</v>
      </c>
      <c r="K2107" s="11">
        <v>0.53</v>
      </c>
      <c r="O2107" s="11">
        <v>92.835999999999999</v>
      </c>
      <c r="Z2107" s="1" t="s">
        <v>59</v>
      </c>
      <c r="AA2107" s="1">
        <v>450</v>
      </c>
      <c r="AB2107" s="1">
        <v>2000</v>
      </c>
      <c r="AC2107" s="1" t="s">
        <v>128</v>
      </c>
      <c r="AG2107" s="1">
        <v>10</v>
      </c>
      <c r="AH2107" s="1" t="s">
        <v>68</v>
      </c>
      <c r="AL2107" s="1">
        <v>55</v>
      </c>
      <c r="AM2107" s="1">
        <v>10</v>
      </c>
      <c r="AN2107" s="1">
        <v>10</v>
      </c>
      <c r="AQ2107" s="1">
        <v>0.25</v>
      </c>
      <c r="AR2107" s="1" t="s">
        <v>61</v>
      </c>
      <c r="AT2107" s="11">
        <v>62.9550321199142</v>
      </c>
      <c r="AU2107" s="1" t="s">
        <v>126</v>
      </c>
      <c r="AW2107" s="11">
        <v>183.06351183063501</v>
      </c>
      <c r="AX2107" s="11">
        <v>186.87</v>
      </c>
      <c r="AY2107" s="11">
        <v>21</v>
      </c>
      <c r="AZ2107" s="1">
        <v>176</v>
      </c>
    </row>
    <row r="2108" spans="1:52" x14ac:dyDescent="0.3">
      <c r="A2108" s="1">
        <v>35</v>
      </c>
      <c r="B2108" s="1" t="s">
        <v>57</v>
      </c>
      <c r="C2108" s="1" t="s">
        <v>58</v>
      </c>
      <c r="D2108" s="11">
        <v>0.21</v>
      </c>
      <c r="F2108" s="11">
        <v>0.32</v>
      </c>
      <c r="G2108" s="11">
        <v>2E-3</v>
      </c>
      <c r="H2108" s="11">
        <v>2E-3</v>
      </c>
      <c r="I2108" s="11">
        <v>3.63</v>
      </c>
      <c r="J2108" s="11">
        <v>2.4700000000000002</v>
      </c>
      <c r="K2108" s="11">
        <v>0.53</v>
      </c>
      <c r="O2108" s="11">
        <v>92.835999999999999</v>
      </c>
      <c r="Z2108" s="1" t="s">
        <v>59</v>
      </c>
      <c r="AA2108" s="1">
        <v>450</v>
      </c>
      <c r="AB2108" s="1">
        <v>2000</v>
      </c>
      <c r="AC2108" s="1" t="s">
        <v>128</v>
      </c>
      <c r="AG2108" s="1">
        <v>10</v>
      </c>
      <c r="AH2108" s="1" t="s">
        <v>68</v>
      </c>
      <c r="AL2108" s="1">
        <v>55</v>
      </c>
      <c r="AM2108" s="1">
        <v>10</v>
      </c>
      <c r="AN2108" s="1">
        <v>10</v>
      </c>
      <c r="AQ2108" s="1">
        <v>0.25</v>
      </c>
      <c r="AR2108" s="1" t="s">
        <v>61</v>
      </c>
      <c r="AT2108" s="11">
        <v>99.785867237687299</v>
      </c>
      <c r="AU2108" s="1" t="s">
        <v>126</v>
      </c>
      <c r="AW2108" s="11">
        <v>206.226650062266</v>
      </c>
      <c r="AX2108" s="11">
        <v>186.87</v>
      </c>
      <c r="AY2108" s="11">
        <v>21</v>
      </c>
      <c r="AZ2108" s="1">
        <v>176</v>
      </c>
    </row>
    <row r="2109" spans="1:52" x14ac:dyDescent="0.3">
      <c r="A2109" s="1">
        <v>35</v>
      </c>
      <c r="B2109" s="1" t="s">
        <v>57</v>
      </c>
      <c r="C2109" s="1" t="s">
        <v>58</v>
      </c>
      <c r="D2109" s="11">
        <v>0.21</v>
      </c>
      <c r="F2109" s="11">
        <v>0.32</v>
      </c>
      <c r="G2109" s="11">
        <v>2E-3</v>
      </c>
      <c r="H2109" s="11">
        <v>2E-3</v>
      </c>
      <c r="I2109" s="11">
        <v>3.63</v>
      </c>
      <c r="J2109" s="11">
        <v>2.4700000000000002</v>
      </c>
      <c r="K2109" s="11">
        <v>0.53</v>
      </c>
      <c r="O2109" s="11">
        <v>92.835999999999999</v>
      </c>
      <c r="Z2109" s="1" t="s">
        <v>59</v>
      </c>
      <c r="AA2109" s="1">
        <v>450</v>
      </c>
      <c r="AB2109" s="1">
        <v>2000</v>
      </c>
      <c r="AC2109" s="1" t="s">
        <v>128</v>
      </c>
      <c r="AG2109" s="1">
        <v>10</v>
      </c>
      <c r="AH2109" s="1" t="s">
        <v>68</v>
      </c>
      <c r="AL2109" s="1">
        <v>55</v>
      </c>
      <c r="AM2109" s="1">
        <v>10</v>
      </c>
      <c r="AN2109" s="1">
        <v>10</v>
      </c>
      <c r="AQ2109" s="1">
        <v>0.25</v>
      </c>
      <c r="AR2109" s="1" t="s">
        <v>61</v>
      </c>
      <c r="AT2109" s="11">
        <v>149.46466809421801</v>
      </c>
      <c r="AU2109" s="1" t="s">
        <v>126</v>
      </c>
      <c r="AW2109" s="11">
        <v>213.32503113325001</v>
      </c>
      <c r="AX2109" s="11">
        <v>186.87</v>
      </c>
      <c r="AY2109" s="11">
        <v>21</v>
      </c>
      <c r="AZ2109" s="1">
        <v>176</v>
      </c>
    </row>
    <row r="2110" spans="1:52" x14ac:dyDescent="0.3">
      <c r="A2110" s="1">
        <v>35</v>
      </c>
      <c r="B2110" s="1" t="s">
        <v>57</v>
      </c>
      <c r="C2110" s="1" t="s">
        <v>58</v>
      </c>
      <c r="D2110" s="11">
        <v>0.21</v>
      </c>
      <c r="F2110" s="11">
        <v>0.32</v>
      </c>
      <c r="G2110" s="11">
        <v>2E-3</v>
      </c>
      <c r="H2110" s="11">
        <v>2E-3</v>
      </c>
      <c r="I2110" s="11">
        <v>3.63</v>
      </c>
      <c r="J2110" s="11">
        <v>2.4700000000000002</v>
      </c>
      <c r="K2110" s="11">
        <v>0.53</v>
      </c>
      <c r="O2110" s="11">
        <v>92.835999999999999</v>
      </c>
      <c r="Z2110" s="1" t="s">
        <v>59</v>
      </c>
      <c r="AA2110" s="1">
        <v>660</v>
      </c>
      <c r="AB2110" s="1">
        <v>10</v>
      </c>
      <c r="AC2110" s="1" t="s">
        <v>128</v>
      </c>
      <c r="AG2110" s="1">
        <v>10</v>
      </c>
      <c r="AH2110" s="1" t="s">
        <v>68</v>
      </c>
      <c r="AL2110" s="1">
        <v>55</v>
      </c>
      <c r="AM2110" s="1">
        <v>10</v>
      </c>
      <c r="AN2110" s="1">
        <v>10</v>
      </c>
      <c r="AQ2110" s="1">
        <v>0.25</v>
      </c>
      <c r="AR2110" s="1" t="s">
        <v>61</v>
      </c>
      <c r="AT2110" s="11">
        <v>-196.145610278372</v>
      </c>
      <c r="AU2110" s="1" t="s">
        <v>126</v>
      </c>
      <c r="AW2110" s="11">
        <v>4.1095890410960001</v>
      </c>
      <c r="AX2110" s="11">
        <v>218.93</v>
      </c>
      <c r="AY2110" s="11">
        <v>-104</v>
      </c>
      <c r="AZ2110" s="1">
        <v>175</v>
      </c>
    </row>
    <row r="2111" spans="1:52" x14ac:dyDescent="0.3">
      <c r="A2111" s="1">
        <v>35</v>
      </c>
      <c r="B2111" s="1" t="s">
        <v>57</v>
      </c>
      <c r="C2111" s="1" t="s">
        <v>58</v>
      </c>
      <c r="D2111" s="11">
        <v>0.21</v>
      </c>
      <c r="F2111" s="11">
        <v>0.32</v>
      </c>
      <c r="G2111" s="11">
        <v>2E-3</v>
      </c>
      <c r="H2111" s="11">
        <v>2E-3</v>
      </c>
      <c r="I2111" s="11">
        <v>3.63</v>
      </c>
      <c r="J2111" s="11">
        <v>2.4700000000000002</v>
      </c>
      <c r="K2111" s="11">
        <v>0.53</v>
      </c>
      <c r="O2111" s="11">
        <v>92.835999999999999</v>
      </c>
      <c r="Z2111" s="1" t="s">
        <v>59</v>
      </c>
      <c r="AA2111" s="1">
        <v>450</v>
      </c>
      <c r="AB2111" s="1">
        <v>2000</v>
      </c>
      <c r="AC2111" s="1" t="s">
        <v>128</v>
      </c>
      <c r="AG2111" s="1">
        <v>10</v>
      </c>
      <c r="AH2111" s="1" t="s">
        <v>68</v>
      </c>
      <c r="AL2111" s="1">
        <v>55</v>
      </c>
      <c r="AM2111" s="1">
        <v>10</v>
      </c>
      <c r="AN2111" s="1">
        <v>10</v>
      </c>
      <c r="AQ2111" s="1">
        <v>0.25</v>
      </c>
      <c r="AR2111" s="1" t="s">
        <v>61</v>
      </c>
      <c r="AT2111" s="11">
        <v>15.845824411134901</v>
      </c>
      <c r="AU2111" s="1" t="s">
        <v>126</v>
      </c>
      <c r="AW2111" s="11">
        <v>73.972602739726099</v>
      </c>
      <c r="AX2111" s="11">
        <v>186.87</v>
      </c>
      <c r="AY2111" s="11">
        <v>21</v>
      </c>
      <c r="AZ2111" s="1">
        <v>176</v>
      </c>
    </row>
    <row r="2112" spans="1:52" x14ac:dyDescent="0.3">
      <c r="A2112" s="1">
        <v>36</v>
      </c>
      <c r="B2112" s="1" t="s">
        <v>57</v>
      </c>
      <c r="C2112" s="1" t="s">
        <v>58</v>
      </c>
      <c r="D2112" s="11">
        <v>0.22</v>
      </c>
      <c r="E2112" s="11">
        <v>0.2</v>
      </c>
      <c r="F2112" s="11">
        <v>1.23</v>
      </c>
      <c r="G2112" s="11">
        <v>7.0000000000000001E-3</v>
      </c>
      <c r="H2112" s="11">
        <v>2.2000000000000001E-3</v>
      </c>
      <c r="I2112" s="11">
        <v>0.86</v>
      </c>
      <c r="J2112" s="11">
        <v>0.21</v>
      </c>
      <c r="K2112" s="11">
        <v>0.49</v>
      </c>
      <c r="O2112" s="11">
        <v>96.780799999999999</v>
      </c>
      <c r="Z2112" s="1" t="s">
        <v>59</v>
      </c>
      <c r="AA2112" s="1">
        <v>690</v>
      </c>
      <c r="AB2112" s="1">
        <v>7</v>
      </c>
      <c r="AH2112" s="1" t="s">
        <v>68</v>
      </c>
      <c r="AL2112" s="1">
        <v>55</v>
      </c>
      <c r="AM2112" s="1">
        <v>10</v>
      </c>
      <c r="AN2112" s="1">
        <v>10</v>
      </c>
      <c r="AQ2112" s="1">
        <v>0.25</v>
      </c>
      <c r="AR2112" s="1" t="s">
        <v>61</v>
      </c>
      <c r="AT2112" s="11">
        <v>-19.959677419354801</v>
      </c>
      <c r="AW2112" s="11">
        <v>135.508155583437</v>
      </c>
      <c r="AX2112" s="11">
        <v>206.92</v>
      </c>
      <c r="AY2112" s="11">
        <v>-51</v>
      </c>
      <c r="AZ2112" s="1">
        <v>181</v>
      </c>
    </row>
    <row r="2113" spans="1:52" x14ac:dyDescent="0.3">
      <c r="A2113" s="1">
        <v>36</v>
      </c>
      <c r="B2113" s="1" t="s">
        <v>57</v>
      </c>
      <c r="C2113" s="1" t="s">
        <v>58</v>
      </c>
      <c r="D2113" s="11">
        <v>0.22</v>
      </c>
      <c r="E2113" s="11">
        <v>0.2</v>
      </c>
      <c r="F2113" s="11">
        <v>1.23</v>
      </c>
      <c r="G2113" s="11">
        <v>7.0000000000000001E-3</v>
      </c>
      <c r="H2113" s="11">
        <v>2.2000000000000001E-3</v>
      </c>
      <c r="I2113" s="11">
        <v>0.86</v>
      </c>
      <c r="J2113" s="11">
        <v>0.21</v>
      </c>
      <c r="K2113" s="11">
        <v>0.49</v>
      </c>
      <c r="O2113" s="11">
        <v>96.780799999999999</v>
      </c>
      <c r="Z2113" s="1" t="s">
        <v>59</v>
      </c>
      <c r="AA2113" s="1">
        <v>690</v>
      </c>
      <c r="AB2113" s="1">
        <v>7</v>
      </c>
      <c r="AH2113" s="1" t="s">
        <v>68</v>
      </c>
      <c r="AL2113" s="1">
        <v>55</v>
      </c>
      <c r="AM2113" s="1">
        <v>10</v>
      </c>
      <c r="AN2113" s="1">
        <v>10</v>
      </c>
      <c r="AQ2113" s="1">
        <v>0.25</v>
      </c>
      <c r="AR2113" s="1" t="s">
        <v>61</v>
      </c>
      <c r="AT2113" s="11">
        <v>19.959677419354801</v>
      </c>
      <c r="AW2113" s="11">
        <v>182.434127979924</v>
      </c>
      <c r="AX2113" s="11">
        <v>206.92</v>
      </c>
      <c r="AY2113" s="11">
        <v>-51</v>
      </c>
      <c r="AZ2113" s="1">
        <v>181</v>
      </c>
    </row>
    <row r="2114" spans="1:52" x14ac:dyDescent="0.3">
      <c r="A2114" s="1">
        <v>36</v>
      </c>
      <c r="B2114" s="1" t="s">
        <v>57</v>
      </c>
      <c r="C2114" s="1" t="s">
        <v>58</v>
      </c>
      <c r="D2114" s="11">
        <v>0.22</v>
      </c>
      <c r="E2114" s="11">
        <v>0.2</v>
      </c>
      <c r="F2114" s="11">
        <v>1.23</v>
      </c>
      <c r="G2114" s="11">
        <v>7.0000000000000001E-3</v>
      </c>
      <c r="H2114" s="11">
        <v>2.2000000000000001E-3</v>
      </c>
      <c r="I2114" s="11">
        <v>0.86</v>
      </c>
      <c r="J2114" s="11">
        <v>0.21</v>
      </c>
      <c r="K2114" s="11">
        <v>0.49</v>
      </c>
      <c r="O2114" s="11">
        <v>96.780799999999999</v>
      </c>
      <c r="Z2114" s="1" t="s">
        <v>59</v>
      </c>
      <c r="AA2114" s="1">
        <v>690</v>
      </c>
      <c r="AB2114" s="1">
        <v>7</v>
      </c>
      <c r="AH2114" s="1" t="s">
        <v>68</v>
      </c>
      <c r="AL2114" s="1">
        <v>55</v>
      </c>
      <c r="AM2114" s="1">
        <v>10</v>
      </c>
      <c r="AN2114" s="1">
        <v>10</v>
      </c>
      <c r="AQ2114" s="1">
        <v>0.25</v>
      </c>
      <c r="AR2114" s="1" t="s">
        <v>61</v>
      </c>
      <c r="AT2114" s="11">
        <v>-19.959677419354801</v>
      </c>
      <c r="AW2114" s="11">
        <v>149.56085319949801</v>
      </c>
      <c r="AX2114" s="11">
        <v>206.92</v>
      </c>
      <c r="AY2114" s="11">
        <v>-51</v>
      </c>
      <c r="AZ2114" s="1">
        <v>181</v>
      </c>
    </row>
    <row r="2115" spans="1:52" x14ac:dyDescent="0.3">
      <c r="A2115" s="1">
        <v>36</v>
      </c>
      <c r="B2115" s="1" t="s">
        <v>57</v>
      </c>
      <c r="C2115" s="1" t="s">
        <v>58</v>
      </c>
      <c r="D2115" s="11">
        <v>0.22</v>
      </c>
      <c r="E2115" s="11">
        <v>0.2</v>
      </c>
      <c r="F2115" s="11">
        <v>1.23</v>
      </c>
      <c r="G2115" s="11">
        <v>7.0000000000000001E-3</v>
      </c>
      <c r="H2115" s="11">
        <v>2.2000000000000001E-3</v>
      </c>
      <c r="I2115" s="11">
        <v>0.86</v>
      </c>
      <c r="J2115" s="11">
        <v>0.21</v>
      </c>
      <c r="K2115" s="11">
        <v>0.49</v>
      </c>
      <c r="O2115" s="11">
        <v>96.780799999999999</v>
      </c>
      <c r="Z2115" s="1" t="s">
        <v>59</v>
      </c>
      <c r="AA2115" s="1">
        <v>690</v>
      </c>
      <c r="AB2115" s="1">
        <v>7</v>
      </c>
      <c r="AH2115" s="1" t="s">
        <v>68</v>
      </c>
      <c r="AL2115" s="1">
        <v>55</v>
      </c>
      <c r="AM2115" s="1">
        <v>10</v>
      </c>
      <c r="AN2115" s="1">
        <v>10</v>
      </c>
      <c r="AQ2115" s="1">
        <v>0.25</v>
      </c>
      <c r="AR2115" s="1" t="s">
        <v>61</v>
      </c>
      <c r="AT2115" s="11">
        <v>-19.959677419354701</v>
      </c>
      <c r="AW2115" s="11">
        <v>168.13048933500599</v>
      </c>
      <c r="AX2115" s="11">
        <v>206.92</v>
      </c>
      <c r="AY2115" s="11">
        <v>-51</v>
      </c>
      <c r="AZ2115" s="1">
        <v>181</v>
      </c>
    </row>
    <row r="2116" spans="1:52" x14ac:dyDescent="0.3">
      <c r="A2116" s="1">
        <v>36</v>
      </c>
      <c r="B2116" s="1" t="s">
        <v>57</v>
      </c>
      <c r="C2116" s="1" t="s">
        <v>58</v>
      </c>
      <c r="D2116" s="11">
        <v>0.22</v>
      </c>
      <c r="E2116" s="11">
        <v>0.2</v>
      </c>
      <c r="F2116" s="11">
        <v>1.23</v>
      </c>
      <c r="G2116" s="11">
        <v>7.0000000000000001E-3</v>
      </c>
      <c r="H2116" s="11">
        <v>2.2000000000000001E-3</v>
      </c>
      <c r="I2116" s="11">
        <v>0.86</v>
      </c>
      <c r="J2116" s="11">
        <v>0.21</v>
      </c>
      <c r="K2116" s="11">
        <v>0.49</v>
      </c>
      <c r="O2116" s="11">
        <v>96.780799999999999</v>
      </c>
      <c r="Z2116" s="1" t="s">
        <v>59</v>
      </c>
      <c r="AA2116" s="1">
        <v>690</v>
      </c>
      <c r="AB2116" s="1">
        <v>7</v>
      </c>
      <c r="AH2116" s="1" t="s">
        <v>68</v>
      </c>
      <c r="AL2116" s="1">
        <v>55</v>
      </c>
      <c r="AM2116" s="1">
        <v>10</v>
      </c>
      <c r="AN2116" s="1">
        <v>10</v>
      </c>
      <c r="AQ2116" s="1">
        <v>0.25</v>
      </c>
      <c r="AR2116" s="1" t="s">
        <v>61</v>
      </c>
      <c r="AT2116" s="11">
        <v>19.959677419354801</v>
      </c>
      <c r="AW2116" s="11">
        <v>172.898368883312</v>
      </c>
      <c r="AX2116" s="11">
        <v>206.92</v>
      </c>
      <c r="AY2116" s="11">
        <v>-51</v>
      </c>
      <c r="AZ2116" s="1">
        <v>181</v>
      </c>
    </row>
    <row r="2117" spans="1:52" x14ac:dyDescent="0.3">
      <c r="A2117" s="1">
        <v>36</v>
      </c>
      <c r="B2117" s="1" t="s">
        <v>57</v>
      </c>
      <c r="C2117" s="1" t="s">
        <v>58</v>
      </c>
      <c r="D2117" s="11">
        <v>0.22</v>
      </c>
      <c r="E2117" s="11">
        <v>0.2</v>
      </c>
      <c r="F2117" s="11">
        <v>1.23</v>
      </c>
      <c r="G2117" s="11">
        <v>7.0000000000000001E-3</v>
      </c>
      <c r="H2117" s="11">
        <v>2.2000000000000001E-3</v>
      </c>
      <c r="I2117" s="11">
        <v>0.86</v>
      </c>
      <c r="J2117" s="11">
        <v>0.21</v>
      </c>
      <c r="K2117" s="11">
        <v>0.49</v>
      </c>
      <c r="O2117" s="11">
        <v>96.780799999999999</v>
      </c>
      <c r="Z2117" s="1" t="s">
        <v>59</v>
      </c>
      <c r="AA2117" s="1">
        <v>690</v>
      </c>
      <c r="AB2117" s="1">
        <v>7</v>
      </c>
      <c r="AH2117" s="1" t="s">
        <v>68</v>
      </c>
      <c r="AL2117" s="1">
        <v>55</v>
      </c>
      <c r="AM2117" s="1">
        <v>10</v>
      </c>
      <c r="AN2117" s="1">
        <v>10</v>
      </c>
      <c r="AQ2117" s="1">
        <v>0.25</v>
      </c>
      <c r="AR2117" s="1" t="s">
        <v>61</v>
      </c>
      <c r="AT2117" s="11">
        <v>19.758064516129</v>
      </c>
      <c r="AW2117" s="11">
        <v>192.47176913425301</v>
      </c>
      <c r="AX2117" s="11">
        <v>206.92</v>
      </c>
      <c r="AY2117" s="11">
        <v>-51</v>
      </c>
      <c r="AZ2117" s="1">
        <v>181</v>
      </c>
    </row>
    <row r="2118" spans="1:52" x14ac:dyDescent="0.3">
      <c r="A2118" s="1">
        <v>36</v>
      </c>
      <c r="B2118" s="1" t="s">
        <v>57</v>
      </c>
      <c r="C2118" s="1" t="s">
        <v>58</v>
      </c>
      <c r="D2118" s="11">
        <v>0.22</v>
      </c>
      <c r="E2118" s="11">
        <v>0.2</v>
      </c>
      <c r="F2118" s="11">
        <v>1.23</v>
      </c>
      <c r="G2118" s="11">
        <v>7.0000000000000001E-3</v>
      </c>
      <c r="H2118" s="11">
        <v>2.2000000000000001E-3</v>
      </c>
      <c r="I2118" s="11">
        <v>0.86</v>
      </c>
      <c r="J2118" s="11">
        <v>0.21</v>
      </c>
      <c r="K2118" s="11">
        <v>0.49</v>
      </c>
      <c r="O2118" s="11">
        <v>96.780799999999999</v>
      </c>
      <c r="Z2118" s="1" t="s">
        <v>143</v>
      </c>
      <c r="AA2118" s="1">
        <v>620</v>
      </c>
      <c r="AB2118" s="1">
        <v>30</v>
      </c>
      <c r="AH2118" s="1" t="s">
        <v>68</v>
      </c>
      <c r="AL2118" s="1">
        <v>55</v>
      </c>
      <c r="AM2118" s="1">
        <v>10</v>
      </c>
      <c r="AN2118" s="1">
        <v>10</v>
      </c>
      <c r="AQ2118" s="1">
        <v>0.25</v>
      </c>
      <c r="AR2118" s="1" t="s">
        <v>61</v>
      </c>
      <c r="AT2118" s="11">
        <v>89.919354838709694</v>
      </c>
      <c r="AW2118" s="11">
        <v>186.95106649937199</v>
      </c>
      <c r="AX2118" s="11">
        <v>159.04</v>
      </c>
      <c r="AY2118" s="11">
        <v>-12</v>
      </c>
      <c r="AZ2118" s="1">
        <v>182</v>
      </c>
    </row>
    <row r="2119" spans="1:52" x14ac:dyDescent="0.3">
      <c r="A2119" s="1">
        <v>36</v>
      </c>
      <c r="B2119" s="1" t="s">
        <v>57</v>
      </c>
      <c r="C2119" s="1" t="s">
        <v>58</v>
      </c>
      <c r="D2119" s="11">
        <v>0.22</v>
      </c>
      <c r="E2119" s="11">
        <v>0.2</v>
      </c>
      <c r="F2119" s="11">
        <v>1.23</v>
      </c>
      <c r="G2119" s="11">
        <v>7.0000000000000001E-3</v>
      </c>
      <c r="H2119" s="11">
        <v>2.2000000000000001E-3</v>
      </c>
      <c r="I2119" s="11">
        <v>0.86</v>
      </c>
      <c r="J2119" s="11">
        <v>0.21</v>
      </c>
      <c r="K2119" s="11">
        <v>0.49</v>
      </c>
      <c r="O2119" s="11">
        <v>96.780799999999999</v>
      </c>
      <c r="Z2119" s="1" t="s">
        <v>59</v>
      </c>
      <c r="AA2119" s="1">
        <v>690</v>
      </c>
      <c r="AB2119" s="1">
        <v>7</v>
      </c>
      <c r="AH2119" s="1" t="s">
        <v>68</v>
      </c>
      <c r="AL2119" s="1">
        <v>55</v>
      </c>
      <c r="AM2119" s="1">
        <v>10</v>
      </c>
      <c r="AN2119" s="1">
        <v>10</v>
      </c>
      <c r="AQ2119" s="1">
        <v>0.25</v>
      </c>
      <c r="AR2119" s="1" t="s">
        <v>61</v>
      </c>
      <c r="AT2119" s="11">
        <v>59.879032258064498</v>
      </c>
      <c r="AW2119" s="11">
        <v>196.48682559598399</v>
      </c>
      <c r="AX2119" s="11">
        <v>206.92</v>
      </c>
      <c r="AY2119" s="11">
        <v>-51</v>
      </c>
      <c r="AZ2119" s="1">
        <v>181</v>
      </c>
    </row>
    <row r="2120" spans="1:52" x14ac:dyDescent="0.3">
      <c r="A2120" s="1">
        <v>36</v>
      </c>
      <c r="B2120" s="1" t="s">
        <v>57</v>
      </c>
      <c r="C2120" s="1" t="s">
        <v>58</v>
      </c>
      <c r="D2120" s="11">
        <v>0.22</v>
      </c>
      <c r="E2120" s="11">
        <v>0.2</v>
      </c>
      <c r="F2120" s="11">
        <v>1.23</v>
      </c>
      <c r="G2120" s="11">
        <v>7.0000000000000001E-3</v>
      </c>
      <c r="H2120" s="11">
        <v>2.2000000000000001E-3</v>
      </c>
      <c r="I2120" s="11">
        <v>0.86</v>
      </c>
      <c r="J2120" s="11">
        <v>0.21</v>
      </c>
      <c r="K2120" s="11">
        <v>0.49</v>
      </c>
      <c r="O2120" s="11">
        <v>96.780799999999999</v>
      </c>
      <c r="Z2120" s="1" t="s">
        <v>59</v>
      </c>
      <c r="AA2120" s="1">
        <v>690</v>
      </c>
      <c r="AB2120" s="1">
        <v>7</v>
      </c>
      <c r="AH2120" s="1" t="s">
        <v>68</v>
      </c>
      <c r="AL2120" s="1">
        <v>55</v>
      </c>
      <c r="AM2120" s="1">
        <v>10</v>
      </c>
      <c r="AN2120" s="1">
        <v>10</v>
      </c>
      <c r="AQ2120" s="1">
        <v>0.25</v>
      </c>
      <c r="AR2120" s="1" t="s">
        <v>61</v>
      </c>
      <c r="AT2120" s="11">
        <v>60.080645161290299</v>
      </c>
      <c r="AW2120" s="11">
        <v>207.77917189460399</v>
      </c>
      <c r="AX2120" s="11">
        <v>206.92</v>
      </c>
      <c r="AY2120" s="11">
        <v>-51</v>
      </c>
      <c r="AZ2120" s="1">
        <v>181</v>
      </c>
    </row>
    <row r="2121" spans="1:52" x14ac:dyDescent="0.3">
      <c r="A2121" s="1">
        <v>36</v>
      </c>
      <c r="B2121" s="1" t="s">
        <v>57</v>
      </c>
      <c r="C2121" s="1" t="s">
        <v>58</v>
      </c>
      <c r="D2121" s="11">
        <v>0.22</v>
      </c>
      <c r="E2121" s="11">
        <v>0.2</v>
      </c>
      <c r="F2121" s="11">
        <v>1.23</v>
      </c>
      <c r="G2121" s="11">
        <v>7.0000000000000001E-3</v>
      </c>
      <c r="H2121" s="11">
        <v>2.2000000000000001E-3</v>
      </c>
      <c r="I2121" s="11">
        <v>0.86</v>
      </c>
      <c r="J2121" s="11">
        <v>0.21</v>
      </c>
      <c r="K2121" s="11">
        <v>0.49</v>
      </c>
      <c r="O2121" s="11">
        <v>96.780799999999999</v>
      </c>
      <c r="Z2121" s="1" t="s">
        <v>59</v>
      </c>
      <c r="AA2121" s="1">
        <v>690</v>
      </c>
      <c r="AB2121" s="1">
        <v>7</v>
      </c>
      <c r="AH2121" s="1" t="s">
        <v>68</v>
      </c>
      <c r="AL2121" s="1">
        <v>55</v>
      </c>
      <c r="AM2121" s="1">
        <v>10</v>
      </c>
      <c r="AN2121" s="1">
        <v>10</v>
      </c>
      <c r="AQ2121" s="1">
        <v>0.25</v>
      </c>
      <c r="AR2121" s="1" t="s">
        <v>61</v>
      </c>
      <c r="AT2121" s="11">
        <v>89.919354838709694</v>
      </c>
      <c r="AW2121" s="11">
        <v>175.40777917189399</v>
      </c>
      <c r="AX2121" s="11">
        <v>206.92</v>
      </c>
      <c r="AY2121" s="11">
        <v>-51</v>
      </c>
      <c r="AZ2121" s="1">
        <v>181</v>
      </c>
    </row>
    <row r="2122" spans="1:52" x14ac:dyDescent="0.3">
      <c r="A2122" s="1">
        <v>36</v>
      </c>
      <c r="B2122" s="1" t="s">
        <v>57</v>
      </c>
      <c r="C2122" s="1" t="s">
        <v>58</v>
      </c>
      <c r="D2122" s="11">
        <v>0.22</v>
      </c>
      <c r="E2122" s="11">
        <v>0.2</v>
      </c>
      <c r="F2122" s="11">
        <v>1.23</v>
      </c>
      <c r="G2122" s="11">
        <v>7.0000000000000001E-3</v>
      </c>
      <c r="H2122" s="11">
        <v>2.2000000000000001E-3</v>
      </c>
      <c r="I2122" s="11">
        <v>0.86</v>
      </c>
      <c r="J2122" s="11">
        <v>0.21</v>
      </c>
      <c r="K2122" s="11">
        <v>0.49</v>
      </c>
      <c r="O2122" s="11">
        <v>96.780799999999999</v>
      </c>
      <c r="Z2122" s="1" t="s">
        <v>59</v>
      </c>
      <c r="AA2122" s="1">
        <v>690</v>
      </c>
      <c r="AB2122" s="1">
        <v>7</v>
      </c>
      <c r="AH2122" s="1" t="s">
        <v>68</v>
      </c>
      <c r="AL2122" s="1">
        <v>55</v>
      </c>
      <c r="AM2122" s="1">
        <v>10</v>
      </c>
      <c r="AN2122" s="1">
        <v>10</v>
      </c>
      <c r="AQ2122" s="1">
        <v>0.25</v>
      </c>
      <c r="AR2122" s="1" t="s">
        <v>61</v>
      </c>
      <c r="AT2122" s="11">
        <v>89.919354838709694</v>
      </c>
      <c r="AW2122" s="11">
        <v>181.430363864491</v>
      </c>
      <c r="AX2122" s="11">
        <v>206.92</v>
      </c>
      <c r="AY2122" s="11">
        <v>-51</v>
      </c>
      <c r="AZ2122" s="1">
        <v>181</v>
      </c>
    </row>
    <row r="2123" spans="1:52" x14ac:dyDescent="0.3">
      <c r="A2123" s="1">
        <v>36</v>
      </c>
      <c r="B2123" s="1" t="s">
        <v>57</v>
      </c>
      <c r="C2123" s="1" t="s">
        <v>58</v>
      </c>
      <c r="D2123" s="11">
        <v>0.22</v>
      </c>
      <c r="E2123" s="11">
        <v>0.2</v>
      </c>
      <c r="F2123" s="11">
        <v>1.23</v>
      </c>
      <c r="G2123" s="11">
        <v>7.0000000000000001E-3</v>
      </c>
      <c r="H2123" s="11">
        <v>2.2000000000000001E-3</v>
      </c>
      <c r="I2123" s="11">
        <v>0.86</v>
      </c>
      <c r="J2123" s="11">
        <v>0.21</v>
      </c>
      <c r="K2123" s="11">
        <v>0.49</v>
      </c>
      <c r="O2123" s="11">
        <v>96.780799999999999</v>
      </c>
      <c r="Z2123" s="1" t="s">
        <v>59</v>
      </c>
      <c r="AA2123" s="1">
        <v>690</v>
      </c>
      <c r="AB2123" s="1">
        <v>7</v>
      </c>
      <c r="AH2123" s="1" t="s">
        <v>68</v>
      </c>
      <c r="AL2123" s="1">
        <v>55</v>
      </c>
      <c r="AM2123" s="1">
        <v>10</v>
      </c>
      <c r="AN2123" s="1">
        <v>10</v>
      </c>
      <c r="AQ2123" s="1">
        <v>0.25</v>
      </c>
      <c r="AR2123" s="1" t="s">
        <v>61</v>
      </c>
      <c r="AT2123" s="11">
        <v>89.919354838709594</v>
      </c>
      <c r="AW2123" s="11">
        <v>197.49058971141699</v>
      </c>
      <c r="AX2123" s="11">
        <v>206.92</v>
      </c>
      <c r="AY2123" s="11">
        <v>-51</v>
      </c>
      <c r="AZ2123" s="1">
        <v>181</v>
      </c>
    </row>
    <row r="2124" spans="1:52" x14ac:dyDescent="0.3">
      <c r="A2124" s="1">
        <v>36</v>
      </c>
      <c r="B2124" s="1" t="s">
        <v>57</v>
      </c>
      <c r="C2124" s="1" t="s">
        <v>58</v>
      </c>
      <c r="D2124" s="11">
        <v>0.22</v>
      </c>
      <c r="E2124" s="11">
        <v>0.2</v>
      </c>
      <c r="F2124" s="11">
        <v>1.23</v>
      </c>
      <c r="G2124" s="11">
        <v>7.0000000000000001E-3</v>
      </c>
      <c r="H2124" s="11">
        <v>2.2000000000000001E-3</v>
      </c>
      <c r="I2124" s="11">
        <v>0.86</v>
      </c>
      <c r="J2124" s="11">
        <v>0.21</v>
      </c>
      <c r="K2124" s="11">
        <v>0.49</v>
      </c>
      <c r="O2124" s="11">
        <v>96.780799999999999</v>
      </c>
      <c r="Z2124" s="1" t="s">
        <v>59</v>
      </c>
      <c r="AA2124" s="1">
        <v>690</v>
      </c>
      <c r="AB2124" s="1">
        <v>7</v>
      </c>
      <c r="AH2124" s="1" t="s">
        <v>68</v>
      </c>
      <c r="AL2124" s="1">
        <v>55</v>
      </c>
      <c r="AM2124" s="1">
        <v>10</v>
      </c>
      <c r="AN2124" s="1">
        <v>10</v>
      </c>
      <c r="AQ2124" s="1">
        <v>0.25</v>
      </c>
      <c r="AR2124" s="1" t="s">
        <v>61</v>
      </c>
      <c r="AT2124" s="11">
        <v>-39.919354838709602</v>
      </c>
      <c r="AW2124" s="11">
        <v>141.02885821831799</v>
      </c>
      <c r="AX2124" s="11">
        <v>206.92</v>
      </c>
      <c r="AY2124" s="11">
        <v>-51</v>
      </c>
      <c r="AZ2124" s="1">
        <v>181</v>
      </c>
    </row>
    <row r="2125" spans="1:52" x14ac:dyDescent="0.3">
      <c r="A2125" s="1">
        <v>36</v>
      </c>
      <c r="B2125" s="1" t="s">
        <v>57</v>
      </c>
      <c r="C2125" s="1" t="s">
        <v>58</v>
      </c>
      <c r="D2125" s="11">
        <v>0.22</v>
      </c>
      <c r="E2125" s="11">
        <v>0.2</v>
      </c>
      <c r="F2125" s="11">
        <v>1.23</v>
      </c>
      <c r="G2125" s="11">
        <v>7.0000000000000001E-3</v>
      </c>
      <c r="H2125" s="11">
        <v>2.2000000000000001E-3</v>
      </c>
      <c r="I2125" s="11">
        <v>0.86</v>
      </c>
      <c r="J2125" s="11">
        <v>0.21</v>
      </c>
      <c r="K2125" s="11">
        <v>0.49</v>
      </c>
      <c r="O2125" s="11">
        <v>96.780799999999999</v>
      </c>
      <c r="Z2125" s="1" t="s">
        <v>59</v>
      </c>
      <c r="AA2125" s="1">
        <v>690</v>
      </c>
      <c r="AB2125" s="1">
        <v>7</v>
      </c>
      <c r="AH2125" s="1" t="s">
        <v>68</v>
      </c>
      <c r="AL2125" s="1">
        <v>55</v>
      </c>
      <c r="AM2125" s="1">
        <v>10</v>
      </c>
      <c r="AN2125" s="1">
        <v>10</v>
      </c>
      <c r="AQ2125" s="1">
        <v>0.25</v>
      </c>
      <c r="AR2125" s="1" t="s">
        <v>61</v>
      </c>
      <c r="AT2125" s="11">
        <v>59.879032258064498</v>
      </c>
      <c r="AW2125" s="11">
        <v>184.69259723964799</v>
      </c>
      <c r="AX2125" s="11">
        <v>206.92</v>
      </c>
      <c r="AY2125" s="11">
        <v>-51</v>
      </c>
      <c r="AZ2125" s="1">
        <v>181</v>
      </c>
    </row>
    <row r="2126" spans="1:52" x14ac:dyDescent="0.3">
      <c r="A2126" s="1">
        <v>36</v>
      </c>
      <c r="B2126" s="1" t="s">
        <v>57</v>
      </c>
      <c r="C2126" s="1" t="s">
        <v>58</v>
      </c>
      <c r="D2126" s="11">
        <v>0.22</v>
      </c>
      <c r="E2126" s="11">
        <v>0.2</v>
      </c>
      <c r="F2126" s="11">
        <v>1.23</v>
      </c>
      <c r="G2126" s="11">
        <v>7.0000000000000001E-3</v>
      </c>
      <c r="H2126" s="11">
        <v>2.2000000000000001E-3</v>
      </c>
      <c r="I2126" s="11">
        <v>0.86</v>
      </c>
      <c r="J2126" s="11">
        <v>0.21</v>
      </c>
      <c r="K2126" s="11">
        <v>0.49</v>
      </c>
      <c r="O2126" s="11">
        <v>96.780799999999999</v>
      </c>
      <c r="Z2126" s="1" t="s">
        <v>59</v>
      </c>
      <c r="AA2126" s="1">
        <v>690</v>
      </c>
      <c r="AB2126" s="1">
        <v>7</v>
      </c>
      <c r="AH2126" s="1" t="s">
        <v>68</v>
      </c>
      <c r="AL2126" s="1">
        <v>55</v>
      </c>
      <c r="AM2126" s="1">
        <v>10</v>
      </c>
      <c r="AN2126" s="1">
        <v>10</v>
      </c>
      <c r="AQ2126" s="1">
        <v>0.25</v>
      </c>
      <c r="AR2126" s="1" t="s">
        <v>61</v>
      </c>
      <c r="AT2126" s="11">
        <v>-100.201612903225</v>
      </c>
      <c r="AW2126" s="11">
        <v>24.0903387703889</v>
      </c>
      <c r="AX2126" s="11">
        <v>206.92</v>
      </c>
      <c r="AY2126" s="11">
        <v>-51</v>
      </c>
      <c r="AZ2126" s="1">
        <v>181</v>
      </c>
    </row>
    <row r="2127" spans="1:52" x14ac:dyDescent="0.3">
      <c r="A2127" s="1">
        <v>36</v>
      </c>
      <c r="B2127" s="1" t="s">
        <v>57</v>
      </c>
      <c r="C2127" s="1" t="s">
        <v>58</v>
      </c>
      <c r="D2127" s="11">
        <v>0.22</v>
      </c>
      <c r="E2127" s="11">
        <v>0.2</v>
      </c>
      <c r="F2127" s="11">
        <v>1.23</v>
      </c>
      <c r="G2127" s="11">
        <v>7.0000000000000001E-3</v>
      </c>
      <c r="H2127" s="11">
        <v>2.2000000000000001E-3</v>
      </c>
      <c r="I2127" s="11">
        <v>0.86</v>
      </c>
      <c r="J2127" s="11">
        <v>0.21</v>
      </c>
      <c r="K2127" s="11">
        <v>0.49</v>
      </c>
      <c r="O2127" s="11">
        <v>96.780799999999999</v>
      </c>
      <c r="Z2127" s="1" t="s">
        <v>59</v>
      </c>
      <c r="AA2127" s="1">
        <v>690</v>
      </c>
      <c r="AB2127" s="1">
        <v>7</v>
      </c>
      <c r="AH2127" s="1" t="s">
        <v>68</v>
      </c>
      <c r="AL2127" s="1">
        <v>55</v>
      </c>
      <c r="AM2127" s="1">
        <v>10</v>
      </c>
      <c r="AN2127" s="1">
        <v>10</v>
      </c>
      <c r="AQ2127" s="1">
        <v>0.25</v>
      </c>
      <c r="AR2127" s="1" t="s">
        <v>61</v>
      </c>
      <c r="AT2127" s="11">
        <v>-39.919354838709602</v>
      </c>
      <c r="AW2127" s="11">
        <v>122.45922208281</v>
      </c>
      <c r="AX2127" s="11">
        <v>206.92</v>
      </c>
      <c r="AY2127" s="11">
        <v>-51</v>
      </c>
      <c r="AZ2127" s="1">
        <v>181</v>
      </c>
    </row>
    <row r="2128" spans="1:52" x14ac:dyDescent="0.3">
      <c r="A2128" s="1">
        <v>36</v>
      </c>
      <c r="B2128" s="1" t="s">
        <v>57</v>
      </c>
      <c r="C2128" s="1" t="s">
        <v>58</v>
      </c>
      <c r="D2128" s="11">
        <v>0.22</v>
      </c>
      <c r="E2128" s="11">
        <v>0.2</v>
      </c>
      <c r="F2128" s="11">
        <v>1.23</v>
      </c>
      <c r="G2128" s="11">
        <v>7.0000000000000001E-3</v>
      </c>
      <c r="H2128" s="11">
        <v>2.2000000000000001E-3</v>
      </c>
      <c r="I2128" s="11">
        <v>0.86</v>
      </c>
      <c r="J2128" s="11">
        <v>0.21</v>
      </c>
      <c r="K2128" s="11">
        <v>0.49</v>
      </c>
      <c r="O2128" s="11">
        <v>96.780799999999999</v>
      </c>
      <c r="Z2128" s="1" t="s">
        <v>59</v>
      </c>
      <c r="AA2128" s="1">
        <v>690</v>
      </c>
      <c r="AB2128" s="1">
        <v>7</v>
      </c>
      <c r="AH2128" s="1" t="s">
        <v>68</v>
      </c>
      <c r="AL2128" s="1">
        <v>55</v>
      </c>
      <c r="AM2128" s="1">
        <v>10</v>
      </c>
      <c r="AN2128" s="1">
        <v>10</v>
      </c>
      <c r="AQ2128" s="1">
        <v>0.25</v>
      </c>
      <c r="AR2128" s="1" t="s">
        <v>61</v>
      </c>
      <c r="AT2128" s="11">
        <v>-49.999999999999901</v>
      </c>
      <c r="AW2128" s="11">
        <v>116.938519447929</v>
      </c>
      <c r="AX2128" s="11">
        <v>206.92</v>
      </c>
      <c r="AY2128" s="11">
        <v>-51</v>
      </c>
      <c r="AZ2128" s="1">
        <v>181</v>
      </c>
    </row>
    <row r="2129" spans="1:52" x14ac:dyDescent="0.3">
      <c r="A2129" s="1">
        <v>36</v>
      </c>
      <c r="B2129" s="1" t="s">
        <v>57</v>
      </c>
      <c r="C2129" s="1" t="s">
        <v>58</v>
      </c>
      <c r="D2129" s="11">
        <v>0.22</v>
      </c>
      <c r="E2129" s="11">
        <v>0.2</v>
      </c>
      <c r="F2129" s="11">
        <v>1.23</v>
      </c>
      <c r="G2129" s="11">
        <v>7.0000000000000001E-3</v>
      </c>
      <c r="H2129" s="11">
        <v>2.2000000000000001E-3</v>
      </c>
      <c r="I2129" s="11">
        <v>0.86</v>
      </c>
      <c r="J2129" s="11">
        <v>0.21</v>
      </c>
      <c r="K2129" s="11">
        <v>0.49</v>
      </c>
      <c r="O2129" s="11">
        <v>96.780799999999999</v>
      </c>
      <c r="Z2129" s="1" t="s">
        <v>143</v>
      </c>
      <c r="AA2129" s="1">
        <v>520</v>
      </c>
      <c r="AB2129" s="1">
        <v>30</v>
      </c>
      <c r="AH2129" s="1" t="s">
        <v>68</v>
      </c>
      <c r="AL2129" s="1">
        <v>55</v>
      </c>
      <c r="AM2129" s="1">
        <v>10</v>
      </c>
      <c r="AN2129" s="1">
        <v>10</v>
      </c>
      <c r="AQ2129" s="1">
        <v>0.25</v>
      </c>
      <c r="AR2129" s="1" t="s">
        <v>61</v>
      </c>
      <c r="AT2129" s="11">
        <v>-69.959677419354804</v>
      </c>
      <c r="AW2129" s="11">
        <v>11.2923462986197</v>
      </c>
      <c r="AX2129" s="11">
        <v>159.04</v>
      </c>
      <c r="AY2129" s="11">
        <v>-12</v>
      </c>
      <c r="AZ2129" s="1">
        <v>182</v>
      </c>
    </row>
    <row r="2130" spans="1:52" x14ac:dyDescent="0.3">
      <c r="A2130" s="1">
        <v>36</v>
      </c>
      <c r="B2130" s="1" t="s">
        <v>57</v>
      </c>
      <c r="C2130" s="1" t="s">
        <v>58</v>
      </c>
      <c r="D2130" s="11">
        <v>0.22</v>
      </c>
      <c r="E2130" s="11">
        <v>0.2</v>
      </c>
      <c r="F2130" s="11">
        <v>1.23</v>
      </c>
      <c r="G2130" s="11">
        <v>7.0000000000000001E-3</v>
      </c>
      <c r="H2130" s="11">
        <v>2.2000000000000001E-3</v>
      </c>
      <c r="I2130" s="11">
        <v>0.86</v>
      </c>
      <c r="J2130" s="11">
        <v>0.21</v>
      </c>
      <c r="K2130" s="11">
        <v>0.49</v>
      </c>
      <c r="O2130" s="11">
        <v>96.780799999999999</v>
      </c>
      <c r="Z2130" s="1" t="s">
        <v>143</v>
      </c>
      <c r="AA2130" s="1">
        <v>520</v>
      </c>
      <c r="AB2130" s="1">
        <v>30</v>
      </c>
      <c r="AH2130" s="1" t="s">
        <v>68</v>
      </c>
      <c r="AL2130" s="1">
        <v>55</v>
      </c>
      <c r="AM2130" s="1">
        <v>10</v>
      </c>
      <c r="AN2130" s="1">
        <v>10</v>
      </c>
      <c r="AQ2130" s="1">
        <v>0.25</v>
      </c>
      <c r="AR2130" s="1" t="s">
        <v>61</v>
      </c>
      <c r="AT2130" s="11">
        <v>-60.080645161290299</v>
      </c>
      <c r="AW2130" s="11">
        <v>1.2547051442910799</v>
      </c>
      <c r="AX2130" s="11">
        <v>159.04</v>
      </c>
      <c r="AY2130" s="11">
        <v>-12</v>
      </c>
      <c r="AZ2130" s="1">
        <v>182</v>
      </c>
    </row>
    <row r="2131" spans="1:52" x14ac:dyDescent="0.3">
      <c r="A2131" s="1">
        <v>36</v>
      </c>
      <c r="B2131" s="1" t="s">
        <v>57</v>
      </c>
      <c r="C2131" s="1" t="s">
        <v>58</v>
      </c>
      <c r="D2131" s="11">
        <v>0.22</v>
      </c>
      <c r="E2131" s="11">
        <v>0.2</v>
      </c>
      <c r="F2131" s="11">
        <v>1.23</v>
      </c>
      <c r="G2131" s="11">
        <v>7.0000000000000001E-3</v>
      </c>
      <c r="H2131" s="11">
        <v>2.2000000000000001E-3</v>
      </c>
      <c r="I2131" s="11">
        <v>0.86</v>
      </c>
      <c r="J2131" s="11">
        <v>0.21</v>
      </c>
      <c r="K2131" s="11">
        <v>0.49</v>
      </c>
      <c r="O2131" s="11">
        <v>96.780799999999999</v>
      </c>
      <c r="Z2131" s="1" t="s">
        <v>143</v>
      </c>
      <c r="AA2131" s="1">
        <v>520</v>
      </c>
      <c r="AB2131" s="1">
        <v>30</v>
      </c>
      <c r="AH2131" s="1" t="s">
        <v>68</v>
      </c>
      <c r="AL2131" s="1">
        <v>55</v>
      </c>
      <c r="AM2131" s="1">
        <v>10</v>
      </c>
      <c r="AN2131" s="1">
        <v>10</v>
      </c>
      <c r="AQ2131" s="1">
        <v>0.25</v>
      </c>
      <c r="AR2131" s="1" t="s">
        <v>61</v>
      </c>
      <c r="AT2131" s="11">
        <v>-60.080645161290199</v>
      </c>
      <c r="AW2131" s="11">
        <v>16.5621079046423</v>
      </c>
      <c r="AX2131" s="11">
        <v>159.04</v>
      </c>
      <c r="AY2131" s="11">
        <v>-12</v>
      </c>
      <c r="AZ2131" s="1">
        <v>182</v>
      </c>
    </row>
    <row r="2132" spans="1:52" x14ac:dyDescent="0.3">
      <c r="A2132" s="1">
        <v>36</v>
      </c>
      <c r="B2132" s="1" t="s">
        <v>57</v>
      </c>
      <c r="C2132" s="1" t="s">
        <v>58</v>
      </c>
      <c r="D2132" s="11">
        <v>0.22</v>
      </c>
      <c r="E2132" s="11">
        <v>0.2</v>
      </c>
      <c r="F2132" s="11">
        <v>1.23</v>
      </c>
      <c r="G2132" s="11">
        <v>7.0000000000000001E-3</v>
      </c>
      <c r="H2132" s="11">
        <v>2.2000000000000001E-3</v>
      </c>
      <c r="I2132" s="11">
        <v>0.86</v>
      </c>
      <c r="J2132" s="11">
        <v>0.21</v>
      </c>
      <c r="K2132" s="11">
        <v>0.49</v>
      </c>
      <c r="O2132" s="11">
        <v>96.780799999999999</v>
      </c>
      <c r="Z2132" s="1" t="s">
        <v>143</v>
      </c>
      <c r="AA2132" s="1">
        <v>520</v>
      </c>
      <c r="AB2132" s="1">
        <v>30</v>
      </c>
      <c r="AH2132" s="1" t="s">
        <v>68</v>
      </c>
      <c r="AL2132" s="1">
        <v>55</v>
      </c>
      <c r="AM2132" s="1">
        <v>10</v>
      </c>
      <c r="AN2132" s="1">
        <v>10</v>
      </c>
      <c r="AQ2132" s="1">
        <v>0.25</v>
      </c>
      <c r="AR2132" s="1" t="s">
        <v>61</v>
      </c>
      <c r="AT2132" s="11">
        <v>-60.080645161290299</v>
      </c>
      <c r="AW2132" s="11">
        <v>14.0526976160602</v>
      </c>
      <c r="AX2132" s="11">
        <v>159.04</v>
      </c>
      <c r="AY2132" s="11">
        <v>-12</v>
      </c>
      <c r="AZ2132" s="1">
        <v>182</v>
      </c>
    </row>
    <row r="2133" spans="1:52" x14ac:dyDescent="0.3">
      <c r="A2133" s="1">
        <v>36</v>
      </c>
      <c r="B2133" s="1" t="s">
        <v>57</v>
      </c>
      <c r="C2133" s="1" t="s">
        <v>58</v>
      </c>
      <c r="D2133" s="11">
        <v>0.22</v>
      </c>
      <c r="E2133" s="11">
        <v>0.2</v>
      </c>
      <c r="F2133" s="11">
        <v>1.23</v>
      </c>
      <c r="G2133" s="11">
        <v>7.0000000000000001E-3</v>
      </c>
      <c r="H2133" s="11">
        <v>2.2000000000000001E-3</v>
      </c>
      <c r="I2133" s="11">
        <v>0.86</v>
      </c>
      <c r="J2133" s="11">
        <v>0.21</v>
      </c>
      <c r="K2133" s="11">
        <v>0.49</v>
      </c>
      <c r="O2133" s="11">
        <v>96.780799999999999</v>
      </c>
      <c r="Z2133" s="1" t="s">
        <v>143</v>
      </c>
      <c r="AA2133" s="1">
        <v>520</v>
      </c>
      <c r="AB2133" s="1">
        <v>30</v>
      </c>
      <c r="AH2133" s="1" t="s">
        <v>68</v>
      </c>
      <c r="AL2133" s="1">
        <v>55</v>
      </c>
      <c r="AM2133" s="1">
        <v>10</v>
      </c>
      <c r="AN2133" s="1">
        <v>10</v>
      </c>
      <c r="AQ2133" s="1">
        <v>0.25</v>
      </c>
      <c r="AR2133" s="1" t="s">
        <v>61</v>
      </c>
      <c r="AT2133" s="11">
        <v>-50</v>
      </c>
      <c r="AW2133" s="11">
        <v>7.02634880803003</v>
      </c>
      <c r="AX2133" s="11">
        <v>159.04</v>
      </c>
      <c r="AY2133" s="11">
        <v>-12</v>
      </c>
      <c r="AZ2133" s="1">
        <v>182</v>
      </c>
    </row>
    <row r="2134" spans="1:52" x14ac:dyDescent="0.3">
      <c r="A2134" s="1">
        <v>36</v>
      </c>
      <c r="B2134" s="1" t="s">
        <v>57</v>
      </c>
      <c r="C2134" s="1" t="s">
        <v>58</v>
      </c>
      <c r="D2134" s="11">
        <v>0.22</v>
      </c>
      <c r="E2134" s="11">
        <v>0.2</v>
      </c>
      <c r="F2134" s="11">
        <v>1.23</v>
      </c>
      <c r="G2134" s="11">
        <v>7.0000000000000001E-3</v>
      </c>
      <c r="H2134" s="11">
        <v>2.2000000000000001E-3</v>
      </c>
      <c r="I2134" s="11">
        <v>0.86</v>
      </c>
      <c r="J2134" s="11">
        <v>0.21</v>
      </c>
      <c r="K2134" s="11">
        <v>0.49</v>
      </c>
      <c r="O2134" s="11">
        <v>96.780799999999999</v>
      </c>
      <c r="Z2134" s="1" t="s">
        <v>143</v>
      </c>
      <c r="AA2134" s="1">
        <v>520</v>
      </c>
      <c r="AB2134" s="1">
        <v>30</v>
      </c>
      <c r="AH2134" s="1" t="s">
        <v>68</v>
      </c>
      <c r="AL2134" s="1">
        <v>55</v>
      </c>
      <c r="AM2134" s="1">
        <v>10</v>
      </c>
      <c r="AN2134" s="1">
        <v>10</v>
      </c>
      <c r="AQ2134" s="1">
        <v>0.25</v>
      </c>
      <c r="AR2134" s="1" t="s">
        <v>61</v>
      </c>
      <c r="AT2134" s="11">
        <v>-50</v>
      </c>
      <c r="AW2134" s="11">
        <v>15.3074027603513</v>
      </c>
      <c r="AX2134" s="11">
        <v>159.04</v>
      </c>
      <c r="AY2134" s="11">
        <v>-12</v>
      </c>
      <c r="AZ2134" s="1">
        <v>182</v>
      </c>
    </row>
    <row r="2135" spans="1:52" x14ac:dyDescent="0.3">
      <c r="A2135" s="1">
        <v>36</v>
      </c>
      <c r="B2135" s="1" t="s">
        <v>57</v>
      </c>
      <c r="C2135" s="1" t="s">
        <v>58</v>
      </c>
      <c r="D2135" s="11">
        <v>0.22</v>
      </c>
      <c r="E2135" s="11">
        <v>0.2</v>
      </c>
      <c r="F2135" s="11">
        <v>1.23</v>
      </c>
      <c r="G2135" s="11">
        <v>7.0000000000000001E-3</v>
      </c>
      <c r="H2135" s="11">
        <v>2.2000000000000001E-3</v>
      </c>
      <c r="I2135" s="11">
        <v>0.86</v>
      </c>
      <c r="J2135" s="11">
        <v>0.21</v>
      </c>
      <c r="K2135" s="11">
        <v>0.49</v>
      </c>
      <c r="O2135" s="11">
        <v>96.780799999999999</v>
      </c>
      <c r="Z2135" s="1" t="s">
        <v>59</v>
      </c>
      <c r="AA2135" s="1">
        <v>690</v>
      </c>
      <c r="AB2135" s="1">
        <v>7</v>
      </c>
      <c r="AH2135" s="1" t="s">
        <v>68</v>
      </c>
      <c r="AL2135" s="1">
        <v>55</v>
      </c>
      <c r="AM2135" s="1">
        <v>10</v>
      </c>
      <c r="AN2135" s="1">
        <v>10</v>
      </c>
      <c r="AQ2135" s="1">
        <v>0.25</v>
      </c>
      <c r="AR2135" s="1" t="s">
        <v>61</v>
      </c>
      <c r="AT2135" s="11">
        <v>-100.201612903225</v>
      </c>
      <c r="AW2135" s="11">
        <v>33.3751568381429</v>
      </c>
      <c r="AX2135" s="11">
        <v>206.92</v>
      </c>
      <c r="AY2135" s="11">
        <v>-51</v>
      </c>
      <c r="AZ2135" s="1">
        <v>181</v>
      </c>
    </row>
    <row r="2136" spans="1:52" x14ac:dyDescent="0.3">
      <c r="A2136" s="1">
        <v>36</v>
      </c>
      <c r="B2136" s="1" t="s">
        <v>57</v>
      </c>
      <c r="C2136" s="1" t="s">
        <v>58</v>
      </c>
      <c r="D2136" s="11">
        <v>0.22</v>
      </c>
      <c r="E2136" s="11">
        <v>0.2</v>
      </c>
      <c r="F2136" s="11">
        <v>1.23</v>
      </c>
      <c r="G2136" s="11">
        <v>7.0000000000000001E-3</v>
      </c>
      <c r="H2136" s="11">
        <v>2.2000000000000001E-3</v>
      </c>
      <c r="I2136" s="11">
        <v>0.86</v>
      </c>
      <c r="J2136" s="11">
        <v>0.21</v>
      </c>
      <c r="K2136" s="11">
        <v>0.49</v>
      </c>
      <c r="O2136" s="11">
        <v>96.780799999999999</v>
      </c>
      <c r="Z2136" s="1" t="s">
        <v>143</v>
      </c>
      <c r="AA2136" s="1">
        <v>520</v>
      </c>
      <c r="AB2136" s="1">
        <v>30</v>
      </c>
      <c r="AH2136" s="1" t="s">
        <v>68</v>
      </c>
      <c r="AL2136" s="1">
        <v>55</v>
      </c>
      <c r="AM2136" s="1">
        <v>10</v>
      </c>
      <c r="AN2136" s="1">
        <v>10</v>
      </c>
      <c r="AQ2136" s="1">
        <v>0.25</v>
      </c>
      <c r="AR2136" s="1" t="s">
        <v>61</v>
      </c>
      <c r="AT2136" s="11">
        <v>-39.919354838709602</v>
      </c>
      <c r="AW2136" s="11">
        <v>16.562107904642399</v>
      </c>
      <c r="AX2136" s="11">
        <v>159.04</v>
      </c>
      <c r="AY2136" s="11">
        <v>-12</v>
      </c>
      <c r="AZ2136" s="1">
        <v>182</v>
      </c>
    </row>
    <row r="2137" spans="1:52" x14ac:dyDescent="0.3">
      <c r="A2137" s="1">
        <v>36</v>
      </c>
      <c r="B2137" s="1" t="s">
        <v>57</v>
      </c>
      <c r="C2137" s="1" t="s">
        <v>58</v>
      </c>
      <c r="D2137" s="11">
        <v>0.22</v>
      </c>
      <c r="E2137" s="11">
        <v>0.2</v>
      </c>
      <c r="F2137" s="11">
        <v>1.23</v>
      </c>
      <c r="G2137" s="11">
        <v>7.0000000000000001E-3</v>
      </c>
      <c r="H2137" s="11">
        <v>2.2000000000000001E-3</v>
      </c>
      <c r="I2137" s="11">
        <v>0.86</v>
      </c>
      <c r="J2137" s="11">
        <v>0.21</v>
      </c>
      <c r="K2137" s="11">
        <v>0.49</v>
      </c>
      <c r="O2137" s="11">
        <v>96.780799999999999</v>
      </c>
      <c r="Z2137" s="1" t="s">
        <v>143</v>
      </c>
      <c r="AA2137" s="1">
        <v>520</v>
      </c>
      <c r="AB2137" s="1">
        <v>30</v>
      </c>
      <c r="AH2137" s="1" t="s">
        <v>68</v>
      </c>
      <c r="AL2137" s="1">
        <v>55</v>
      </c>
      <c r="AM2137" s="1">
        <v>10</v>
      </c>
      <c r="AN2137" s="1">
        <v>10</v>
      </c>
      <c r="AQ2137" s="1">
        <v>0.25</v>
      </c>
      <c r="AR2137" s="1" t="s">
        <v>61</v>
      </c>
      <c r="AT2137" s="11">
        <v>-39.919354838709602</v>
      </c>
      <c r="AW2137" s="11">
        <v>28.356336260978601</v>
      </c>
      <c r="AX2137" s="11">
        <v>159.04</v>
      </c>
      <c r="AY2137" s="11">
        <v>-12</v>
      </c>
      <c r="AZ2137" s="1">
        <v>182</v>
      </c>
    </row>
    <row r="2138" spans="1:52" x14ac:dyDescent="0.3">
      <c r="A2138" s="1">
        <v>36</v>
      </c>
      <c r="B2138" s="1" t="s">
        <v>57</v>
      </c>
      <c r="C2138" s="1" t="s">
        <v>58</v>
      </c>
      <c r="D2138" s="11">
        <v>0.22</v>
      </c>
      <c r="E2138" s="11">
        <v>0.2</v>
      </c>
      <c r="F2138" s="11">
        <v>1.23</v>
      </c>
      <c r="G2138" s="11">
        <v>7.0000000000000001E-3</v>
      </c>
      <c r="H2138" s="11">
        <v>2.2000000000000001E-3</v>
      </c>
      <c r="I2138" s="11">
        <v>0.86</v>
      </c>
      <c r="J2138" s="11">
        <v>0.21</v>
      </c>
      <c r="K2138" s="11">
        <v>0.49</v>
      </c>
      <c r="O2138" s="11">
        <v>96.780799999999999</v>
      </c>
      <c r="Z2138" s="1" t="s">
        <v>143</v>
      </c>
      <c r="AA2138" s="1">
        <v>520</v>
      </c>
      <c r="AB2138" s="1">
        <v>30</v>
      </c>
      <c r="AH2138" s="1" t="s">
        <v>68</v>
      </c>
      <c r="AL2138" s="1">
        <v>55</v>
      </c>
      <c r="AM2138" s="1">
        <v>10</v>
      </c>
      <c r="AN2138" s="1">
        <v>10</v>
      </c>
      <c r="AQ2138" s="1">
        <v>0.25</v>
      </c>
      <c r="AR2138" s="1" t="s">
        <v>61</v>
      </c>
      <c r="AT2138" s="11">
        <v>-40.120967741935402</v>
      </c>
      <c r="AW2138" s="11">
        <v>37.892095357590897</v>
      </c>
      <c r="AX2138" s="11">
        <v>159.04</v>
      </c>
      <c r="AY2138" s="11">
        <v>-12</v>
      </c>
      <c r="AZ2138" s="1">
        <v>182</v>
      </c>
    </row>
    <row r="2139" spans="1:52" x14ac:dyDescent="0.3">
      <c r="A2139" s="1">
        <v>36</v>
      </c>
      <c r="B2139" s="1" t="s">
        <v>57</v>
      </c>
      <c r="C2139" s="1" t="s">
        <v>58</v>
      </c>
      <c r="D2139" s="11">
        <v>0.22</v>
      </c>
      <c r="E2139" s="11">
        <v>0.2</v>
      </c>
      <c r="F2139" s="11">
        <v>1.23</v>
      </c>
      <c r="G2139" s="11">
        <v>7.0000000000000001E-3</v>
      </c>
      <c r="H2139" s="11">
        <v>2.2000000000000001E-3</v>
      </c>
      <c r="I2139" s="11">
        <v>0.86</v>
      </c>
      <c r="J2139" s="11">
        <v>0.21</v>
      </c>
      <c r="K2139" s="11">
        <v>0.49</v>
      </c>
      <c r="O2139" s="11">
        <v>96.780799999999999</v>
      </c>
      <c r="Z2139" s="1" t="s">
        <v>143</v>
      </c>
      <c r="AA2139" s="1">
        <v>520</v>
      </c>
      <c r="AB2139" s="1">
        <v>30</v>
      </c>
      <c r="AH2139" s="1" t="s">
        <v>68</v>
      </c>
      <c r="AL2139" s="1">
        <v>55</v>
      </c>
      <c r="AM2139" s="1">
        <v>10</v>
      </c>
      <c r="AN2139" s="1">
        <v>10</v>
      </c>
      <c r="AQ2139" s="1">
        <v>0.25</v>
      </c>
      <c r="AR2139" s="1" t="s">
        <v>61</v>
      </c>
      <c r="AT2139" s="11">
        <v>-20.161290322580601</v>
      </c>
      <c r="AW2139" s="11">
        <v>57.214554579673703</v>
      </c>
      <c r="AX2139" s="11">
        <v>159.04</v>
      </c>
      <c r="AY2139" s="11">
        <v>-12</v>
      </c>
      <c r="AZ2139" s="1">
        <v>182</v>
      </c>
    </row>
    <row r="2140" spans="1:52" x14ac:dyDescent="0.3">
      <c r="A2140" s="1">
        <v>36</v>
      </c>
      <c r="B2140" s="1" t="s">
        <v>57</v>
      </c>
      <c r="C2140" s="1" t="s">
        <v>58</v>
      </c>
      <c r="D2140" s="11">
        <v>0.22</v>
      </c>
      <c r="E2140" s="11">
        <v>0.2</v>
      </c>
      <c r="F2140" s="11">
        <v>1.23</v>
      </c>
      <c r="G2140" s="11">
        <v>7.0000000000000001E-3</v>
      </c>
      <c r="H2140" s="11">
        <v>2.2000000000000001E-3</v>
      </c>
      <c r="I2140" s="11">
        <v>0.86</v>
      </c>
      <c r="J2140" s="11">
        <v>0.21</v>
      </c>
      <c r="K2140" s="11">
        <v>0.49</v>
      </c>
      <c r="O2140" s="11">
        <v>96.780799999999999</v>
      </c>
      <c r="Z2140" s="1" t="s">
        <v>143</v>
      </c>
      <c r="AA2140" s="1">
        <v>520</v>
      </c>
      <c r="AB2140" s="1">
        <v>30</v>
      </c>
      <c r="AH2140" s="1" t="s">
        <v>68</v>
      </c>
      <c r="AL2140" s="1">
        <v>55</v>
      </c>
      <c r="AM2140" s="1">
        <v>10</v>
      </c>
      <c r="AN2140" s="1">
        <v>10</v>
      </c>
      <c r="AQ2140" s="1">
        <v>0.25</v>
      </c>
      <c r="AR2140" s="1" t="s">
        <v>61</v>
      </c>
      <c r="AT2140" s="11">
        <v>-19.959677419354801</v>
      </c>
      <c r="AW2140" s="11">
        <v>80.803011292346298</v>
      </c>
      <c r="AX2140" s="11">
        <v>159.04</v>
      </c>
      <c r="AY2140" s="11">
        <v>-12</v>
      </c>
      <c r="AZ2140" s="1">
        <v>182</v>
      </c>
    </row>
    <row r="2141" spans="1:52" x14ac:dyDescent="0.3">
      <c r="A2141" s="1">
        <v>36</v>
      </c>
      <c r="B2141" s="1" t="s">
        <v>57</v>
      </c>
      <c r="C2141" s="1" t="s">
        <v>58</v>
      </c>
      <c r="D2141" s="11">
        <v>0.22</v>
      </c>
      <c r="E2141" s="11">
        <v>0.2</v>
      </c>
      <c r="F2141" s="11">
        <v>1.23</v>
      </c>
      <c r="G2141" s="11">
        <v>7.0000000000000001E-3</v>
      </c>
      <c r="H2141" s="11">
        <v>2.2000000000000001E-3</v>
      </c>
      <c r="I2141" s="11">
        <v>0.86</v>
      </c>
      <c r="J2141" s="11">
        <v>0.21</v>
      </c>
      <c r="K2141" s="11">
        <v>0.49</v>
      </c>
      <c r="O2141" s="11">
        <v>96.780799999999999</v>
      </c>
      <c r="Z2141" s="1" t="s">
        <v>143</v>
      </c>
      <c r="AA2141" s="1">
        <v>520</v>
      </c>
      <c r="AB2141" s="1">
        <v>30</v>
      </c>
      <c r="AH2141" s="1" t="s">
        <v>68</v>
      </c>
      <c r="AL2141" s="1">
        <v>55</v>
      </c>
      <c r="AM2141" s="1">
        <v>10</v>
      </c>
      <c r="AN2141" s="1">
        <v>10</v>
      </c>
      <c r="AQ2141" s="1">
        <v>0.25</v>
      </c>
      <c r="AR2141" s="1" t="s">
        <v>61</v>
      </c>
      <c r="AT2141" s="11">
        <v>-20.161290322580601</v>
      </c>
      <c r="AW2141" s="11">
        <v>94.353826850689998</v>
      </c>
      <c r="AX2141" s="11">
        <v>159.04</v>
      </c>
      <c r="AY2141" s="11">
        <v>-12</v>
      </c>
      <c r="AZ2141" s="1">
        <v>182</v>
      </c>
    </row>
    <row r="2142" spans="1:52" x14ac:dyDescent="0.3">
      <c r="A2142" s="1">
        <v>36</v>
      </c>
      <c r="B2142" s="1" t="s">
        <v>57</v>
      </c>
      <c r="C2142" s="1" t="s">
        <v>58</v>
      </c>
      <c r="D2142" s="11">
        <v>0.22</v>
      </c>
      <c r="E2142" s="11">
        <v>0.2</v>
      </c>
      <c r="F2142" s="11">
        <v>1.23</v>
      </c>
      <c r="G2142" s="11">
        <v>7.0000000000000001E-3</v>
      </c>
      <c r="H2142" s="11">
        <v>2.2000000000000001E-3</v>
      </c>
      <c r="I2142" s="11">
        <v>0.86</v>
      </c>
      <c r="J2142" s="11">
        <v>0.21</v>
      </c>
      <c r="K2142" s="11">
        <v>0.49</v>
      </c>
      <c r="O2142" s="11">
        <v>96.780799999999999</v>
      </c>
      <c r="Z2142" s="1" t="s">
        <v>143</v>
      </c>
      <c r="AA2142" s="1">
        <v>520</v>
      </c>
      <c r="AB2142" s="1">
        <v>30</v>
      </c>
      <c r="AH2142" s="1" t="s">
        <v>68</v>
      </c>
      <c r="AL2142" s="1">
        <v>55</v>
      </c>
      <c r="AM2142" s="1">
        <v>10</v>
      </c>
      <c r="AN2142" s="1">
        <v>10</v>
      </c>
      <c r="AQ2142" s="1">
        <v>0.25</v>
      </c>
      <c r="AR2142" s="1" t="s">
        <v>61</v>
      </c>
      <c r="AT2142" s="11">
        <v>19.959677419354801</v>
      </c>
      <c r="AW2142" s="11">
        <v>127.728983688833</v>
      </c>
      <c r="AX2142" s="11">
        <v>159.04</v>
      </c>
      <c r="AY2142" s="11">
        <v>-12</v>
      </c>
      <c r="AZ2142" s="1">
        <v>182</v>
      </c>
    </row>
    <row r="2143" spans="1:52" x14ac:dyDescent="0.3">
      <c r="A2143" s="1">
        <v>36</v>
      </c>
      <c r="B2143" s="1" t="s">
        <v>57</v>
      </c>
      <c r="C2143" s="1" t="s">
        <v>58</v>
      </c>
      <c r="D2143" s="11">
        <v>0.22</v>
      </c>
      <c r="E2143" s="11">
        <v>0.2</v>
      </c>
      <c r="F2143" s="11">
        <v>1.23</v>
      </c>
      <c r="G2143" s="11">
        <v>7.0000000000000001E-3</v>
      </c>
      <c r="H2143" s="11">
        <v>2.2000000000000001E-3</v>
      </c>
      <c r="I2143" s="11">
        <v>0.86</v>
      </c>
      <c r="J2143" s="11">
        <v>0.21</v>
      </c>
      <c r="K2143" s="11">
        <v>0.49</v>
      </c>
      <c r="O2143" s="11">
        <v>96.780799999999999</v>
      </c>
      <c r="Z2143" s="1" t="s">
        <v>143</v>
      </c>
      <c r="AA2143" s="1">
        <v>520</v>
      </c>
      <c r="AB2143" s="1">
        <v>30</v>
      </c>
      <c r="AH2143" s="1" t="s">
        <v>68</v>
      </c>
      <c r="AL2143" s="1">
        <v>55</v>
      </c>
      <c r="AM2143" s="1">
        <v>10</v>
      </c>
      <c r="AN2143" s="1">
        <v>10</v>
      </c>
      <c r="AQ2143" s="1">
        <v>0.25</v>
      </c>
      <c r="AR2143" s="1" t="s">
        <v>61</v>
      </c>
      <c r="AT2143" s="11">
        <v>19.959677419354801</v>
      </c>
      <c r="AW2143" s="11">
        <v>140.526976160602</v>
      </c>
      <c r="AX2143" s="11">
        <v>159.04</v>
      </c>
      <c r="AY2143" s="11">
        <v>-12</v>
      </c>
      <c r="AZ2143" s="1">
        <v>182</v>
      </c>
    </row>
    <row r="2144" spans="1:52" x14ac:dyDescent="0.3">
      <c r="A2144" s="1">
        <v>36</v>
      </c>
      <c r="B2144" s="1" t="s">
        <v>57</v>
      </c>
      <c r="C2144" s="1" t="s">
        <v>58</v>
      </c>
      <c r="D2144" s="11">
        <v>0.22</v>
      </c>
      <c r="E2144" s="11">
        <v>0.2</v>
      </c>
      <c r="F2144" s="11">
        <v>1.23</v>
      </c>
      <c r="G2144" s="11">
        <v>7.0000000000000001E-3</v>
      </c>
      <c r="H2144" s="11">
        <v>2.2000000000000001E-3</v>
      </c>
      <c r="I2144" s="11">
        <v>0.86</v>
      </c>
      <c r="J2144" s="11">
        <v>0.21</v>
      </c>
      <c r="K2144" s="11">
        <v>0.49</v>
      </c>
      <c r="O2144" s="11">
        <v>96.780799999999999</v>
      </c>
      <c r="Z2144" s="1" t="s">
        <v>143</v>
      </c>
      <c r="AA2144" s="1">
        <v>520</v>
      </c>
      <c r="AB2144" s="1">
        <v>30</v>
      </c>
      <c r="AH2144" s="1" t="s">
        <v>68</v>
      </c>
      <c r="AL2144" s="1">
        <v>55</v>
      </c>
      <c r="AM2144" s="1">
        <v>10</v>
      </c>
      <c r="AN2144" s="1">
        <v>10</v>
      </c>
      <c r="AQ2144" s="1">
        <v>0.25</v>
      </c>
      <c r="AR2144" s="1" t="s">
        <v>61</v>
      </c>
      <c r="AT2144" s="11">
        <v>19.959677419354801</v>
      </c>
      <c r="AW2144" s="11">
        <v>145.04391468004999</v>
      </c>
      <c r="AX2144" s="11">
        <v>159.04</v>
      </c>
      <c r="AY2144" s="11">
        <v>-12</v>
      </c>
      <c r="AZ2144" s="1">
        <v>182</v>
      </c>
    </row>
    <row r="2145" spans="1:52" x14ac:dyDescent="0.3">
      <c r="A2145" s="1">
        <v>36</v>
      </c>
      <c r="B2145" s="1" t="s">
        <v>57</v>
      </c>
      <c r="C2145" s="1" t="s">
        <v>58</v>
      </c>
      <c r="D2145" s="11">
        <v>0.22</v>
      </c>
      <c r="E2145" s="11">
        <v>0.2</v>
      </c>
      <c r="F2145" s="11">
        <v>1.23</v>
      </c>
      <c r="G2145" s="11">
        <v>7.0000000000000001E-3</v>
      </c>
      <c r="H2145" s="11">
        <v>2.2000000000000001E-3</v>
      </c>
      <c r="I2145" s="11">
        <v>0.86</v>
      </c>
      <c r="J2145" s="11">
        <v>0.21</v>
      </c>
      <c r="K2145" s="11">
        <v>0.49</v>
      </c>
      <c r="O2145" s="11">
        <v>96.780799999999999</v>
      </c>
      <c r="Z2145" s="1" t="s">
        <v>143</v>
      </c>
      <c r="AA2145" s="1">
        <v>520</v>
      </c>
      <c r="AB2145" s="1">
        <v>30</v>
      </c>
      <c r="AH2145" s="1" t="s">
        <v>68</v>
      </c>
      <c r="AL2145" s="1">
        <v>55</v>
      </c>
      <c r="AM2145" s="1">
        <v>10</v>
      </c>
      <c r="AN2145" s="1">
        <v>10</v>
      </c>
      <c r="AQ2145" s="1">
        <v>0.25</v>
      </c>
      <c r="AR2145" s="1" t="s">
        <v>61</v>
      </c>
      <c r="AT2145" s="11">
        <v>59.879032258064498</v>
      </c>
      <c r="AW2145" s="11">
        <v>151.81932245922201</v>
      </c>
      <c r="AX2145" s="11">
        <v>159.04</v>
      </c>
      <c r="AY2145" s="11">
        <v>-12</v>
      </c>
      <c r="AZ2145" s="1">
        <v>182</v>
      </c>
    </row>
    <row r="2146" spans="1:52" x14ac:dyDescent="0.3">
      <c r="A2146" s="1">
        <v>36</v>
      </c>
      <c r="B2146" s="1" t="s">
        <v>57</v>
      </c>
      <c r="C2146" s="1" t="s">
        <v>58</v>
      </c>
      <c r="D2146" s="11">
        <v>0.22</v>
      </c>
      <c r="E2146" s="11">
        <v>0.2</v>
      </c>
      <c r="F2146" s="11">
        <v>1.23</v>
      </c>
      <c r="G2146" s="11">
        <v>7.0000000000000001E-3</v>
      </c>
      <c r="H2146" s="11">
        <v>2.2000000000000001E-3</v>
      </c>
      <c r="I2146" s="11">
        <v>0.86</v>
      </c>
      <c r="J2146" s="11">
        <v>0.21</v>
      </c>
      <c r="K2146" s="11">
        <v>0.49</v>
      </c>
      <c r="O2146" s="11">
        <v>96.780799999999999</v>
      </c>
      <c r="Z2146" s="1" t="s">
        <v>143</v>
      </c>
      <c r="AA2146" s="1">
        <v>520</v>
      </c>
      <c r="AB2146" s="1">
        <v>30</v>
      </c>
      <c r="AH2146" s="1" t="s">
        <v>68</v>
      </c>
      <c r="AL2146" s="1">
        <v>55</v>
      </c>
      <c r="AM2146" s="1">
        <v>10</v>
      </c>
      <c r="AN2146" s="1">
        <v>10</v>
      </c>
      <c r="AQ2146" s="1">
        <v>0.25</v>
      </c>
      <c r="AR2146" s="1" t="s">
        <v>61</v>
      </c>
      <c r="AT2146" s="11">
        <v>59.879032258064498</v>
      </c>
      <c r="AW2146" s="11">
        <v>156.83814303638599</v>
      </c>
      <c r="AX2146" s="11">
        <v>159.04</v>
      </c>
      <c r="AY2146" s="11">
        <v>-12</v>
      </c>
      <c r="AZ2146" s="1">
        <v>182</v>
      </c>
    </row>
    <row r="2147" spans="1:52" x14ac:dyDescent="0.3">
      <c r="A2147" s="1">
        <v>36</v>
      </c>
      <c r="B2147" s="1" t="s">
        <v>57</v>
      </c>
      <c r="C2147" s="1" t="s">
        <v>58</v>
      </c>
      <c r="D2147" s="11">
        <v>0.22</v>
      </c>
      <c r="E2147" s="11">
        <v>0.2</v>
      </c>
      <c r="F2147" s="11">
        <v>1.23</v>
      </c>
      <c r="G2147" s="11">
        <v>7.0000000000000001E-3</v>
      </c>
      <c r="H2147" s="11">
        <v>2.2000000000000001E-3</v>
      </c>
      <c r="I2147" s="11">
        <v>0.86</v>
      </c>
      <c r="J2147" s="11">
        <v>0.21</v>
      </c>
      <c r="K2147" s="11">
        <v>0.49</v>
      </c>
      <c r="O2147" s="11">
        <v>96.780799999999999</v>
      </c>
      <c r="Z2147" s="1" t="s">
        <v>143</v>
      </c>
      <c r="AA2147" s="1">
        <v>520</v>
      </c>
      <c r="AB2147" s="1">
        <v>30</v>
      </c>
      <c r="AH2147" s="1" t="s">
        <v>68</v>
      </c>
      <c r="AL2147" s="1">
        <v>55</v>
      </c>
      <c r="AM2147" s="1">
        <v>10</v>
      </c>
      <c r="AN2147" s="1">
        <v>10</v>
      </c>
      <c r="AQ2147" s="1">
        <v>0.25</v>
      </c>
      <c r="AR2147" s="1" t="s">
        <v>61</v>
      </c>
      <c r="AT2147" s="11">
        <v>60.080645161290299</v>
      </c>
      <c r="AW2147" s="11">
        <v>166.12296110413999</v>
      </c>
      <c r="AX2147" s="11">
        <v>159.04</v>
      </c>
      <c r="AY2147" s="11">
        <v>-12</v>
      </c>
      <c r="AZ2147" s="1">
        <v>182</v>
      </c>
    </row>
    <row r="2148" spans="1:52" x14ac:dyDescent="0.3">
      <c r="A2148" s="1">
        <v>36</v>
      </c>
      <c r="B2148" s="1" t="s">
        <v>57</v>
      </c>
      <c r="C2148" s="1" t="s">
        <v>58</v>
      </c>
      <c r="D2148" s="11">
        <v>0.22</v>
      </c>
      <c r="E2148" s="11">
        <v>0.2</v>
      </c>
      <c r="F2148" s="11">
        <v>1.23</v>
      </c>
      <c r="G2148" s="11">
        <v>7.0000000000000001E-3</v>
      </c>
      <c r="H2148" s="11">
        <v>2.2000000000000001E-3</v>
      </c>
      <c r="I2148" s="11">
        <v>0.86</v>
      </c>
      <c r="J2148" s="11">
        <v>0.21</v>
      </c>
      <c r="K2148" s="11">
        <v>0.49</v>
      </c>
      <c r="O2148" s="11">
        <v>96.780799999999999</v>
      </c>
      <c r="Z2148" s="1" t="s">
        <v>143</v>
      </c>
      <c r="AA2148" s="1">
        <v>520</v>
      </c>
      <c r="AB2148" s="1">
        <v>30</v>
      </c>
      <c r="AH2148" s="1" t="s">
        <v>68</v>
      </c>
      <c r="AL2148" s="1">
        <v>55</v>
      </c>
      <c r="AM2148" s="1">
        <v>10</v>
      </c>
      <c r="AN2148" s="1">
        <v>10</v>
      </c>
      <c r="AQ2148" s="1">
        <v>0.25</v>
      </c>
      <c r="AR2148" s="1" t="s">
        <v>61</v>
      </c>
      <c r="AT2148" s="11">
        <v>89.919354838709694</v>
      </c>
      <c r="AW2148" s="11">
        <v>163.36260978670001</v>
      </c>
      <c r="AX2148" s="11">
        <v>159.04</v>
      </c>
      <c r="AY2148" s="11">
        <v>-12</v>
      </c>
      <c r="AZ2148" s="1">
        <v>182</v>
      </c>
    </row>
    <row r="2149" spans="1:52" x14ac:dyDescent="0.3">
      <c r="A2149" s="1">
        <v>36</v>
      </c>
      <c r="B2149" s="1" t="s">
        <v>57</v>
      </c>
      <c r="C2149" s="1" t="s">
        <v>58</v>
      </c>
      <c r="D2149" s="11">
        <v>0.22</v>
      </c>
      <c r="E2149" s="11">
        <v>0.2</v>
      </c>
      <c r="F2149" s="11">
        <v>1.23</v>
      </c>
      <c r="G2149" s="11">
        <v>7.0000000000000001E-3</v>
      </c>
      <c r="H2149" s="11">
        <v>2.2000000000000001E-3</v>
      </c>
      <c r="I2149" s="11">
        <v>0.86</v>
      </c>
      <c r="J2149" s="11">
        <v>0.21</v>
      </c>
      <c r="K2149" s="11">
        <v>0.49</v>
      </c>
      <c r="O2149" s="11">
        <v>96.780799999999999</v>
      </c>
      <c r="Z2149" s="1" t="s">
        <v>143</v>
      </c>
      <c r="AA2149" s="1">
        <v>520</v>
      </c>
      <c r="AB2149" s="1">
        <v>30</v>
      </c>
      <c r="AH2149" s="1" t="s">
        <v>68</v>
      </c>
      <c r="AL2149" s="1">
        <v>55</v>
      </c>
      <c r="AM2149" s="1">
        <v>10</v>
      </c>
      <c r="AN2149" s="1">
        <v>10</v>
      </c>
      <c r="AQ2149" s="1">
        <v>0.25</v>
      </c>
      <c r="AR2149" s="1" t="s">
        <v>61</v>
      </c>
      <c r="AT2149" s="11">
        <v>90.120967741935402</v>
      </c>
      <c r="AW2149" s="11">
        <v>168.63237139272201</v>
      </c>
      <c r="AX2149" s="11">
        <v>159.04</v>
      </c>
      <c r="AY2149" s="11">
        <v>-12</v>
      </c>
      <c r="AZ2149" s="1">
        <v>182</v>
      </c>
    </row>
    <row r="2150" spans="1:52" x14ac:dyDescent="0.3">
      <c r="A2150" s="1">
        <v>36</v>
      </c>
      <c r="B2150" s="1" t="s">
        <v>57</v>
      </c>
      <c r="C2150" s="1" t="s">
        <v>58</v>
      </c>
      <c r="D2150" s="11">
        <v>0.22</v>
      </c>
      <c r="E2150" s="11">
        <v>0.2</v>
      </c>
      <c r="F2150" s="11">
        <v>1.23</v>
      </c>
      <c r="G2150" s="11">
        <v>7.0000000000000001E-3</v>
      </c>
      <c r="H2150" s="11">
        <v>2.2000000000000001E-3</v>
      </c>
      <c r="I2150" s="11">
        <v>0.86</v>
      </c>
      <c r="J2150" s="11">
        <v>0.21</v>
      </c>
      <c r="K2150" s="11">
        <v>0.49</v>
      </c>
      <c r="O2150" s="11">
        <v>96.780799999999999</v>
      </c>
      <c r="Z2150" s="1" t="s">
        <v>143</v>
      </c>
      <c r="AA2150" s="1">
        <v>520</v>
      </c>
      <c r="AB2150" s="1">
        <v>30</v>
      </c>
      <c r="AH2150" s="1" t="s">
        <v>68</v>
      </c>
      <c r="AL2150" s="1">
        <v>55</v>
      </c>
      <c r="AM2150" s="1">
        <v>10</v>
      </c>
      <c r="AN2150" s="1">
        <v>10</v>
      </c>
      <c r="AQ2150" s="1">
        <v>0.25</v>
      </c>
      <c r="AR2150" s="1" t="s">
        <v>61</v>
      </c>
      <c r="AT2150" s="11">
        <v>-69.959677419354804</v>
      </c>
      <c r="AW2150" s="11">
        <v>8.0301129234629194</v>
      </c>
      <c r="AX2150" s="11">
        <v>159.04</v>
      </c>
      <c r="AY2150" s="11">
        <v>-12</v>
      </c>
      <c r="AZ2150" s="1">
        <v>182</v>
      </c>
    </row>
    <row r="2151" spans="1:52" x14ac:dyDescent="0.3">
      <c r="A2151" s="1">
        <v>36</v>
      </c>
      <c r="B2151" s="1" t="s">
        <v>57</v>
      </c>
      <c r="C2151" s="1" t="s">
        <v>58</v>
      </c>
      <c r="D2151" s="11">
        <v>0.22</v>
      </c>
      <c r="E2151" s="11">
        <v>0.2</v>
      </c>
      <c r="F2151" s="11">
        <v>1.23</v>
      </c>
      <c r="G2151" s="11">
        <v>7.0000000000000001E-3</v>
      </c>
      <c r="H2151" s="11">
        <v>2.2000000000000001E-3</v>
      </c>
      <c r="I2151" s="11">
        <v>0.86</v>
      </c>
      <c r="J2151" s="11">
        <v>0.21</v>
      </c>
      <c r="K2151" s="11">
        <v>0.49</v>
      </c>
      <c r="O2151" s="11">
        <v>96.780799999999999</v>
      </c>
      <c r="Z2151" s="1" t="s">
        <v>59</v>
      </c>
      <c r="AA2151" s="1">
        <v>690</v>
      </c>
      <c r="AB2151" s="1">
        <v>7</v>
      </c>
      <c r="AH2151" s="1" t="s">
        <v>68</v>
      </c>
      <c r="AL2151" s="1">
        <v>55</v>
      </c>
      <c r="AM2151" s="1">
        <v>10</v>
      </c>
      <c r="AN2151" s="1">
        <v>10</v>
      </c>
      <c r="AQ2151" s="1">
        <v>0.25</v>
      </c>
      <c r="AR2151" s="1" t="s">
        <v>61</v>
      </c>
      <c r="AT2151" s="11">
        <v>-39.919354838709602</v>
      </c>
      <c r="AW2151" s="11">
        <v>108.908406524466</v>
      </c>
      <c r="AX2151" s="11">
        <v>206.92</v>
      </c>
      <c r="AY2151" s="11">
        <v>-51</v>
      </c>
      <c r="AZ2151" s="1">
        <v>181</v>
      </c>
    </row>
    <row r="2152" spans="1:52" x14ac:dyDescent="0.3">
      <c r="A2152" s="1">
        <v>36</v>
      </c>
      <c r="B2152" s="1" t="s">
        <v>57</v>
      </c>
      <c r="C2152" s="1" t="s">
        <v>58</v>
      </c>
      <c r="D2152" s="11">
        <v>0.22</v>
      </c>
      <c r="E2152" s="11">
        <v>0.2</v>
      </c>
      <c r="F2152" s="11">
        <v>1.23</v>
      </c>
      <c r="G2152" s="11">
        <v>7.0000000000000001E-3</v>
      </c>
      <c r="H2152" s="11">
        <v>2.2000000000000001E-3</v>
      </c>
      <c r="I2152" s="11">
        <v>0.86</v>
      </c>
      <c r="J2152" s="11">
        <v>0.21</v>
      </c>
      <c r="K2152" s="11">
        <v>0.49</v>
      </c>
      <c r="O2152" s="11">
        <v>96.780799999999999</v>
      </c>
      <c r="Z2152" s="1" t="s">
        <v>143</v>
      </c>
      <c r="AA2152" s="1">
        <v>520</v>
      </c>
      <c r="AB2152" s="1">
        <v>30</v>
      </c>
      <c r="AH2152" s="1" t="s">
        <v>68</v>
      </c>
      <c r="AL2152" s="1">
        <v>55</v>
      </c>
      <c r="AM2152" s="1">
        <v>10</v>
      </c>
      <c r="AN2152" s="1">
        <v>10</v>
      </c>
      <c r="AQ2152" s="1">
        <v>0.25</v>
      </c>
      <c r="AR2152" s="1" t="s">
        <v>61</v>
      </c>
      <c r="AT2152" s="11">
        <v>-74.999999999999901</v>
      </c>
      <c r="AW2152" s="11">
        <v>19.071518193224499</v>
      </c>
      <c r="AX2152" s="11">
        <v>159.04</v>
      </c>
      <c r="AY2152" s="11">
        <v>-12</v>
      </c>
      <c r="AZ2152" s="1">
        <v>182</v>
      </c>
    </row>
    <row r="2153" spans="1:52" x14ac:dyDescent="0.3">
      <c r="A2153" s="1">
        <v>36</v>
      </c>
      <c r="B2153" s="1" t="s">
        <v>57</v>
      </c>
      <c r="C2153" s="1" t="s">
        <v>58</v>
      </c>
      <c r="D2153" s="11">
        <v>0.22</v>
      </c>
      <c r="E2153" s="11">
        <v>0.2</v>
      </c>
      <c r="F2153" s="11">
        <v>1.23</v>
      </c>
      <c r="G2153" s="11">
        <v>7.0000000000000001E-3</v>
      </c>
      <c r="H2153" s="11">
        <v>2.2000000000000001E-3</v>
      </c>
      <c r="I2153" s="11">
        <v>0.86</v>
      </c>
      <c r="J2153" s="11">
        <v>0.21</v>
      </c>
      <c r="K2153" s="11">
        <v>0.49</v>
      </c>
      <c r="O2153" s="11">
        <v>96.780799999999999</v>
      </c>
      <c r="Z2153" s="1" t="s">
        <v>143</v>
      </c>
      <c r="AA2153" s="1">
        <v>520</v>
      </c>
      <c r="AB2153" s="1">
        <v>30</v>
      </c>
      <c r="AH2153" s="1" t="s">
        <v>68</v>
      </c>
      <c r="AL2153" s="1">
        <v>55</v>
      </c>
      <c r="AM2153" s="1">
        <v>10</v>
      </c>
      <c r="AN2153" s="1">
        <v>10</v>
      </c>
      <c r="AQ2153" s="1">
        <v>0.25</v>
      </c>
      <c r="AR2153" s="1" t="s">
        <v>61</v>
      </c>
      <c r="AT2153" s="11">
        <v>-75.201612903225794</v>
      </c>
      <c r="AW2153" s="11">
        <v>8.0301129234629798</v>
      </c>
      <c r="AX2153" s="11">
        <v>159.04</v>
      </c>
      <c r="AY2153" s="11">
        <v>-12</v>
      </c>
      <c r="AZ2153" s="1">
        <v>182</v>
      </c>
    </row>
    <row r="2154" spans="1:52" x14ac:dyDescent="0.3">
      <c r="A2154" s="1">
        <v>36</v>
      </c>
      <c r="B2154" s="1" t="s">
        <v>57</v>
      </c>
      <c r="C2154" s="1" t="s">
        <v>58</v>
      </c>
      <c r="D2154" s="11">
        <v>0.22</v>
      </c>
      <c r="E2154" s="11">
        <v>0.2</v>
      </c>
      <c r="F2154" s="11">
        <v>1.23</v>
      </c>
      <c r="G2154" s="11">
        <v>7.0000000000000001E-3</v>
      </c>
      <c r="H2154" s="11">
        <v>2.2000000000000001E-3</v>
      </c>
      <c r="I2154" s="11">
        <v>0.86</v>
      </c>
      <c r="J2154" s="11">
        <v>0.21</v>
      </c>
      <c r="K2154" s="11">
        <v>0.49</v>
      </c>
      <c r="O2154" s="11">
        <v>96.780799999999999</v>
      </c>
      <c r="Z2154" s="1" t="s">
        <v>59</v>
      </c>
      <c r="AA2154" s="1">
        <v>690</v>
      </c>
      <c r="AB2154" s="1">
        <v>7</v>
      </c>
      <c r="AH2154" s="1" t="s">
        <v>68</v>
      </c>
      <c r="AL2154" s="1">
        <v>55</v>
      </c>
      <c r="AM2154" s="1">
        <v>10</v>
      </c>
      <c r="AN2154" s="1">
        <v>10</v>
      </c>
      <c r="AQ2154" s="1">
        <v>0.25</v>
      </c>
      <c r="AR2154" s="1" t="s">
        <v>61</v>
      </c>
      <c r="AT2154" s="11">
        <v>-49.999999999999901</v>
      </c>
      <c r="AW2154" s="11">
        <v>100.37641154328701</v>
      </c>
      <c r="AX2154" s="11">
        <v>206.92</v>
      </c>
      <c r="AY2154" s="11">
        <v>-51</v>
      </c>
      <c r="AZ2154" s="1">
        <v>181</v>
      </c>
    </row>
    <row r="2155" spans="1:52" x14ac:dyDescent="0.3">
      <c r="A2155" s="1">
        <v>36</v>
      </c>
      <c r="B2155" s="1" t="s">
        <v>57</v>
      </c>
      <c r="C2155" s="1" t="s">
        <v>58</v>
      </c>
      <c r="D2155" s="11">
        <v>0.22</v>
      </c>
      <c r="E2155" s="11">
        <v>0.2</v>
      </c>
      <c r="F2155" s="11">
        <v>1.23</v>
      </c>
      <c r="G2155" s="11">
        <v>7.0000000000000001E-3</v>
      </c>
      <c r="H2155" s="11">
        <v>2.2000000000000001E-3</v>
      </c>
      <c r="I2155" s="11">
        <v>0.86</v>
      </c>
      <c r="J2155" s="11">
        <v>0.21</v>
      </c>
      <c r="K2155" s="11">
        <v>0.49</v>
      </c>
      <c r="O2155" s="11">
        <v>96.780799999999999</v>
      </c>
      <c r="Z2155" s="1" t="s">
        <v>59</v>
      </c>
      <c r="AA2155" s="1">
        <v>690</v>
      </c>
      <c r="AB2155" s="1">
        <v>7</v>
      </c>
      <c r="AH2155" s="1" t="s">
        <v>68</v>
      </c>
      <c r="AL2155" s="1">
        <v>55</v>
      </c>
      <c r="AM2155" s="1">
        <v>10</v>
      </c>
      <c r="AN2155" s="1">
        <v>10</v>
      </c>
      <c r="AQ2155" s="1">
        <v>0.25</v>
      </c>
      <c r="AR2155" s="1" t="s">
        <v>61</v>
      </c>
      <c r="AT2155" s="11">
        <v>-49.999999999999901</v>
      </c>
      <c r="AW2155" s="11">
        <v>97.365119196988701</v>
      </c>
      <c r="AX2155" s="11">
        <v>206.92</v>
      </c>
      <c r="AY2155" s="11">
        <v>-51</v>
      </c>
      <c r="AZ2155" s="1">
        <v>181</v>
      </c>
    </row>
    <row r="2156" spans="1:52" x14ac:dyDescent="0.3">
      <c r="A2156" s="1">
        <v>36</v>
      </c>
      <c r="B2156" s="1" t="s">
        <v>57</v>
      </c>
      <c r="C2156" s="1" t="s">
        <v>58</v>
      </c>
      <c r="D2156" s="11">
        <v>0.22</v>
      </c>
      <c r="E2156" s="11">
        <v>0.2</v>
      </c>
      <c r="F2156" s="11">
        <v>1.23</v>
      </c>
      <c r="G2156" s="11">
        <v>7.0000000000000001E-3</v>
      </c>
      <c r="H2156" s="11">
        <v>2.2000000000000001E-3</v>
      </c>
      <c r="I2156" s="11">
        <v>0.86</v>
      </c>
      <c r="J2156" s="11">
        <v>0.21</v>
      </c>
      <c r="K2156" s="11">
        <v>0.49</v>
      </c>
      <c r="O2156" s="11">
        <v>96.780799999999999</v>
      </c>
      <c r="Z2156" s="1" t="s">
        <v>59</v>
      </c>
      <c r="AA2156" s="1">
        <v>690</v>
      </c>
      <c r="AB2156" s="1">
        <v>7</v>
      </c>
      <c r="AH2156" s="1" t="s">
        <v>68</v>
      </c>
      <c r="AL2156" s="1">
        <v>55</v>
      </c>
      <c r="AM2156" s="1">
        <v>10</v>
      </c>
      <c r="AN2156" s="1">
        <v>10</v>
      </c>
      <c r="AQ2156" s="1">
        <v>0.25</v>
      </c>
      <c r="AR2156" s="1" t="s">
        <v>61</v>
      </c>
      <c r="AT2156" s="11">
        <v>-60.080645161290199</v>
      </c>
      <c r="AW2156" s="11">
        <v>104.893350062735</v>
      </c>
      <c r="AX2156" s="11">
        <v>206.92</v>
      </c>
      <c r="AY2156" s="11">
        <v>-51</v>
      </c>
      <c r="AZ2156" s="1">
        <v>181</v>
      </c>
    </row>
    <row r="2157" spans="1:52" x14ac:dyDescent="0.3">
      <c r="A2157" s="1">
        <v>36</v>
      </c>
      <c r="B2157" s="1" t="s">
        <v>57</v>
      </c>
      <c r="C2157" s="1" t="s">
        <v>58</v>
      </c>
      <c r="D2157" s="11">
        <v>0.22</v>
      </c>
      <c r="E2157" s="11">
        <v>0.2</v>
      </c>
      <c r="F2157" s="11">
        <v>1.23</v>
      </c>
      <c r="G2157" s="11">
        <v>7.0000000000000001E-3</v>
      </c>
      <c r="H2157" s="11">
        <v>2.2000000000000001E-3</v>
      </c>
      <c r="I2157" s="11">
        <v>0.86</v>
      </c>
      <c r="J2157" s="11">
        <v>0.21</v>
      </c>
      <c r="K2157" s="11">
        <v>0.49</v>
      </c>
      <c r="O2157" s="11">
        <v>96.780799999999999</v>
      </c>
      <c r="Z2157" s="1" t="s">
        <v>59</v>
      </c>
      <c r="AA2157" s="1">
        <v>690</v>
      </c>
      <c r="AB2157" s="1">
        <v>7</v>
      </c>
      <c r="AH2157" s="1" t="s">
        <v>68</v>
      </c>
      <c r="AL2157" s="1">
        <v>55</v>
      </c>
      <c r="AM2157" s="1">
        <v>10</v>
      </c>
      <c r="AN2157" s="1">
        <v>10</v>
      </c>
      <c r="AQ2157" s="1">
        <v>0.25</v>
      </c>
      <c r="AR2157" s="1" t="s">
        <v>61</v>
      </c>
      <c r="AT2157" s="11">
        <v>-60.080645161290299</v>
      </c>
      <c r="AW2157" s="11">
        <v>92.346298619824296</v>
      </c>
      <c r="AX2157" s="11">
        <v>206.92</v>
      </c>
      <c r="AY2157" s="11">
        <v>-51</v>
      </c>
      <c r="AZ2157" s="1">
        <v>181</v>
      </c>
    </row>
    <row r="2158" spans="1:52" x14ac:dyDescent="0.3">
      <c r="A2158" s="1">
        <v>36</v>
      </c>
      <c r="B2158" s="1" t="s">
        <v>57</v>
      </c>
      <c r="C2158" s="1" t="s">
        <v>58</v>
      </c>
      <c r="D2158" s="11">
        <v>0.22</v>
      </c>
      <c r="E2158" s="11">
        <v>0.2</v>
      </c>
      <c r="F2158" s="11">
        <v>1.23</v>
      </c>
      <c r="G2158" s="11">
        <v>7.0000000000000001E-3</v>
      </c>
      <c r="H2158" s="11">
        <v>2.2000000000000001E-3</v>
      </c>
      <c r="I2158" s="11">
        <v>0.86</v>
      </c>
      <c r="J2158" s="11">
        <v>0.21</v>
      </c>
      <c r="K2158" s="11">
        <v>0.49</v>
      </c>
      <c r="O2158" s="11">
        <v>96.780799999999999</v>
      </c>
      <c r="Z2158" s="1" t="s">
        <v>59</v>
      </c>
      <c r="AA2158" s="1">
        <v>690</v>
      </c>
      <c r="AB2158" s="1">
        <v>7</v>
      </c>
      <c r="AH2158" s="1" t="s">
        <v>68</v>
      </c>
      <c r="AL2158" s="1">
        <v>55</v>
      </c>
      <c r="AM2158" s="1">
        <v>10</v>
      </c>
      <c r="AN2158" s="1">
        <v>10</v>
      </c>
      <c r="AQ2158" s="1">
        <v>0.25</v>
      </c>
      <c r="AR2158" s="1" t="s">
        <v>61</v>
      </c>
      <c r="AT2158" s="11">
        <v>-60.080645161290199</v>
      </c>
      <c r="AW2158" s="11">
        <v>74.278544542032606</v>
      </c>
      <c r="AX2158" s="11">
        <v>206.92</v>
      </c>
      <c r="AY2158" s="11">
        <v>-51</v>
      </c>
      <c r="AZ2158" s="1">
        <v>181</v>
      </c>
    </row>
    <row r="2159" spans="1:52" x14ac:dyDescent="0.3">
      <c r="A2159" s="1">
        <v>36</v>
      </c>
      <c r="B2159" s="1" t="s">
        <v>57</v>
      </c>
      <c r="C2159" s="1" t="s">
        <v>58</v>
      </c>
      <c r="D2159" s="11">
        <v>0.22</v>
      </c>
      <c r="E2159" s="11">
        <v>0.2</v>
      </c>
      <c r="F2159" s="11">
        <v>1.23</v>
      </c>
      <c r="G2159" s="11">
        <v>7.0000000000000001E-3</v>
      </c>
      <c r="H2159" s="11">
        <v>2.2000000000000001E-3</v>
      </c>
      <c r="I2159" s="11">
        <v>0.86</v>
      </c>
      <c r="J2159" s="11">
        <v>0.21</v>
      </c>
      <c r="K2159" s="11">
        <v>0.49</v>
      </c>
      <c r="O2159" s="11">
        <v>96.780799999999999</v>
      </c>
      <c r="Z2159" s="1" t="s">
        <v>59</v>
      </c>
      <c r="AA2159" s="1">
        <v>690</v>
      </c>
      <c r="AB2159" s="1">
        <v>7</v>
      </c>
      <c r="AH2159" s="1" t="s">
        <v>68</v>
      </c>
      <c r="AL2159" s="1">
        <v>55</v>
      </c>
      <c r="AM2159" s="1">
        <v>10</v>
      </c>
      <c r="AN2159" s="1">
        <v>10</v>
      </c>
      <c r="AQ2159" s="1">
        <v>0.25</v>
      </c>
      <c r="AR2159" s="1" t="s">
        <v>61</v>
      </c>
      <c r="AT2159" s="11">
        <v>-69.959677419354804</v>
      </c>
      <c r="AW2159" s="11">
        <v>78.042659974905803</v>
      </c>
      <c r="AX2159" s="11">
        <v>206.92</v>
      </c>
      <c r="AY2159" s="11">
        <v>-51</v>
      </c>
      <c r="AZ2159" s="1">
        <v>181</v>
      </c>
    </row>
    <row r="2160" spans="1:52" x14ac:dyDescent="0.3">
      <c r="A2160" s="1">
        <v>36</v>
      </c>
      <c r="B2160" s="1" t="s">
        <v>57</v>
      </c>
      <c r="C2160" s="1" t="s">
        <v>58</v>
      </c>
      <c r="D2160" s="11">
        <v>0.22</v>
      </c>
      <c r="E2160" s="11">
        <v>0.2</v>
      </c>
      <c r="F2160" s="11">
        <v>1.23</v>
      </c>
      <c r="G2160" s="11">
        <v>7.0000000000000001E-3</v>
      </c>
      <c r="H2160" s="11">
        <v>2.2000000000000001E-3</v>
      </c>
      <c r="I2160" s="11">
        <v>0.86</v>
      </c>
      <c r="J2160" s="11">
        <v>0.21</v>
      </c>
      <c r="K2160" s="11">
        <v>0.49</v>
      </c>
      <c r="O2160" s="11">
        <v>96.780799999999999</v>
      </c>
      <c r="Z2160" s="1" t="s">
        <v>59</v>
      </c>
      <c r="AA2160" s="1">
        <v>690</v>
      </c>
      <c r="AB2160" s="1">
        <v>7</v>
      </c>
      <c r="AH2160" s="1" t="s">
        <v>68</v>
      </c>
      <c r="AL2160" s="1">
        <v>55</v>
      </c>
      <c r="AM2160" s="1">
        <v>10</v>
      </c>
      <c r="AN2160" s="1">
        <v>10</v>
      </c>
      <c r="AQ2160" s="1">
        <v>0.25</v>
      </c>
      <c r="AR2160" s="1" t="s">
        <v>61</v>
      </c>
      <c r="AT2160" s="11">
        <v>-69.959677419354804</v>
      </c>
      <c r="AW2160" s="11">
        <v>83.312421580928401</v>
      </c>
      <c r="AX2160" s="11">
        <v>206.92</v>
      </c>
      <c r="AY2160" s="11">
        <v>-51</v>
      </c>
      <c r="AZ2160" s="1">
        <v>181</v>
      </c>
    </row>
    <row r="2161" spans="1:52" x14ac:dyDescent="0.3">
      <c r="A2161" s="1">
        <v>36</v>
      </c>
      <c r="B2161" s="1" t="s">
        <v>57</v>
      </c>
      <c r="C2161" s="1" t="s">
        <v>58</v>
      </c>
      <c r="D2161" s="11">
        <v>0.22</v>
      </c>
      <c r="E2161" s="11">
        <v>0.2</v>
      </c>
      <c r="F2161" s="11">
        <v>1.23</v>
      </c>
      <c r="G2161" s="11">
        <v>7.0000000000000001E-3</v>
      </c>
      <c r="H2161" s="11">
        <v>2.2000000000000001E-3</v>
      </c>
      <c r="I2161" s="11">
        <v>0.86</v>
      </c>
      <c r="J2161" s="11">
        <v>0.21</v>
      </c>
      <c r="K2161" s="11">
        <v>0.49</v>
      </c>
      <c r="O2161" s="11">
        <v>96.780799999999999</v>
      </c>
      <c r="Z2161" s="1" t="s">
        <v>59</v>
      </c>
      <c r="AA2161" s="1">
        <v>690</v>
      </c>
      <c r="AB2161" s="1">
        <v>7</v>
      </c>
      <c r="AH2161" s="1" t="s">
        <v>68</v>
      </c>
      <c r="AL2161" s="1">
        <v>55</v>
      </c>
      <c r="AM2161" s="1">
        <v>10</v>
      </c>
      <c r="AN2161" s="1">
        <v>10</v>
      </c>
      <c r="AQ2161" s="1">
        <v>0.25</v>
      </c>
      <c r="AR2161" s="1" t="s">
        <v>61</v>
      </c>
      <c r="AT2161" s="11">
        <v>-69.959677419354804</v>
      </c>
      <c r="AW2161" s="11">
        <v>94.604767879548206</v>
      </c>
      <c r="AX2161" s="11">
        <v>206.92</v>
      </c>
      <c r="AY2161" s="11">
        <v>-51</v>
      </c>
      <c r="AZ2161" s="1">
        <v>181</v>
      </c>
    </row>
    <row r="2162" spans="1:52" x14ac:dyDescent="0.3">
      <c r="A2162" s="1">
        <v>36</v>
      </c>
      <c r="B2162" s="1" t="s">
        <v>57</v>
      </c>
      <c r="C2162" s="1" t="s">
        <v>58</v>
      </c>
      <c r="D2162" s="11">
        <v>0.22</v>
      </c>
      <c r="E2162" s="11">
        <v>0.2</v>
      </c>
      <c r="F2162" s="11">
        <v>1.23</v>
      </c>
      <c r="G2162" s="11">
        <v>7.0000000000000001E-3</v>
      </c>
      <c r="H2162" s="11">
        <v>2.2000000000000001E-3</v>
      </c>
      <c r="I2162" s="11">
        <v>0.86</v>
      </c>
      <c r="J2162" s="11">
        <v>0.21</v>
      </c>
      <c r="K2162" s="11">
        <v>0.49</v>
      </c>
      <c r="O2162" s="11">
        <v>96.780799999999999</v>
      </c>
      <c r="Z2162" s="1" t="s">
        <v>59</v>
      </c>
      <c r="AA2162" s="1">
        <v>690</v>
      </c>
      <c r="AB2162" s="1">
        <v>7</v>
      </c>
      <c r="AH2162" s="1" t="s">
        <v>68</v>
      </c>
      <c r="AL2162" s="1">
        <v>55</v>
      </c>
      <c r="AM2162" s="1">
        <v>10</v>
      </c>
      <c r="AN2162" s="1">
        <v>10</v>
      </c>
      <c r="AQ2162" s="1">
        <v>0.25</v>
      </c>
      <c r="AR2162" s="1" t="s">
        <v>61</v>
      </c>
      <c r="AT2162" s="11">
        <v>-74.999999999999901</v>
      </c>
      <c r="AW2162" s="11">
        <v>68.005018820577106</v>
      </c>
      <c r="AX2162" s="11">
        <v>206.92</v>
      </c>
      <c r="AY2162" s="11">
        <v>-51</v>
      </c>
      <c r="AZ2162" s="1">
        <v>181</v>
      </c>
    </row>
    <row r="2163" spans="1:52" x14ac:dyDescent="0.3">
      <c r="A2163" s="1">
        <v>36</v>
      </c>
      <c r="B2163" s="1" t="s">
        <v>57</v>
      </c>
      <c r="C2163" s="1" t="s">
        <v>58</v>
      </c>
      <c r="D2163" s="11">
        <v>0.22</v>
      </c>
      <c r="E2163" s="11">
        <v>0.2</v>
      </c>
      <c r="F2163" s="11">
        <v>1.23</v>
      </c>
      <c r="G2163" s="11">
        <v>7.0000000000000001E-3</v>
      </c>
      <c r="H2163" s="11">
        <v>2.2000000000000001E-3</v>
      </c>
      <c r="I2163" s="11">
        <v>0.86</v>
      </c>
      <c r="J2163" s="11">
        <v>0.21</v>
      </c>
      <c r="K2163" s="11">
        <v>0.49</v>
      </c>
      <c r="O2163" s="11">
        <v>96.780799999999999</v>
      </c>
      <c r="Z2163" s="1" t="s">
        <v>59</v>
      </c>
      <c r="AA2163" s="1">
        <v>690</v>
      </c>
      <c r="AB2163" s="1">
        <v>7</v>
      </c>
      <c r="AH2163" s="1" t="s">
        <v>68</v>
      </c>
      <c r="AL2163" s="1">
        <v>55</v>
      </c>
      <c r="AM2163" s="1">
        <v>10</v>
      </c>
      <c r="AN2163" s="1">
        <v>10</v>
      </c>
      <c r="AQ2163" s="1">
        <v>0.25</v>
      </c>
      <c r="AR2163" s="1" t="s">
        <v>61</v>
      </c>
      <c r="AT2163" s="11">
        <v>-74.999999999999901</v>
      </c>
      <c r="AW2163" s="11">
        <v>64.491844416562003</v>
      </c>
      <c r="AX2163" s="11">
        <v>206.92</v>
      </c>
      <c r="AY2163" s="11">
        <v>-51</v>
      </c>
      <c r="AZ2163" s="1">
        <v>181</v>
      </c>
    </row>
    <row r="2164" spans="1:52" x14ac:dyDescent="0.3">
      <c r="A2164" s="1">
        <v>36</v>
      </c>
      <c r="B2164" s="1" t="s">
        <v>57</v>
      </c>
      <c r="C2164" s="1" t="s">
        <v>58</v>
      </c>
      <c r="D2164" s="11">
        <v>0.22</v>
      </c>
      <c r="E2164" s="11">
        <v>0.2</v>
      </c>
      <c r="F2164" s="11">
        <v>1.23</v>
      </c>
      <c r="G2164" s="11">
        <v>7.0000000000000001E-3</v>
      </c>
      <c r="H2164" s="11">
        <v>2.2000000000000001E-3</v>
      </c>
      <c r="I2164" s="11">
        <v>0.86</v>
      </c>
      <c r="J2164" s="11">
        <v>0.21</v>
      </c>
      <c r="K2164" s="11">
        <v>0.49</v>
      </c>
      <c r="O2164" s="11">
        <v>96.780799999999999</v>
      </c>
      <c r="Z2164" s="1" t="s">
        <v>59</v>
      </c>
      <c r="AA2164" s="1">
        <v>690</v>
      </c>
      <c r="AB2164" s="1">
        <v>7</v>
      </c>
      <c r="AH2164" s="1" t="s">
        <v>68</v>
      </c>
      <c r="AL2164" s="1">
        <v>55</v>
      </c>
      <c r="AM2164" s="1">
        <v>10</v>
      </c>
      <c r="AN2164" s="1">
        <v>10</v>
      </c>
      <c r="AQ2164" s="1">
        <v>0.25</v>
      </c>
      <c r="AR2164" s="1" t="s">
        <v>61</v>
      </c>
      <c r="AT2164" s="11">
        <v>-80.040322580645096</v>
      </c>
      <c r="AW2164" s="11">
        <v>72.521957340024997</v>
      </c>
      <c r="AX2164" s="11">
        <v>206.92</v>
      </c>
      <c r="AY2164" s="11">
        <v>-51</v>
      </c>
      <c r="AZ2164" s="1">
        <v>181</v>
      </c>
    </row>
    <row r="2165" spans="1:52" x14ac:dyDescent="0.3">
      <c r="A2165" s="1">
        <v>36</v>
      </c>
      <c r="B2165" s="1" t="s">
        <v>57</v>
      </c>
      <c r="C2165" s="1" t="s">
        <v>58</v>
      </c>
      <c r="D2165" s="11">
        <v>0.22</v>
      </c>
      <c r="E2165" s="11">
        <v>0.2</v>
      </c>
      <c r="F2165" s="11">
        <v>1.23</v>
      </c>
      <c r="G2165" s="11">
        <v>7.0000000000000001E-3</v>
      </c>
      <c r="H2165" s="11">
        <v>2.2000000000000001E-3</v>
      </c>
      <c r="I2165" s="11">
        <v>0.86</v>
      </c>
      <c r="J2165" s="11">
        <v>0.21</v>
      </c>
      <c r="K2165" s="11">
        <v>0.49</v>
      </c>
      <c r="O2165" s="11">
        <v>96.780799999999999</v>
      </c>
      <c r="Z2165" s="1" t="s">
        <v>59</v>
      </c>
      <c r="AA2165" s="1">
        <v>690</v>
      </c>
      <c r="AB2165" s="1">
        <v>7</v>
      </c>
      <c r="AH2165" s="1" t="s">
        <v>68</v>
      </c>
      <c r="AL2165" s="1">
        <v>55</v>
      </c>
      <c r="AM2165" s="1">
        <v>10</v>
      </c>
      <c r="AN2165" s="1">
        <v>10</v>
      </c>
      <c r="AQ2165" s="1">
        <v>0.25</v>
      </c>
      <c r="AR2165" s="1" t="s">
        <v>61</v>
      </c>
      <c r="AT2165" s="11">
        <v>-80.040322580645096</v>
      </c>
      <c r="AW2165" s="11">
        <v>68.005018820577106</v>
      </c>
      <c r="AX2165" s="11">
        <v>206.92</v>
      </c>
      <c r="AY2165" s="11">
        <v>-51</v>
      </c>
      <c r="AZ2165" s="1">
        <v>181</v>
      </c>
    </row>
    <row r="2166" spans="1:52" x14ac:dyDescent="0.3">
      <c r="A2166" s="1">
        <v>36</v>
      </c>
      <c r="B2166" s="1" t="s">
        <v>57</v>
      </c>
      <c r="C2166" s="1" t="s">
        <v>58</v>
      </c>
      <c r="D2166" s="11">
        <v>0.22</v>
      </c>
      <c r="E2166" s="11">
        <v>0.2</v>
      </c>
      <c r="F2166" s="11">
        <v>1.23</v>
      </c>
      <c r="G2166" s="11">
        <v>7.0000000000000001E-3</v>
      </c>
      <c r="H2166" s="11">
        <v>2.2000000000000001E-3</v>
      </c>
      <c r="I2166" s="11">
        <v>0.86</v>
      </c>
      <c r="J2166" s="11">
        <v>0.21</v>
      </c>
      <c r="K2166" s="11">
        <v>0.49</v>
      </c>
      <c r="O2166" s="11">
        <v>96.780799999999999</v>
      </c>
      <c r="Z2166" s="1" t="s">
        <v>59</v>
      </c>
      <c r="AA2166" s="1">
        <v>690</v>
      </c>
      <c r="AB2166" s="1">
        <v>7</v>
      </c>
      <c r="AH2166" s="1" t="s">
        <v>68</v>
      </c>
      <c r="AL2166" s="1">
        <v>55</v>
      </c>
      <c r="AM2166" s="1">
        <v>10</v>
      </c>
      <c r="AN2166" s="1">
        <v>10</v>
      </c>
      <c r="AQ2166" s="1">
        <v>0.25</v>
      </c>
      <c r="AR2166" s="1" t="s">
        <v>61</v>
      </c>
      <c r="AT2166" s="11">
        <v>-80.040322580645096</v>
      </c>
      <c r="AW2166" s="11">
        <v>65.997490589711305</v>
      </c>
      <c r="AX2166" s="11">
        <v>206.92</v>
      </c>
      <c r="AY2166" s="11">
        <v>-51</v>
      </c>
      <c r="AZ2166" s="1">
        <v>181</v>
      </c>
    </row>
    <row r="2167" spans="1:52" x14ac:dyDescent="0.3">
      <c r="A2167" s="1">
        <v>36</v>
      </c>
      <c r="B2167" s="1" t="s">
        <v>57</v>
      </c>
      <c r="C2167" s="1" t="s">
        <v>58</v>
      </c>
      <c r="D2167" s="11">
        <v>0.22</v>
      </c>
      <c r="E2167" s="11">
        <v>0.2</v>
      </c>
      <c r="F2167" s="11">
        <v>1.23</v>
      </c>
      <c r="G2167" s="11">
        <v>7.0000000000000001E-3</v>
      </c>
      <c r="H2167" s="11">
        <v>2.2000000000000001E-3</v>
      </c>
      <c r="I2167" s="11">
        <v>0.86</v>
      </c>
      <c r="J2167" s="11">
        <v>0.21</v>
      </c>
      <c r="K2167" s="11">
        <v>0.49</v>
      </c>
      <c r="O2167" s="11">
        <v>96.780799999999999</v>
      </c>
      <c r="Z2167" s="1" t="s">
        <v>59</v>
      </c>
      <c r="AA2167" s="1">
        <v>690</v>
      </c>
      <c r="AB2167" s="1">
        <v>7</v>
      </c>
      <c r="AH2167" s="1" t="s">
        <v>68</v>
      </c>
      <c r="AL2167" s="1">
        <v>55</v>
      </c>
      <c r="AM2167" s="1">
        <v>10</v>
      </c>
      <c r="AN2167" s="1">
        <v>10</v>
      </c>
      <c r="AQ2167" s="1">
        <v>0.25</v>
      </c>
      <c r="AR2167" s="1" t="s">
        <v>61</v>
      </c>
      <c r="AT2167" s="11">
        <v>-74.999999999999901</v>
      </c>
      <c r="AW2167" s="11">
        <v>47.176913425344999</v>
      </c>
      <c r="AX2167" s="11">
        <v>206.92</v>
      </c>
      <c r="AY2167" s="11">
        <v>-51</v>
      </c>
      <c r="AZ2167" s="1">
        <v>181</v>
      </c>
    </row>
    <row r="2168" spans="1:52" x14ac:dyDescent="0.3">
      <c r="A2168" s="1">
        <v>36</v>
      </c>
      <c r="B2168" s="1" t="s">
        <v>57</v>
      </c>
      <c r="C2168" s="1" t="s">
        <v>58</v>
      </c>
      <c r="D2168" s="11">
        <v>0.22</v>
      </c>
      <c r="E2168" s="11">
        <v>0.2</v>
      </c>
      <c r="F2168" s="11">
        <v>1.23</v>
      </c>
      <c r="G2168" s="11">
        <v>7.0000000000000001E-3</v>
      </c>
      <c r="H2168" s="11">
        <v>2.2000000000000001E-3</v>
      </c>
      <c r="I2168" s="11">
        <v>0.86</v>
      </c>
      <c r="J2168" s="11">
        <v>0.21</v>
      </c>
      <c r="K2168" s="11">
        <v>0.49</v>
      </c>
      <c r="O2168" s="11">
        <v>96.780799999999999</v>
      </c>
      <c r="Z2168" s="1" t="s">
        <v>143</v>
      </c>
      <c r="AA2168" s="1">
        <v>520</v>
      </c>
      <c r="AB2168" s="1">
        <v>30</v>
      </c>
      <c r="AH2168" s="1" t="s">
        <v>68</v>
      </c>
      <c r="AL2168" s="1">
        <v>55</v>
      </c>
      <c r="AM2168" s="1">
        <v>10</v>
      </c>
      <c r="AN2168" s="1">
        <v>10</v>
      </c>
      <c r="AQ2168" s="1">
        <v>0.25</v>
      </c>
      <c r="AR2168" s="1" t="s">
        <v>61</v>
      </c>
      <c r="AT2168" s="11">
        <v>-100</v>
      </c>
      <c r="AW2168" s="11">
        <v>4.0150564617314899</v>
      </c>
      <c r="AX2168" s="11">
        <v>159.04</v>
      </c>
      <c r="AY2168" s="11">
        <v>-12</v>
      </c>
      <c r="AZ2168" s="1">
        <v>182</v>
      </c>
    </row>
    <row r="2169" spans="1:52" x14ac:dyDescent="0.3">
      <c r="A2169" s="1">
        <v>36</v>
      </c>
      <c r="B2169" s="1" t="s">
        <v>57</v>
      </c>
      <c r="C2169" s="1" t="s">
        <v>58</v>
      </c>
      <c r="D2169" s="11">
        <v>0.22</v>
      </c>
      <c r="E2169" s="11">
        <v>0.2</v>
      </c>
      <c r="F2169" s="11">
        <v>1.23</v>
      </c>
      <c r="G2169" s="11">
        <v>7.0000000000000001E-3</v>
      </c>
      <c r="H2169" s="11">
        <v>2.2000000000000001E-3</v>
      </c>
      <c r="I2169" s="11">
        <v>0.86</v>
      </c>
      <c r="J2169" s="11">
        <v>0.21</v>
      </c>
      <c r="K2169" s="11">
        <v>0.49</v>
      </c>
      <c r="O2169" s="11">
        <v>96.780799999999999</v>
      </c>
      <c r="Z2169" s="1" t="s">
        <v>143</v>
      </c>
      <c r="AA2169" s="1">
        <v>520</v>
      </c>
      <c r="AB2169" s="1">
        <v>30</v>
      </c>
      <c r="AH2169" s="1" t="s">
        <v>68</v>
      </c>
      <c r="AL2169" s="1">
        <v>55</v>
      </c>
      <c r="AM2169" s="1">
        <v>10</v>
      </c>
      <c r="AN2169" s="1">
        <v>10</v>
      </c>
      <c r="AQ2169" s="1">
        <v>0.25</v>
      </c>
      <c r="AR2169" s="1" t="s">
        <v>61</v>
      </c>
      <c r="AT2169" s="11">
        <v>-100</v>
      </c>
      <c r="AW2169" s="11">
        <v>6.7754077791718696</v>
      </c>
      <c r="AX2169" s="11">
        <v>159.04</v>
      </c>
      <c r="AY2169" s="11">
        <v>-12</v>
      </c>
      <c r="AZ2169" s="1">
        <v>182</v>
      </c>
    </row>
    <row r="2170" spans="1:52" x14ac:dyDescent="0.3">
      <c r="A2170" s="1">
        <v>36</v>
      </c>
      <c r="B2170" s="1" t="s">
        <v>57</v>
      </c>
      <c r="C2170" s="1" t="s">
        <v>58</v>
      </c>
      <c r="D2170" s="11">
        <v>0.22</v>
      </c>
      <c r="E2170" s="11">
        <v>0.2</v>
      </c>
      <c r="F2170" s="11">
        <v>1.23</v>
      </c>
      <c r="G2170" s="11">
        <v>7.0000000000000001E-3</v>
      </c>
      <c r="H2170" s="11">
        <v>2.2000000000000001E-3</v>
      </c>
      <c r="I2170" s="11">
        <v>0.86</v>
      </c>
      <c r="J2170" s="11">
        <v>0.21</v>
      </c>
      <c r="K2170" s="11">
        <v>0.49</v>
      </c>
      <c r="O2170" s="11">
        <v>96.780799999999999</v>
      </c>
      <c r="Z2170" s="1" t="s">
        <v>143</v>
      </c>
      <c r="AA2170" s="1">
        <v>520</v>
      </c>
      <c r="AB2170" s="1">
        <v>30</v>
      </c>
      <c r="AH2170" s="1" t="s">
        <v>68</v>
      </c>
      <c r="AL2170" s="1">
        <v>55</v>
      </c>
      <c r="AM2170" s="1">
        <v>10</v>
      </c>
      <c r="AN2170" s="1">
        <v>10</v>
      </c>
      <c r="AQ2170" s="1">
        <v>0.25</v>
      </c>
      <c r="AR2170" s="1" t="s">
        <v>61</v>
      </c>
      <c r="AT2170" s="11">
        <v>-100</v>
      </c>
      <c r="AW2170" s="11">
        <v>17.0639899623588</v>
      </c>
      <c r="AX2170" s="11">
        <v>159.04</v>
      </c>
      <c r="AY2170" s="11">
        <v>-12</v>
      </c>
      <c r="AZ2170" s="1">
        <v>182</v>
      </c>
    </row>
    <row r="2171" spans="1:52" x14ac:dyDescent="0.3">
      <c r="A2171" s="1">
        <v>36</v>
      </c>
      <c r="B2171" s="1" t="s">
        <v>57</v>
      </c>
      <c r="C2171" s="1" t="s">
        <v>58</v>
      </c>
      <c r="D2171" s="11">
        <v>0.22</v>
      </c>
      <c r="E2171" s="11">
        <v>0.2</v>
      </c>
      <c r="F2171" s="11">
        <v>1.23</v>
      </c>
      <c r="G2171" s="11">
        <v>7.0000000000000001E-3</v>
      </c>
      <c r="H2171" s="11">
        <v>2.2000000000000001E-3</v>
      </c>
      <c r="I2171" s="11">
        <v>0.86</v>
      </c>
      <c r="J2171" s="11">
        <v>0.21</v>
      </c>
      <c r="K2171" s="11">
        <v>0.49</v>
      </c>
      <c r="O2171" s="11">
        <v>96.780799999999999</v>
      </c>
      <c r="Z2171" s="1" t="s">
        <v>143</v>
      </c>
      <c r="AA2171" s="1">
        <v>520</v>
      </c>
      <c r="AB2171" s="1">
        <v>30</v>
      </c>
      <c r="AH2171" s="1" t="s">
        <v>68</v>
      </c>
      <c r="AL2171" s="1">
        <v>55</v>
      </c>
      <c r="AM2171" s="1">
        <v>10</v>
      </c>
      <c r="AN2171" s="1">
        <v>10</v>
      </c>
      <c r="AQ2171" s="1">
        <v>0.25</v>
      </c>
      <c r="AR2171" s="1" t="s">
        <v>61</v>
      </c>
      <c r="AT2171" s="11">
        <v>-80.040322580645196</v>
      </c>
      <c r="AW2171" s="11">
        <v>11.2923462986197</v>
      </c>
      <c r="AX2171" s="11">
        <v>159.04</v>
      </c>
      <c r="AY2171" s="11">
        <v>-12</v>
      </c>
      <c r="AZ2171" s="1">
        <v>182</v>
      </c>
    </row>
    <row r="2172" spans="1:52" x14ac:dyDescent="0.3">
      <c r="A2172" s="1">
        <v>36</v>
      </c>
      <c r="B2172" s="1" t="s">
        <v>57</v>
      </c>
      <c r="C2172" s="1" t="s">
        <v>58</v>
      </c>
      <c r="D2172" s="11">
        <v>0.22</v>
      </c>
      <c r="E2172" s="11">
        <v>0.2</v>
      </c>
      <c r="F2172" s="11">
        <v>1.23</v>
      </c>
      <c r="G2172" s="11">
        <v>7.0000000000000001E-3</v>
      </c>
      <c r="H2172" s="11">
        <v>2.2000000000000001E-3</v>
      </c>
      <c r="I2172" s="11">
        <v>0.86</v>
      </c>
      <c r="J2172" s="11">
        <v>0.21</v>
      </c>
      <c r="K2172" s="11">
        <v>0.49</v>
      </c>
      <c r="O2172" s="11">
        <v>96.780799999999999</v>
      </c>
      <c r="Z2172" s="1" t="s">
        <v>143</v>
      </c>
      <c r="AA2172" s="1">
        <v>520</v>
      </c>
      <c r="AB2172" s="1">
        <v>30</v>
      </c>
      <c r="AH2172" s="1" t="s">
        <v>68</v>
      </c>
      <c r="AL2172" s="1">
        <v>55</v>
      </c>
      <c r="AM2172" s="1">
        <v>10</v>
      </c>
      <c r="AN2172" s="1">
        <v>10</v>
      </c>
      <c r="AQ2172" s="1">
        <v>0.25</v>
      </c>
      <c r="AR2172" s="1" t="s">
        <v>61</v>
      </c>
      <c r="AT2172" s="11">
        <v>-80.040322580645096</v>
      </c>
      <c r="AW2172" s="11">
        <v>16.8130489335006</v>
      </c>
      <c r="AX2172" s="11">
        <v>159.04</v>
      </c>
      <c r="AY2172" s="11">
        <v>-12</v>
      </c>
      <c r="AZ2172" s="1">
        <v>182</v>
      </c>
    </row>
    <row r="2173" spans="1:52" x14ac:dyDescent="0.3">
      <c r="A2173" s="1">
        <v>36</v>
      </c>
      <c r="B2173" s="1" t="s">
        <v>57</v>
      </c>
      <c r="C2173" s="1" t="s">
        <v>58</v>
      </c>
      <c r="D2173" s="11">
        <v>0.22</v>
      </c>
      <c r="E2173" s="11">
        <v>0.2</v>
      </c>
      <c r="F2173" s="11">
        <v>1.23</v>
      </c>
      <c r="G2173" s="11">
        <v>7.0000000000000001E-3</v>
      </c>
      <c r="H2173" s="11">
        <v>2.2000000000000001E-3</v>
      </c>
      <c r="I2173" s="11">
        <v>0.86</v>
      </c>
      <c r="J2173" s="11">
        <v>0.21</v>
      </c>
      <c r="K2173" s="11">
        <v>0.49</v>
      </c>
      <c r="O2173" s="11">
        <v>96.780799999999999</v>
      </c>
      <c r="Z2173" s="1" t="s">
        <v>143</v>
      </c>
      <c r="AA2173" s="1">
        <v>520</v>
      </c>
      <c r="AB2173" s="1">
        <v>30</v>
      </c>
      <c r="AH2173" s="1" t="s">
        <v>68</v>
      </c>
      <c r="AL2173" s="1">
        <v>55</v>
      </c>
      <c r="AM2173" s="1">
        <v>10</v>
      </c>
      <c r="AN2173" s="1">
        <v>10</v>
      </c>
      <c r="AQ2173" s="1">
        <v>0.25</v>
      </c>
      <c r="AR2173" s="1" t="s">
        <v>61</v>
      </c>
      <c r="AT2173" s="11">
        <v>-80.040322580645096</v>
      </c>
      <c r="AW2173" s="11">
        <v>14.0526976160602</v>
      </c>
      <c r="AX2173" s="11">
        <v>159.04</v>
      </c>
      <c r="AY2173" s="11">
        <v>-12</v>
      </c>
      <c r="AZ2173" s="1">
        <v>182</v>
      </c>
    </row>
    <row r="2174" spans="1:52" x14ac:dyDescent="0.3">
      <c r="A2174" s="1">
        <v>36</v>
      </c>
      <c r="B2174" s="1" t="s">
        <v>57</v>
      </c>
      <c r="C2174" s="1" t="s">
        <v>58</v>
      </c>
      <c r="D2174" s="11">
        <v>0.22</v>
      </c>
      <c r="E2174" s="11">
        <v>0.2</v>
      </c>
      <c r="F2174" s="11">
        <v>1.23</v>
      </c>
      <c r="G2174" s="11">
        <v>7.0000000000000001E-3</v>
      </c>
      <c r="H2174" s="11">
        <v>2.2000000000000001E-3</v>
      </c>
      <c r="I2174" s="11">
        <v>0.86</v>
      </c>
      <c r="J2174" s="11">
        <v>0.21</v>
      </c>
      <c r="K2174" s="11">
        <v>0.49</v>
      </c>
      <c r="O2174" s="11">
        <v>96.780799999999999</v>
      </c>
      <c r="Z2174" s="1" t="s">
        <v>143</v>
      </c>
      <c r="AA2174" s="1">
        <v>520</v>
      </c>
      <c r="AB2174" s="1">
        <v>30</v>
      </c>
      <c r="AH2174" s="1" t="s">
        <v>68</v>
      </c>
      <c r="AL2174" s="1">
        <v>55</v>
      </c>
      <c r="AM2174" s="1">
        <v>10</v>
      </c>
      <c r="AN2174" s="1">
        <v>10</v>
      </c>
      <c r="AQ2174" s="1">
        <v>0.25</v>
      </c>
      <c r="AR2174" s="1" t="s">
        <v>61</v>
      </c>
      <c r="AT2174" s="11">
        <v>-74.999999999999901</v>
      </c>
      <c r="AW2174" s="11">
        <v>9.2848180677541094</v>
      </c>
      <c r="AX2174" s="11">
        <v>159.04</v>
      </c>
      <c r="AY2174" s="11">
        <v>-12</v>
      </c>
      <c r="AZ2174" s="1">
        <v>182</v>
      </c>
    </row>
    <row r="2175" spans="1:52" x14ac:dyDescent="0.3">
      <c r="A2175" s="1">
        <v>36</v>
      </c>
      <c r="B2175" s="1" t="s">
        <v>57</v>
      </c>
      <c r="C2175" s="1" t="s">
        <v>58</v>
      </c>
      <c r="D2175" s="11">
        <v>0.22</v>
      </c>
      <c r="E2175" s="11">
        <v>0.2</v>
      </c>
      <c r="F2175" s="11">
        <v>1.23</v>
      </c>
      <c r="G2175" s="11">
        <v>7.0000000000000001E-3</v>
      </c>
      <c r="H2175" s="11">
        <v>2.2000000000000001E-3</v>
      </c>
      <c r="I2175" s="11">
        <v>0.86</v>
      </c>
      <c r="J2175" s="11">
        <v>0.21</v>
      </c>
      <c r="K2175" s="11">
        <v>0.49</v>
      </c>
      <c r="O2175" s="11">
        <v>96.780799999999999</v>
      </c>
      <c r="Z2175" s="1" t="s">
        <v>143</v>
      </c>
      <c r="AA2175" s="1">
        <v>520</v>
      </c>
      <c r="AB2175" s="1">
        <v>30</v>
      </c>
      <c r="AH2175" s="1" t="s">
        <v>68</v>
      </c>
      <c r="AL2175" s="1">
        <v>55</v>
      </c>
      <c r="AM2175" s="1">
        <v>10</v>
      </c>
      <c r="AN2175" s="1">
        <v>10</v>
      </c>
      <c r="AQ2175" s="1">
        <v>0.25</v>
      </c>
      <c r="AR2175" s="1" t="s">
        <v>61</v>
      </c>
      <c r="AT2175" s="11">
        <v>-69.959677419354804</v>
      </c>
      <c r="AW2175" s="11">
        <v>23.8393977415306</v>
      </c>
      <c r="AX2175" s="11">
        <v>159.04</v>
      </c>
      <c r="AY2175" s="11">
        <v>-12</v>
      </c>
      <c r="AZ2175" s="1">
        <v>182</v>
      </c>
    </row>
    <row r="2176" spans="1:52" x14ac:dyDescent="0.3">
      <c r="A2176" s="1">
        <v>36</v>
      </c>
      <c r="B2176" s="1" t="s">
        <v>57</v>
      </c>
      <c r="C2176" s="1" t="s">
        <v>58</v>
      </c>
      <c r="D2176" s="11">
        <v>0.22</v>
      </c>
      <c r="E2176" s="11">
        <v>0.2</v>
      </c>
      <c r="F2176" s="11">
        <v>1.23</v>
      </c>
      <c r="G2176" s="11">
        <v>7.0000000000000001E-3</v>
      </c>
      <c r="H2176" s="11">
        <v>2.2000000000000001E-3</v>
      </c>
      <c r="I2176" s="11">
        <v>0.86</v>
      </c>
      <c r="J2176" s="11">
        <v>0.21</v>
      </c>
      <c r="K2176" s="11">
        <v>0.49</v>
      </c>
      <c r="O2176" s="11">
        <v>96.780799999999999</v>
      </c>
      <c r="Z2176" s="1" t="s">
        <v>143</v>
      </c>
      <c r="AA2176" s="1">
        <v>520</v>
      </c>
      <c r="AB2176" s="1">
        <v>30</v>
      </c>
      <c r="AH2176" s="1" t="s">
        <v>68</v>
      </c>
      <c r="AL2176" s="1">
        <v>55</v>
      </c>
      <c r="AM2176" s="1">
        <v>10</v>
      </c>
      <c r="AN2176" s="1">
        <v>10</v>
      </c>
      <c r="AQ2176" s="1">
        <v>0.25</v>
      </c>
      <c r="AR2176" s="1" t="s">
        <v>61</v>
      </c>
      <c r="AT2176" s="11">
        <v>-50</v>
      </c>
      <c r="AW2176" s="11">
        <v>24.0903387703889</v>
      </c>
      <c r="AX2176" s="11">
        <v>159.04</v>
      </c>
      <c r="AY2176" s="11">
        <v>-12</v>
      </c>
      <c r="AZ2176" s="1">
        <v>182</v>
      </c>
    </row>
    <row r="2177" spans="1:52" x14ac:dyDescent="0.3">
      <c r="A2177" s="1">
        <v>37</v>
      </c>
      <c r="B2177" s="1" t="s">
        <v>57</v>
      </c>
      <c r="C2177" s="1" t="s">
        <v>58</v>
      </c>
      <c r="D2177" s="11">
        <v>0.21</v>
      </c>
      <c r="E2177" s="11">
        <v>0.26</v>
      </c>
      <c r="F2177" s="11">
        <v>1.2</v>
      </c>
      <c r="G2177" s="11">
        <v>8.0000000000000002E-3</v>
      </c>
      <c r="H2177" s="11">
        <v>2E-3</v>
      </c>
      <c r="I2177" s="11">
        <v>0.28000000000000003</v>
      </c>
      <c r="J2177" s="11">
        <v>0.23</v>
      </c>
      <c r="K2177" s="11">
        <v>0.05</v>
      </c>
      <c r="L2177" s="11">
        <v>0.02</v>
      </c>
      <c r="O2177" s="11">
        <v>97.694000000000003</v>
      </c>
      <c r="R2177" s="11">
        <v>0.04</v>
      </c>
      <c r="S2177" s="11">
        <v>6.0000000000000001E-3</v>
      </c>
      <c r="AH2177" s="1" t="s">
        <v>68</v>
      </c>
      <c r="AL2177" s="1">
        <v>55</v>
      </c>
      <c r="AM2177" s="1">
        <v>10</v>
      </c>
      <c r="AN2177" s="1">
        <v>10</v>
      </c>
      <c r="AQ2177" s="1">
        <v>0.25</v>
      </c>
      <c r="AR2177" s="1" t="s">
        <v>61</v>
      </c>
      <c r="AS2177" s="1" t="s">
        <v>62</v>
      </c>
      <c r="AT2177" s="11">
        <v>40.071237756010603</v>
      </c>
      <c r="AW2177" s="11">
        <v>284.92239467849203</v>
      </c>
      <c r="AX2177" s="11">
        <v>304.57</v>
      </c>
      <c r="AY2177" s="11">
        <v>14</v>
      </c>
      <c r="AZ2177" s="1">
        <v>183</v>
      </c>
    </row>
    <row r="2178" spans="1:52" x14ac:dyDescent="0.3">
      <c r="A2178" s="1">
        <v>37</v>
      </c>
      <c r="B2178" s="1" t="s">
        <v>57</v>
      </c>
      <c r="C2178" s="1" t="s">
        <v>58</v>
      </c>
      <c r="D2178" s="11">
        <v>0.14000000000000001</v>
      </c>
      <c r="E2178" s="11">
        <v>0.23</v>
      </c>
      <c r="F2178" s="11">
        <v>1.28</v>
      </c>
      <c r="G2178" s="11">
        <v>4.0000000000000001E-3</v>
      </c>
      <c r="H2178" s="11">
        <v>2.3E-3</v>
      </c>
      <c r="I2178" s="11">
        <v>0.34</v>
      </c>
      <c r="J2178" s="11">
        <v>0.22</v>
      </c>
      <c r="K2178" s="11">
        <v>0.06</v>
      </c>
      <c r="L2178" s="11">
        <v>1.4999999999999999E-2</v>
      </c>
      <c r="O2178" s="11">
        <v>97.633700000000005</v>
      </c>
      <c r="R2178" s="11">
        <v>0.03</v>
      </c>
      <c r="S2178" s="11">
        <v>4.4999999999999998E-2</v>
      </c>
      <c r="AH2178" s="1" t="s">
        <v>68</v>
      </c>
      <c r="AL2178" s="1">
        <v>55</v>
      </c>
      <c r="AM2178" s="1">
        <v>10</v>
      </c>
      <c r="AN2178" s="1">
        <v>10</v>
      </c>
      <c r="AQ2178" s="1">
        <v>0.25</v>
      </c>
      <c r="AR2178" s="1" t="s">
        <v>61</v>
      </c>
      <c r="AS2178" s="1" t="s">
        <v>62</v>
      </c>
      <c r="AT2178" s="11">
        <v>-100.26714158503999</v>
      </c>
      <c r="AW2178" s="11">
        <v>9.9778270509975702</v>
      </c>
      <c r="AX2178" s="11">
        <v>388.6</v>
      </c>
      <c r="AY2178" s="11">
        <v>-69</v>
      </c>
      <c r="AZ2178" s="1">
        <v>185</v>
      </c>
    </row>
    <row r="2179" spans="1:52" x14ac:dyDescent="0.3">
      <c r="A2179" s="1">
        <v>37</v>
      </c>
      <c r="B2179" s="1" t="s">
        <v>57</v>
      </c>
      <c r="C2179" s="1" t="s">
        <v>58</v>
      </c>
      <c r="D2179" s="11">
        <v>0.19</v>
      </c>
      <c r="E2179" s="11">
        <v>0.26</v>
      </c>
      <c r="F2179" s="11">
        <v>1.27</v>
      </c>
      <c r="G2179" s="11">
        <v>5.8999999999999999E-3</v>
      </c>
      <c r="H2179" s="11">
        <v>2.2000000000000001E-3</v>
      </c>
      <c r="I2179" s="11">
        <v>0.38</v>
      </c>
      <c r="J2179" s="11">
        <v>0.22</v>
      </c>
      <c r="K2179" s="11">
        <v>0.08</v>
      </c>
      <c r="L2179" s="11">
        <v>1.7000000000000001E-2</v>
      </c>
      <c r="O2179" s="11">
        <v>97.476900000000001</v>
      </c>
      <c r="R2179" s="11">
        <v>0.05</v>
      </c>
      <c r="S2179" s="11">
        <v>4.8000000000000001E-2</v>
      </c>
      <c r="AH2179" s="1" t="s">
        <v>68</v>
      </c>
      <c r="AL2179" s="1">
        <v>55</v>
      </c>
      <c r="AM2179" s="1">
        <v>10</v>
      </c>
      <c r="AN2179" s="1">
        <v>10</v>
      </c>
      <c r="AQ2179" s="1">
        <v>0.25</v>
      </c>
      <c r="AR2179" s="1" t="s">
        <v>61</v>
      </c>
      <c r="AS2179" s="1" t="s">
        <v>62</v>
      </c>
      <c r="AT2179" s="11">
        <v>60.017809439002498</v>
      </c>
      <c r="AW2179" s="11">
        <v>276.05321507760499</v>
      </c>
      <c r="AX2179" s="11">
        <v>730.86</v>
      </c>
      <c r="AY2179" s="11">
        <v>-19</v>
      </c>
      <c r="AZ2179" s="1">
        <v>184</v>
      </c>
    </row>
    <row r="2180" spans="1:52" x14ac:dyDescent="0.3">
      <c r="A2180" s="1">
        <v>37</v>
      </c>
      <c r="B2180" s="1" t="s">
        <v>57</v>
      </c>
      <c r="C2180" s="1" t="s">
        <v>58</v>
      </c>
      <c r="D2180" s="11">
        <v>0.19</v>
      </c>
      <c r="E2180" s="11">
        <v>0.26</v>
      </c>
      <c r="F2180" s="11">
        <v>1.27</v>
      </c>
      <c r="G2180" s="11">
        <v>5.8999999999999999E-3</v>
      </c>
      <c r="H2180" s="11">
        <v>2.2000000000000001E-3</v>
      </c>
      <c r="I2180" s="11">
        <v>0.38</v>
      </c>
      <c r="J2180" s="11">
        <v>0.22</v>
      </c>
      <c r="K2180" s="11">
        <v>0.08</v>
      </c>
      <c r="L2180" s="11">
        <v>1.7000000000000001E-2</v>
      </c>
      <c r="O2180" s="11">
        <v>97.476900000000001</v>
      </c>
      <c r="R2180" s="11">
        <v>0.05</v>
      </c>
      <c r="S2180" s="11">
        <v>4.8000000000000001E-2</v>
      </c>
      <c r="AH2180" s="1" t="s">
        <v>68</v>
      </c>
      <c r="AL2180" s="1">
        <v>55</v>
      </c>
      <c r="AM2180" s="1">
        <v>10</v>
      </c>
      <c r="AN2180" s="1">
        <v>10</v>
      </c>
      <c r="AQ2180" s="1">
        <v>0.25</v>
      </c>
      <c r="AR2180" s="1" t="s">
        <v>61</v>
      </c>
      <c r="AS2180" s="1" t="s">
        <v>62</v>
      </c>
      <c r="AT2180" s="11">
        <v>79.964381121994606</v>
      </c>
      <c r="AW2180" s="11">
        <v>302.66075388026599</v>
      </c>
      <c r="AX2180" s="11">
        <v>730.86</v>
      </c>
      <c r="AY2180" s="11">
        <v>-19</v>
      </c>
      <c r="AZ2180" s="1">
        <v>184</v>
      </c>
    </row>
    <row r="2181" spans="1:52" x14ac:dyDescent="0.3">
      <c r="A2181" s="1">
        <v>37</v>
      </c>
      <c r="B2181" s="1" t="s">
        <v>57</v>
      </c>
      <c r="C2181" s="1" t="s">
        <v>58</v>
      </c>
      <c r="D2181" s="11">
        <v>0.19</v>
      </c>
      <c r="E2181" s="11">
        <v>0.26</v>
      </c>
      <c r="F2181" s="11">
        <v>1.27</v>
      </c>
      <c r="G2181" s="11">
        <v>5.8999999999999999E-3</v>
      </c>
      <c r="H2181" s="11">
        <v>2.2000000000000001E-3</v>
      </c>
      <c r="I2181" s="11">
        <v>0.38</v>
      </c>
      <c r="J2181" s="11">
        <v>0.22</v>
      </c>
      <c r="K2181" s="11">
        <v>0.08</v>
      </c>
      <c r="L2181" s="11">
        <v>1.7000000000000001E-2</v>
      </c>
      <c r="O2181" s="11">
        <v>97.476900000000001</v>
      </c>
      <c r="R2181" s="11">
        <v>0.05</v>
      </c>
      <c r="S2181" s="11">
        <v>4.8000000000000001E-2</v>
      </c>
      <c r="AH2181" s="1" t="s">
        <v>68</v>
      </c>
      <c r="AL2181" s="1">
        <v>55</v>
      </c>
      <c r="AM2181" s="1">
        <v>10</v>
      </c>
      <c r="AN2181" s="1">
        <v>10</v>
      </c>
      <c r="AQ2181" s="1">
        <v>0.25</v>
      </c>
      <c r="AR2181" s="1" t="s">
        <v>61</v>
      </c>
      <c r="AS2181" s="1" t="s">
        <v>62</v>
      </c>
      <c r="AT2181" s="11">
        <v>100.26714158503999</v>
      </c>
      <c r="AW2181" s="11">
        <v>354.21286031042098</v>
      </c>
      <c r="AX2181" s="11">
        <v>730.86</v>
      </c>
      <c r="AY2181" s="11">
        <v>-19</v>
      </c>
      <c r="AZ2181" s="1">
        <v>184</v>
      </c>
    </row>
    <row r="2182" spans="1:52" x14ac:dyDescent="0.3">
      <c r="A2182" s="1">
        <v>37</v>
      </c>
      <c r="B2182" s="1" t="s">
        <v>57</v>
      </c>
      <c r="C2182" s="1" t="s">
        <v>58</v>
      </c>
      <c r="D2182" s="11">
        <v>0.19</v>
      </c>
      <c r="E2182" s="11">
        <v>0.26</v>
      </c>
      <c r="F2182" s="11">
        <v>1.27</v>
      </c>
      <c r="G2182" s="11">
        <v>5.8999999999999999E-3</v>
      </c>
      <c r="H2182" s="11">
        <v>2.2000000000000001E-3</v>
      </c>
      <c r="I2182" s="11">
        <v>0.38</v>
      </c>
      <c r="J2182" s="11">
        <v>0.22</v>
      </c>
      <c r="K2182" s="11">
        <v>0.08</v>
      </c>
      <c r="L2182" s="11">
        <v>1.7000000000000001E-2</v>
      </c>
      <c r="O2182" s="11">
        <v>97.476900000000001</v>
      </c>
      <c r="R2182" s="11">
        <v>0.05</v>
      </c>
      <c r="S2182" s="11">
        <v>4.8000000000000001E-2</v>
      </c>
      <c r="AH2182" s="1" t="s">
        <v>68</v>
      </c>
      <c r="AL2182" s="1">
        <v>55</v>
      </c>
      <c r="AM2182" s="1">
        <v>10</v>
      </c>
      <c r="AN2182" s="1">
        <v>10</v>
      </c>
      <c r="AQ2182" s="1">
        <v>0.25</v>
      </c>
      <c r="AR2182" s="1" t="s">
        <v>61</v>
      </c>
      <c r="AS2182" s="1" t="s">
        <v>62</v>
      </c>
      <c r="AT2182" s="11">
        <v>109.884238646482</v>
      </c>
      <c r="AW2182" s="11">
        <v>316.51884700665101</v>
      </c>
      <c r="AX2182" s="11">
        <v>730.86</v>
      </c>
      <c r="AY2182" s="11">
        <v>-19</v>
      </c>
      <c r="AZ2182" s="1">
        <v>184</v>
      </c>
    </row>
    <row r="2183" spans="1:52" x14ac:dyDescent="0.3">
      <c r="A2183" s="1">
        <v>37</v>
      </c>
      <c r="B2183" s="1" t="s">
        <v>57</v>
      </c>
      <c r="C2183" s="1" t="s">
        <v>58</v>
      </c>
      <c r="D2183" s="11">
        <v>0.19</v>
      </c>
      <c r="E2183" s="11">
        <v>0.26</v>
      </c>
      <c r="F2183" s="11">
        <v>1.27</v>
      </c>
      <c r="G2183" s="11">
        <v>5.8999999999999999E-3</v>
      </c>
      <c r="H2183" s="11">
        <v>2.2000000000000001E-3</v>
      </c>
      <c r="I2183" s="11">
        <v>0.38</v>
      </c>
      <c r="J2183" s="11">
        <v>0.22</v>
      </c>
      <c r="K2183" s="11">
        <v>0.08</v>
      </c>
      <c r="L2183" s="11">
        <v>1.7000000000000001E-2</v>
      </c>
      <c r="O2183" s="11">
        <v>97.476900000000001</v>
      </c>
      <c r="R2183" s="11">
        <v>0.05</v>
      </c>
      <c r="S2183" s="11">
        <v>4.8000000000000001E-2</v>
      </c>
      <c r="AH2183" s="1" t="s">
        <v>68</v>
      </c>
      <c r="AL2183" s="1">
        <v>55</v>
      </c>
      <c r="AM2183" s="1">
        <v>10</v>
      </c>
      <c r="AN2183" s="1">
        <v>10</v>
      </c>
      <c r="AQ2183" s="1">
        <v>0.25</v>
      </c>
      <c r="AR2183" s="1" t="s">
        <v>61</v>
      </c>
      <c r="AS2183" s="1" t="s">
        <v>62</v>
      </c>
      <c r="AT2183" s="11">
        <v>120.213713268032</v>
      </c>
      <c r="AW2183" s="11">
        <v>365.85365853658499</v>
      </c>
      <c r="AX2183" s="11">
        <v>730.86</v>
      </c>
      <c r="AY2183" s="11">
        <v>-19</v>
      </c>
      <c r="AZ2183" s="1">
        <v>184</v>
      </c>
    </row>
    <row r="2184" spans="1:52" x14ac:dyDescent="0.3">
      <c r="A2184" s="1">
        <v>37</v>
      </c>
      <c r="B2184" s="1" t="s">
        <v>57</v>
      </c>
      <c r="C2184" s="1" t="s">
        <v>58</v>
      </c>
      <c r="D2184" s="11">
        <v>0.21</v>
      </c>
      <c r="E2184" s="11">
        <v>0.26</v>
      </c>
      <c r="F2184" s="11">
        <v>1.2</v>
      </c>
      <c r="G2184" s="11">
        <v>8.0000000000000002E-3</v>
      </c>
      <c r="H2184" s="11">
        <v>2E-3</v>
      </c>
      <c r="I2184" s="11">
        <v>0.28000000000000003</v>
      </c>
      <c r="J2184" s="11">
        <v>0.23</v>
      </c>
      <c r="K2184" s="11">
        <v>0.05</v>
      </c>
      <c r="L2184" s="11">
        <v>0.02</v>
      </c>
      <c r="O2184" s="11">
        <v>97.694000000000003</v>
      </c>
      <c r="R2184" s="11">
        <v>0.04</v>
      </c>
      <c r="S2184" s="11">
        <v>6.0000000000000001E-3</v>
      </c>
      <c r="AH2184" s="1" t="s">
        <v>68</v>
      </c>
      <c r="AL2184" s="1">
        <v>55</v>
      </c>
      <c r="AM2184" s="1">
        <v>10</v>
      </c>
      <c r="AN2184" s="1">
        <v>10</v>
      </c>
      <c r="AQ2184" s="1">
        <v>0.25</v>
      </c>
      <c r="AR2184" s="1" t="s">
        <v>61</v>
      </c>
      <c r="AS2184" s="1" t="s">
        <v>62</v>
      </c>
      <c r="AT2184" s="11">
        <v>-60.017809439002598</v>
      </c>
      <c r="AW2184" s="11">
        <v>5.5432372505541698</v>
      </c>
      <c r="AX2184" s="11">
        <v>304.57</v>
      </c>
      <c r="AY2184" s="11">
        <v>14</v>
      </c>
      <c r="AZ2184" s="1">
        <v>183</v>
      </c>
    </row>
    <row r="2185" spans="1:52" x14ac:dyDescent="0.3">
      <c r="A2185" s="1">
        <v>37</v>
      </c>
      <c r="B2185" s="1" t="s">
        <v>57</v>
      </c>
      <c r="C2185" s="1" t="s">
        <v>58</v>
      </c>
      <c r="D2185" s="11">
        <v>0.21</v>
      </c>
      <c r="E2185" s="11">
        <v>0.26</v>
      </c>
      <c r="F2185" s="11">
        <v>1.2</v>
      </c>
      <c r="G2185" s="11">
        <v>8.0000000000000002E-3</v>
      </c>
      <c r="H2185" s="11">
        <v>2E-3</v>
      </c>
      <c r="I2185" s="11">
        <v>0.28000000000000003</v>
      </c>
      <c r="J2185" s="11">
        <v>0.23</v>
      </c>
      <c r="K2185" s="11">
        <v>0.05</v>
      </c>
      <c r="L2185" s="11">
        <v>0.02</v>
      </c>
      <c r="O2185" s="11">
        <v>97.694000000000003</v>
      </c>
      <c r="R2185" s="11">
        <v>0.04</v>
      </c>
      <c r="S2185" s="11">
        <v>6.0000000000000001E-3</v>
      </c>
      <c r="AH2185" s="1" t="s">
        <v>68</v>
      </c>
      <c r="AL2185" s="1">
        <v>55</v>
      </c>
      <c r="AM2185" s="1">
        <v>10</v>
      </c>
      <c r="AN2185" s="1">
        <v>10</v>
      </c>
      <c r="AQ2185" s="1">
        <v>0.25</v>
      </c>
      <c r="AR2185" s="1" t="s">
        <v>61</v>
      </c>
      <c r="AS2185" s="1" t="s">
        <v>62</v>
      </c>
      <c r="AT2185" s="11">
        <v>-40.071237756010703</v>
      </c>
      <c r="AW2185" s="11">
        <v>7.2062084257204297</v>
      </c>
      <c r="AX2185" s="11">
        <v>304.57</v>
      </c>
      <c r="AY2185" s="11">
        <v>14</v>
      </c>
      <c r="AZ2185" s="1">
        <v>183</v>
      </c>
    </row>
    <row r="2186" spans="1:52" x14ac:dyDescent="0.3">
      <c r="A2186" s="1">
        <v>37</v>
      </c>
      <c r="B2186" s="1" t="s">
        <v>57</v>
      </c>
      <c r="C2186" s="1" t="s">
        <v>58</v>
      </c>
      <c r="D2186" s="11">
        <v>0.21</v>
      </c>
      <c r="E2186" s="11">
        <v>0.26</v>
      </c>
      <c r="F2186" s="11">
        <v>1.2</v>
      </c>
      <c r="G2186" s="11">
        <v>8.0000000000000002E-3</v>
      </c>
      <c r="H2186" s="11">
        <v>2E-3</v>
      </c>
      <c r="I2186" s="11">
        <v>0.28000000000000003</v>
      </c>
      <c r="J2186" s="11">
        <v>0.23</v>
      </c>
      <c r="K2186" s="11">
        <v>0.05</v>
      </c>
      <c r="L2186" s="11">
        <v>0.02</v>
      </c>
      <c r="O2186" s="11">
        <v>97.694000000000003</v>
      </c>
      <c r="R2186" s="11">
        <v>0.04</v>
      </c>
      <c r="S2186" s="11">
        <v>6.0000000000000001E-3</v>
      </c>
      <c r="AH2186" s="1" t="s">
        <v>68</v>
      </c>
      <c r="AL2186" s="1">
        <v>55</v>
      </c>
      <c r="AM2186" s="1">
        <v>10</v>
      </c>
      <c r="AN2186" s="1">
        <v>10</v>
      </c>
      <c r="AQ2186" s="1">
        <v>0.25</v>
      </c>
      <c r="AR2186" s="1" t="s">
        <v>61</v>
      </c>
      <c r="AS2186" s="1" t="s">
        <v>62</v>
      </c>
      <c r="AT2186" s="11">
        <v>-30.097951914514599</v>
      </c>
      <c r="AW2186" s="11">
        <v>35.476718403547601</v>
      </c>
      <c r="AX2186" s="11">
        <v>304.57</v>
      </c>
      <c r="AY2186" s="11">
        <v>14</v>
      </c>
      <c r="AZ2186" s="1">
        <v>183</v>
      </c>
    </row>
    <row r="2187" spans="1:52" x14ac:dyDescent="0.3">
      <c r="A2187" s="1">
        <v>37</v>
      </c>
      <c r="B2187" s="1" t="s">
        <v>57</v>
      </c>
      <c r="C2187" s="1" t="s">
        <v>58</v>
      </c>
      <c r="D2187" s="11">
        <v>0.21</v>
      </c>
      <c r="E2187" s="11">
        <v>0.26</v>
      </c>
      <c r="F2187" s="11">
        <v>1.2</v>
      </c>
      <c r="G2187" s="11">
        <v>8.0000000000000002E-3</v>
      </c>
      <c r="H2187" s="11">
        <v>2E-3</v>
      </c>
      <c r="I2187" s="11">
        <v>0.28000000000000003</v>
      </c>
      <c r="J2187" s="11">
        <v>0.23</v>
      </c>
      <c r="K2187" s="11">
        <v>0.05</v>
      </c>
      <c r="L2187" s="11">
        <v>0.02</v>
      </c>
      <c r="O2187" s="11">
        <v>97.694000000000003</v>
      </c>
      <c r="R2187" s="11">
        <v>0.04</v>
      </c>
      <c r="S2187" s="11">
        <v>6.0000000000000001E-3</v>
      </c>
      <c r="AH2187" s="1" t="s">
        <v>68</v>
      </c>
      <c r="AL2187" s="1">
        <v>55</v>
      </c>
      <c r="AM2187" s="1">
        <v>10</v>
      </c>
      <c r="AN2187" s="1">
        <v>10</v>
      </c>
      <c r="AQ2187" s="1">
        <v>0.25</v>
      </c>
      <c r="AR2187" s="1" t="s">
        <v>61</v>
      </c>
      <c r="AS2187" s="1" t="s">
        <v>62</v>
      </c>
      <c r="AT2187" s="11">
        <v>-20.124666073018702</v>
      </c>
      <c r="AW2187" s="11">
        <v>24.944567627494202</v>
      </c>
      <c r="AX2187" s="11">
        <v>304.57</v>
      </c>
      <c r="AY2187" s="11">
        <v>14</v>
      </c>
      <c r="AZ2187" s="1">
        <v>183</v>
      </c>
    </row>
    <row r="2188" spans="1:52" x14ac:dyDescent="0.3">
      <c r="A2188" s="1">
        <v>37</v>
      </c>
      <c r="B2188" s="1" t="s">
        <v>57</v>
      </c>
      <c r="C2188" s="1" t="s">
        <v>58</v>
      </c>
      <c r="D2188" s="11">
        <v>0.21</v>
      </c>
      <c r="E2188" s="11">
        <v>0.26</v>
      </c>
      <c r="F2188" s="11">
        <v>1.2</v>
      </c>
      <c r="G2188" s="11">
        <v>8.0000000000000002E-3</v>
      </c>
      <c r="H2188" s="11">
        <v>2E-3</v>
      </c>
      <c r="I2188" s="11">
        <v>0.28000000000000003</v>
      </c>
      <c r="J2188" s="11">
        <v>0.23</v>
      </c>
      <c r="K2188" s="11">
        <v>0.05</v>
      </c>
      <c r="L2188" s="11">
        <v>0.02</v>
      </c>
      <c r="O2188" s="11">
        <v>97.694000000000003</v>
      </c>
      <c r="R2188" s="11">
        <v>0.04</v>
      </c>
      <c r="S2188" s="11">
        <v>6.0000000000000001E-3</v>
      </c>
      <c r="AH2188" s="1" t="s">
        <v>68</v>
      </c>
      <c r="AL2188" s="1">
        <v>55</v>
      </c>
      <c r="AM2188" s="1">
        <v>10</v>
      </c>
      <c r="AN2188" s="1">
        <v>10</v>
      </c>
      <c r="AQ2188" s="1">
        <v>0.25</v>
      </c>
      <c r="AR2188" s="1" t="s">
        <v>61</v>
      </c>
      <c r="AS2188" s="1" t="s">
        <v>62</v>
      </c>
      <c r="AT2188" s="11">
        <v>-10.1513802315226</v>
      </c>
      <c r="AW2188" s="11">
        <v>85.365853658536395</v>
      </c>
      <c r="AX2188" s="11">
        <v>304.57</v>
      </c>
      <c r="AY2188" s="11">
        <v>14</v>
      </c>
      <c r="AZ2188" s="1">
        <v>183</v>
      </c>
    </row>
    <row r="2189" spans="1:52" x14ac:dyDescent="0.3">
      <c r="A2189" s="1">
        <v>37</v>
      </c>
      <c r="B2189" s="1" t="s">
        <v>57</v>
      </c>
      <c r="C2189" s="1" t="s">
        <v>58</v>
      </c>
      <c r="D2189" s="11">
        <v>0.21</v>
      </c>
      <c r="E2189" s="11">
        <v>0.26</v>
      </c>
      <c r="F2189" s="11">
        <v>1.2</v>
      </c>
      <c r="G2189" s="11">
        <v>8.0000000000000002E-3</v>
      </c>
      <c r="H2189" s="11">
        <v>2E-3</v>
      </c>
      <c r="I2189" s="11">
        <v>0.28000000000000003</v>
      </c>
      <c r="J2189" s="11">
        <v>0.23</v>
      </c>
      <c r="K2189" s="11">
        <v>0.05</v>
      </c>
      <c r="L2189" s="11">
        <v>0.02</v>
      </c>
      <c r="O2189" s="11">
        <v>97.694000000000003</v>
      </c>
      <c r="R2189" s="11">
        <v>0.04</v>
      </c>
      <c r="S2189" s="11">
        <v>6.0000000000000001E-3</v>
      </c>
      <c r="AH2189" s="1" t="s">
        <v>68</v>
      </c>
      <c r="AL2189" s="1">
        <v>55</v>
      </c>
      <c r="AM2189" s="1">
        <v>10</v>
      </c>
      <c r="AN2189" s="1">
        <v>10</v>
      </c>
      <c r="AQ2189" s="1">
        <v>0.25</v>
      </c>
      <c r="AR2189" s="1" t="s">
        <v>61</v>
      </c>
      <c r="AS2189" s="1" t="s">
        <v>62</v>
      </c>
      <c r="AT2189" s="11">
        <v>8.0142475512022298</v>
      </c>
      <c r="AW2189" s="11">
        <v>98.669623059866595</v>
      </c>
      <c r="AX2189" s="11">
        <v>304.57</v>
      </c>
      <c r="AY2189" s="11">
        <v>14</v>
      </c>
      <c r="AZ2189" s="1">
        <v>183</v>
      </c>
    </row>
    <row r="2190" spans="1:52" x14ac:dyDescent="0.3">
      <c r="A2190" s="1">
        <v>37</v>
      </c>
      <c r="B2190" s="1" t="s">
        <v>57</v>
      </c>
      <c r="C2190" s="1" t="s">
        <v>58</v>
      </c>
      <c r="D2190" s="11">
        <v>0.21</v>
      </c>
      <c r="E2190" s="11">
        <v>0.26</v>
      </c>
      <c r="F2190" s="11">
        <v>1.2</v>
      </c>
      <c r="G2190" s="11">
        <v>8.0000000000000002E-3</v>
      </c>
      <c r="H2190" s="11">
        <v>2E-3</v>
      </c>
      <c r="I2190" s="11">
        <v>0.28000000000000003</v>
      </c>
      <c r="J2190" s="11">
        <v>0.23</v>
      </c>
      <c r="K2190" s="11">
        <v>0.05</v>
      </c>
      <c r="L2190" s="11">
        <v>0.02</v>
      </c>
      <c r="O2190" s="11">
        <v>97.694000000000003</v>
      </c>
      <c r="R2190" s="11">
        <v>0.04</v>
      </c>
      <c r="S2190" s="11">
        <v>6.0000000000000001E-3</v>
      </c>
      <c r="AH2190" s="1" t="s">
        <v>68</v>
      </c>
      <c r="AL2190" s="1">
        <v>55</v>
      </c>
      <c r="AM2190" s="1">
        <v>10</v>
      </c>
      <c r="AN2190" s="1">
        <v>10</v>
      </c>
      <c r="AQ2190" s="1">
        <v>0.25</v>
      </c>
      <c r="AR2190" s="1" t="s">
        <v>61</v>
      </c>
      <c r="AS2190" s="1" t="s">
        <v>62</v>
      </c>
      <c r="AT2190" s="11">
        <v>-0.17809439002678501</v>
      </c>
      <c r="AW2190" s="11">
        <v>105.321507760532</v>
      </c>
      <c r="AX2190" s="11">
        <v>304.57</v>
      </c>
      <c r="AY2190" s="11">
        <v>14</v>
      </c>
      <c r="AZ2190" s="1">
        <v>183</v>
      </c>
    </row>
    <row r="2191" spans="1:52" x14ac:dyDescent="0.3">
      <c r="A2191" s="1">
        <v>37</v>
      </c>
      <c r="B2191" s="1" t="s">
        <v>57</v>
      </c>
      <c r="C2191" s="1" t="s">
        <v>58</v>
      </c>
      <c r="D2191" s="11">
        <v>0.21</v>
      </c>
      <c r="E2191" s="11">
        <v>0.26</v>
      </c>
      <c r="F2191" s="11">
        <v>1.2</v>
      </c>
      <c r="G2191" s="11">
        <v>8.0000000000000002E-3</v>
      </c>
      <c r="H2191" s="11">
        <v>2E-3</v>
      </c>
      <c r="I2191" s="11">
        <v>0.28000000000000003</v>
      </c>
      <c r="J2191" s="11">
        <v>0.23</v>
      </c>
      <c r="K2191" s="11">
        <v>0.05</v>
      </c>
      <c r="L2191" s="11">
        <v>0.02</v>
      </c>
      <c r="O2191" s="11">
        <v>97.694000000000003</v>
      </c>
      <c r="R2191" s="11">
        <v>0.04</v>
      </c>
      <c r="S2191" s="11">
        <v>6.0000000000000001E-3</v>
      </c>
      <c r="AH2191" s="1" t="s">
        <v>68</v>
      </c>
      <c r="AL2191" s="1">
        <v>55</v>
      </c>
      <c r="AM2191" s="1">
        <v>10</v>
      </c>
      <c r="AN2191" s="1">
        <v>10</v>
      </c>
      <c r="AQ2191" s="1">
        <v>0.25</v>
      </c>
      <c r="AR2191" s="1" t="s">
        <v>61</v>
      </c>
      <c r="AS2191" s="1" t="s">
        <v>62</v>
      </c>
      <c r="AT2191" s="11">
        <v>19.0560997328583</v>
      </c>
      <c r="AW2191" s="11">
        <v>154.65631929046501</v>
      </c>
      <c r="AX2191" s="11">
        <v>304.57</v>
      </c>
      <c r="AY2191" s="11">
        <v>14</v>
      </c>
      <c r="AZ2191" s="1">
        <v>183</v>
      </c>
    </row>
    <row r="2192" spans="1:52" x14ac:dyDescent="0.3">
      <c r="A2192" s="1">
        <v>37</v>
      </c>
      <c r="B2192" s="1" t="s">
        <v>57</v>
      </c>
      <c r="C2192" s="1" t="s">
        <v>58</v>
      </c>
      <c r="D2192" s="11">
        <v>0.21</v>
      </c>
      <c r="E2192" s="11">
        <v>0.26</v>
      </c>
      <c r="F2192" s="11">
        <v>1.2</v>
      </c>
      <c r="G2192" s="11">
        <v>8.0000000000000002E-3</v>
      </c>
      <c r="H2192" s="11">
        <v>2E-3</v>
      </c>
      <c r="I2192" s="11">
        <v>0.28000000000000003</v>
      </c>
      <c r="J2192" s="11">
        <v>0.23</v>
      </c>
      <c r="K2192" s="11">
        <v>0.05</v>
      </c>
      <c r="L2192" s="11">
        <v>0.02</v>
      </c>
      <c r="O2192" s="11">
        <v>97.694000000000003</v>
      </c>
      <c r="R2192" s="11">
        <v>0.04</v>
      </c>
      <c r="S2192" s="11">
        <v>6.0000000000000001E-3</v>
      </c>
      <c r="AH2192" s="1" t="s">
        <v>68</v>
      </c>
      <c r="AL2192" s="1">
        <v>55</v>
      </c>
      <c r="AM2192" s="1">
        <v>10</v>
      </c>
      <c r="AN2192" s="1">
        <v>10</v>
      </c>
      <c r="AQ2192" s="1">
        <v>0.25</v>
      </c>
      <c r="AR2192" s="1" t="s">
        <v>61</v>
      </c>
      <c r="AS2192" s="1" t="s">
        <v>62</v>
      </c>
      <c r="AT2192" s="11">
        <v>60.017809439002697</v>
      </c>
      <c r="AW2192" s="11">
        <v>308.75831485587503</v>
      </c>
      <c r="AX2192" s="11">
        <v>304.57</v>
      </c>
      <c r="AY2192" s="11">
        <v>14</v>
      </c>
      <c r="AZ2192" s="1">
        <v>183</v>
      </c>
    </row>
    <row r="2193" spans="1:52" x14ac:dyDescent="0.3">
      <c r="A2193" s="1">
        <v>37</v>
      </c>
      <c r="B2193" s="1" t="s">
        <v>57</v>
      </c>
      <c r="C2193" s="1" t="s">
        <v>58</v>
      </c>
      <c r="D2193" s="11">
        <v>0.21</v>
      </c>
      <c r="E2193" s="11">
        <v>0.26</v>
      </c>
      <c r="F2193" s="11">
        <v>1.2</v>
      </c>
      <c r="G2193" s="11">
        <v>8.0000000000000002E-3</v>
      </c>
      <c r="H2193" s="11">
        <v>2E-3</v>
      </c>
      <c r="I2193" s="11">
        <v>0.28000000000000003</v>
      </c>
      <c r="J2193" s="11">
        <v>0.23</v>
      </c>
      <c r="K2193" s="11">
        <v>0.05</v>
      </c>
      <c r="L2193" s="11">
        <v>0.02</v>
      </c>
      <c r="O2193" s="11">
        <v>97.694000000000003</v>
      </c>
      <c r="R2193" s="11">
        <v>0.04</v>
      </c>
      <c r="S2193" s="11">
        <v>6.0000000000000001E-3</v>
      </c>
      <c r="AH2193" s="1" t="s">
        <v>68</v>
      </c>
      <c r="AL2193" s="1">
        <v>55</v>
      </c>
      <c r="AM2193" s="1">
        <v>10</v>
      </c>
      <c r="AN2193" s="1">
        <v>10</v>
      </c>
      <c r="AQ2193" s="1">
        <v>0.25</v>
      </c>
      <c r="AR2193" s="1" t="s">
        <v>61</v>
      </c>
      <c r="AS2193" s="1" t="s">
        <v>62</v>
      </c>
      <c r="AT2193" s="11">
        <v>79.964381121994705</v>
      </c>
      <c r="AW2193" s="11">
        <v>302.10643015520998</v>
      </c>
      <c r="AX2193" s="11">
        <v>304.57</v>
      </c>
      <c r="AY2193" s="11">
        <v>14</v>
      </c>
      <c r="AZ2193" s="1">
        <v>183</v>
      </c>
    </row>
    <row r="2194" spans="1:52" x14ac:dyDescent="0.3">
      <c r="A2194" s="1">
        <v>37</v>
      </c>
      <c r="B2194" s="1" t="s">
        <v>57</v>
      </c>
      <c r="C2194" s="1" t="s">
        <v>58</v>
      </c>
      <c r="D2194" s="11">
        <v>0.21</v>
      </c>
      <c r="E2194" s="11">
        <v>0.26</v>
      </c>
      <c r="F2194" s="11">
        <v>1.2</v>
      </c>
      <c r="G2194" s="11">
        <v>8.0000000000000002E-3</v>
      </c>
      <c r="H2194" s="11">
        <v>2E-3</v>
      </c>
      <c r="I2194" s="11">
        <v>0.28000000000000003</v>
      </c>
      <c r="J2194" s="11">
        <v>0.23</v>
      </c>
      <c r="K2194" s="11">
        <v>0.05</v>
      </c>
      <c r="L2194" s="11">
        <v>0.02</v>
      </c>
      <c r="O2194" s="11">
        <v>97.694000000000003</v>
      </c>
      <c r="R2194" s="11">
        <v>0.04</v>
      </c>
      <c r="S2194" s="11">
        <v>6.0000000000000001E-3</v>
      </c>
      <c r="AH2194" s="1" t="s">
        <v>68</v>
      </c>
      <c r="AL2194" s="1">
        <v>55</v>
      </c>
      <c r="AM2194" s="1">
        <v>10</v>
      </c>
      <c r="AN2194" s="1">
        <v>10</v>
      </c>
      <c r="AQ2194" s="1">
        <v>0.25</v>
      </c>
      <c r="AR2194" s="1" t="s">
        <v>61</v>
      </c>
      <c r="AS2194" s="1" t="s">
        <v>62</v>
      </c>
      <c r="AT2194" s="11">
        <v>100.26714158503999</v>
      </c>
      <c r="AW2194" s="11">
        <v>310.42128603104197</v>
      </c>
      <c r="AX2194" s="11">
        <v>304.57</v>
      </c>
      <c r="AY2194" s="11">
        <v>14</v>
      </c>
      <c r="AZ2194" s="1">
        <v>183</v>
      </c>
    </row>
    <row r="2195" spans="1:52" x14ac:dyDescent="0.3">
      <c r="A2195" s="1">
        <v>37</v>
      </c>
      <c r="B2195" s="1" t="s">
        <v>57</v>
      </c>
      <c r="C2195" s="1" t="s">
        <v>58</v>
      </c>
      <c r="D2195" s="11">
        <v>0.21</v>
      </c>
      <c r="E2195" s="11">
        <v>0.26</v>
      </c>
      <c r="F2195" s="11">
        <v>1.2</v>
      </c>
      <c r="G2195" s="11">
        <v>8.0000000000000002E-3</v>
      </c>
      <c r="H2195" s="11">
        <v>2E-3</v>
      </c>
      <c r="I2195" s="11">
        <v>0.28000000000000003</v>
      </c>
      <c r="J2195" s="11">
        <v>0.23</v>
      </c>
      <c r="K2195" s="11">
        <v>0.05</v>
      </c>
      <c r="L2195" s="11">
        <v>0.02</v>
      </c>
      <c r="O2195" s="11">
        <v>97.694000000000003</v>
      </c>
      <c r="R2195" s="11">
        <v>0.04</v>
      </c>
      <c r="S2195" s="11">
        <v>6.0000000000000001E-3</v>
      </c>
      <c r="AH2195" s="1" t="s">
        <v>68</v>
      </c>
      <c r="AL2195" s="1">
        <v>55</v>
      </c>
      <c r="AM2195" s="1">
        <v>10</v>
      </c>
      <c r="AN2195" s="1">
        <v>10</v>
      </c>
      <c r="AQ2195" s="1">
        <v>0.25</v>
      </c>
      <c r="AR2195" s="1" t="s">
        <v>61</v>
      </c>
      <c r="AS2195" s="1" t="s">
        <v>62</v>
      </c>
      <c r="AT2195" s="11">
        <v>140.16028495102401</v>
      </c>
      <c r="AW2195" s="11">
        <v>311.529933481152</v>
      </c>
      <c r="AX2195" s="11">
        <v>304.57</v>
      </c>
      <c r="AY2195" s="11">
        <v>14</v>
      </c>
      <c r="AZ2195" s="1">
        <v>183</v>
      </c>
    </row>
    <row r="2196" spans="1:52" x14ac:dyDescent="0.3">
      <c r="A2196" s="1">
        <v>37</v>
      </c>
      <c r="B2196" s="1" t="s">
        <v>57</v>
      </c>
      <c r="C2196" s="1" t="s">
        <v>58</v>
      </c>
      <c r="D2196" s="11">
        <v>0.19</v>
      </c>
      <c r="E2196" s="11">
        <v>0.26</v>
      </c>
      <c r="F2196" s="11">
        <v>1.27</v>
      </c>
      <c r="G2196" s="11">
        <v>5.8999999999999999E-3</v>
      </c>
      <c r="H2196" s="11">
        <v>2.2000000000000001E-3</v>
      </c>
      <c r="I2196" s="11">
        <v>0.38</v>
      </c>
      <c r="J2196" s="11">
        <v>0.22</v>
      </c>
      <c r="K2196" s="11">
        <v>0.08</v>
      </c>
      <c r="L2196" s="11">
        <v>1.7000000000000001E-2</v>
      </c>
      <c r="O2196" s="11">
        <v>97.476900000000001</v>
      </c>
      <c r="R2196" s="11">
        <v>0.05</v>
      </c>
      <c r="S2196" s="11">
        <v>4.8000000000000001E-2</v>
      </c>
      <c r="AH2196" s="1" t="s">
        <v>68</v>
      </c>
      <c r="AL2196" s="1">
        <v>55</v>
      </c>
      <c r="AM2196" s="1">
        <v>10</v>
      </c>
      <c r="AN2196" s="1">
        <v>10</v>
      </c>
      <c r="AQ2196" s="1">
        <v>0.25</v>
      </c>
      <c r="AR2196" s="1" t="s">
        <v>61</v>
      </c>
      <c r="AS2196" s="1" t="s">
        <v>62</v>
      </c>
      <c r="AT2196" s="11">
        <v>40.071237756010603</v>
      </c>
      <c r="AW2196" s="11">
        <v>232.815964523281</v>
      </c>
      <c r="AX2196" s="11">
        <v>730.86</v>
      </c>
      <c r="AY2196" s="11">
        <v>-19</v>
      </c>
      <c r="AZ2196" s="1">
        <v>184</v>
      </c>
    </row>
    <row r="2197" spans="1:52" x14ac:dyDescent="0.3">
      <c r="A2197" s="1">
        <v>37</v>
      </c>
      <c r="B2197" s="1" t="s">
        <v>57</v>
      </c>
      <c r="C2197" s="1" t="s">
        <v>58</v>
      </c>
      <c r="D2197" s="11">
        <v>0.14000000000000001</v>
      </c>
      <c r="E2197" s="11">
        <v>0.23</v>
      </c>
      <c r="F2197" s="11">
        <v>1.28</v>
      </c>
      <c r="G2197" s="11">
        <v>4.0000000000000001E-3</v>
      </c>
      <c r="H2197" s="11">
        <v>2.3E-3</v>
      </c>
      <c r="I2197" s="11">
        <v>0.34</v>
      </c>
      <c r="J2197" s="11">
        <v>0.22</v>
      </c>
      <c r="K2197" s="11">
        <v>0.06</v>
      </c>
      <c r="L2197" s="11">
        <v>1.4999999999999999E-2</v>
      </c>
      <c r="O2197" s="11">
        <v>97.633700000000005</v>
      </c>
      <c r="R2197" s="11">
        <v>0.03</v>
      </c>
      <c r="S2197" s="11">
        <v>4.4999999999999998E-2</v>
      </c>
      <c r="AH2197" s="1" t="s">
        <v>68</v>
      </c>
      <c r="AL2197" s="1">
        <v>55</v>
      </c>
      <c r="AM2197" s="1">
        <v>10</v>
      </c>
      <c r="AN2197" s="1">
        <v>10</v>
      </c>
      <c r="AQ2197" s="1">
        <v>0.25</v>
      </c>
      <c r="AR2197" s="1" t="s">
        <v>61</v>
      </c>
      <c r="AS2197" s="1" t="s">
        <v>62</v>
      </c>
      <c r="AT2197" s="11">
        <v>-120.213713268032</v>
      </c>
      <c r="AW2197" s="11">
        <v>3.3259423503324101</v>
      </c>
      <c r="AX2197" s="11">
        <v>388.6</v>
      </c>
      <c r="AY2197" s="11">
        <v>-69</v>
      </c>
      <c r="AZ2197" s="1">
        <v>185</v>
      </c>
    </row>
    <row r="2198" spans="1:52" x14ac:dyDescent="0.3">
      <c r="A2198" s="1">
        <v>37</v>
      </c>
      <c r="B2198" s="1" t="s">
        <v>57</v>
      </c>
      <c r="C2198" s="1" t="s">
        <v>58</v>
      </c>
      <c r="D2198" s="11">
        <v>0.19</v>
      </c>
      <c r="E2198" s="11">
        <v>0.26</v>
      </c>
      <c r="F2198" s="11">
        <v>1.27</v>
      </c>
      <c r="G2198" s="11">
        <v>5.8999999999999999E-3</v>
      </c>
      <c r="H2198" s="11">
        <v>2.2000000000000001E-3</v>
      </c>
      <c r="I2198" s="11">
        <v>0.38</v>
      </c>
      <c r="J2198" s="11">
        <v>0.22</v>
      </c>
      <c r="K2198" s="11">
        <v>0.08</v>
      </c>
      <c r="L2198" s="11">
        <v>1.7000000000000001E-2</v>
      </c>
      <c r="O2198" s="11">
        <v>97.476900000000001</v>
      </c>
      <c r="R2198" s="11">
        <v>0.05</v>
      </c>
      <c r="S2198" s="11">
        <v>4.8000000000000001E-2</v>
      </c>
      <c r="AH2198" s="1" t="s">
        <v>68</v>
      </c>
      <c r="AL2198" s="1">
        <v>55</v>
      </c>
      <c r="AM2198" s="1">
        <v>10</v>
      </c>
      <c r="AN2198" s="1">
        <v>10</v>
      </c>
      <c r="AQ2198" s="1">
        <v>0.25</v>
      </c>
      <c r="AR2198" s="1" t="s">
        <v>61</v>
      </c>
      <c r="AS2198" s="1" t="s">
        <v>62</v>
      </c>
      <c r="AT2198" s="11">
        <v>20.8370436331255</v>
      </c>
      <c r="AW2198" s="11">
        <v>274.39024390243799</v>
      </c>
      <c r="AX2198" s="11">
        <v>730.86</v>
      </c>
      <c r="AY2198" s="11">
        <v>-19</v>
      </c>
      <c r="AZ2198" s="1">
        <v>184</v>
      </c>
    </row>
    <row r="2199" spans="1:52" x14ac:dyDescent="0.3">
      <c r="A2199" s="1">
        <v>37</v>
      </c>
      <c r="B2199" s="1" t="s">
        <v>57</v>
      </c>
      <c r="C2199" s="1" t="s">
        <v>58</v>
      </c>
      <c r="D2199" s="11">
        <v>0.19</v>
      </c>
      <c r="E2199" s="11">
        <v>0.26</v>
      </c>
      <c r="F2199" s="11">
        <v>1.27</v>
      </c>
      <c r="G2199" s="11">
        <v>5.8999999999999999E-3</v>
      </c>
      <c r="H2199" s="11">
        <v>2.2000000000000001E-3</v>
      </c>
      <c r="I2199" s="11">
        <v>0.38</v>
      </c>
      <c r="J2199" s="11">
        <v>0.22</v>
      </c>
      <c r="K2199" s="11">
        <v>0.08</v>
      </c>
      <c r="L2199" s="11">
        <v>1.7000000000000001E-2</v>
      </c>
      <c r="O2199" s="11">
        <v>97.476900000000001</v>
      </c>
      <c r="R2199" s="11">
        <v>0.05</v>
      </c>
      <c r="S2199" s="11">
        <v>4.8000000000000001E-2</v>
      </c>
      <c r="AH2199" s="1" t="s">
        <v>68</v>
      </c>
      <c r="AL2199" s="1">
        <v>55</v>
      </c>
      <c r="AM2199" s="1">
        <v>10</v>
      </c>
      <c r="AN2199" s="1">
        <v>10</v>
      </c>
      <c r="AQ2199" s="1">
        <v>0.25</v>
      </c>
      <c r="AR2199" s="1" t="s">
        <v>61</v>
      </c>
      <c r="AS2199" s="1" t="s">
        <v>62</v>
      </c>
      <c r="AT2199" s="11">
        <v>-20.124666073018599</v>
      </c>
      <c r="AW2199" s="11">
        <v>201.21951219512101</v>
      </c>
      <c r="AX2199" s="11">
        <v>730.86</v>
      </c>
      <c r="AY2199" s="11">
        <v>-19</v>
      </c>
      <c r="AZ2199" s="1">
        <v>184</v>
      </c>
    </row>
    <row r="2200" spans="1:52" x14ac:dyDescent="0.3">
      <c r="A2200" s="1">
        <v>37</v>
      </c>
      <c r="B2200" s="1" t="s">
        <v>57</v>
      </c>
      <c r="C2200" s="1" t="s">
        <v>58</v>
      </c>
      <c r="D2200" s="11">
        <v>0.14000000000000001</v>
      </c>
      <c r="E2200" s="11">
        <v>0.23</v>
      </c>
      <c r="F2200" s="11">
        <v>1.28</v>
      </c>
      <c r="G2200" s="11">
        <v>4.0000000000000001E-3</v>
      </c>
      <c r="H2200" s="11">
        <v>2.3E-3</v>
      </c>
      <c r="I2200" s="11">
        <v>0.34</v>
      </c>
      <c r="J2200" s="11">
        <v>0.22</v>
      </c>
      <c r="K2200" s="11">
        <v>0.06</v>
      </c>
      <c r="L2200" s="11">
        <v>1.4999999999999999E-2</v>
      </c>
      <c r="O2200" s="11">
        <v>97.633700000000005</v>
      </c>
      <c r="R2200" s="11">
        <v>0.03</v>
      </c>
      <c r="S2200" s="11">
        <v>4.4999999999999998E-2</v>
      </c>
      <c r="AH2200" s="1" t="s">
        <v>68</v>
      </c>
      <c r="AL2200" s="1">
        <v>55</v>
      </c>
      <c r="AM2200" s="1">
        <v>10</v>
      </c>
      <c r="AN2200" s="1">
        <v>10</v>
      </c>
      <c r="AQ2200" s="1">
        <v>0.25</v>
      </c>
      <c r="AR2200" s="1" t="s">
        <v>61</v>
      </c>
      <c r="AS2200" s="1" t="s">
        <v>62</v>
      </c>
      <c r="AT2200" s="11">
        <v>-79.964381121994606</v>
      </c>
      <c r="AW2200" s="11">
        <v>36.031042128602898</v>
      </c>
      <c r="AX2200" s="11">
        <v>388.6</v>
      </c>
      <c r="AY2200" s="11">
        <v>-69</v>
      </c>
      <c r="AZ2200" s="1">
        <v>185</v>
      </c>
    </row>
    <row r="2201" spans="1:52" x14ac:dyDescent="0.3">
      <c r="A2201" s="1">
        <v>37</v>
      </c>
      <c r="B2201" s="1" t="s">
        <v>57</v>
      </c>
      <c r="C2201" s="1" t="s">
        <v>58</v>
      </c>
      <c r="D2201" s="11">
        <v>0.14000000000000001</v>
      </c>
      <c r="E2201" s="11">
        <v>0.23</v>
      </c>
      <c r="F2201" s="11">
        <v>1.28</v>
      </c>
      <c r="G2201" s="11">
        <v>4.0000000000000001E-3</v>
      </c>
      <c r="H2201" s="11">
        <v>2.3E-3</v>
      </c>
      <c r="I2201" s="11">
        <v>0.34</v>
      </c>
      <c r="J2201" s="11">
        <v>0.22</v>
      </c>
      <c r="K2201" s="11">
        <v>0.06</v>
      </c>
      <c r="L2201" s="11">
        <v>1.4999999999999999E-2</v>
      </c>
      <c r="O2201" s="11">
        <v>97.633700000000005</v>
      </c>
      <c r="R2201" s="11">
        <v>0.03</v>
      </c>
      <c r="S2201" s="11">
        <v>4.4999999999999998E-2</v>
      </c>
      <c r="AH2201" s="1" t="s">
        <v>68</v>
      </c>
      <c r="AL2201" s="1">
        <v>55</v>
      </c>
      <c r="AM2201" s="1">
        <v>10</v>
      </c>
      <c r="AN2201" s="1">
        <v>10</v>
      </c>
      <c r="AQ2201" s="1">
        <v>0.25</v>
      </c>
      <c r="AR2201" s="1" t="s">
        <v>61</v>
      </c>
      <c r="AS2201" s="1" t="s">
        <v>62</v>
      </c>
      <c r="AT2201" s="11">
        <v>-79.964381121994606</v>
      </c>
      <c r="AW2201" s="11">
        <v>105.875831485587</v>
      </c>
      <c r="AX2201" s="11">
        <v>388.6</v>
      </c>
      <c r="AY2201" s="11">
        <v>-69</v>
      </c>
      <c r="AZ2201" s="1">
        <v>185</v>
      </c>
    </row>
    <row r="2202" spans="1:52" x14ac:dyDescent="0.3">
      <c r="A2202" s="1">
        <v>37</v>
      </c>
      <c r="B2202" s="1" t="s">
        <v>57</v>
      </c>
      <c r="C2202" s="1" t="s">
        <v>58</v>
      </c>
      <c r="D2202" s="11">
        <v>0.14000000000000001</v>
      </c>
      <c r="E2202" s="11">
        <v>0.23</v>
      </c>
      <c r="F2202" s="11">
        <v>1.28</v>
      </c>
      <c r="G2202" s="11">
        <v>4.0000000000000001E-3</v>
      </c>
      <c r="H2202" s="11">
        <v>2.3E-3</v>
      </c>
      <c r="I2202" s="11">
        <v>0.34</v>
      </c>
      <c r="J2202" s="11">
        <v>0.22</v>
      </c>
      <c r="K2202" s="11">
        <v>0.06</v>
      </c>
      <c r="L2202" s="11">
        <v>1.4999999999999999E-2</v>
      </c>
      <c r="O2202" s="11">
        <v>97.633700000000005</v>
      </c>
      <c r="R2202" s="11">
        <v>0.03</v>
      </c>
      <c r="S2202" s="11">
        <v>4.4999999999999998E-2</v>
      </c>
      <c r="AH2202" s="1" t="s">
        <v>68</v>
      </c>
      <c r="AL2202" s="1">
        <v>55</v>
      </c>
      <c r="AM2202" s="1">
        <v>10</v>
      </c>
      <c r="AN2202" s="1">
        <v>10</v>
      </c>
      <c r="AQ2202" s="1">
        <v>0.25</v>
      </c>
      <c r="AR2202" s="1" t="s">
        <v>61</v>
      </c>
      <c r="AS2202" s="1" t="s">
        <v>62</v>
      </c>
      <c r="AT2202" s="11">
        <v>-69.991095280498598</v>
      </c>
      <c r="AW2202" s="11">
        <v>115.853658536585</v>
      </c>
      <c r="AX2202" s="11">
        <v>388.6</v>
      </c>
      <c r="AY2202" s="11">
        <v>-69</v>
      </c>
      <c r="AZ2202" s="1">
        <v>185</v>
      </c>
    </row>
    <row r="2203" spans="1:52" x14ac:dyDescent="0.3">
      <c r="A2203" s="1">
        <v>37</v>
      </c>
      <c r="B2203" s="1" t="s">
        <v>57</v>
      </c>
      <c r="C2203" s="1" t="s">
        <v>58</v>
      </c>
      <c r="D2203" s="11">
        <v>0.14000000000000001</v>
      </c>
      <c r="E2203" s="11">
        <v>0.23</v>
      </c>
      <c r="F2203" s="11">
        <v>1.28</v>
      </c>
      <c r="G2203" s="11">
        <v>4.0000000000000001E-3</v>
      </c>
      <c r="H2203" s="11">
        <v>2.3E-3</v>
      </c>
      <c r="I2203" s="11">
        <v>0.34</v>
      </c>
      <c r="J2203" s="11">
        <v>0.22</v>
      </c>
      <c r="K2203" s="11">
        <v>0.06</v>
      </c>
      <c r="L2203" s="11">
        <v>1.4999999999999999E-2</v>
      </c>
      <c r="O2203" s="11">
        <v>97.633700000000005</v>
      </c>
      <c r="R2203" s="11">
        <v>0.03</v>
      </c>
      <c r="S2203" s="11">
        <v>4.4999999999999998E-2</v>
      </c>
      <c r="AH2203" s="1" t="s">
        <v>68</v>
      </c>
      <c r="AL2203" s="1">
        <v>55</v>
      </c>
      <c r="AM2203" s="1">
        <v>10</v>
      </c>
      <c r="AN2203" s="1">
        <v>10</v>
      </c>
      <c r="AQ2203" s="1">
        <v>0.25</v>
      </c>
      <c r="AR2203" s="1" t="s">
        <v>61</v>
      </c>
      <c r="AS2203" s="1" t="s">
        <v>62</v>
      </c>
      <c r="AT2203" s="11">
        <v>-69.991095280498598</v>
      </c>
      <c r="AW2203" s="11">
        <v>172.394678492239</v>
      </c>
      <c r="AX2203" s="11">
        <v>388.6</v>
      </c>
      <c r="AY2203" s="11">
        <v>-69</v>
      </c>
      <c r="AZ2203" s="1">
        <v>185</v>
      </c>
    </row>
    <row r="2204" spans="1:52" x14ac:dyDescent="0.3">
      <c r="A2204" s="1">
        <v>37</v>
      </c>
      <c r="B2204" s="1" t="s">
        <v>57</v>
      </c>
      <c r="C2204" s="1" t="s">
        <v>58</v>
      </c>
      <c r="D2204" s="11">
        <v>0.14000000000000001</v>
      </c>
      <c r="E2204" s="11">
        <v>0.23</v>
      </c>
      <c r="F2204" s="11">
        <v>1.28</v>
      </c>
      <c r="G2204" s="11">
        <v>4.0000000000000001E-3</v>
      </c>
      <c r="H2204" s="11">
        <v>2.3E-3</v>
      </c>
      <c r="I2204" s="11">
        <v>0.34</v>
      </c>
      <c r="J2204" s="11">
        <v>0.22</v>
      </c>
      <c r="K2204" s="11">
        <v>0.06</v>
      </c>
      <c r="L2204" s="11">
        <v>1.4999999999999999E-2</v>
      </c>
      <c r="O2204" s="11">
        <v>97.633700000000005</v>
      </c>
      <c r="R2204" s="11">
        <v>0.03</v>
      </c>
      <c r="S2204" s="11">
        <v>4.4999999999999998E-2</v>
      </c>
      <c r="AH2204" s="1" t="s">
        <v>68</v>
      </c>
      <c r="AL2204" s="1">
        <v>55</v>
      </c>
      <c r="AM2204" s="1">
        <v>10</v>
      </c>
      <c r="AN2204" s="1">
        <v>10</v>
      </c>
      <c r="AQ2204" s="1">
        <v>0.25</v>
      </c>
      <c r="AR2204" s="1" t="s">
        <v>61</v>
      </c>
      <c r="AS2204" s="1" t="s">
        <v>62</v>
      </c>
      <c r="AT2204" s="11">
        <v>-60.017809439002598</v>
      </c>
      <c r="AW2204" s="11">
        <v>200.665188470066</v>
      </c>
      <c r="AX2204" s="11">
        <v>388.6</v>
      </c>
      <c r="AY2204" s="11">
        <v>-69</v>
      </c>
      <c r="AZ2204" s="1">
        <v>185</v>
      </c>
    </row>
    <row r="2205" spans="1:52" x14ac:dyDescent="0.3">
      <c r="A2205" s="1">
        <v>37</v>
      </c>
      <c r="B2205" s="1" t="s">
        <v>57</v>
      </c>
      <c r="C2205" s="1" t="s">
        <v>58</v>
      </c>
      <c r="D2205" s="11">
        <v>0.14000000000000001</v>
      </c>
      <c r="E2205" s="11">
        <v>0.23</v>
      </c>
      <c r="F2205" s="11">
        <v>1.28</v>
      </c>
      <c r="G2205" s="11">
        <v>4.0000000000000001E-3</v>
      </c>
      <c r="H2205" s="11">
        <v>2.3E-3</v>
      </c>
      <c r="I2205" s="11">
        <v>0.34</v>
      </c>
      <c r="J2205" s="11">
        <v>0.22</v>
      </c>
      <c r="K2205" s="11">
        <v>0.06</v>
      </c>
      <c r="L2205" s="11">
        <v>1.4999999999999999E-2</v>
      </c>
      <c r="O2205" s="11">
        <v>97.633700000000005</v>
      </c>
      <c r="R2205" s="11">
        <v>0.03</v>
      </c>
      <c r="S2205" s="11">
        <v>4.4999999999999998E-2</v>
      </c>
      <c r="AH2205" s="1" t="s">
        <v>68</v>
      </c>
      <c r="AL2205" s="1">
        <v>55</v>
      </c>
      <c r="AM2205" s="1">
        <v>10</v>
      </c>
      <c r="AN2205" s="1">
        <v>10</v>
      </c>
      <c r="AQ2205" s="1">
        <v>0.25</v>
      </c>
      <c r="AR2205" s="1" t="s">
        <v>61</v>
      </c>
      <c r="AS2205" s="1" t="s">
        <v>62</v>
      </c>
      <c r="AT2205" s="11">
        <v>-60.017809439002598</v>
      </c>
      <c r="AW2205" s="11">
        <v>298.780487804877</v>
      </c>
      <c r="AX2205" s="11">
        <v>388.6</v>
      </c>
      <c r="AY2205" s="11">
        <v>-69</v>
      </c>
      <c r="AZ2205" s="1">
        <v>185</v>
      </c>
    </row>
    <row r="2206" spans="1:52" x14ac:dyDescent="0.3">
      <c r="A2206" s="1">
        <v>37</v>
      </c>
      <c r="B2206" s="1" t="s">
        <v>57</v>
      </c>
      <c r="C2206" s="1" t="s">
        <v>58</v>
      </c>
      <c r="D2206" s="11">
        <v>0.14000000000000001</v>
      </c>
      <c r="E2206" s="11">
        <v>0.23</v>
      </c>
      <c r="F2206" s="11">
        <v>1.28</v>
      </c>
      <c r="G2206" s="11">
        <v>4.0000000000000001E-3</v>
      </c>
      <c r="H2206" s="11">
        <v>2.3E-3</v>
      </c>
      <c r="I2206" s="11">
        <v>0.34</v>
      </c>
      <c r="J2206" s="11">
        <v>0.22</v>
      </c>
      <c r="K2206" s="11">
        <v>0.06</v>
      </c>
      <c r="L2206" s="11">
        <v>1.4999999999999999E-2</v>
      </c>
      <c r="O2206" s="11">
        <v>97.633700000000005</v>
      </c>
      <c r="R2206" s="11">
        <v>0.03</v>
      </c>
      <c r="S2206" s="11">
        <v>4.4999999999999998E-2</v>
      </c>
      <c r="AH2206" s="1" t="s">
        <v>68</v>
      </c>
      <c r="AL2206" s="1">
        <v>55</v>
      </c>
      <c r="AM2206" s="1">
        <v>10</v>
      </c>
      <c r="AN2206" s="1">
        <v>10</v>
      </c>
      <c r="AQ2206" s="1">
        <v>0.25</v>
      </c>
      <c r="AR2206" s="1" t="s">
        <v>61</v>
      </c>
      <c r="AS2206" s="1" t="s">
        <v>62</v>
      </c>
      <c r="AT2206" s="11">
        <v>-40.071237756010603</v>
      </c>
      <c r="AW2206" s="11">
        <v>316.51884700665101</v>
      </c>
      <c r="AX2206" s="11">
        <v>388.6</v>
      </c>
      <c r="AY2206" s="11">
        <v>-69</v>
      </c>
      <c r="AZ2206" s="1">
        <v>185</v>
      </c>
    </row>
    <row r="2207" spans="1:52" x14ac:dyDescent="0.3">
      <c r="A2207" s="1">
        <v>37</v>
      </c>
      <c r="B2207" s="1" t="s">
        <v>57</v>
      </c>
      <c r="C2207" s="1" t="s">
        <v>58</v>
      </c>
      <c r="D2207" s="11">
        <v>0.19</v>
      </c>
      <c r="E2207" s="11">
        <v>0.26</v>
      </c>
      <c r="F2207" s="11">
        <v>1.27</v>
      </c>
      <c r="G2207" s="11">
        <v>5.8999999999999999E-3</v>
      </c>
      <c r="H2207" s="11">
        <v>2.2000000000000001E-3</v>
      </c>
      <c r="I2207" s="11">
        <v>0.38</v>
      </c>
      <c r="J2207" s="11">
        <v>0.22</v>
      </c>
      <c r="K2207" s="11">
        <v>0.08</v>
      </c>
      <c r="L2207" s="11">
        <v>1.7000000000000001E-2</v>
      </c>
      <c r="O2207" s="11">
        <v>97.476900000000001</v>
      </c>
      <c r="R2207" s="11">
        <v>0.05</v>
      </c>
      <c r="S2207" s="11">
        <v>4.8000000000000001E-2</v>
      </c>
      <c r="AH2207" s="1" t="s">
        <v>68</v>
      </c>
      <c r="AL2207" s="1">
        <v>55</v>
      </c>
      <c r="AM2207" s="1">
        <v>10</v>
      </c>
      <c r="AN2207" s="1">
        <v>10</v>
      </c>
      <c r="AQ2207" s="1">
        <v>0.25</v>
      </c>
      <c r="AR2207" s="1" t="s">
        <v>61</v>
      </c>
      <c r="AS2207" s="1" t="s">
        <v>62</v>
      </c>
      <c r="AT2207" s="11">
        <v>-0.17809439002684199</v>
      </c>
      <c r="AW2207" s="11">
        <v>184.035476718403</v>
      </c>
      <c r="AX2207" s="11">
        <v>730.86</v>
      </c>
      <c r="AY2207" s="11">
        <v>-19</v>
      </c>
      <c r="AZ2207" s="1">
        <v>184</v>
      </c>
    </row>
    <row r="2208" spans="1:52" x14ac:dyDescent="0.3">
      <c r="A2208" s="1">
        <v>37</v>
      </c>
      <c r="B2208" s="1" t="s">
        <v>57</v>
      </c>
      <c r="C2208" s="1" t="s">
        <v>58</v>
      </c>
      <c r="D2208" s="11">
        <v>0.14000000000000001</v>
      </c>
      <c r="E2208" s="11">
        <v>0.23</v>
      </c>
      <c r="F2208" s="11">
        <v>1.28</v>
      </c>
      <c r="G2208" s="11">
        <v>4.0000000000000001E-3</v>
      </c>
      <c r="H2208" s="11">
        <v>2.3E-3</v>
      </c>
      <c r="I2208" s="11">
        <v>0.34</v>
      </c>
      <c r="J2208" s="11">
        <v>0.22</v>
      </c>
      <c r="K2208" s="11">
        <v>0.06</v>
      </c>
      <c r="L2208" s="11">
        <v>1.4999999999999999E-2</v>
      </c>
      <c r="O2208" s="11">
        <v>97.633700000000005</v>
      </c>
      <c r="R2208" s="11">
        <v>0.03</v>
      </c>
      <c r="S2208" s="11">
        <v>4.4999999999999998E-2</v>
      </c>
      <c r="AH2208" s="1" t="s">
        <v>68</v>
      </c>
      <c r="AL2208" s="1">
        <v>55</v>
      </c>
      <c r="AM2208" s="1">
        <v>10</v>
      </c>
      <c r="AN2208" s="1">
        <v>10</v>
      </c>
      <c r="AQ2208" s="1">
        <v>0.25</v>
      </c>
      <c r="AR2208" s="1" t="s">
        <v>61</v>
      </c>
      <c r="AS2208" s="1" t="s">
        <v>62</v>
      </c>
      <c r="AT2208" s="11">
        <v>-19.7684772929654</v>
      </c>
      <c r="AW2208" s="11">
        <v>358.093126385809</v>
      </c>
      <c r="AX2208" s="11">
        <v>388.6</v>
      </c>
      <c r="AY2208" s="11">
        <v>-69</v>
      </c>
      <c r="AZ2208" s="1">
        <v>185</v>
      </c>
    </row>
    <row r="2209" spans="1:52" x14ac:dyDescent="0.3">
      <c r="A2209" s="1">
        <v>37</v>
      </c>
      <c r="B2209" s="1" t="s">
        <v>57</v>
      </c>
      <c r="C2209" s="1" t="s">
        <v>58</v>
      </c>
      <c r="D2209" s="11">
        <v>0.14000000000000001</v>
      </c>
      <c r="E2209" s="11">
        <v>0.23</v>
      </c>
      <c r="F2209" s="11">
        <v>1.28</v>
      </c>
      <c r="G2209" s="11">
        <v>4.0000000000000001E-3</v>
      </c>
      <c r="H2209" s="11">
        <v>2.3E-3</v>
      </c>
      <c r="I2209" s="11">
        <v>0.34</v>
      </c>
      <c r="J2209" s="11">
        <v>0.22</v>
      </c>
      <c r="K2209" s="11">
        <v>0.06</v>
      </c>
      <c r="L2209" s="11">
        <v>1.4999999999999999E-2</v>
      </c>
      <c r="O2209" s="11">
        <v>97.633700000000005</v>
      </c>
      <c r="R2209" s="11">
        <v>0.03</v>
      </c>
      <c r="S2209" s="11">
        <v>4.4999999999999998E-2</v>
      </c>
      <c r="AH2209" s="1" t="s">
        <v>68</v>
      </c>
      <c r="AL2209" s="1">
        <v>55</v>
      </c>
      <c r="AM2209" s="1">
        <v>10</v>
      </c>
      <c r="AN2209" s="1">
        <v>10</v>
      </c>
      <c r="AQ2209" s="1">
        <v>0.25</v>
      </c>
      <c r="AR2209" s="1" t="s">
        <v>61</v>
      </c>
      <c r="AS2209" s="1" t="s">
        <v>62</v>
      </c>
      <c r="AT2209" s="11">
        <v>20.8370436331255</v>
      </c>
      <c r="AW2209" s="11">
        <v>391.35254988913499</v>
      </c>
      <c r="AX2209" s="11">
        <v>388.6</v>
      </c>
      <c r="AY2209" s="11">
        <v>-69</v>
      </c>
      <c r="AZ2209" s="1">
        <v>185</v>
      </c>
    </row>
    <row r="2210" spans="1:52" x14ac:dyDescent="0.3">
      <c r="A2210" s="1">
        <v>37</v>
      </c>
      <c r="B2210" s="1" t="s">
        <v>57</v>
      </c>
      <c r="C2210" s="1" t="s">
        <v>58</v>
      </c>
      <c r="D2210" s="11">
        <v>0.14000000000000001</v>
      </c>
      <c r="E2210" s="11">
        <v>0.23</v>
      </c>
      <c r="F2210" s="11">
        <v>1.28</v>
      </c>
      <c r="G2210" s="11">
        <v>4.0000000000000001E-3</v>
      </c>
      <c r="H2210" s="11">
        <v>2.3E-3</v>
      </c>
      <c r="I2210" s="11">
        <v>0.34</v>
      </c>
      <c r="J2210" s="11">
        <v>0.22</v>
      </c>
      <c r="K2210" s="11">
        <v>0.06</v>
      </c>
      <c r="L2210" s="11">
        <v>1.4999999999999999E-2</v>
      </c>
      <c r="O2210" s="11">
        <v>97.633700000000005</v>
      </c>
      <c r="R2210" s="11">
        <v>0.03</v>
      </c>
      <c r="S2210" s="11">
        <v>4.4999999999999998E-2</v>
      </c>
      <c r="AH2210" s="1" t="s">
        <v>68</v>
      </c>
      <c r="AL2210" s="1">
        <v>55</v>
      </c>
      <c r="AM2210" s="1">
        <v>10</v>
      </c>
      <c r="AN2210" s="1">
        <v>10</v>
      </c>
      <c r="AQ2210" s="1">
        <v>0.25</v>
      </c>
      <c r="AR2210" s="1" t="s">
        <v>61</v>
      </c>
      <c r="AS2210" s="1" t="s">
        <v>62</v>
      </c>
      <c r="AT2210" s="11">
        <v>40.071237756010603</v>
      </c>
      <c r="AW2210" s="11">
        <v>400.77605321507701</v>
      </c>
      <c r="AX2210" s="11">
        <v>388.6</v>
      </c>
      <c r="AY2210" s="11">
        <v>-69</v>
      </c>
      <c r="AZ2210" s="1">
        <v>185</v>
      </c>
    </row>
    <row r="2211" spans="1:52" x14ac:dyDescent="0.3">
      <c r="A2211" s="1">
        <v>37</v>
      </c>
      <c r="B2211" s="1" t="s">
        <v>57</v>
      </c>
      <c r="C2211" s="1" t="s">
        <v>58</v>
      </c>
      <c r="D2211" s="11">
        <v>0.19</v>
      </c>
      <c r="E2211" s="11">
        <v>0.26</v>
      </c>
      <c r="F2211" s="11">
        <v>1.27</v>
      </c>
      <c r="G2211" s="11">
        <v>5.8999999999999999E-3</v>
      </c>
      <c r="H2211" s="11">
        <v>2.2000000000000001E-3</v>
      </c>
      <c r="I2211" s="11">
        <v>0.38</v>
      </c>
      <c r="J2211" s="11">
        <v>0.22</v>
      </c>
      <c r="K2211" s="11">
        <v>0.08</v>
      </c>
      <c r="L2211" s="11">
        <v>1.7000000000000001E-2</v>
      </c>
      <c r="O2211" s="11">
        <v>97.476900000000001</v>
      </c>
      <c r="R2211" s="11">
        <v>0.05</v>
      </c>
      <c r="S2211" s="11">
        <v>4.8000000000000001E-2</v>
      </c>
      <c r="AH2211" s="1" t="s">
        <v>68</v>
      </c>
      <c r="AL2211" s="1">
        <v>55</v>
      </c>
      <c r="AM2211" s="1">
        <v>10</v>
      </c>
      <c r="AN2211" s="1">
        <v>10</v>
      </c>
      <c r="AQ2211" s="1">
        <v>0.25</v>
      </c>
      <c r="AR2211" s="1" t="s">
        <v>61</v>
      </c>
      <c r="AS2211" s="1" t="s">
        <v>62</v>
      </c>
      <c r="AT2211" s="11">
        <v>-120.213713268032</v>
      </c>
      <c r="AW2211" s="11">
        <v>2.77161862527714</v>
      </c>
      <c r="AX2211" s="11">
        <v>730.86</v>
      </c>
      <c r="AY2211" s="11">
        <v>-19</v>
      </c>
      <c r="AZ2211" s="1">
        <v>184</v>
      </c>
    </row>
    <row r="2212" spans="1:52" x14ac:dyDescent="0.3">
      <c r="A2212" s="1">
        <v>37</v>
      </c>
      <c r="B2212" s="1" t="s">
        <v>57</v>
      </c>
      <c r="C2212" s="1" t="s">
        <v>58</v>
      </c>
      <c r="D2212" s="11">
        <v>0.19</v>
      </c>
      <c r="E2212" s="11">
        <v>0.26</v>
      </c>
      <c r="F2212" s="11">
        <v>1.27</v>
      </c>
      <c r="G2212" s="11">
        <v>5.8999999999999999E-3</v>
      </c>
      <c r="H2212" s="11">
        <v>2.2000000000000001E-3</v>
      </c>
      <c r="I2212" s="11">
        <v>0.38</v>
      </c>
      <c r="J2212" s="11">
        <v>0.22</v>
      </c>
      <c r="K2212" s="11">
        <v>0.08</v>
      </c>
      <c r="L2212" s="11">
        <v>1.7000000000000001E-2</v>
      </c>
      <c r="O2212" s="11">
        <v>97.476900000000001</v>
      </c>
      <c r="R2212" s="11">
        <v>0.05</v>
      </c>
      <c r="S2212" s="11">
        <v>4.8000000000000001E-2</v>
      </c>
      <c r="AH2212" s="1" t="s">
        <v>68</v>
      </c>
      <c r="AL2212" s="1">
        <v>55</v>
      </c>
      <c r="AM2212" s="1">
        <v>10</v>
      </c>
      <c r="AN2212" s="1">
        <v>10</v>
      </c>
      <c r="AQ2212" s="1">
        <v>0.25</v>
      </c>
      <c r="AR2212" s="1" t="s">
        <v>61</v>
      </c>
      <c r="AS2212" s="1" t="s">
        <v>62</v>
      </c>
      <c r="AT2212" s="11">
        <v>-100.26714158503999</v>
      </c>
      <c r="AW2212" s="11">
        <v>6.6518847006651596</v>
      </c>
      <c r="AX2212" s="11">
        <v>730.86</v>
      </c>
      <c r="AY2212" s="11">
        <v>-19</v>
      </c>
      <c r="AZ2212" s="1">
        <v>184</v>
      </c>
    </row>
    <row r="2213" spans="1:52" x14ac:dyDescent="0.3">
      <c r="A2213" s="1">
        <v>37</v>
      </c>
      <c r="B2213" s="1" t="s">
        <v>57</v>
      </c>
      <c r="C2213" s="1" t="s">
        <v>58</v>
      </c>
      <c r="D2213" s="11">
        <v>0.19</v>
      </c>
      <c r="E2213" s="11">
        <v>0.26</v>
      </c>
      <c r="F2213" s="11">
        <v>1.27</v>
      </c>
      <c r="G2213" s="11">
        <v>5.8999999999999999E-3</v>
      </c>
      <c r="H2213" s="11">
        <v>2.2000000000000001E-3</v>
      </c>
      <c r="I2213" s="11">
        <v>0.38</v>
      </c>
      <c r="J2213" s="11">
        <v>0.22</v>
      </c>
      <c r="K2213" s="11">
        <v>0.08</v>
      </c>
      <c r="L2213" s="11">
        <v>1.7000000000000001E-2</v>
      </c>
      <c r="O2213" s="11">
        <v>97.476900000000001</v>
      </c>
      <c r="R2213" s="11">
        <v>0.05</v>
      </c>
      <c r="S2213" s="11">
        <v>4.8000000000000001E-2</v>
      </c>
      <c r="AH2213" s="1" t="s">
        <v>68</v>
      </c>
      <c r="AL2213" s="1">
        <v>55</v>
      </c>
      <c r="AM2213" s="1">
        <v>10</v>
      </c>
      <c r="AN2213" s="1">
        <v>10</v>
      </c>
      <c r="AQ2213" s="1">
        <v>0.25</v>
      </c>
      <c r="AR2213" s="1" t="s">
        <v>61</v>
      </c>
      <c r="AS2213" s="1" t="s">
        <v>62</v>
      </c>
      <c r="AT2213" s="11">
        <v>-80.320569902048106</v>
      </c>
      <c r="AW2213" s="11">
        <v>24.9445676274945</v>
      </c>
      <c r="AX2213" s="11">
        <v>730.86</v>
      </c>
      <c r="AY2213" s="11">
        <v>-19</v>
      </c>
      <c r="AZ2213" s="1">
        <v>184</v>
      </c>
    </row>
    <row r="2214" spans="1:52" x14ac:dyDescent="0.3">
      <c r="A2214" s="1">
        <v>37</v>
      </c>
      <c r="B2214" s="1" t="s">
        <v>57</v>
      </c>
      <c r="C2214" s="1" t="s">
        <v>58</v>
      </c>
      <c r="D2214" s="11">
        <v>0.19</v>
      </c>
      <c r="E2214" s="11">
        <v>0.26</v>
      </c>
      <c r="F2214" s="11">
        <v>1.27</v>
      </c>
      <c r="G2214" s="11">
        <v>5.8999999999999999E-3</v>
      </c>
      <c r="H2214" s="11">
        <v>2.2000000000000001E-3</v>
      </c>
      <c r="I2214" s="11">
        <v>0.38</v>
      </c>
      <c r="J2214" s="11">
        <v>0.22</v>
      </c>
      <c r="K2214" s="11">
        <v>0.08</v>
      </c>
      <c r="L2214" s="11">
        <v>1.7000000000000001E-2</v>
      </c>
      <c r="O2214" s="11">
        <v>97.476900000000001</v>
      </c>
      <c r="R2214" s="11">
        <v>0.05</v>
      </c>
      <c r="S2214" s="11">
        <v>4.8000000000000001E-2</v>
      </c>
      <c r="AH2214" s="1" t="s">
        <v>68</v>
      </c>
      <c r="AL2214" s="1">
        <v>55</v>
      </c>
      <c r="AM2214" s="1">
        <v>10</v>
      </c>
      <c r="AN2214" s="1">
        <v>10</v>
      </c>
      <c r="AQ2214" s="1">
        <v>0.25</v>
      </c>
      <c r="AR2214" s="1" t="s">
        <v>61</v>
      </c>
      <c r="AS2214" s="1" t="s">
        <v>62</v>
      </c>
      <c r="AT2214" s="11">
        <v>-69.991095280498598</v>
      </c>
      <c r="AW2214" s="11">
        <v>103.10421286031</v>
      </c>
      <c r="AX2214" s="11">
        <v>730.86</v>
      </c>
      <c r="AY2214" s="11">
        <v>-19</v>
      </c>
      <c r="AZ2214" s="1">
        <v>184</v>
      </c>
    </row>
    <row r="2215" spans="1:52" x14ac:dyDescent="0.3">
      <c r="A2215" s="1">
        <v>37</v>
      </c>
      <c r="B2215" s="1" t="s">
        <v>57</v>
      </c>
      <c r="C2215" s="1" t="s">
        <v>58</v>
      </c>
      <c r="D2215" s="11">
        <v>0.19</v>
      </c>
      <c r="E2215" s="11">
        <v>0.26</v>
      </c>
      <c r="F2215" s="11">
        <v>1.27</v>
      </c>
      <c r="G2215" s="11">
        <v>5.8999999999999999E-3</v>
      </c>
      <c r="H2215" s="11">
        <v>2.2000000000000001E-3</v>
      </c>
      <c r="I2215" s="11">
        <v>0.38</v>
      </c>
      <c r="J2215" s="11">
        <v>0.22</v>
      </c>
      <c r="K2215" s="11">
        <v>0.08</v>
      </c>
      <c r="L2215" s="11">
        <v>1.7000000000000001E-2</v>
      </c>
      <c r="O2215" s="11">
        <v>97.476900000000001</v>
      </c>
      <c r="R2215" s="11">
        <v>0.05</v>
      </c>
      <c r="S2215" s="11">
        <v>4.8000000000000001E-2</v>
      </c>
      <c r="AH2215" s="1" t="s">
        <v>68</v>
      </c>
      <c r="AL2215" s="1">
        <v>55</v>
      </c>
      <c r="AM2215" s="1">
        <v>10</v>
      </c>
      <c r="AN2215" s="1">
        <v>10</v>
      </c>
      <c r="AQ2215" s="1">
        <v>0.25</v>
      </c>
      <c r="AR2215" s="1" t="s">
        <v>61</v>
      </c>
      <c r="AS2215" s="1" t="s">
        <v>62</v>
      </c>
      <c r="AT2215" s="11">
        <v>-60.373998219056098</v>
      </c>
      <c r="AW2215" s="11">
        <v>119.179600886917</v>
      </c>
      <c r="AX2215" s="11">
        <v>730.86</v>
      </c>
      <c r="AY2215" s="11">
        <v>-19</v>
      </c>
      <c r="AZ2215" s="1">
        <v>184</v>
      </c>
    </row>
    <row r="2216" spans="1:52" x14ac:dyDescent="0.3">
      <c r="A2216" s="1">
        <v>37</v>
      </c>
      <c r="B2216" s="1" t="s">
        <v>57</v>
      </c>
      <c r="C2216" s="1" t="s">
        <v>58</v>
      </c>
      <c r="D2216" s="11">
        <v>0.19</v>
      </c>
      <c r="E2216" s="11">
        <v>0.26</v>
      </c>
      <c r="F2216" s="11">
        <v>1.27</v>
      </c>
      <c r="G2216" s="11">
        <v>5.8999999999999999E-3</v>
      </c>
      <c r="H2216" s="11">
        <v>2.2000000000000001E-3</v>
      </c>
      <c r="I2216" s="11">
        <v>0.38</v>
      </c>
      <c r="J2216" s="11">
        <v>0.22</v>
      </c>
      <c r="K2216" s="11">
        <v>0.08</v>
      </c>
      <c r="L2216" s="11">
        <v>1.7000000000000001E-2</v>
      </c>
      <c r="O2216" s="11">
        <v>97.476900000000001</v>
      </c>
      <c r="R2216" s="11">
        <v>0.05</v>
      </c>
      <c r="S2216" s="11">
        <v>4.8000000000000001E-2</v>
      </c>
      <c r="AH2216" s="1" t="s">
        <v>68</v>
      </c>
      <c r="AL2216" s="1">
        <v>55</v>
      </c>
      <c r="AM2216" s="1">
        <v>10</v>
      </c>
      <c r="AN2216" s="1">
        <v>10</v>
      </c>
      <c r="AQ2216" s="1">
        <v>0.25</v>
      </c>
      <c r="AR2216" s="1" t="s">
        <v>61</v>
      </c>
      <c r="AS2216" s="1" t="s">
        <v>62</v>
      </c>
      <c r="AT2216" s="11">
        <v>-40.071237756010603</v>
      </c>
      <c r="AW2216" s="11">
        <v>146.89578713968899</v>
      </c>
      <c r="AX2216" s="11">
        <v>730.86</v>
      </c>
      <c r="AY2216" s="11">
        <v>-19</v>
      </c>
      <c r="AZ2216" s="1">
        <v>184</v>
      </c>
    </row>
    <row r="2217" spans="1:52" x14ac:dyDescent="0.3">
      <c r="A2217" s="1">
        <v>37</v>
      </c>
      <c r="B2217" s="1" t="s">
        <v>57</v>
      </c>
      <c r="C2217" s="1" t="s">
        <v>58</v>
      </c>
      <c r="D2217" s="11">
        <v>0.14000000000000001</v>
      </c>
      <c r="E2217" s="11">
        <v>0.23</v>
      </c>
      <c r="F2217" s="11">
        <v>1.28</v>
      </c>
      <c r="G2217" s="11">
        <v>4.0000000000000001E-3</v>
      </c>
      <c r="H2217" s="11">
        <v>2.3E-3</v>
      </c>
      <c r="I2217" s="11">
        <v>0.34</v>
      </c>
      <c r="J2217" s="11">
        <v>0.22</v>
      </c>
      <c r="K2217" s="11">
        <v>0.06</v>
      </c>
      <c r="L2217" s="11">
        <v>1.4999999999999999E-2</v>
      </c>
      <c r="O2217" s="11">
        <v>97.633700000000005</v>
      </c>
      <c r="R2217" s="11">
        <v>0.03</v>
      </c>
      <c r="S2217" s="11">
        <v>4.4999999999999998E-2</v>
      </c>
      <c r="AH2217" s="1" t="s">
        <v>68</v>
      </c>
      <c r="AL2217" s="1">
        <v>55</v>
      </c>
      <c r="AM2217" s="1">
        <v>10</v>
      </c>
      <c r="AN2217" s="1">
        <v>10</v>
      </c>
      <c r="AQ2217" s="1">
        <v>0.25</v>
      </c>
      <c r="AR2217" s="1" t="s">
        <v>61</v>
      </c>
      <c r="AS2217" s="1" t="s">
        <v>62</v>
      </c>
      <c r="AT2217" s="11">
        <v>-0.17809439002678501</v>
      </c>
      <c r="AW2217" s="11">
        <v>385.80931263858002</v>
      </c>
      <c r="AX2217" s="11">
        <v>388.6</v>
      </c>
      <c r="AY2217" s="11">
        <v>-69</v>
      </c>
      <c r="AZ2217" s="1">
        <v>185</v>
      </c>
    </row>
    <row r="2218" spans="1:52" x14ac:dyDescent="0.3">
      <c r="A2218" s="1">
        <v>38</v>
      </c>
      <c r="B2218" s="1" t="s">
        <v>144</v>
      </c>
      <c r="C2218" s="1" t="s">
        <v>58</v>
      </c>
      <c r="D2218" s="11">
        <v>0.19</v>
      </c>
      <c r="E2218" s="11">
        <v>0.23</v>
      </c>
      <c r="F2218" s="11">
        <v>1.33</v>
      </c>
      <c r="G2218" s="11">
        <v>7.0000000000000001E-3</v>
      </c>
      <c r="H2218" s="11">
        <v>1E-3</v>
      </c>
      <c r="I2218" s="11">
        <v>0.52</v>
      </c>
      <c r="J2218" s="11">
        <v>6.2E-2</v>
      </c>
      <c r="K2218" s="11">
        <v>0.53</v>
      </c>
      <c r="L2218" s="11">
        <v>5.6000000000000001E-2</v>
      </c>
      <c r="M2218" s="11">
        <v>8.9999999999999993E-3</v>
      </c>
      <c r="O2218" s="11">
        <v>97.064999999999998</v>
      </c>
      <c r="Z2218" s="1" t="s">
        <v>145</v>
      </c>
      <c r="AH2218" s="1" t="s">
        <v>68</v>
      </c>
      <c r="AL2218" s="1">
        <v>55</v>
      </c>
      <c r="AM2218" s="1">
        <v>10</v>
      </c>
      <c r="AN2218" s="1">
        <v>10</v>
      </c>
      <c r="AO2218" s="1">
        <v>2</v>
      </c>
      <c r="AP2218" s="1">
        <v>45</v>
      </c>
      <c r="AQ2218" s="1">
        <v>0.25</v>
      </c>
      <c r="AR2218" s="1" t="s">
        <v>61</v>
      </c>
      <c r="AT2218" s="11">
        <v>-195.60473588342401</v>
      </c>
      <c r="AW2218" s="11">
        <v>3.6734693877551101</v>
      </c>
      <c r="AX2218" s="11">
        <v>165.45</v>
      </c>
      <c r="AY2218" s="11">
        <v>-82</v>
      </c>
      <c r="AZ2218" s="1">
        <v>188</v>
      </c>
    </row>
    <row r="2219" spans="1:52" x14ac:dyDescent="0.3">
      <c r="A2219" s="1">
        <v>38</v>
      </c>
      <c r="B2219" s="1" t="s">
        <v>144</v>
      </c>
      <c r="C2219" s="1" t="s">
        <v>58</v>
      </c>
      <c r="D2219" s="11">
        <v>0.19</v>
      </c>
      <c r="E2219" s="11">
        <v>0.23</v>
      </c>
      <c r="F2219" s="11">
        <v>1.33</v>
      </c>
      <c r="G2219" s="11">
        <v>7.0000000000000001E-3</v>
      </c>
      <c r="H2219" s="11">
        <v>1E-3</v>
      </c>
      <c r="I2219" s="11">
        <v>0.52</v>
      </c>
      <c r="J2219" s="11">
        <v>6.2E-2</v>
      </c>
      <c r="K2219" s="11">
        <v>0.53</v>
      </c>
      <c r="L2219" s="11">
        <v>5.6000000000000001E-2</v>
      </c>
      <c r="M2219" s="11">
        <v>8.9999999999999993E-3</v>
      </c>
      <c r="O2219" s="11">
        <v>97.064999999999998</v>
      </c>
      <c r="Z2219" s="1" t="s">
        <v>145</v>
      </c>
      <c r="AH2219" s="1" t="s">
        <v>68</v>
      </c>
      <c r="AL2219" s="1">
        <v>55</v>
      </c>
      <c r="AM2219" s="1">
        <v>10</v>
      </c>
      <c r="AN2219" s="1">
        <v>10</v>
      </c>
      <c r="AO2219" s="1">
        <v>2</v>
      </c>
      <c r="AP2219" s="1">
        <v>45</v>
      </c>
      <c r="AQ2219" s="1">
        <v>0.25</v>
      </c>
      <c r="AR2219" s="1" t="s">
        <v>61</v>
      </c>
      <c r="AT2219" s="11">
        <v>-195.60473588342401</v>
      </c>
      <c r="AW2219" s="11">
        <v>7.3469387755101803</v>
      </c>
      <c r="AX2219" s="11">
        <v>165.45</v>
      </c>
      <c r="AY2219" s="11">
        <v>-82</v>
      </c>
      <c r="AZ2219" s="1">
        <v>188</v>
      </c>
    </row>
    <row r="2220" spans="1:52" x14ac:dyDescent="0.3">
      <c r="A2220" s="1">
        <v>38</v>
      </c>
      <c r="B2220" s="1" t="s">
        <v>144</v>
      </c>
      <c r="C2220" s="1" t="s">
        <v>58</v>
      </c>
      <c r="D2220" s="11">
        <v>0.19</v>
      </c>
      <c r="E2220" s="11">
        <v>0.23</v>
      </c>
      <c r="F2220" s="11">
        <v>1.33</v>
      </c>
      <c r="G2220" s="11">
        <v>7.0000000000000001E-3</v>
      </c>
      <c r="H2220" s="11">
        <v>1E-3</v>
      </c>
      <c r="I2220" s="11">
        <v>0.52</v>
      </c>
      <c r="J2220" s="11">
        <v>6.2E-2</v>
      </c>
      <c r="K2220" s="11">
        <v>0.53</v>
      </c>
      <c r="L2220" s="11">
        <v>5.6000000000000001E-2</v>
      </c>
      <c r="M2220" s="11">
        <v>8.9999999999999993E-3</v>
      </c>
      <c r="O2220" s="11">
        <v>97.064999999999998</v>
      </c>
      <c r="AH2220" s="1" t="s">
        <v>68</v>
      </c>
      <c r="AL2220" s="1">
        <v>55</v>
      </c>
      <c r="AM2220" s="1">
        <v>10</v>
      </c>
      <c r="AN2220" s="1">
        <v>10</v>
      </c>
      <c r="AO2220" s="1">
        <v>2</v>
      </c>
      <c r="AP2220" s="1">
        <v>45</v>
      </c>
      <c r="AQ2220" s="1">
        <v>0.25</v>
      </c>
      <c r="AR2220" s="1" t="s">
        <v>61</v>
      </c>
      <c r="AT2220" s="11">
        <v>-60.759562841529998</v>
      </c>
      <c r="AW2220" s="11">
        <v>168.16326530612201</v>
      </c>
      <c r="AX2220" s="11">
        <v>153.75</v>
      </c>
      <c r="AY2220" s="11">
        <v>-91</v>
      </c>
      <c r="AZ2220" s="1">
        <v>186</v>
      </c>
    </row>
    <row r="2221" spans="1:52" x14ac:dyDescent="0.3">
      <c r="A2221" s="1">
        <v>38</v>
      </c>
      <c r="B2221" s="1" t="s">
        <v>144</v>
      </c>
      <c r="C2221" s="1" t="s">
        <v>58</v>
      </c>
      <c r="D2221" s="11">
        <v>0.19</v>
      </c>
      <c r="E2221" s="11">
        <v>0.23</v>
      </c>
      <c r="F2221" s="11">
        <v>1.33</v>
      </c>
      <c r="G2221" s="11">
        <v>7.0000000000000001E-3</v>
      </c>
      <c r="H2221" s="11">
        <v>1E-3</v>
      </c>
      <c r="I2221" s="11">
        <v>0.52</v>
      </c>
      <c r="J2221" s="11">
        <v>6.2E-2</v>
      </c>
      <c r="K2221" s="11">
        <v>0.53</v>
      </c>
      <c r="L2221" s="11">
        <v>5.6000000000000001E-2</v>
      </c>
      <c r="M2221" s="11">
        <v>8.9999999999999993E-3</v>
      </c>
      <c r="O2221" s="11">
        <v>97.064999999999998</v>
      </c>
      <c r="Z2221" s="1" t="s">
        <v>145</v>
      </c>
      <c r="AH2221" s="1" t="s">
        <v>68</v>
      </c>
      <c r="AL2221" s="1">
        <v>55</v>
      </c>
      <c r="AM2221" s="1">
        <v>10</v>
      </c>
      <c r="AN2221" s="1">
        <v>10</v>
      </c>
      <c r="AO2221" s="1">
        <v>2</v>
      </c>
      <c r="AP2221" s="1">
        <v>45</v>
      </c>
      <c r="AQ2221" s="1">
        <v>0.25</v>
      </c>
      <c r="AR2221" s="1" t="s">
        <v>61</v>
      </c>
      <c r="AT2221" s="11">
        <v>-149.72131147540901</v>
      </c>
      <c r="AW2221" s="11">
        <v>8.9795918367346896</v>
      </c>
      <c r="AX2221" s="11">
        <v>165.45</v>
      </c>
      <c r="AY2221" s="11">
        <v>-82</v>
      </c>
      <c r="AZ2221" s="1">
        <v>188</v>
      </c>
    </row>
    <row r="2222" spans="1:52" x14ac:dyDescent="0.3">
      <c r="A2222" s="1">
        <v>38</v>
      </c>
      <c r="B2222" s="1" t="s">
        <v>144</v>
      </c>
      <c r="C2222" s="1" t="s">
        <v>58</v>
      </c>
      <c r="D2222" s="11">
        <v>0.19</v>
      </c>
      <c r="E2222" s="11">
        <v>0.23</v>
      </c>
      <c r="F2222" s="11">
        <v>1.33</v>
      </c>
      <c r="G2222" s="11">
        <v>7.0000000000000001E-3</v>
      </c>
      <c r="H2222" s="11">
        <v>1E-3</v>
      </c>
      <c r="I2222" s="11">
        <v>0.52</v>
      </c>
      <c r="J2222" s="11">
        <v>6.2E-2</v>
      </c>
      <c r="K2222" s="11">
        <v>0.53</v>
      </c>
      <c r="L2222" s="11">
        <v>5.6000000000000001E-2</v>
      </c>
      <c r="M2222" s="11">
        <v>8.9999999999999993E-3</v>
      </c>
      <c r="O2222" s="11">
        <v>97.064999999999998</v>
      </c>
      <c r="AH2222" s="1" t="s">
        <v>68</v>
      </c>
      <c r="AL2222" s="1">
        <v>55</v>
      </c>
      <c r="AM2222" s="1">
        <v>10</v>
      </c>
      <c r="AN2222" s="1">
        <v>10</v>
      </c>
      <c r="AO2222" s="1">
        <v>2</v>
      </c>
      <c r="AP2222" s="1">
        <v>45</v>
      </c>
      <c r="AQ2222" s="1">
        <v>0.25</v>
      </c>
      <c r="AR2222" s="1" t="s">
        <v>61</v>
      </c>
      <c r="AT2222" s="11">
        <v>-139.903460837887</v>
      </c>
      <c r="AW2222" s="11">
        <v>30.612244897959101</v>
      </c>
      <c r="AX2222" s="11">
        <v>153.75</v>
      </c>
      <c r="AY2222" s="11">
        <v>-91</v>
      </c>
      <c r="AZ2222" s="1">
        <v>186</v>
      </c>
    </row>
    <row r="2223" spans="1:52" x14ac:dyDescent="0.3">
      <c r="A2223" s="1">
        <v>38</v>
      </c>
      <c r="B2223" s="1" t="s">
        <v>144</v>
      </c>
      <c r="C2223" s="1" t="s">
        <v>58</v>
      </c>
      <c r="D2223" s="11">
        <v>0.19</v>
      </c>
      <c r="E2223" s="11">
        <v>0.23</v>
      </c>
      <c r="F2223" s="11">
        <v>1.33</v>
      </c>
      <c r="G2223" s="11">
        <v>7.0000000000000001E-3</v>
      </c>
      <c r="H2223" s="11">
        <v>1E-3</v>
      </c>
      <c r="I2223" s="11">
        <v>0.52</v>
      </c>
      <c r="J2223" s="11">
        <v>6.2E-2</v>
      </c>
      <c r="K2223" s="11">
        <v>0.53</v>
      </c>
      <c r="L2223" s="11">
        <v>5.6000000000000001E-2</v>
      </c>
      <c r="M2223" s="11">
        <v>8.9999999999999993E-3</v>
      </c>
      <c r="O2223" s="11">
        <v>97.064999999999998</v>
      </c>
      <c r="AH2223" s="1" t="s">
        <v>68</v>
      </c>
      <c r="AL2223" s="1">
        <v>55</v>
      </c>
      <c r="AM2223" s="1">
        <v>10</v>
      </c>
      <c r="AN2223" s="1">
        <v>10</v>
      </c>
      <c r="AO2223" s="1">
        <v>2</v>
      </c>
      <c r="AP2223" s="1">
        <v>45</v>
      </c>
      <c r="AQ2223" s="1">
        <v>0.25</v>
      </c>
      <c r="AR2223" s="1" t="s">
        <v>61</v>
      </c>
      <c r="AT2223" s="11">
        <v>-139.703096539162</v>
      </c>
      <c r="AW2223" s="11">
        <v>37.142857142857103</v>
      </c>
      <c r="AX2223" s="11">
        <v>153.75</v>
      </c>
      <c r="AY2223" s="11">
        <v>-91</v>
      </c>
      <c r="AZ2223" s="1">
        <v>186</v>
      </c>
    </row>
    <row r="2224" spans="1:52" x14ac:dyDescent="0.3">
      <c r="A2224" s="1">
        <v>38</v>
      </c>
      <c r="B2224" s="1" t="s">
        <v>144</v>
      </c>
      <c r="C2224" s="1" t="s">
        <v>58</v>
      </c>
      <c r="D2224" s="11">
        <v>0.19</v>
      </c>
      <c r="E2224" s="11">
        <v>0.23</v>
      </c>
      <c r="F2224" s="11">
        <v>1.33</v>
      </c>
      <c r="G2224" s="11">
        <v>7.0000000000000001E-3</v>
      </c>
      <c r="H2224" s="11">
        <v>1E-3</v>
      </c>
      <c r="I2224" s="11">
        <v>0.52</v>
      </c>
      <c r="J2224" s="11">
        <v>6.2E-2</v>
      </c>
      <c r="K2224" s="11">
        <v>0.53</v>
      </c>
      <c r="L2224" s="11">
        <v>5.6000000000000001E-2</v>
      </c>
      <c r="M2224" s="11">
        <v>8.9999999999999993E-3</v>
      </c>
      <c r="O2224" s="11">
        <v>97.064999999999998</v>
      </c>
      <c r="AH2224" s="1" t="s">
        <v>68</v>
      </c>
      <c r="AL2224" s="1">
        <v>55</v>
      </c>
      <c r="AM2224" s="1">
        <v>10</v>
      </c>
      <c r="AN2224" s="1">
        <v>10</v>
      </c>
      <c r="AO2224" s="1">
        <v>2</v>
      </c>
      <c r="AP2224" s="1">
        <v>45</v>
      </c>
      <c r="AQ2224" s="1">
        <v>0.25</v>
      </c>
      <c r="AR2224" s="1" t="s">
        <v>61</v>
      </c>
      <c r="AT2224" s="11">
        <v>-160.14025500910699</v>
      </c>
      <c r="AW2224" s="11">
        <v>30.204081632653001</v>
      </c>
      <c r="AX2224" s="11">
        <v>153.75</v>
      </c>
      <c r="AY2224" s="11">
        <v>-91</v>
      </c>
      <c r="AZ2224" s="1">
        <v>186</v>
      </c>
    </row>
    <row r="2225" spans="1:52" x14ac:dyDescent="0.3">
      <c r="A2225" s="1">
        <v>38</v>
      </c>
      <c r="B2225" s="1" t="s">
        <v>144</v>
      </c>
      <c r="C2225" s="1" t="s">
        <v>58</v>
      </c>
      <c r="D2225" s="11">
        <v>0.19</v>
      </c>
      <c r="E2225" s="11">
        <v>0.23</v>
      </c>
      <c r="F2225" s="11">
        <v>1.33</v>
      </c>
      <c r="G2225" s="11">
        <v>7.0000000000000001E-3</v>
      </c>
      <c r="H2225" s="11">
        <v>1E-3</v>
      </c>
      <c r="I2225" s="11">
        <v>0.52</v>
      </c>
      <c r="J2225" s="11">
        <v>6.2E-2</v>
      </c>
      <c r="K2225" s="11">
        <v>0.53</v>
      </c>
      <c r="L2225" s="11">
        <v>5.6000000000000001E-2</v>
      </c>
      <c r="M2225" s="11">
        <v>8.9999999999999993E-3</v>
      </c>
      <c r="O2225" s="11">
        <v>97.064999999999998</v>
      </c>
      <c r="AH2225" s="1" t="s">
        <v>68</v>
      </c>
      <c r="AL2225" s="1">
        <v>55</v>
      </c>
      <c r="AM2225" s="1">
        <v>10</v>
      </c>
      <c r="AN2225" s="1">
        <v>10</v>
      </c>
      <c r="AO2225" s="1">
        <v>2</v>
      </c>
      <c r="AP2225" s="1">
        <v>45</v>
      </c>
      <c r="AQ2225" s="1">
        <v>0.25</v>
      </c>
      <c r="AR2225" s="1" t="s">
        <v>61</v>
      </c>
      <c r="AT2225" s="11">
        <v>-159.939890710382</v>
      </c>
      <c r="AW2225" s="11">
        <v>26.122448979591798</v>
      </c>
      <c r="AX2225" s="11">
        <v>153.75</v>
      </c>
      <c r="AY2225" s="11">
        <v>-91</v>
      </c>
      <c r="AZ2225" s="1">
        <v>186</v>
      </c>
    </row>
    <row r="2226" spans="1:52" x14ac:dyDescent="0.3">
      <c r="A2226" s="1">
        <v>38</v>
      </c>
      <c r="B2226" s="1" t="s">
        <v>144</v>
      </c>
      <c r="C2226" s="1" t="s">
        <v>58</v>
      </c>
      <c r="D2226" s="11">
        <v>0.19</v>
      </c>
      <c r="E2226" s="11">
        <v>0.23</v>
      </c>
      <c r="F2226" s="11">
        <v>1.33</v>
      </c>
      <c r="G2226" s="11">
        <v>7.0000000000000001E-3</v>
      </c>
      <c r="H2226" s="11">
        <v>1E-3</v>
      </c>
      <c r="I2226" s="11">
        <v>0.52</v>
      </c>
      <c r="J2226" s="11">
        <v>6.2E-2</v>
      </c>
      <c r="K2226" s="11">
        <v>0.53</v>
      </c>
      <c r="L2226" s="11">
        <v>5.6000000000000001E-2</v>
      </c>
      <c r="M2226" s="11">
        <v>8.9999999999999993E-3</v>
      </c>
      <c r="O2226" s="11">
        <v>97.064999999999998</v>
      </c>
      <c r="Z2226" s="1" t="s">
        <v>145</v>
      </c>
      <c r="AH2226" s="1" t="s">
        <v>68</v>
      </c>
      <c r="AL2226" s="1">
        <v>55</v>
      </c>
      <c r="AM2226" s="1">
        <v>10</v>
      </c>
      <c r="AN2226" s="1">
        <v>10</v>
      </c>
      <c r="AO2226" s="1">
        <v>2</v>
      </c>
      <c r="AP2226" s="1">
        <v>45</v>
      </c>
      <c r="AQ2226" s="1">
        <v>0.25</v>
      </c>
      <c r="AR2226" s="1" t="s">
        <v>61</v>
      </c>
      <c r="AT2226" s="11">
        <v>21.990892531876099</v>
      </c>
      <c r="AW2226" s="11">
        <v>200.816326530612</v>
      </c>
      <c r="AX2226" s="11">
        <v>201.38</v>
      </c>
      <c r="AY2226" s="11">
        <v>-104</v>
      </c>
      <c r="AZ2226" s="1">
        <v>187</v>
      </c>
    </row>
    <row r="2227" spans="1:52" x14ac:dyDescent="0.3">
      <c r="A2227" s="1">
        <v>38</v>
      </c>
      <c r="B2227" s="1" t="s">
        <v>144</v>
      </c>
      <c r="C2227" s="1" t="s">
        <v>58</v>
      </c>
      <c r="D2227" s="11">
        <v>0.19</v>
      </c>
      <c r="E2227" s="11">
        <v>0.23</v>
      </c>
      <c r="F2227" s="11">
        <v>1.33</v>
      </c>
      <c r="G2227" s="11">
        <v>7.0000000000000001E-3</v>
      </c>
      <c r="H2227" s="11">
        <v>1E-3</v>
      </c>
      <c r="I2227" s="11">
        <v>0.52</v>
      </c>
      <c r="J2227" s="11">
        <v>6.2E-2</v>
      </c>
      <c r="K2227" s="11">
        <v>0.53</v>
      </c>
      <c r="L2227" s="11">
        <v>5.6000000000000001E-2</v>
      </c>
      <c r="M2227" s="11">
        <v>8.9999999999999993E-3</v>
      </c>
      <c r="O2227" s="11">
        <v>97.064999999999998</v>
      </c>
      <c r="Z2227" s="1" t="s">
        <v>145</v>
      </c>
      <c r="AH2227" s="1" t="s">
        <v>68</v>
      </c>
      <c r="AL2227" s="1">
        <v>55</v>
      </c>
      <c r="AM2227" s="1">
        <v>10</v>
      </c>
      <c r="AN2227" s="1">
        <v>10</v>
      </c>
      <c r="AO2227" s="1">
        <v>2</v>
      </c>
      <c r="AP2227" s="1">
        <v>45</v>
      </c>
      <c r="AQ2227" s="1">
        <v>0.25</v>
      </c>
      <c r="AR2227" s="1" t="s">
        <v>61</v>
      </c>
      <c r="AT2227" s="11">
        <v>-1.0510018214935899</v>
      </c>
      <c r="AW2227" s="11">
        <v>210.20408163265299</v>
      </c>
      <c r="AX2227" s="11">
        <v>201.38</v>
      </c>
      <c r="AY2227" s="11">
        <v>-104</v>
      </c>
      <c r="AZ2227" s="1">
        <v>187</v>
      </c>
    </row>
    <row r="2228" spans="1:52" x14ac:dyDescent="0.3">
      <c r="A2228" s="1">
        <v>38</v>
      </c>
      <c r="B2228" s="1" t="s">
        <v>144</v>
      </c>
      <c r="C2228" s="1" t="s">
        <v>58</v>
      </c>
      <c r="D2228" s="11">
        <v>0.19</v>
      </c>
      <c r="E2228" s="11">
        <v>0.23</v>
      </c>
      <c r="F2228" s="11">
        <v>1.33</v>
      </c>
      <c r="G2228" s="11">
        <v>7.0000000000000001E-3</v>
      </c>
      <c r="H2228" s="11">
        <v>1E-3</v>
      </c>
      <c r="I2228" s="11">
        <v>0.52</v>
      </c>
      <c r="J2228" s="11">
        <v>6.2E-2</v>
      </c>
      <c r="K2228" s="11">
        <v>0.53</v>
      </c>
      <c r="L2228" s="11">
        <v>5.6000000000000001E-2</v>
      </c>
      <c r="M2228" s="11">
        <v>8.9999999999999993E-3</v>
      </c>
      <c r="O2228" s="11">
        <v>97.064999999999998</v>
      </c>
      <c r="Z2228" s="1" t="s">
        <v>145</v>
      </c>
      <c r="AH2228" s="1" t="s">
        <v>68</v>
      </c>
      <c r="AL2228" s="1">
        <v>55</v>
      </c>
      <c r="AM2228" s="1">
        <v>10</v>
      </c>
      <c r="AN2228" s="1">
        <v>10</v>
      </c>
      <c r="AO2228" s="1">
        <v>2</v>
      </c>
      <c r="AP2228" s="1">
        <v>45</v>
      </c>
      <c r="AQ2228" s="1">
        <v>0.25</v>
      </c>
      <c r="AR2228" s="1" t="s">
        <v>61</v>
      </c>
      <c r="AT2228" s="11">
        <v>-0.85063752276863602</v>
      </c>
      <c r="AW2228" s="11">
        <v>193.87755102040799</v>
      </c>
      <c r="AX2228" s="11">
        <v>201.38</v>
      </c>
      <c r="AY2228" s="11">
        <v>-104</v>
      </c>
      <c r="AZ2228" s="1">
        <v>187</v>
      </c>
    </row>
    <row r="2229" spans="1:52" x14ac:dyDescent="0.3">
      <c r="A2229" s="1">
        <v>38</v>
      </c>
      <c r="B2229" s="1" t="s">
        <v>144</v>
      </c>
      <c r="C2229" s="1" t="s">
        <v>58</v>
      </c>
      <c r="D2229" s="11">
        <v>0.19</v>
      </c>
      <c r="E2229" s="11">
        <v>0.23</v>
      </c>
      <c r="F2229" s="11">
        <v>1.33</v>
      </c>
      <c r="G2229" s="11">
        <v>7.0000000000000001E-3</v>
      </c>
      <c r="H2229" s="11">
        <v>1E-3</v>
      </c>
      <c r="I2229" s="11">
        <v>0.52</v>
      </c>
      <c r="J2229" s="11">
        <v>6.2E-2</v>
      </c>
      <c r="K2229" s="11">
        <v>0.53</v>
      </c>
      <c r="L2229" s="11">
        <v>5.6000000000000001E-2</v>
      </c>
      <c r="M2229" s="11">
        <v>8.9999999999999993E-3</v>
      </c>
      <c r="O2229" s="11">
        <v>97.064999999999998</v>
      </c>
      <c r="AH2229" s="1" t="s">
        <v>68</v>
      </c>
      <c r="AL2229" s="1">
        <v>55</v>
      </c>
      <c r="AM2229" s="1">
        <v>10</v>
      </c>
      <c r="AN2229" s="1">
        <v>10</v>
      </c>
      <c r="AO2229" s="1">
        <v>2</v>
      </c>
      <c r="AP2229" s="1">
        <v>45</v>
      </c>
      <c r="AQ2229" s="1">
        <v>0.25</v>
      </c>
      <c r="AR2229" s="1" t="s">
        <v>61</v>
      </c>
      <c r="AT2229" s="11">
        <v>-119.466302367941</v>
      </c>
      <c r="AW2229" s="11">
        <v>43.265306122448898</v>
      </c>
      <c r="AX2229" s="11">
        <v>153.75</v>
      </c>
      <c r="AY2229" s="11">
        <v>-91</v>
      </c>
      <c r="AZ2229" s="1">
        <v>186</v>
      </c>
    </row>
    <row r="2230" spans="1:52" x14ac:dyDescent="0.3">
      <c r="A2230" s="1">
        <v>38</v>
      </c>
      <c r="B2230" s="1" t="s">
        <v>144</v>
      </c>
      <c r="C2230" s="1" t="s">
        <v>58</v>
      </c>
      <c r="D2230" s="11">
        <v>0.19</v>
      </c>
      <c r="E2230" s="11">
        <v>0.23</v>
      </c>
      <c r="F2230" s="11">
        <v>1.33</v>
      </c>
      <c r="G2230" s="11">
        <v>7.0000000000000001E-3</v>
      </c>
      <c r="H2230" s="11">
        <v>1E-3</v>
      </c>
      <c r="I2230" s="11">
        <v>0.52</v>
      </c>
      <c r="J2230" s="11">
        <v>6.2E-2</v>
      </c>
      <c r="K2230" s="11">
        <v>0.53</v>
      </c>
      <c r="L2230" s="11">
        <v>5.6000000000000001E-2</v>
      </c>
      <c r="M2230" s="11">
        <v>8.9999999999999993E-3</v>
      </c>
      <c r="O2230" s="11">
        <v>97.064999999999998</v>
      </c>
      <c r="Z2230" s="1" t="s">
        <v>145</v>
      </c>
      <c r="AH2230" s="1" t="s">
        <v>68</v>
      </c>
      <c r="AL2230" s="1">
        <v>55</v>
      </c>
      <c r="AM2230" s="1">
        <v>10</v>
      </c>
      <c r="AN2230" s="1">
        <v>10</v>
      </c>
      <c r="AO2230" s="1">
        <v>2</v>
      </c>
      <c r="AP2230" s="1">
        <v>45</v>
      </c>
      <c r="AQ2230" s="1">
        <v>0.25</v>
      </c>
      <c r="AR2230" s="1" t="s">
        <v>61</v>
      </c>
      <c r="AT2230" s="11">
        <v>-20.887067395264001</v>
      </c>
      <c r="AW2230" s="11">
        <v>197.959183673469</v>
      </c>
      <c r="AX2230" s="11">
        <v>201.38</v>
      </c>
      <c r="AY2230" s="11">
        <v>-104</v>
      </c>
      <c r="AZ2230" s="1">
        <v>187</v>
      </c>
    </row>
    <row r="2231" spans="1:52" x14ac:dyDescent="0.3">
      <c r="A2231" s="1">
        <v>38</v>
      </c>
      <c r="B2231" s="1" t="s">
        <v>144</v>
      </c>
      <c r="C2231" s="1" t="s">
        <v>58</v>
      </c>
      <c r="D2231" s="11">
        <v>0.19</v>
      </c>
      <c r="E2231" s="11">
        <v>0.23</v>
      </c>
      <c r="F2231" s="11">
        <v>1.33</v>
      </c>
      <c r="G2231" s="11">
        <v>7.0000000000000001E-3</v>
      </c>
      <c r="H2231" s="11">
        <v>1E-3</v>
      </c>
      <c r="I2231" s="11">
        <v>0.52</v>
      </c>
      <c r="J2231" s="11">
        <v>6.2E-2</v>
      </c>
      <c r="K2231" s="11">
        <v>0.53</v>
      </c>
      <c r="L2231" s="11">
        <v>5.6000000000000001E-2</v>
      </c>
      <c r="M2231" s="11">
        <v>8.9999999999999993E-3</v>
      </c>
      <c r="O2231" s="11">
        <v>97.064999999999998</v>
      </c>
      <c r="Z2231" s="1" t="s">
        <v>145</v>
      </c>
      <c r="AH2231" s="1" t="s">
        <v>68</v>
      </c>
      <c r="AL2231" s="1">
        <v>55</v>
      </c>
      <c r="AM2231" s="1">
        <v>10</v>
      </c>
      <c r="AN2231" s="1">
        <v>10</v>
      </c>
      <c r="AO2231" s="1">
        <v>2</v>
      </c>
      <c r="AP2231" s="1">
        <v>45</v>
      </c>
      <c r="AQ2231" s="1">
        <v>0.25</v>
      </c>
      <c r="AR2231" s="1" t="s">
        <v>61</v>
      </c>
      <c r="AT2231" s="11">
        <v>-40.522768670309603</v>
      </c>
      <c r="AW2231" s="11">
        <v>197.142857142857</v>
      </c>
      <c r="AX2231" s="11">
        <v>201.38</v>
      </c>
      <c r="AY2231" s="11">
        <v>-104</v>
      </c>
      <c r="AZ2231" s="1">
        <v>187</v>
      </c>
    </row>
    <row r="2232" spans="1:52" x14ac:dyDescent="0.3">
      <c r="A2232" s="1">
        <v>38</v>
      </c>
      <c r="B2232" s="1" t="s">
        <v>144</v>
      </c>
      <c r="C2232" s="1" t="s">
        <v>58</v>
      </c>
      <c r="D2232" s="11">
        <v>0.19</v>
      </c>
      <c r="E2232" s="11">
        <v>0.23</v>
      </c>
      <c r="F2232" s="11">
        <v>1.33</v>
      </c>
      <c r="G2232" s="11">
        <v>7.0000000000000001E-3</v>
      </c>
      <c r="H2232" s="11">
        <v>1E-3</v>
      </c>
      <c r="I2232" s="11">
        <v>0.52</v>
      </c>
      <c r="J2232" s="11">
        <v>6.2E-2</v>
      </c>
      <c r="K2232" s="11">
        <v>0.53</v>
      </c>
      <c r="L2232" s="11">
        <v>5.6000000000000001E-2</v>
      </c>
      <c r="M2232" s="11">
        <v>8.9999999999999993E-3</v>
      </c>
      <c r="O2232" s="11">
        <v>97.064999999999998</v>
      </c>
      <c r="Z2232" s="1" t="s">
        <v>145</v>
      </c>
      <c r="AH2232" s="1" t="s">
        <v>68</v>
      </c>
      <c r="AL2232" s="1">
        <v>55</v>
      </c>
      <c r="AM2232" s="1">
        <v>10</v>
      </c>
      <c r="AN2232" s="1">
        <v>10</v>
      </c>
      <c r="AO2232" s="1">
        <v>2</v>
      </c>
      <c r="AP2232" s="1">
        <v>45</v>
      </c>
      <c r="AQ2232" s="1">
        <v>0.25</v>
      </c>
      <c r="AR2232" s="1" t="s">
        <v>61</v>
      </c>
      <c r="AT2232" s="11">
        <v>-40.322404371584597</v>
      </c>
      <c r="AW2232" s="11">
        <v>191.42857142857099</v>
      </c>
      <c r="AX2232" s="11">
        <v>201.38</v>
      </c>
      <c r="AY2232" s="11">
        <v>-104</v>
      </c>
      <c r="AZ2232" s="1">
        <v>187</v>
      </c>
    </row>
    <row r="2233" spans="1:52" x14ac:dyDescent="0.3">
      <c r="A2233" s="1">
        <v>38</v>
      </c>
      <c r="B2233" s="1" t="s">
        <v>144</v>
      </c>
      <c r="C2233" s="1" t="s">
        <v>58</v>
      </c>
      <c r="D2233" s="11">
        <v>0.19</v>
      </c>
      <c r="E2233" s="11">
        <v>0.23</v>
      </c>
      <c r="F2233" s="11">
        <v>1.33</v>
      </c>
      <c r="G2233" s="11">
        <v>7.0000000000000001E-3</v>
      </c>
      <c r="H2233" s="11">
        <v>1E-3</v>
      </c>
      <c r="I2233" s="11">
        <v>0.52</v>
      </c>
      <c r="J2233" s="11">
        <v>6.2E-2</v>
      </c>
      <c r="K2233" s="11">
        <v>0.53</v>
      </c>
      <c r="L2233" s="11">
        <v>5.6000000000000001E-2</v>
      </c>
      <c r="M2233" s="11">
        <v>8.9999999999999993E-3</v>
      </c>
      <c r="O2233" s="11">
        <v>97.064999999999998</v>
      </c>
      <c r="Z2233" s="1" t="s">
        <v>145</v>
      </c>
      <c r="AH2233" s="1" t="s">
        <v>68</v>
      </c>
      <c r="AL2233" s="1">
        <v>55</v>
      </c>
      <c r="AM2233" s="1">
        <v>10</v>
      </c>
      <c r="AN2233" s="1">
        <v>10</v>
      </c>
      <c r="AO2233" s="1">
        <v>2</v>
      </c>
      <c r="AP2233" s="1">
        <v>45</v>
      </c>
      <c r="AQ2233" s="1">
        <v>0.25</v>
      </c>
      <c r="AR2233" s="1" t="s">
        <v>61</v>
      </c>
      <c r="AT2233" s="11">
        <v>-60.3588342440801</v>
      </c>
      <c r="AW2233" s="11">
        <v>189.79591836734599</v>
      </c>
      <c r="AX2233" s="11">
        <v>201.38</v>
      </c>
      <c r="AY2233" s="11">
        <v>-104</v>
      </c>
      <c r="AZ2233" s="1">
        <v>187</v>
      </c>
    </row>
    <row r="2234" spans="1:52" x14ac:dyDescent="0.3">
      <c r="A2234" s="1">
        <v>38</v>
      </c>
      <c r="B2234" s="1" t="s">
        <v>144</v>
      </c>
      <c r="C2234" s="1" t="s">
        <v>58</v>
      </c>
      <c r="D2234" s="11">
        <v>0.19</v>
      </c>
      <c r="E2234" s="11">
        <v>0.23</v>
      </c>
      <c r="F2234" s="11">
        <v>1.33</v>
      </c>
      <c r="G2234" s="11">
        <v>7.0000000000000001E-3</v>
      </c>
      <c r="H2234" s="11">
        <v>1E-3</v>
      </c>
      <c r="I2234" s="11">
        <v>0.52</v>
      </c>
      <c r="J2234" s="11">
        <v>6.2E-2</v>
      </c>
      <c r="K2234" s="11">
        <v>0.53</v>
      </c>
      <c r="L2234" s="11">
        <v>5.6000000000000001E-2</v>
      </c>
      <c r="M2234" s="11">
        <v>8.9999999999999993E-3</v>
      </c>
      <c r="O2234" s="11">
        <v>97.064999999999998</v>
      </c>
      <c r="Z2234" s="1" t="s">
        <v>145</v>
      </c>
      <c r="AH2234" s="1" t="s">
        <v>68</v>
      </c>
      <c r="AL2234" s="1">
        <v>55</v>
      </c>
      <c r="AM2234" s="1">
        <v>10</v>
      </c>
      <c r="AN2234" s="1">
        <v>10</v>
      </c>
      <c r="AO2234" s="1">
        <v>2</v>
      </c>
      <c r="AP2234" s="1">
        <v>45</v>
      </c>
      <c r="AQ2234" s="1">
        <v>0.25</v>
      </c>
      <c r="AR2234" s="1" t="s">
        <v>61</v>
      </c>
      <c r="AT2234" s="11">
        <v>-60.3588342440801</v>
      </c>
      <c r="AW2234" s="11">
        <v>185.30612244897901</v>
      </c>
      <c r="AX2234" s="11">
        <v>201.38</v>
      </c>
      <c r="AY2234" s="11">
        <v>-104</v>
      </c>
      <c r="AZ2234" s="1">
        <v>187</v>
      </c>
    </row>
    <row r="2235" spans="1:52" x14ac:dyDescent="0.3">
      <c r="A2235" s="1">
        <v>38</v>
      </c>
      <c r="B2235" s="1" t="s">
        <v>144</v>
      </c>
      <c r="C2235" s="1" t="s">
        <v>58</v>
      </c>
      <c r="D2235" s="11">
        <v>0.19</v>
      </c>
      <c r="E2235" s="11">
        <v>0.23</v>
      </c>
      <c r="F2235" s="11">
        <v>1.33</v>
      </c>
      <c r="G2235" s="11">
        <v>7.0000000000000001E-3</v>
      </c>
      <c r="H2235" s="11">
        <v>1E-3</v>
      </c>
      <c r="I2235" s="11">
        <v>0.52</v>
      </c>
      <c r="J2235" s="11">
        <v>6.2E-2</v>
      </c>
      <c r="K2235" s="11">
        <v>0.53</v>
      </c>
      <c r="L2235" s="11">
        <v>5.6000000000000001E-2</v>
      </c>
      <c r="M2235" s="11">
        <v>8.9999999999999993E-3</v>
      </c>
      <c r="O2235" s="11">
        <v>97.064999999999998</v>
      </c>
      <c r="Z2235" s="1" t="s">
        <v>145</v>
      </c>
      <c r="AH2235" s="1" t="s">
        <v>68</v>
      </c>
      <c r="AL2235" s="1">
        <v>55</v>
      </c>
      <c r="AM2235" s="1">
        <v>10</v>
      </c>
      <c r="AN2235" s="1">
        <v>10</v>
      </c>
      <c r="AO2235" s="1">
        <v>2</v>
      </c>
      <c r="AP2235" s="1">
        <v>45</v>
      </c>
      <c r="AQ2235" s="1">
        <v>0.25</v>
      </c>
      <c r="AR2235" s="1" t="s">
        <v>61</v>
      </c>
      <c r="AT2235" s="11">
        <v>-139.50273224043701</v>
      </c>
      <c r="AW2235" s="11">
        <v>10.204081632653001</v>
      </c>
      <c r="AX2235" s="11">
        <v>165.45</v>
      </c>
      <c r="AY2235" s="11">
        <v>-82</v>
      </c>
      <c r="AZ2235" s="1">
        <v>188</v>
      </c>
    </row>
    <row r="2236" spans="1:52" x14ac:dyDescent="0.3">
      <c r="A2236" s="1">
        <v>38</v>
      </c>
      <c r="B2236" s="1" t="s">
        <v>144</v>
      </c>
      <c r="C2236" s="1" t="s">
        <v>58</v>
      </c>
      <c r="D2236" s="11">
        <v>0.19</v>
      </c>
      <c r="E2236" s="11">
        <v>0.23</v>
      </c>
      <c r="F2236" s="11">
        <v>1.33</v>
      </c>
      <c r="G2236" s="11">
        <v>7.0000000000000001E-3</v>
      </c>
      <c r="H2236" s="11">
        <v>1E-3</v>
      </c>
      <c r="I2236" s="11">
        <v>0.52</v>
      </c>
      <c r="J2236" s="11">
        <v>6.2E-2</v>
      </c>
      <c r="K2236" s="11">
        <v>0.53</v>
      </c>
      <c r="L2236" s="11">
        <v>5.6000000000000001E-2</v>
      </c>
      <c r="M2236" s="11">
        <v>8.9999999999999993E-3</v>
      </c>
      <c r="O2236" s="11">
        <v>97.064999999999998</v>
      </c>
      <c r="Z2236" s="1" t="s">
        <v>145</v>
      </c>
      <c r="AH2236" s="1" t="s">
        <v>68</v>
      </c>
      <c r="AL2236" s="1">
        <v>55</v>
      </c>
      <c r="AM2236" s="1">
        <v>10</v>
      </c>
      <c r="AN2236" s="1">
        <v>10</v>
      </c>
      <c r="AO2236" s="1">
        <v>2</v>
      </c>
      <c r="AP2236" s="1">
        <v>45</v>
      </c>
      <c r="AQ2236" s="1">
        <v>0.25</v>
      </c>
      <c r="AR2236" s="1" t="s">
        <v>61</v>
      </c>
      <c r="AT2236" s="11">
        <v>-80.595628415300496</v>
      </c>
      <c r="AW2236" s="11">
        <v>141.224489795918</v>
      </c>
      <c r="AX2236" s="11">
        <v>201.38</v>
      </c>
      <c r="AY2236" s="11">
        <v>-104</v>
      </c>
      <c r="AZ2236" s="1">
        <v>187</v>
      </c>
    </row>
    <row r="2237" spans="1:52" x14ac:dyDescent="0.3">
      <c r="A2237" s="1">
        <v>38</v>
      </c>
      <c r="B2237" s="1" t="s">
        <v>144</v>
      </c>
      <c r="C2237" s="1" t="s">
        <v>58</v>
      </c>
      <c r="D2237" s="11">
        <v>0.19</v>
      </c>
      <c r="E2237" s="11">
        <v>0.23</v>
      </c>
      <c r="F2237" s="11">
        <v>1.33</v>
      </c>
      <c r="G2237" s="11">
        <v>7.0000000000000001E-3</v>
      </c>
      <c r="H2237" s="11">
        <v>1E-3</v>
      </c>
      <c r="I2237" s="11">
        <v>0.52</v>
      </c>
      <c r="J2237" s="11">
        <v>6.2E-2</v>
      </c>
      <c r="K2237" s="11">
        <v>0.53</v>
      </c>
      <c r="L2237" s="11">
        <v>5.6000000000000001E-2</v>
      </c>
      <c r="M2237" s="11">
        <v>8.9999999999999993E-3</v>
      </c>
      <c r="O2237" s="11">
        <v>97.064999999999998</v>
      </c>
      <c r="Z2237" s="1" t="s">
        <v>145</v>
      </c>
      <c r="AH2237" s="1" t="s">
        <v>68</v>
      </c>
      <c r="AL2237" s="1">
        <v>55</v>
      </c>
      <c r="AM2237" s="1">
        <v>10</v>
      </c>
      <c r="AN2237" s="1">
        <v>10</v>
      </c>
      <c r="AO2237" s="1">
        <v>2</v>
      </c>
      <c r="AP2237" s="1">
        <v>45</v>
      </c>
      <c r="AQ2237" s="1">
        <v>0.25</v>
      </c>
      <c r="AR2237" s="1" t="s">
        <v>61</v>
      </c>
      <c r="AT2237" s="11">
        <v>-100.030965391621</v>
      </c>
      <c r="AW2237" s="11">
        <v>133.87755102040799</v>
      </c>
      <c r="AX2237" s="11">
        <v>201.38</v>
      </c>
      <c r="AY2237" s="11">
        <v>-104</v>
      </c>
      <c r="AZ2237" s="1">
        <v>187</v>
      </c>
    </row>
    <row r="2238" spans="1:52" x14ac:dyDescent="0.3">
      <c r="A2238" s="1">
        <v>38</v>
      </c>
      <c r="B2238" s="1" t="s">
        <v>144</v>
      </c>
      <c r="C2238" s="1" t="s">
        <v>58</v>
      </c>
      <c r="D2238" s="11">
        <v>0.19</v>
      </c>
      <c r="E2238" s="11">
        <v>0.23</v>
      </c>
      <c r="F2238" s="11">
        <v>1.33</v>
      </c>
      <c r="G2238" s="11">
        <v>7.0000000000000001E-3</v>
      </c>
      <c r="H2238" s="11">
        <v>1E-3</v>
      </c>
      <c r="I2238" s="11">
        <v>0.52</v>
      </c>
      <c r="J2238" s="11">
        <v>6.2E-2</v>
      </c>
      <c r="K2238" s="11">
        <v>0.53</v>
      </c>
      <c r="L2238" s="11">
        <v>5.6000000000000001E-2</v>
      </c>
      <c r="M2238" s="11">
        <v>8.9999999999999993E-3</v>
      </c>
      <c r="O2238" s="11">
        <v>97.064999999999998</v>
      </c>
      <c r="Z2238" s="1" t="s">
        <v>145</v>
      </c>
      <c r="AH2238" s="1" t="s">
        <v>68</v>
      </c>
      <c r="AL2238" s="1">
        <v>55</v>
      </c>
      <c r="AM2238" s="1">
        <v>10</v>
      </c>
      <c r="AN2238" s="1">
        <v>10</v>
      </c>
      <c r="AO2238" s="1">
        <v>2</v>
      </c>
      <c r="AP2238" s="1">
        <v>45</v>
      </c>
      <c r="AQ2238" s="1">
        <v>0.25</v>
      </c>
      <c r="AR2238" s="1" t="s">
        <v>61</v>
      </c>
      <c r="AT2238" s="11">
        <v>-20.887067395264001</v>
      </c>
      <c r="AW2238" s="11">
        <v>192.24489795918299</v>
      </c>
      <c r="AX2238" s="11">
        <v>201.38</v>
      </c>
      <c r="AY2238" s="11">
        <v>-104</v>
      </c>
      <c r="AZ2238" s="1">
        <v>187</v>
      </c>
    </row>
    <row r="2239" spans="1:52" x14ac:dyDescent="0.3">
      <c r="A2239" s="1">
        <v>38</v>
      </c>
      <c r="B2239" s="1" t="s">
        <v>144</v>
      </c>
      <c r="C2239" s="1" t="s">
        <v>58</v>
      </c>
      <c r="D2239" s="11">
        <v>0.19</v>
      </c>
      <c r="E2239" s="11">
        <v>0.23</v>
      </c>
      <c r="F2239" s="11">
        <v>1.33</v>
      </c>
      <c r="G2239" s="11">
        <v>7.0000000000000001E-3</v>
      </c>
      <c r="H2239" s="11">
        <v>1E-3</v>
      </c>
      <c r="I2239" s="11">
        <v>0.52</v>
      </c>
      <c r="J2239" s="11">
        <v>6.2E-2</v>
      </c>
      <c r="K2239" s="11">
        <v>0.53</v>
      </c>
      <c r="L2239" s="11">
        <v>5.6000000000000001E-2</v>
      </c>
      <c r="M2239" s="11">
        <v>8.9999999999999993E-3</v>
      </c>
      <c r="O2239" s="11">
        <v>97.064999999999998</v>
      </c>
      <c r="Z2239" s="1" t="s">
        <v>145</v>
      </c>
      <c r="AH2239" s="1" t="s">
        <v>68</v>
      </c>
      <c r="AL2239" s="1">
        <v>55</v>
      </c>
      <c r="AM2239" s="1">
        <v>10</v>
      </c>
      <c r="AN2239" s="1">
        <v>10</v>
      </c>
      <c r="AO2239" s="1">
        <v>2</v>
      </c>
      <c r="AP2239" s="1">
        <v>45</v>
      </c>
      <c r="AQ2239" s="1">
        <v>0.25</v>
      </c>
      <c r="AR2239" s="1" t="s">
        <v>61</v>
      </c>
      <c r="AT2239" s="11">
        <v>-100.231329690346</v>
      </c>
      <c r="AW2239" s="11">
        <v>151.02040816326499</v>
      </c>
      <c r="AX2239" s="11">
        <v>201.38</v>
      </c>
      <c r="AY2239" s="11">
        <v>-104</v>
      </c>
      <c r="AZ2239" s="1">
        <v>187</v>
      </c>
    </row>
    <row r="2240" spans="1:52" x14ac:dyDescent="0.3">
      <c r="A2240" s="1">
        <v>38</v>
      </c>
      <c r="B2240" s="1" t="s">
        <v>144</v>
      </c>
      <c r="C2240" s="1" t="s">
        <v>58</v>
      </c>
      <c r="D2240" s="11">
        <v>0.19</v>
      </c>
      <c r="E2240" s="11">
        <v>0.23</v>
      </c>
      <c r="F2240" s="11">
        <v>1.33</v>
      </c>
      <c r="G2240" s="11">
        <v>7.0000000000000001E-3</v>
      </c>
      <c r="H2240" s="11">
        <v>1E-3</v>
      </c>
      <c r="I2240" s="11">
        <v>0.52</v>
      </c>
      <c r="J2240" s="11">
        <v>6.2E-2</v>
      </c>
      <c r="K2240" s="11">
        <v>0.53</v>
      </c>
      <c r="L2240" s="11">
        <v>5.6000000000000001E-2</v>
      </c>
      <c r="M2240" s="11">
        <v>8.9999999999999993E-3</v>
      </c>
      <c r="O2240" s="11">
        <v>97.064999999999998</v>
      </c>
      <c r="AH2240" s="1" t="s">
        <v>68</v>
      </c>
      <c r="AL2240" s="1">
        <v>55</v>
      </c>
      <c r="AM2240" s="1">
        <v>10</v>
      </c>
      <c r="AN2240" s="1">
        <v>10</v>
      </c>
      <c r="AO2240" s="1">
        <v>2</v>
      </c>
      <c r="AP2240" s="1">
        <v>45</v>
      </c>
      <c r="AQ2240" s="1">
        <v>0.25</v>
      </c>
      <c r="AR2240" s="1" t="s">
        <v>61</v>
      </c>
      <c r="AT2240" s="11">
        <v>-119.666666666666</v>
      </c>
      <c r="AW2240" s="11">
        <v>46.530612244897902</v>
      </c>
      <c r="AX2240" s="11">
        <v>153.75</v>
      </c>
      <c r="AY2240" s="11">
        <v>-91</v>
      </c>
      <c r="AZ2240" s="1">
        <v>186</v>
      </c>
    </row>
    <row r="2241" spans="1:52" x14ac:dyDescent="0.3">
      <c r="A2241" s="1">
        <v>38</v>
      </c>
      <c r="B2241" s="1" t="s">
        <v>144</v>
      </c>
      <c r="C2241" s="1" t="s">
        <v>58</v>
      </c>
      <c r="D2241" s="11">
        <v>0.19</v>
      </c>
      <c r="E2241" s="11">
        <v>0.23</v>
      </c>
      <c r="F2241" s="11">
        <v>1.33</v>
      </c>
      <c r="G2241" s="11">
        <v>7.0000000000000001E-3</v>
      </c>
      <c r="H2241" s="11">
        <v>1E-3</v>
      </c>
      <c r="I2241" s="11">
        <v>0.52</v>
      </c>
      <c r="J2241" s="11">
        <v>6.2E-2</v>
      </c>
      <c r="K2241" s="11">
        <v>0.53</v>
      </c>
      <c r="L2241" s="11">
        <v>5.6000000000000001E-2</v>
      </c>
      <c r="M2241" s="11">
        <v>8.9999999999999993E-3</v>
      </c>
      <c r="O2241" s="11">
        <v>97.064999999999998</v>
      </c>
      <c r="AH2241" s="1" t="s">
        <v>68</v>
      </c>
      <c r="AL2241" s="1">
        <v>55</v>
      </c>
      <c r="AM2241" s="1">
        <v>10</v>
      </c>
      <c r="AN2241" s="1">
        <v>10</v>
      </c>
      <c r="AO2241" s="1">
        <v>2</v>
      </c>
      <c r="AP2241" s="1">
        <v>45</v>
      </c>
      <c r="AQ2241" s="1">
        <v>0.25</v>
      </c>
      <c r="AR2241" s="1" t="s">
        <v>61</v>
      </c>
      <c r="AT2241" s="11">
        <v>-99.830601092896103</v>
      </c>
      <c r="AW2241" s="11">
        <v>62.040816326530603</v>
      </c>
      <c r="AX2241" s="11">
        <v>153.75</v>
      </c>
      <c r="AY2241" s="11">
        <v>-91</v>
      </c>
      <c r="AZ2241" s="1">
        <v>186</v>
      </c>
    </row>
    <row r="2242" spans="1:52" x14ac:dyDescent="0.3">
      <c r="A2242" s="1">
        <v>38</v>
      </c>
      <c r="B2242" s="1" t="s">
        <v>144</v>
      </c>
      <c r="C2242" s="1" t="s">
        <v>58</v>
      </c>
      <c r="D2242" s="11">
        <v>0.19</v>
      </c>
      <c r="E2242" s="11">
        <v>0.23</v>
      </c>
      <c r="F2242" s="11">
        <v>1.33</v>
      </c>
      <c r="G2242" s="11">
        <v>7.0000000000000001E-3</v>
      </c>
      <c r="H2242" s="11">
        <v>1E-3</v>
      </c>
      <c r="I2242" s="11">
        <v>0.52</v>
      </c>
      <c r="J2242" s="11">
        <v>6.2E-2</v>
      </c>
      <c r="K2242" s="11">
        <v>0.53</v>
      </c>
      <c r="L2242" s="11">
        <v>5.6000000000000001E-2</v>
      </c>
      <c r="M2242" s="11">
        <v>8.9999999999999993E-3</v>
      </c>
      <c r="O2242" s="11">
        <v>97.064999999999998</v>
      </c>
      <c r="AH2242" s="1" t="s">
        <v>68</v>
      </c>
      <c r="AL2242" s="1">
        <v>55</v>
      </c>
      <c r="AM2242" s="1">
        <v>10</v>
      </c>
      <c r="AN2242" s="1">
        <v>10</v>
      </c>
      <c r="AO2242" s="1">
        <v>2</v>
      </c>
      <c r="AP2242" s="1">
        <v>45</v>
      </c>
      <c r="AQ2242" s="1">
        <v>0.25</v>
      </c>
      <c r="AR2242" s="1" t="s">
        <v>61</v>
      </c>
      <c r="AT2242" s="11">
        <v>22.191256830601102</v>
      </c>
      <c r="AW2242" s="11">
        <v>191.02040816326499</v>
      </c>
      <c r="AX2242" s="11">
        <v>153.75</v>
      </c>
      <c r="AY2242" s="11">
        <v>-91</v>
      </c>
      <c r="AZ2242" s="1">
        <v>186</v>
      </c>
    </row>
    <row r="2243" spans="1:52" x14ac:dyDescent="0.3">
      <c r="A2243" s="1">
        <v>38</v>
      </c>
      <c r="B2243" s="1" t="s">
        <v>144</v>
      </c>
      <c r="C2243" s="1" t="s">
        <v>58</v>
      </c>
      <c r="D2243" s="11">
        <v>0.19</v>
      </c>
      <c r="E2243" s="11">
        <v>0.23</v>
      </c>
      <c r="F2243" s="11">
        <v>1.33</v>
      </c>
      <c r="G2243" s="11">
        <v>7.0000000000000001E-3</v>
      </c>
      <c r="H2243" s="11">
        <v>1E-3</v>
      </c>
      <c r="I2243" s="11">
        <v>0.52</v>
      </c>
      <c r="J2243" s="11">
        <v>6.2E-2</v>
      </c>
      <c r="K2243" s="11">
        <v>0.53</v>
      </c>
      <c r="L2243" s="11">
        <v>5.6000000000000001E-2</v>
      </c>
      <c r="M2243" s="11">
        <v>8.9999999999999993E-3</v>
      </c>
      <c r="O2243" s="11">
        <v>97.064999999999998</v>
      </c>
      <c r="AH2243" s="1" t="s">
        <v>68</v>
      </c>
      <c r="AL2243" s="1">
        <v>55</v>
      </c>
      <c r="AM2243" s="1">
        <v>10</v>
      </c>
      <c r="AN2243" s="1">
        <v>10</v>
      </c>
      <c r="AO2243" s="1">
        <v>2</v>
      </c>
      <c r="AP2243" s="1">
        <v>45</v>
      </c>
      <c r="AQ2243" s="1">
        <v>0.25</v>
      </c>
      <c r="AR2243" s="1" t="s">
        <v>61</v>
      </c>
      <c r="AT2243" s="11">
        <v>21.990892531876099</v>
      </c>
      <c r="AW2243" s="11">
        <v>182.04081632653001</v>
      </c>
      <c r="AX2243" s="11">
        <v>153.75</v>
      </c>
      <c r="AY2243" s="11">
        <v>-91</v>
      </c>
      <c r="AZ2243" s="1">
        <v>186</v>
      </c>
    </row>
    <row r="2244" spans="1:52" x14ac:dyDescent="0.3">
      <c r="A2244" s="1">
        <v>38</v>
      </c>
      <c r="B2244" s="1" t="s">
        <v>144</v>
      </c>
      <c r="C2244" s="1" t="s">
        <v>58</v>
      </c>
      <c r="D2244" s="11">
        <v>0.19</v>
      </c>
      <c r="E2244" s="11">
        <v>0.23</v>
      </c>
      <c r="F2244" s="11">
        <v>1.33</v>
      </c>
      <c r="G2244" s="11">
        <v>7.0000000000000001E-3</v>
      </c>
      <c r="H2244" s="11">
        <v>1E-3</v>
      </c>
      <c r="I2244" s="11">
        <v>0.52</v>
      </c>
      <c r="J2244" s="11">
        <v>6.2E-2</v>
      </c>
      <c r="K2244" s="11">
        <v>0.53</v>
      </c>
      <c r="L2244" s="11">
        <v>5.6000000000000001E-2</v>
      </c>
      <c r="M2244" s="11">
        <v>8.9999999999999993E-3</v>
      </c>
      <c r="O2244" s="11">
        <v>97.064999999999998</v>
      </c>
      <c r="AH2244" s="1" t="s">
        <v>68</v>
      </c>
      <c r="AL2244" s="1">
        <v>55</v>
      </c>
      <c r="AM2244" s="1">
        <v>10</v>
      </c>
      <c r="AN2244" s="1">
        <v>10</v>
      </c>
      <c r="AO2244" s="1">
        <v>2</v>
      </c>
      <c r="AP2244" s="1">
        <v>45</v>
      </c>
      <c r="AQ2244" s="1">
        <v>0.25</v>
      </c>
      <c r="AR2244" s="1" t="s">
        <v>61</v>
      </c>
      <c r="AT2244" s="11">
        <v>-0.65027322404370103</v>
      </c>
      <c r="AW2244" s="11">
        <v>191.83673469387699</v>
      </c>
      <c r="AX2244" s="11">
        <v>153.75</v>
      </c>
      <c r="AY2244" s="11">
        <v>-91</v>
      </c>
      <c r="AZ2244" s="1">
        <v>186</v>
      </c>
    </row>
    <row r="2245" spans="1:52" x14ac:dyDescent="0.3">
      <c r="A2245" s="1">
        <v>38</v>
      </c>
      <c r="B2245" s="1" t="s">
        <v>144</v>
      </c>
      <c r="C2245" s="1" t="s">
        <v>58</v>
      </c>
      <c r="D2245" s="11">
        <v>0.19</v>
      </c>
      <c r="E2245" s="11">
        <v>0.23</v>
      </c>
      <c r="F2245" s="11">
        <v>1.33</v>
      </c>
      <c r="G2245" s="11">
        <v>7.0000000000000001E-3</v>
      </c>
      <c r="H2245" s="11">
        <v>1E-3</v>
      </c>
      <c r="I2245" s="11">
        <v>0.52</v>
      </c>
      <c r="J2245" s="11">
        <v>6.2E-2</v>
      </c>
      <c r="K2245" s="11">
        <v>0.53</v>
      </c>
      <c r="L2245" s="11">
        <v>5.6000000000000001E-2</v>
      </c>
      <c r="M2245" s="11">
        <v>8.9999999999999993E-3</v>
      </c>
      <c r="O2245" s="11">
        <v>97.064999999999998</v>
      </c>
      <c r="AH2245" s="1" t="s">
        <v>68</v>
      </c>
      <c r="AL2245" s="1">
        <v>55</v>
      </c>
      <c r="AM2245" s="1">
        <v>10</v>
      </c>
      <c r="AN2245" s="1">
        <v>10</v>
      </c>
      <c r="AO2245" s="1">
        <v>2</v>
      </c>
      <c r="AP2245" s="1">
        <v>45</v>
      </c>
      <c r="AQ2245" s="1">
        <v>0.25</v>
      </c>
      <c r="AR2245" s="1" t="s">
        <v>61</v>
      </c>
      <c r="AT2245" s="11">
        <v>-0.85063752276863602</v>
      </c>
      <c r="AW2245" s="11">
        <v>187.75510204081601</v>
      </c>
      <c r="AX2245" s="11">
        <v>153.75</v>
      </c>
      <c r="AY2245" s="11">
        <v>-91</v>
      </c>
      <c r="AZ2245" s="1">
        <v>186</v>
      </c>
    </row>
    <row r="2246" spans="1:52" x14ac:dyDescent="0.3">
      <c r="A2246" s="1">
        <v>38</v>
      </c>
      <c r="B2246" s="1" t="s">
        <v>144</v>
      </c>
      <c r="C2246" s="1" t="s">
        <v>58</v>
      </c>
      <c r="D2246" s="11">
        <v>0.19</v>
      </c>
      <c r="E2246" s="11">
        <v>0.23</v>
      </c>
      <c r="F2246" s="11">
        <v>1.33</v>
      </c>
      <c r="G2246" s="11">
        <v>7.0000000000000001E-3</v>
      </c>
      <c r="H2246" s="11">
        <v>1E-3</v>
      </c>
      <c r="I2246" s="11">
        <v>0.52</v>
      </c>
      <c r="J2246" s="11">
        <v>6.2E-2</v>
      </c>
      <c r="K2246" s="11">
        <v>0.53</v>
      </c>
      <c r="L2246" s="11">
        <v>5.6000000000000001E-2</v>
      </c>
      <c r="M2246" s="11">
        <v>8.9999999999999993E-3</v>
      </c>
      <c r="O2246" s="11">
        <v>97.064999999999998</v>
      </c>
      <c r="AH2246" s="1" t="s">
        <v>68</v>
      </c>
      <c r="AL2246" s="1">
        <v>55</v>
      </c>
      <c r="AM2246" s="1">
        <v>10</v>
      </c>
      <c r="AN2246" s="1">
        <v>10</v>
      </c>
      <c r="AO2246" s="1">
        <v>2</v>
      </c>
      <c r="AP2246" s="1">
        <v>45</v>
      </c>
      <c r="AQ2246" s="1">
        <v>0.25</v>
      </c>
      <c r="AR2246" s="1" t="s">
        <v>61</v>
      </c>
      <c r="AT2246" s="11">
        <v>-20.887067395264001</v>
      </c>
      <c r="AW2246" s="11">
        <v>179.99999999999901</v>
      </c>
      <c r="AX2246" s="11">
        <v>153.75</v>
      </c>
      <c r="AY2246" s="11">
        <v>-91</v>
      </c>
      <c r="AZ2246" s="1">
        <v>186</v>
      </c>
    </row>
    <row r="2247" spans="1:52" x14ac:dyDescent="0.3">
      <c r="A2247" s="1">
        <v>38</v>
      </c>
      <c r="B2247" s="1" t="s">
        <v>144</v>
      </c>
      <c r="C2247" s="1" t="s">
        <v>58</v>
      </c>
      <c r="D2247" s="11">
        <v>0.19</v>
      </c>
      <c r="E2247" s="11">
        <v>0.23</v>
      </c>
      <c r="F2247" s="11">
        <v>1.33</v>
      </c>
      <c r="G2247" s="11">
        <v>7.0000000000000001E-3</v>
      </c>
      <c r="H2247" s="11">
        <v>1E-3</v>
      </c>
      <c r="I2247" s="11">
        <v>0.52</v>
      </c>
      <c r="J2247" s="11">
        <v>6.2E-2</v>
      </c>
      <c r="K2247" s="11">
        <v>0.53</v>
      </c>
      <c r="L2247" s="11">
        <v>5.6000000000000001E-2</v>
      </c>
      <c r="M2247" s="11">
        <v>8.9999999999999993E-3</v>
      </c>
      <c r="O2247" s="11">
        <v>97.064999999999998</v>
      </c>
      <c r="AH2247" s="1" t="s">
        <v>68</v>
      </c>
      <c r="AL2247" s="1">
        <v>55</v>
      </c>
      <c r="AM2247" s="1">
        <v>10</v>
      </c>
      <c r="AN2247" s="1">
        <v>10</v>
      </c>
      <c r="AO2247" s="1">
        <v>2</v>
      </c>
      <c r="AP2247" s="1">
        <v>45</v>
      </c>
      <c r="AQ2247" s="1">
        <v>0.25</v>
      </c>
      <c r="AR2247" s="1" t="s">
        <v>61</v>
      </c>
      <c r="AT2247" s="11">
        <v>-40.923497267759501</v>
      </c>
      <c r="AW2247" s="11">
        <v>165.71428571428501</v>
      </c>
      <c r="AX2247" s="11">
        <v>153.75</v>
      </c>
      <c r="AY2247" s="11">
        <v>-91</v>
      </c>
      <c r="AZ2247" s="1">
        <v>186</v>
      </c>
    </row>
    <row r="2248" spans="1:52" x14ac:dyDescent="0.3">
      <c r="A2248" s="1">
        <v>38</v>
      </c>
      <c r="B2248" s="1" t="s">
        <v>144</v>
      </c>
      <c r="C2248" s="1" t="s">
        <v>58</v>
      </c>
      <c r="D2248" s="11">
        <v>0.19</v>
      </c>
      <c r="E2248" s="11">
        <v>0.23</v>
      </c>
      <c r="F2248" s="11">
        <v>1.33</v>
      </c>
      <c r="G2248" s="11">
        <v>7.0000000000000001E-3</v>
      </c>
      <c r="H2248" s="11">
        <v>1E-3</v>
      </c>
      <c r="I2248" s="11">
        <v>0.52</v>
      </c>
      <c r="J2248" s="11">
        <v>6.2E-2</v>
      </c>
      <c r="K2248" s="11">
        <v>0.53</v>
      </c>
      <c r="L2248" s="11">
        <v>5.6000000000000001E-2</v>
      </c>
      <c r="M2248" s="11">
        <v>8.9999999999999993E-3</v>
      </c>
      <c r="O2248" s="11">
        <v>97.064999999999998</v>
      </c>
      <c r="AH2248" s="1" t="s">
        <v>68</v>
      </c>
      <c r="AL2248" s="1">
        <v>55</v>
      </c>
      <c r="AM2248" s="1">
        <v>10</v>
      </c>
      <c r="AN2248" s="1">
        <v>10</v>
      </c>
      <c r="AO2248" s="1">
        <v>2</v>
      </c>
      <c r="AP2248" s="1">
        <v>45</v>
      </c>
      <c r="AQ2248" s="1">
        <v>0.25</v>
      </c>
      <c r="AR2248" s="1" t="s">
        <v>61</v>
      </c>
      <c r="AT2248" s="11">
        <v>-40.723132969034502</v>
      </c>
      <c r="AW2248" s="11">
        <v>176.734693877551</v>
      </c>
      <c r="AX2248" s="11">
        <v>153.75</v>
      </c>
      <c r="AY2248" s="11">
        <v>-91</v>
      </c>
      <c r="AZ2248" s="1">
        <v>186</v>
      </c>
    </row>
    <row r="2249" spans="1:52" x14ac:dyDescent="0.3">
      <c r="A2249" s="1">
        <v>38</v>
      </c>
      <c r="B2249" s="1" t="s">
        <v>144</v>
      </c>
      <c r="C2249" s="1" t="s">
        <v>58</v>
      </c>
      <c r="D2249" s="11">
        <v>0.19</v>
      </c>
      <c r="E2249" s="11">
        <v>0.23</v>
      </c>
      <c r="F2249" s="11">
        <v>1.33</v>
      </c>
      <c r="G2249" s="11">
        <v>7.0000000000000001E-3</v>
      </c>
      <c r="H2249" s="11">
        <v>1E-3</v>
      </c>
      <c r="I2249" s="11">
        <v>0.52</v>
      </c>
      <c r="J2249" s="11">
        <v>6.2E-2</v>
      </c>
      <c r="K2249" s="11">
        <v>0.53</v>
      </c>
      <c r="L2249" s="11">
        <v>5.6000000000000001E-2</v>
      </c>
      <c r="M2249" s="11">
        <v>8.9999999999999993E-3</v>
      </c>
      <c r="O2249" s="11">
        <v>97.064999999999998</v>
      </c>
      <c r="AH2249" s="1" t="s">
        <v>68</v>
      </c>
      <c r="AL2249" s="1">
        <v>55</v>
      </c>
      <c r="AM2249" s="1">
        <v>10</v>
      </c>
      <c r="AN2249" s="1">
        <v>10</v>
      </c>
      <c r="AO2249" s="1">
        <v>2</v>
      </c>
      <c r="AP2249" s="1">
        <v>45</v>
      </c>
      <c r="AQ2249" s="1">
        <v>0.25</v>
      </c>
      <c r="AR2249" s="1" t="s">
        <v>61</v>
      </c>
      <c r="AT2249" s="11">
        <v>-119.466302367941</v>
      </c>
      <c r="AW2249" s="11">
        <v>50.612244897959201</v>
      </c>
      <c r="AX2249" s="11">
        <v>153.75</v>
      </c>
      <c r="AY2249" s="11">
        <v>-91</v>
      </c>
      <c r="AZ2249" s="1">
        <v>186</v>
      </c>
    </row>
    <row r="2250" spans="1:52" x14ac:dyDescent="0.3">
      <c r="A2250" s="1">
        <v>38</v>
      </c>
      <c r="B2250" s="1" t="s">
        <v>144</v>
      </c>
      <c r="C2250" s="1" t="s">
        <v>58</v>
      </c>
      <c r="D2250" s="11">
        <v>0.19</v>
      </c>
      <c r="E2250" s="11">
        <v>0.23</v>
      </c>
      <c r="F2250" s="11">
        <v>1.33</v>
      </c>
      <c r="G2250" s="11">
        <v>7.0000000000000001E-3</v>
      </c>
      <c r="H2250" s="11">
        <v>1E-3</v>
      </c>
      <c r="I2250" s="11">
        <v>0.52</v>
      </c>
      <c r="J2250" s="11">
        <v>6.2E-2</v>
      </c>
      <c r="K2250" s="11">
        <v>0.53</v>
      </c>
      <c r="L2250" s="11">
        <v>5.6000000000000001E-2</v>
      </c>
      <c r="M2250" s="11">
        <v>8.9999999999999993E-3</v>
      </c>
      <c r="O2250" s="11">
        <v>97.064999999999998</v>
      </c>
      <c r="AH2250" s="1" t="s">
        <v>68</v>
      </c>
      <c r="AL2250" s="1">
        <v>55</v>
      </c>
      <c r="AM2250" s="1">
        <v>10</v>
      </c>
      <c r="AN2250" s="1">
        <v>10</v>
      </c>
      <c r="AO2250" s="1">
        <v>2</v>
      </c>
      <c r="AP2250" s="1">
        <v>45</v>
      </c>
      <c r="AQ2250" s="1">
        <v>0.25</v>
      </c>
      <c r="AR2250" s="1" t="s">
        <v>61</v>
      </c>
      <c r="AT2250" s="11">
        <v>-60.959927140254898</v>
      </c>
      <c r="AW2250" s="11">
        <v>164.48979591836701</v>
      </c>
      <c r="AX2250" s="11">
        <v>153.75</v>
      </c>
      <c r="AY2250" s="11">
        <v>-91</v>
      </c>
      <c r="AZ2250" s="1">
        <v>186</v>
      </c>
    </row>
    <row r="2251" spans="1:52" x14ac:dyDescent="0.3">
      <c r="A2251" s="1">
        <v>38</v>
      </c>
      <c r="B2251" s="1" t="s">
        <v>144</v>
      </c>
      <c r="C2251" s="1" t="s">
        <v>58</v>
      </c>
      <c r="D2251" s="11">
        <v>0.19</v>
      </c>
      <c r="E2251" s="11">
        <v>0.23</v>
      </c>
      <c r="F2251" s="11">
        <v>1.33</v>
      </c>
      <c r="G2251" s="11">
        <v>7.0000000000000001E-3</v>
      </c>
      <c r="H2251" s="11">
        <v>1E-3</v>
      </c>
      <c r="I2251" s="11">
        <v>0.52</v>
      </c>
      <c r="J2251" s="11">
        <v>6.2E-2</v>
      </c>
      <c r="K2251" s="11">
        <v>0.53</v>
      </c>
      <c r="L2251" s="11">
        <v>5.6000000000000001E-2</v>
      </c>
      <c r="M2251" s="11">
        <v>8.9999999999999993E-3</v>
      </c>
      <c r="O2251" s="11">
        <v>97.064999999999998</v>
      </c>
      <c r="AH2251" s="1" t="s">
        <v>68</v>
      </c>
      <c r="AL2251" s="1">
        <v>55</v>
      </c>
      <c r="AM2251" s="1">
        <v>10</v>
      </c>
      <c r="AN2251" s="1">
        <v>10</v>
      </c>
      <c r="AO2251" s="1">
        <v>2</v>
      </c>
      <c r="AP2251" s="1">
        <v>45</v>
      </c>
      <c r="AQ2251" s="1">
        <v>0.25</v>
      </c>
      <c r="AR2251" s="1" t="s">
        <v>61</v>
      </c>
      <c r="AT2251" s="11">
        <v>-80.395264116575504</v>
      </c>
      <c r="AW2251" s="11">
        <v>137.959183673469</v>
      </c>
      <c r="AX2251" s="11">
        <v>153.75</v>
      </c>
      <c r="AY2251" s="11">
        <v>-91</v>
      </c>
      <c r="AZ2251" s="1">
        <v>186</v>
      </c>
    </row>
    <row r="2252" spans="1:52" x14ac:dyDescent="0.3">
      <c r="A2252" s="1">
        <v>38</v>
      </c>
      <c r="B2252" s="1" t="s">
        <v>144</v>
      </c>
      <c r="C2252" s="1" t="s">
        <v>58</v>
      </c>
      <c r="D2252" s="11">
        <v>0.19</v>
      </c>
      <c r="E2252" s="11">
        <v>0.23</v>
      </c>
      <c r="F2252" s="11">
        <v>1.33</v>
      </c>
      <c r="G2252" s="11">
        <v>7.0000000000000001E-3</v>
      </c>
      <c r="H2252" s="11">
        <v>1E-3</v>
      </c>
      <c r="I2252" s="11">
        <v>0.52</v>
      </c>
      <c r="J2252" s="11">
        <v>6.2E-2</v>
      </c>
      <c r="K2252" s="11">
        <v>0.53</v>
      </c>
      <c r="L2252" s="11">
        <v>5.6000000000000001E-2</v>
      </c>
      <c r="M2252" s="11">
        <v>8.9999999999999993E-3</v>
      </c>
      <c r="O2252" s="11">
        <v>97.064999999999998</v>
      </c>
      <c r="AH2252" s="1" t="s">
        <v>68</v>
      </c>
      <c r="AL2252" s="1">
        <v>55</v>
      </c>
      <c r="AM2252" s="1">
        <v>10</v>
      </c>
      <c r="AN2252" s="1">
        <v>10</v>
      </c>
      <c r="AO2252" s="1">
        <v>2</v>
      </c>
      <c r="AP2252" s="1">
        <v>45</v>
      </c>
      <c r="AQ2252" s="1">
        <v>0.25</v>
      </c>
      <c r="AR2252" s="1" t="s">
        <v>61</v>
      </c>
      <c r="AT2252" s="11">
        <v>-80.395264116575504</v>
      </c>
      <c r="AW2252" s="11">
        <v>131.42857142857099</v>
      </c>
      <c r="AX2252" s="11">
        <v>153.75</v>
      </c>
      <c r="AY2252" s="11">
        <v>-91</v>
      </c>
      <c r="AZ2252" s="1">
        <v>186</v>
      </c>
    </row>
    <row r="2253" spans="1:52" x14ac:dyDescent="0.3">
      <c r="A2253" s="1">
        <v>38</v>
      </c>
      <c r="B2253" s="1" t="s">
        <v>144</v>
      </c>
      <c r="C2253" s="1" t="s">
        <v>58</v>
      </c>
      <c r="D2253" s="11">
        <v>0.19</v>
      </c>
      <c r="E2253" s="11">
        <v>0.23</v>
      </c>
      <c r="F2253" s="11">
        <v>1.33</v>
      </c>
      <c r="G2253" s="11">
        <v>7.0000000000000001E-3</v>
      </c>
      <c r="H2253" s="11">
        <v>1E-3</v>
      </c>
      <c r="I2253" s="11">
        <v>0.52</v>
      </c>
      <c r="J2253" s="11">
        <v>6.2E-2</v>
      </c>
      <c r="K2253" s="11">
        <v>0.53</v>
      </c>
      <c r="L2253" s="11">
        <v>5.6000000000000001E-2</v>
      </c>
      <c r="M2253" s="11">
        <v>8.9999999999999993E-3</v>
      </c>
      <c r="O2253" s="11">
        <v>97.064999999999998</v>
      </c>
      <c r="AH2253" s="1" t="s">
        <v>68</v>
      </c>
      <c r="AL2253" s="1">
        <v>55</v>
      </c>
      <c r="AM2253" s="1">
        <v>10</v>
      </c>
      <c r="AN2253" s="1">
        <v>10</v>
      </c>
      <c r="AO2253" s="1">
        <v>2</v>
      </c>
      <c r="AP2253" s="1">
        <v>45</v>
      </c>
      <c r="AQ2253" s="1">
        <v>0.25</v>
      </c>
      <c r="AR2253" s="1" t="s">
        <v>61</v>
      </c>
      <c r="AT2253" s="11">
        <v>-80.395264116575504</v>
      </c>
      <c r="AW2253" s="11">
        <v>125.306122448979</v>
      </c>
      <c r="AX2253" s="11">
        <v>153.75</v>
      </c>
      <c r="AY2253" s="11">
        <v>-91</v>
      </c>
      <c r="AZ2253" s="1">
        <v>186</v>
      </c>
    </row>
    <row r="2254" spans="1:52" x14ac:dyDescent="0.3">
      <c r="A2254" s="1">
        <v>38</v>
      </c>
      <c r="B2254" s="1" t="s">
        <v>144</v>
      </c>
      <c r="C2254" s="1" t="s">
        <v>58</v>
      </c>
      <c r="D2254" s="11">
        <v>0.19</v>
      </c>
      <c r="E2254" s="11">
        <v>0.23</v>
      </c>
      <c r="F2254" s="11">
        <v>1.33</v>
      </c>
      <c r="G2254" s="11">
        <v>7.0000000000000001E-3</v>
      </c>
      <c r="H2254" s="11">
        <v>1E-3</v>
      </c>
      <c r="I2254" s="11">
        <v>0.52</v>
      </c>
      <c r="J2254" s="11">
        <v>6.2E-2</v>
      </c>
      <c r="K2254" s="11">
        <v>0.53</v>
      </c>
      <c r="L2254" s="11">
        <v>5.6000000000000001E-2</v>
      </c>
      <c r="M2254" s="11">
        <v>8.9999999999999993E-3</v>
      </c>
      <c r="O2254" s="11">
        <v>97.064999999999998</v>
      </c>
      <c r="AH2254" s="1" t="s">
        <v>68</v>
      </c>
      <c r="AL2254" s="1">
        <v>55</v>
      </c>
      <c r="AM2254" s="1">
        <v>10</v>
      </c>
      <c r="AN2254" s="1">
        <v>10</v>
      </c>
      <c r="AO2254" s="1">
        <v>2</v>
      </c>
      <c r="AP2254" s="1">
        <v>45</v>
      </c>
      <c r="AQ2254" s="1">
        <v>0.25</v>
      </c>
      <c r="AR2254" s="1" t="s">
        <v>61</v>
      </c>
      <c r="AT2254" s="11">
        <v>-90.613843351548198</v>
      </c>
      <c r="AW2254" s="11">
        <v>109.38775510204</v>
      </c>
      <c r="AX2254" s="11">
        <v>153.75</v>
      </c>
      <c r="AY2254" s="11">
        <v>-91</v>
      </c>
      <c r="AZ2254" s="1">
        <v>186</v>
      </c>
    </row>
    <row r="2255" spans="1:52" x14ac:dyDescent="0.3">
      <c r="A2255" s="1">
        <v>38</v>
      </c>
      <c r="B2255" s="1" t="s">
        <v>144</v>
      </c>
      <c r="C2255" s="1" t="s">
        <v>58</v>
      </c>
      <c r="D2255" s="11">
        <v>0.19</v>
      </c>
      <c r="E2255" s="11">
        <v>0.23</v>
      </c>
      <c r="F2255" s="11">
        <v>1.33</v>
      </c>
      <c r="G2255" s="11">
        <v>7.0000000000000001E-3</v>
      </c>
      <c r="H2255" s="11">
        <v>1E-3</v>
      </c>
      <c r="I2255" s="11">
        <v>0.52</v>
      </c>
      <c r="J2255" s="11">
        <v>6.2E-2</v>
      </c>
      <c r="K2255" s="11">
        <v>0.53</v>
      </c>
      <c r="L2255" s="11">
        <v>5.6000000000000001E-2</v>
      </c>
      <c r="M2255" s="11">
        <v>8.9999999999999993E-3</v>
      </c>
      <c r="O2255" s="11">
        <v>97.064999999999998</v>
      </c>
      <c r="AH2255" s="1" t="s">
        <v>68</v>
      </c>
      <c r="AL2255" s="1">
        <v>55</v>
      </c>
      <c r="AM2255" s="1">
        <v>10</v>
      </c>
      <c r="AN2255" s="1">
        <v>10</v>
      </c>
      <c r="AO2255" s="1">
        <v>2</v>
      </c>
      <c r="AP2255" s="1">
        <v>45</v>
      </c>
      <c r="AQ2255" s="1">
        <v>0.25</v>
      </c>
      <c r="AR2255" s="1" t="s">
        <v>61</v>
      </c>
      <c r="AT2255" s="11">
        <v>-90.613843351548198</v>
      </c>
      <c r="AW2255" s="11">
        <v>97.959183673469298</v>
      </c>
      <c r="AX2255" s="11">
        <v>153.75</v>
      </c>
      <c r="AY2255" s="11">
        <v>-91</v>
      </c>
      <c r="AZ2255" s="1">
        <v>186</v>
      </c>
    </row>
    <row r="2256" spans="1:52" x14ac:dyDescent="0.3">
      <c r="A2256" s="1">
        <v>38</v>
      </c>
      <c r="B2256" s="1" t="s">
        <v>144</v>
      </c>
      <c r="C2256" s="1" t="s">
        <v>58</v>
      </c>
      <c r="D2256" s="11">
        <v>0.19</v>
      </c>
      <c r="E2256" s="11">
        <v>0.23</v>
      </c>
      <c r="F2256" s="11">
        <v>1.33</v>
      </c>
      <c r="G2256" s="11">
        <v>7.0000000000000001E-3</v>
      </c>
      <c r="H2256" s="11">
        <v>1E-3</v>
      </c>
      <c r="I2256" s="11">
        <v>0.52</v>
      </c>
      <c r="J2256" s="11">
        <v>6.2E-2</v>
      </c>
      <c r="K2256" s="11">
        <v>0.53</v>
      </c>
      <c r="L2256" s="11">
        <v>5.6000000000000001E-2</v>
      </c>
      <c r="M2256" s="11">
        <v>8.9999999999999993E-3</v>
      </c>
      <c r="O2256" s="11">
        <v>97.064999999999998</v>
      </c>
      <c r="AH2256" s="1" t="s">
        <v>68</v>
      </c>
      <c r="AL2256" s="1">
        <v>55</v>
      </c>
      <c r="AM2256" s="1">
        <v>10</v>
      </c>
      <c r="AN2256" s="1">
        <v>10</v>
      </c>
      <c r="AO2256" s="1">
        <v>2</v>
      </c>
      <c r="AP2256" s="1">
        <v>45</v>
      </c>
      <c r="AQ2256" s="1">
        <v>0.25</v>
      </c>
      <c r="AR2256" s="1" t="s">
        <v>61</v>
      </c>
      <c r="AT2256" s="11">
        <v>-100.231329690346</v>
      </c>
      <c r="AW2256" s="11">
        <v>77.551020408163197</v>
      </c>
      <c r="AX2256" s="11">
        <v>153.75</v>
      </c>
      <c r="AY2256" s="11">
        <v>-91</v>
      </c>
      <c r="AZ2256" s="1">
        <v>186</v>
      </c>
    </row>
    <row r="2257" spans="1:52" x14ac:dyDescent="0.3">
      <c r="A2257" s="1">
        <v>38</v>
      </c>
      <c r="B2257" s="1" t="s">
        <v>144</v>
      </c>
      <c r="C2257" s="1" t="s">
        <v>58</v>
      </c>
      <c r="D2257" s="11">
        <v>0.19</v>
      </c>
      <c r="E2257" s="11">
        <v>0.23</v>
      </c>
      <c r="F2257" s="11">
        <v>1.33</v>
      </c>
      <c r="G2257" s="11">
        <v>7.0000000000000001E-3</v>
      </c>
      <c r="H2257" s="11">
        <v>1E-3</v>
      </c>
      <c r="I2257" s="11">
        <v>0.52</v>
      </c>
      <c r="J2257" s="11">
        <v>6.2E-2</v>
      </c>
      <c r="K2257" s="11">
        <v>0.53</v>
      </c>
      <c r="L2257" s="11">
        <v>5.6000000000000001E-2</v>
      </c>
      <c r="M2257" s="11">
        <v>8.9999999999999993E-3</v>
      </c>
      <c r="O2257" s="11">
        <v>97.064999999999998</v>
      </c>
      <c r="AH2257" s="1" t="s">
        <v>68</v>
      </c>
      <c r="AL2257" s="1">
        <v>55</v>
      </c>
      <c r="AM2257" s="1">
        <v>10</v>
      </c>
      <c r="AN2257" s="1">
        <v>10</v>
      </c>
      <c r="AO2257" s="1">
        <v>2</v>
      </c>
      <c r="AP2257" s="1">
        <v>45</v>
      </c>
      <c r="AQ2257" s="1">
        <v>0.25</v>
      </c>
      <c r="AR2257" s="1" t="s">
        <v>61</v>
      </c>
      <c r="AT2257" s="11">
        <v>-99.830601092896103</v>
      </c>
      <c r="AW2257" s="11">
        <v>56.734693877550903</v>
      </c>
      <c r="AX2257" s="11">
        <v>153.75</v>
      </c>
      <c r="AY2257" s="11">
        <v>-91</v>
      </c>
      <c r="AZ2257" s="1">
        <v>186</v>
      </c>
    </row>
    <row r="2258" spans="1:52" x14ac:dyDescent="0.3">
      <c r="A2258" s="1">
        <v>38</v>
      </c>
      <c r="B2258" s="1" t="s">
        <v>144</v>
      </c>
      <c r="C2258" s="1" t="s">
        <v>58</v>
      </c>
      <c r="D2258" s="11">
        <v>0.19</v>
      </c>
      <c r="E2258" s="11">
        <v>0.23</v>
      </c>
      <c r="F2258" s="11">
        <v>1.33</v>
      </c>
      <c r="G2258" s="11">
        <v>7.0000000000000001E-3</v>
      </c>
      <c r="H2258" s="11">
        <v>1E-3</v>
      </c>
      <c r="I2258" s="11">
        <v>0.52</v>
      </c>
      <c r="J2258" s="11">
        <v>6.2E-2</v>
      </c>
      <c r="K2258" s="11">
        <v>0.53</v>
      </c>
      <c r="L2258" s="11">
        <v>5.6000000000000001E-2</v>
      </c>
      <c r="M2258" s="11">
        <v>8.9999999999999993E-3</v>
      </c>
      <c r="O2258" s="11">
        <v>97.064999999999998</v>
      </c>
      <c r="AH2258" s="1" t="s">
        <v>68</v>
      </c>
      <c r="AL2258" s="1">
        <v>55</v>
      </c>
      <c r="AM2258" s="1">
        <v>10</v>
      </c>
      <c r="AN2258" s="1">
        <v>10</v>
      </c>
      <c r="AO2258" s="1">
        <v>2</v>
      </c>
      <c r="AP2258" s="1">
        <v>45</v>
      </c>
      <c r="AQ2258" s="1">
        <v>0.25</v>
      </c>
      <c r="AR2258" s="1" t="s">
        <v>61</v>
      </c>
      <c r="AT2258" s="11">
        <v>-60.3588342440801</v>
      </c>
      <c r="AW2258" s="11">
        <v>156.734693877551</v>
      </c>
      <c r="AX2258" s="11">
        <v>153.75</v>
      </c>
      <c r="AY2258" s="11">
        <v>-91</v>
      </c>
      <c r="AZ2258" s="1">
        <v>186</v>
      </c>
    </row>
    <row r="2259" spans="1:52" x14ac:dyDescent="0.3">
      <c r="A2259" s="1">
        <v>38</v>
      </c>
      <c r="B2259" s="1" t="s">
        <v>144</v>
      </c>
      <c r="C2259" s="1" t="s">
        <v>58</v>
      </c>
      <c r="D2259" s="11">
        <v>0.19</v>
      </c>
      <c r="E2259" s="11">
        <v>0.23</v>
      </c>
      <c r="F2259" s="11">
        <v>1.33</v>
      </c>
      <c r="G2259" s="11">
        <v>7.0000000000000001E-3</v>
      </c>
      <c r="H2259" s="11">
        <v>1E-3</v>
      </c>
      <c r="I2259" s="11">
        <v>0.52</v>
      </c>
      <c r="J2259" s="11">
        <v>6.2E-2</v>
      </c>
      <c r="K2259" s="11">
        <v>0.53</v>
      </c>
      <c r="L2259" s="11">
        <v>5.6000000000000001E-2</v>
      </c>
      <c r="M2259" s="11">
        <v>8.9999999999999993E-3</v>
      </c>
      <c r="O2259" s="11">
        <v>97.064999999999998</v>
      </c>
      <c r="Z2259" s="1" t="s">
        <v>145</v>
      </c>
      <c r="AH2259" s="1" t="s">
        <v>68</v>
      </c>
      <c r="AL2259" s="1">
        <v>55</v>
      </c>
      <c r="AM2259" s="1">
        <v>10</v>
      </c>
      <c r="AN2259" s="1">
        <v>10</v>
      </c>
      <c r="AO2259" s="1">
        <v>2</v>
      </c>
      <c r="AP2259" s="1">
        <v>45</v>
      </c>
      <c r="AQ2259" s="1">
        <v>0.25</v>
      </c>
      <c r="AR2259" s="1" t="s">
        <v>61</v>
      </c>
      <c r="AT2259" s="11">
        <v>-90.213114754098299</v>
      </c>
      <c r="AW2259" s="11">
        <v>127.34693877551</v>
      </c>
      <c r="AX2259" s="11">
        <v>201.38</v>
      </c>
      <c r="AY2259" s="11">
        <v>-104</v>
      </c>
      <c r="AZ2259" s="1">
        <v>187</v>
      </c>
    </row>
    <row r="2260" spans="1:52" x14ac:dyDescent="0.3">
      <c r="A2260" s="1">
        <v>38</v>
      </c>
      <c r="B2260" s="1" t="s">
        <v>144</v>
      </c>
      <c r="C2260" s="1" t="s">
        <v>58</v>
      </c>
      <c r="D2260" s="11">
        <v>0.19</v>
      </c>
      <c r="E2260" s="11">
        <v>0.23</v>
      </c>
      <c r="F2260" s="11">
        <v>1.33</v>
      </c>
      <c r="G2260" s="11">
        <v>7.0000000000000001E-3</v>
      </c>
      <c r="H2260" s="11">
        <v>1E-3</v>
      </c>
      <c r="I2260" s="11">
        <v>0.52</v>
      </c>
      <c r="J2260" s="11">
        <v>6.2E-2</v>
      </c>
      <c r="K2260" s="11">
        <v>0.53</v>
      </c>
      <c r="L2260" s="11">
        <v>5.6000000000000001E-2</v>
      </c>
      <c r="M2260" s="11">
        <v>8.9999999999999993E-3</v>
      </c>
      <c r="O2260" s="11">
        <v>97.064999999999998</v>
      </c>
      <c r="Z2260" s="1" t="s">
        <v>145</v>
      </c>
      <c r="AH2260" s="1" t="s">
        <v>68</v>
      </c>
      <c r="AL2260" s="1">
        <v>55</v>
      </c>
      <c r="AM2260" s="1">
        <v>10</v>
      </c>
      <c r="AN2260" s="1">
        <v>10</v>
      </c>
      <c r="AO2260" s="1">
        <v>2</v>
      </c>
      <c r="AP2260" s="1">
        <v>45</v>
      </c>
      <c r="AQ2260" s="1">
        <v>0.25</v>
      </c>
      <c r="AR2260" s="1" t="s">
        <v>61</v>
      </c>
      <c r="AT2260" s="11">
        <v>-80.395264116575504</v>
      </c>
      <c r="AW2260" s="11">
        <v>177.142857142857</v>
      </c>
      <c r="AX2260" s="11">
        <v>201.38</v>
      </c>
      <c r="AY2260" s="11">
        <v>-104</v>
      </c>
      <c r="AZ2260" s="1">
        <v>187</v>
      </c>
    </row>
    <row r="2261" spans="1:52" x14ac:dyDescent="0.3">
      <c r="A2261" s="1">
        <v>38</v>
      </c>
      <c r="B2261" s="1" t="s">
        <v>144</v>
      </c>
      <c r="C2261" s="1" t="s">
        <v>58</v>
      </c>
      <c r="D2261" s="11">
        <v>0.19</v>
      </c>
      <c r="E2261" s="11">
        <v>0.23</v>
      </c>
      <c r="F2261" s="11">
        <v>1.33</v>
      </c>
      <c r="G2261" s="11">
        <v>7.0000000000000001E-3</v>
      </c>
      <c r="H2261" s="11">
        <v>1E-3</v>
      </c>
      <c r="I2261" s="11">
        <v>0.52</v>
      </c>
      <c r="J2261" s="11">
        <v>6.2E-2</v>
      </c>
      <c r="K2261" s="11">
        <v>0.53</v>
      </c>
      <c r="L2261" s="11">
        <v>5.6000000000000001E-2</v>
      </c>
      <c r="M2261" s="11">
        <v>8.9999999999999993E-3</v>
      </c>
      <c r="O2261" s="11">
        <v>97.064999999999998</v>
      </c>
      <c r="Z2261" s="1" t="s">
        <v>145</v>
      </c>
      <c r="AH2261" s="1" t="s">
        <v>68</v>
      </c>
      <c r="AL2261" s="1">
        <v>55</v>
      </c>
      <c r="AM2261" s="1">
        <v>10</v>
      </c>
      <c r="AN2261" s="1">
        <v>10</v>
      </c>
      <c r="AO2261" s="1">
        <v>2</v>
      </c>
      <c r="AP2261" s="1">
        <v>45</v>
      </c>
      <c r="AQ2261" s="1">
        <v>0.25</v>
      </c>
      <c r="AR2261" s="1" t="s">
        <v>61</v>
      </c>
      <c r="AT2261" s="11">
        <v>-100.030965391621</v>
      </c>
      <c r="AW2261" s="11">
        <v>60</v>
      </c>
      <c r="AX2261" s="11">
        <v>201.38</v>
      </c>
      <c r="AY2261" s="11">
        <v>-104</v>
      </c>
      <c r="AZ2261" s="1">
        <v>187</v>
      </c>
    </row>
    <row r="2262" spans="1:52" x14ac:dyDescent="0.3">
      <c r="A2262" s="1">
        <v>38</v>
      </c>
      <c r="B2262" s="1" t="s">
        <v>144</v>
      </c>
      <c r="C2262" s="1" t="s">
        <v>58</v>
      </c>
      <c r="D2262" s="11">
        <v>0.19</v>
      </c>
      <c r="E2262" s="11">
        <v>0.23</v>
      </c>
      <c r="F2262" s="11">
        <v>1.33</v>
      </c>
      <c r="G2262" s="11">
        <v>7.0000000000000001E-3</v>
      </c>
      <c r="H2262" s="11">
        <v>1E-3</v>
      </c>
      <c r="I2262" s="11">
        <v>0.52</v>
      </c>
      <c r="J2262" s="11">
        <v>6.2E-2</v>
      </c>
      <c r="K2262" s="11">
        <v>0.53</v>
      </c>
      <c r="L2262" s="11">
        <v>5.6000000000000001E-2</v>
      </c>
      <c r="M2262" s="11">
        <v>8.9999999999999993E-3</v>
      </c>
      <c r="O2262" s="11">
        <v>97.064999999999998</v>
      </c>
      <c r="Z2262" s="1" t="s">
        <v>145</v>
      </c>
      <c r="AH2262" s="1" t="s">
        <v>68</v>
      </c>
      <c r="AL2262" s="1">
        <v>55</v>
      </c>
      <c r="AM2262" s="1">
        <v>10</v>
      </c>
      <c r="AN2262" s="1">
        <v>10</v>
      </c>
      <c r="AO2262" s="1">
        <v>2</v>
      </c>
      <c r="AP2262" s="1">
        <v>45</v>
      </c>
      <c r="AQ2262" s="1">
        <v>0.25</v>
      </c>
      <c r="AR2262" s="1" t="s">
        <v>61</v>
      </c>
      <c r="AT2262" s="11">
        <v>-139.703096539162</v>
      </c>
      <c r="AW2262" s="11">
        <v>16.326530612244799</v>
      </c>
      <c r="AX2262" s="11">
        <v>165.45</v>
      </c>
      <c r="AY2262" s="11">
        <v>-82</v>
      </c>
      <c r="AZ2262" s="1">
        <v>188</v>
      </c>
    </row>
    <row r="2263" spans="1:52" x14ac:dyDescent="0.3">
      <c r="A2263" s="1">
        <v>38</v>
      </c>
      <c r="B2263" s="1" t="s">
        <v>144</v>
      </c>
      <c r="C2263" s="1" t="s">
        <v>58</v>
      </c>
      <c r="D2263" s="11">
        <v>0.19</v>
      </c>
      <c r="E2263" s="11">
        <v>0.23</v>
      </c>
      <c r="F2263" s="11">
        <v>1.33</v>
      </c>
      <c r="G2263" s="11">
        <v>7.0000000000000001E-3</v>
      </c>
      <c r="H2263" s="11">
        <v>1E-3</v>
      </c>
      <c r="I2263" s="11">
        <v>0.52</v>
      </c>
      <c r="J2263" s="11">
        <v>6.2E-2</v>
      </c>
      <c r="K2263" s="11">
        <v>0.53</v>
      </c>
      <c r="L2263" s="11">
        <v>5.6000000000000001E-2</v>
      </c>
      <c r="M2263" s="11">
        <v>8.9999999999999993E-3</v>
      </c>
      <c r="O2263" s="11">
        <v>97.064999999999998</v>
      </c>
      <c r="Z2263" s="1" t="s">
        <v>145</v>
      </c>
      <c r="AH2263" s="1" t="s">
        <v>68</v>
      </c>
      <c r="AL2263" s="1">
        <v>55</v>
      </c>
      <c r="AM2263" s="1">
        <v>10</v>
      </c>
      <c r="AN2263" s="1">
        <v>10</v>
      </c>
      <c r="AO2263" s="1">
        <v>2</v>
      </c>
      <c r="AP2263" s="1">
        <v>45</v>
      </c>
      <c r="AQ2263" s="1">
        <v>0.25</v>
      </c>
      <c r="AR2263" s="1" t="s">
        <v>61</v>
      </c>
      <c r="AT2263" s="11">
        <v>-119.466302367941</v>
      </c>
      <c r="AW2263" s="11">
        <v>22.448979591836601</v>
      </c>
      <c r="AX2263" s="11">
        <v>165.45</v>
      </c>
      <c r="AY2263" s="11">
        <v>-82</v>
      </c>
      <c r="AZ2263" s="1">
        <v>188</v>
      </c>
    </row>
    <row r="2264" spans="1:52" x14ac:dyDescent="0.3">
      <c r="A2264" s="1">
        <v>38</v>
      </c>
      <c r="B2264" s="1" t="s">
        <v>144</v>
      </c>
      <c r="C2264" s="1" t="s">
        <v>58</v>
      </c>
      <c r="D2264" s="11">
        <v>0.19</v>
      </c>
      <c r="E2264" s="11">
        <v>0.23</v>
      </c>
      <c r="F2264" s="11">
        <v>1.33</v>
      </c>
      <c r="G2264" s="11">
        <v>7.0000000000000001E-3</v>
      </c>
      <c r="H2264" s="11">
        <v>1E-3</v>
      </c>
      <c r="I2264" s="11">
        <v>0.52</v>
      </c>
      <c r="J2264" s="11">
        <v>6.2E-2</v>
      </c>
      <c r="K2264" s="11">
        <v>0.53</v>
      </c>
      <c r="L2264" s="11">
        <v>5.6000000000000001E-2</v>
      </c>
      <c r="M2264" s="11">
        <v>8.9999999999999993E-3</v>
      </c>
      <c r="O2264" s="11">
        <v>97.064999999999998</v>
      </c>
      <c r="Z2264" s="1" t="s">
        <v>145</v>
      </c>
      <c r="AH2264" s="1" t="s">
        <v>68</v>
      </c>
      <c r="AL2264" s="1">
        <v>55</v>
      </c>
      <c r="AM2264" s="1">
        <v>10</v>
      </c>
      <c r="AN2264" s="1">
        <v>10</v>
      </c>
      <c r="AO2264" s="1">
        <v>2</v>
      </c>
      <c r="AP2264" s="1">
        <v>45</v>
      </c>
      <c r="AQ2264" s="1">
        <v>0.25</v>
      </c>
      <c r="AR2264" s="1" t="s">
        <v>61</v>
      </c>
      <c r="AT2264" s="11">
        <v>-99.830601092896103</v>
      </c>
      <c r="AW2264" s="11">
        <v>66.938775510204096</v>
      </c>
      <c r="AX2264" s="11">
        <v>201.38</v>
      </c>
      <c r="AY2264" s="11">
        <v>-104</v>
      </c>
      <c r="AZ2264" s="1">
        <v>187</v>
      </c>
    </row>
    <row r="2265" spans="1:52" x14ac:dyDescent="0.3">
      <c r="A2265" s="1">
        <v>38</v>
      </c>
      <c r="B2265" s="1" t="s">
        <v>144</v>
      </c>
      <c r="C2265" s="1" t="s">
        <v>58</v>
      </c>
      <c r="D2265" s="11">
        <v>0.19</v>
      </c>
      <c r="E2265" s="11">
        <v>0.23</v>
      </c>
      <c r="F2265" s="11">
        <v>1.33</v>
      </c>
      <c r="G2265" s="11">
        <v>7.0000000000000001E-3</v>
      </c>
      <c r="H2265" s="11">
        <v>1E-3</v>
      </c>
      <c r="I2265" s="11">
        <v>0.52</v>
      </c>
      <c r="J2265" s="11">
        <v>6.2E-2</v>
      </c>
      <c r="K2265" s="11">
        <v>0.53</v>
      </c>
      <c r="L2265" s="11">
        <v>5.6000000000000001E-2</v>
      </c>
      <c r="M2265" s="11">
        <v>8.9999999999999993E-3</v>
      </c>
      <c r="O2265" s="11">
        <v>97.064999999999998</v>
      </c>
      <c r="Z2265" s="1" t="s">
        <v>145</v>
      </c>
      <c r="AH2265" s="1" t="s">
        <v>68</v>
      </c>
      <c r="AL2265" s="1">
        <v>55</v>
      </c>
      <c r="AM2265" s="1">
        <v>10</v>
      </c>
      <c r="AN2265" s="1">
        <v>10</v>
      </c>
      <c r="AO2265" s="1">
        <v>2</v>
      </c>
      <c r="AP2265" s="1">
        <v>45</v>
      </c>
      <c r="AQ2265" s="1">
        <v>0.25</v>
      </c>
      <c r="AR2265" s="1" t="s">
        <v>61</v>
      </c>
      <c r="AT2265" s="11">
        <v>-119.466302367941</v>
      </c>
      <c r="AW2265" s="11">
        <v>29.387755102040799</v>
      </c>
      <c r="AX2265" s="11">
        <v>165.45</v>
      </c>
      <c r="AY2265" s="11">
        <v>-82</v>
      </c>
      <c r="AZ2265" s="1">
        <v>188</v>
      </c>
    </row>
    <row r="2266" spans="1:52" x14ac:dyDescent="0.3">
      <c r="A2266" s="1">
        <v>38</v>
      </c>
      <c r="B2266" s="1" t="s">
        <v>144</v>
      </c>
      <c r="C2266" s="1" t="s">
        <v>58</v>
      </c>
      <c r="D2266" s="11">
        <v>0.19</v>
      </c>
      <c r="E2266" s="11">
        <v>0.23</v>
      </c>
      <c r="F2266" s="11">
        <v>1.33</v>
      </c>
      <c r="G2266" s="11">
        <v>7.0000000000000001E-3</v>
      </c>
      <c r="H2266" s="11">
        <v>1E-3</v>
      </c>
      <c r="I2266" s="11">
        <v>0.52</v>
      </c>
      <c r="J2266" s="11">
        <v>6.2E-2</v>
      </c>
      <c r="K2266" s="11">
        <v>0.53</v>
      </c>
      <c r="L2266" s="11">
        <v>5.6000000000000001E-2</v>
      </c>
      <c r="M2266" s="11">
        <v>8.9999999999999993E-3</v>
      </c>
      <c r="O2266" s="11">
        <v>97.064999999999998</v>
      </c>
      <c r="Z2266" s="1" t="s">
        <v>145</v>
      </c>
      <c r="AH2266" s="1" t="s">
        <v>68</v>
      </c>
      <c r="AL2266" s="1">
        <v>55</v>
      </c>
      <c r="AM2266" s="1">
        <v>10</v>
      </c>
      <c r="AN2266" s="1">
        <v>10</v>
      </c>
      <c r="AO2266" s="1">
        <v>2</v>
      </c>
      <c r="AP2266" s="1">
        <v>45</v>
      </c>
      <c r="AQ2266" s="1">
        <v>0.25</v>
      </c>
      <c r="AR2266" s="1" t="s">
        <v>61</v>
      </c>
      <c r="AT2266" s="11">
        <v>-89.812386156648401</v>
      </c>
      <c r="AW2266" s="11">
        <v>43.673469387755098</v>
      </c>
      <c r="AX2266" s="11">
        <v>165.45</v>
      </c>
      <c r="AY2266" s="11">
        <v>-82</v>
      </c>
      <c r="AZ2266" s="1">
        <v>188</v>
      </c>
    </row>
    <row r="2267" spans="1:52" x14ac:dyDescent="0.3">
      <c r="A2267" s="1">
        <v>38</v>
      </c>
      <c r="B2267" s="1" t="s">
        <v>144</v>
      </c>
      <c r="C2267" s="1" t="s">
        <v>58</v>
      </c>
      <c r="D2267" s="11">
        <v>0.19</v>
      </c>
      <c r="E2267" s="11">
        <v>0.23</v>
      </c>
      <c r="F2267" s="11">
        <v>1.33</v>
      </c>
      <c r="G2267" s="11">
        <v>7.0000000000000001E-3</v>
      </c>
      <c r="H2267" s="11">
        <v>1E-3</v>
      </c>
      <c r="I2267" s="11">
        <v>0.52</v>
      </c>
      <c r="J2267" s="11">
        <v>6.2E-2</v>
      </c>
      <c r="K2267" s="11">
        <v>0.53</v>
      </c>
      <c r="L2267" s="11">
        <v>5.6000000000000001E-2</v>
      </c>
      <c r="M2267" s="11">
        <v>8.9999999999999993E-3</v>
      </c>
      <c r="O2267" s="11">
        <v>97.064999999999998</v>
      </c>
      <c r="Z2267" s="1" t="s">
        <v>145</v>
      </c>
      <c r="AH2267" s="1" t="s">
        <v>68</v>
      </c>
      <c r="AL2267" s="1">
        <v>55</v>
      </c>
      <c r="AM2267" s="1">
        <v>10</v>
      </c>
      <c r="AN2267" s="1">
        <v>10</v>
      </c>
      <c r="AO2267" s="1">
        <v>2</v>
      </c>
      <c r="AP2267" s="1">
        <v>45</v>
      </c>
      <c r="AQ2267" s="1">
        <v>0.25</v>
      </c>
      <c r="AR2267" s="1" t="s">
        <v>61</v>
      </c>
      <c r="AT2267" s="11">
        <v>-100.231329690346</v>
      </c>
      <c r="AW2267" s="11">
        <v>43.673469387755098</v>
      </c>
      <c r="AX2267" s="11">
        <v>165.45</v>
      </c>
      <c r="AY2267" s="11">
        <v>-82</v>
      </c>
      <c r="AZ2267" s="1">
        <v>188</v>
      </c>
    </row>
    <row r="2268" spans="1:52" x14ac:dyDescent="0.3">
      <c r="A2268" s="1">
        <v>38</v>
      </c>
      <c r="B2268" s="1" t="s">
        <v>144</v>
      </c>
      <c r="C2268" s="1" t="s">
        <v>58</v>
      </c>
      <c r="D2268" s="11">
        <v>0.19</v>
      </c>
      <c r="E2268" s="11">
        <v>0.23</v>
      </c>
      <c r="F2268" s="11">
        <v>1.33</v>
      </c>
      <c r="G2268" s="11">
        <v>7.0000000000000001E-3</v>
      </c>
      <c r="H2268" s="11">
        <v>1E-3</v>
      </c>
      <c r="I2268" s="11">
        <v>0.52</v>
      </c>
      <c r="J2268" s="11">
        <v>6.2E-2</v>
      </c>
      <c r="K2268" s="11">
        <v>0.53</v>
      </c>
      <c r="L2268" s="11">
        <v>5.6000000000000001E-2</v>
      </c>
      <c r="M2268" s="11">
        <v>8.9999999999999993E-3</v>
      </c>
      <c r="O2268" s="11">
        <v>97.064999999999998</v>
      </c>
      <c r="Z2268" s="1" t="s">
        <v>145</v>
      </c>
      <c r="AH2268" s="1" t="s">
        <v>68</v>
      </c>
      <c r="AL2268" s="1">
        <v>55</v>
      </c>
      <c r="AM2268" s="1">
        <v>10</v>
      </c>
      <c r="AN2268" s="1">
        <v>10</v>
      </c>
      <c r="AO2268" s="1">
        <v>2</v>
      </c>
      <c r="AP2268" s="1">
        <v>45</v>
      </c>
      <c r="AQ2268" s="1">
        <v>0.25</v>
      </c>
      <c r="AR2268" s="1" t="s">
        <v>61</v>
      </c>
      <c r="AT2268" s="11">
        <v>-100.030965391621</v>
      </c>
      <c r="AW2268" s="11">
        <v>54.6938775510203</v>
      </c>
      <c r="AX2268" s="11">
        <v>165.45</v>
      </c>
      <c r="AY2268" s="11">
        <v>-82</v>
      </c>
      <c r="AZ2268" s="1">
        <v>188</v>
      </c>
    </row>
    <row r="2269" spans="1:52" x14ac:dyDescent="0.3">
      <c r="A2269" s="1">
        <v>38</v>
      </c>
      <c r="B2269" s="1" t="s">
        <v>144</v>
      </c>
      <c r="C2269" s="1" t="s">
        <v>58</v>
      </c>
      <c r="D2269" s="11">
        <v>0.19</v>
      </c>
      <c r="E2269" s="11">
        <v>0.23</v>
      </c>
      <c r="F2269" s="11">
        <v>1.33</v>
      </c>
      <c r="G2269" s="11">
        <v>7.0000000000000001E-3</v>
      </c>
      <c r="H2269" s="11">
        <v>1E-3</v>
      </c>
      <c r="I2269" s="11">
        <v>0.52</v>
      </c>
      <c r="J2269" s="11">
        <v>6.2E-2</v>
      </c>
      <c r="K2269" s="11">
        <v>0.53</v>
      </c>
      <c r="L2269" s="11">
        <v>5.6000000000000001E-2</v>
      </c>
      <c r="M2269" s="11">
        <v>8.9999999999999993E-3</v>
      </c>
      <c r="O2269" s="11">
        <v>97.064999999999998</v>
      </c>
      <c r="Z2269" s="1" t="s">
        <v>145</v>
      </c>
      <c r="AH2269" s="1" t="s">
        <v>68</v>
      </c>
      <c r="AL2269" s="1">
        <v>55</v>
      </c>
      <c r="AM2269" s="1">
        <v>10</v>
      </c>
      <c r="AN2269" s="1">
        <v>10</v>
      </c>
      <c r="AO2269" s="1">
        <v>2</v>
      </c>
      <c r="AP2269" s="1">
        <v>45</v>
      </c>
      <c r="AQ2269" s="1">
        <v>0.25</v>
      </c>
      <c r="AR2269" s="1" t="s">
        <v>61</v>
      </c>
      <c r="AT2269" s="11">
        <v>-80.194899817850597</v>
      </c>
      <c r="AW2269" s="11">
        <v>88.979591836734699</v>
      </c>
      <c r="AX2269" s="11">
        <v>165.45</v>
      </c>
      <c r="AY2269" s="11">
        <v>-82</v>
      </c>
      <c r="AZ2269" s="1">
        <v>188</v>
      </c>
    </row>
    <row r="2270" spans="1:52" x14ac:dyDescent="0.3">
      <c r="A2270" s="1">
        <v>38</v>
      </c>
      <c r="B2270" s="1" t="s">
        <v>144</v>
      </c>
      <c r="C2270" s="1" t="s">
        <v>58</v>
      </c>
      <c r="D2270" s="11">
        <v>0.19</v>
      </c>
      <c r="E2270" s="11">
        <v>0.23</v>
      </c>
      <c r="F2270" s="11">
        <v>1.33</v>
      </c>
      <c r="G2270" s="11">
        <v>7.0000000000000001E-3</v>
      </c>
      <c r="H2270" s="11">
        <v>1E-3</v>
      </c>
      <c r="I2270" s="11">
        <v>0.52</v>
      </c>
      <c r="J2270" s="11">
        <v>6.2E-2</v>
      </c>
      <c r="K2270" s="11">
        <v>0.53</v>
      </c>
      <c r="L2270" s="11">
        <v>5.6000000000000001E-2</v>
      </c>
      <c r="M2270" s="11">
        <v>8.9999999999999993E-3</v>
      </c>
      <c r="O2270" s="11">
        <v>97.064999999999998</v>
      </c>
      <c r="Z2270" s="1" t="s">
        <v>145</v>
      </c>
      <c r="AH2270" s="1" t="s">
        <v>68</v>
      </c>
      <c r="AL2270" s="1">
        <v>55</v>
      </c>
      <c r="AM2270" s="1">
        <v>10</v>
      </c>
      <c r="AN2270" s="1">
        <v>10</v>
      </c>
      <c r="AO2270" s="1">
        <v>2</v>
      </c>
      <c r="AP2270" s="1">
        <v>45</v>
      </c>
      <c r="AQ2270" s="1">
        <v>0.25</v>
      </c>
      <c r="AR2270" s="1" t="s">
        <v>61</v>
      </c>
      <c r="AT2270" s="11">
        <v>-90.413479052823305</v>
      </c>
      <c r="AW2270" s="11">
        <v>138.367346938775</v>
      </c>
      <c r="AX2270" s="11">
        <v>165.45</v>
      </c>
      <c r="AY2270" s="11">
        <v>-82</v>
      </c>
      <c r="AZ2270" s="1">
        <v>188</v>
      </c>
    </row>
    <row r="2271" spans="1:52" x14ac:dyDescent="0.3">
      <c r="A2271" s="1">
        <v>38</v>
      </c>
      <c r="B2271" s="1" t="s">
        <v>144</v>
      </c>
      <c r="C2271" s="1" t="s">
        <v>58</v>
      </c>
      <c r="D2271" s="11">
        <v>0.19</v>
      </c>
      <c r="E2271" s="11">
        <v>0.23</v>
      </c>
      <c r="F2271" s="11">
        <v>1.33</v>
      </c>
      <c r="G2271" s="11">
        <v>7.0000000000000001E-3</v>
      </c>
      <c r="H2271" s="11">
        <v>1E-3</v>
      </c>
      <c r="I2271" s="11">
        <v>0.52</v>
      </c>
      <c r="J2271" s="11">
        <v>6.2E-2</v>
      </c>
      <c r="K2271" s="11">
        <v>0.53</v>
      </c>
      <c r="L2271" s="11">
        <v>5.6000000000000001E-2</v>
      </c>
      <c r="M2271" s="11">
        <v>8.9999999999999993E-3</v>
      </c>
      <c r="O2271" s="11">
        <v>97.064999999999998</v>
      </c>
      <c r="Z2271" s="1" t="s">
        <v>145</v>
      </c>
      <c r="AH2271" s="1" t="s">
        <v>68</v>
      </c>
      <c r="AL2271" s="1">
        <v>55</v>
      </c>
      <c r="AM2271" s="1">
        <v>10</v>
      </c>
      <c r="AN2271" s="1">
        <v>10</v>
      </c>
      <c r="AO2271" s="1">
        <v>2</v>
      </c>
      <c r="AP2271" s="1">
        <v>45</v>
      </c>
      <c r="AQ2271" s="1">
        <v>0.25</v>
      </c>
      <c r="AR2271" s="1" t="s">
        <v>61</v>
      </c>
      <c r="AT2271" s="11">
        <v>-80.395264116575504</v>
      </c>
      <c r="AW2271" s="11">
        <v>128.57142857142799</v>
      </c>
      <c r="AX2271" s="11">
        <v>165.45</v>
      </c>
      <c r="AY2271" s="11">
        <v>-82</v>
      </c>
      <c r="AZ2271" s="1">
        <v>188</v>
      </c>
    </row>
    <row r="2272" spans="1:52" x14ac:dyDescent="0.3">
      <c r="A2272" s="1">
        <v>38</v>
      </c>
      <c r="B2272" s="1" t="s">
        <v>144</v>
      </c>
      <c r="C2272" s="1" t="s">
        <v>58</v>
      </c>
      <c r="D2272" s="11">
        <v>0.19</v>
      </c>
      <c r="E2272" s="11">
        <v>0.23</v>
      </c>
      <c r="F2272" s="11">
        <v>1.33</v>
      </c>
      <c r="G2272" s="11">
        <v>7.0000000000000001E-3</v>
      </c>
      <c r="H2272" s="11">
        <v>1E-3</v>
      </c>
      <c r="I2272" s="11">
        <v>0.52</v>
      </c>
      <c r="J2272" s="11">
        <v>6.2E-2</v>
      </c>
      <c r="K2272" s="11">
        <v>0.53</v>
      </c>
      <c r="L2272" s="11">
        <v>5.6000000000000001E-2</v>
      </c>
      <c r="M2272" s="11">
        <v>8.9999999999999993E-3</v>
      </c>
      <c r="O2272" s="11">
        <v>97.064999999999998</v>
      </c>
      <c r="Z2272" s="1" t="s">
        <v>145</v>
      </c>
      <c r="AH2272" s="1" t="s">
        <v>68</v>
      </c>
      <c r="AL2272" s="1">
        <v>55</v>
      </c>
      <c r="AM2272" s="1">
        <v>10</v>
      </c>
      <c r="AN2272" s="1">
        <v>10</v>
      </c>
      <c r="AO2272" s="1">
        <v>2</v>
      </c>
      <c r="AP2272" s="1">
        <v>45</v>
      </c>
      <c r="AQ2272" s="1">
        <v>0.25</v>
      </c>
      <c r="AR2272" s="1" t="s">
        <v>61</v>
      </c>
      <c r="AT2272" s="11">
        <v>-60.759562841529998</v>
      </c>
      <c r="AW2272" s="11">
        <v>166.53061224489699</v>
      </c>
      <c r="AX2272" s="11">
        <v>165.45</v>
      </c>
      <c r="AY2272" s="11">
        <v>-82</v>
      </c>
      <c r="AZ2272" s="1">
        <v>188</v>
      </c>
    </row>
    <row r="2273" spans="1:52" x14ac:dyDescent="0.3">
      <c r="A2273" s="1">
        <v>38</v>
      </c>
      <c r="B2273" s="1" t="s">
        <v>144</v>
      </c>
      <c r="C2273" s="1" t="s">
        <v>58</v>
      </c>
      <c r="D2273" s="11">
        <v>0.19</v>
      </c>
      <c r="E2273" s="11">
        <v>0.23</v>
      </c>
      <c r="F2273" s="11">
        <v>1.33</v>
      </c>
      <c r="G2273" s="11">
        <v>7.0000000000000001E-3</v>
      </c>
      <c r="H2273" s="11">
        <v>1E-3</v>
      </c>
      <c r="I2273" s="11">
        <v>0.52</v>
      </c>
      <c r="J2273" s="11">
        <v>6.2E-2</v>
      </c>
      <c r="K2273" s="11">
        <v>0.53</v>
      </c>
      <c r="L2273" s="11">
        <v>5.6000000000000001E-2</v>
      </c>
      <c r="M2273" s="11">
        <v>8.9999999999999993E-3</v>
      </c>
      <c r="O2273" s="11">
        <v>97.064999999999998</v>
      </c>
      <c r="Z2273" s="1" t="s">
        <v>145</v>
      </c>
      <c r="AH2273" s="1" t="s">
        <v>68</v>
      </c>
      <c r="AL2273" s="1">
        <v>55</v>
      </c>
      <c r="AM2273" s="1">
        <v>10</v>
      </c>
      <c r="AN2273" s="1">
        <v>10</v>
      </c>
      <c r="AO2273" s="1">
        <v>2</v>
      </c>
      <c r="AP2273" s="1">
        <v>45</v>
      </c>
      <c r="AQ2273" s="1">
        <v>0.25</v>
      </c>
      <c r="AR2273" s="1" t="s">
        <v>61</v>
      </c>
      <c r="AT2273" s="11">
        <v>-60.559198542804999</v>
      </c>
      <c r="AW2273" s="11">
        <v>162.44897959183601</v>
      </c>
      <c r="AX2273" s="11">
        <v>165.45</v>
      </c>
      <c r="AY2273" s="11">
        <v>-82</v>
      </c>
      <c r="AZ2273" s="1">
        <v>188</v>
      </c>
    </row>
    <row r="2274" spans="1:52" x14ac:dyDescent="0.3">
      <c r="A2274" s="1">
        <v>38</v>
      </c>
      <c r="B2274" s="1" t="s">
        <v>144</v>
      </c>
      <c r="C2274" s="1" t="s">
        <v>58</v>
      </c>
      <c r="D2274" s="11">
        <v>0.19</v>
      </c>
      <c r="E2274" s="11">
        <v>0.23</v>
      </c>
      <c r="F2274" s="11">
        <v>1.33</v>
      </c>
      <c r="G2274" s="11">
        <v>7.0000000000000001E-3</v>
      </c>
      <c r="H2274" s="11">
        <v>1E-3</v>
      </c>
      <c r="I2274" s="11">
        <v>0.52</v>
      </c>
      <c r="J2274" s="11">
        <v>6.2E-2</v>
      </c>
      <c r="K2274" s="11">
        <v>0.53</v>
      </c>
      <c r="L2274" s="11">
        <v>5.6000000000000001E-2</v>
      </c>
      <c r="M2274" s="11">
        <v>8.9999999999999993E-3</v>
      </c>
      <c r="O2274" s="11">
        <v>97.064999999999998</v>
      </c>
      <c r="Z2274" s="1" t="s">
        <v>145</v>
      </c>
      <c r="AH2274" s="1" t="s">
        <v>68</v>
      </c>
      <c r="AL2274" s="1">
        <v>55</v>
      </c>
      <c r="AM2274" s="1">
        <v>10</v>
      </c>
      <c r="AN2274" s="1">
        <v>10</v>
      </c>
      <c r="AO2274" s="1">
        <v>2</v>
      </c>
      <c r="AP2274" s="1">
        <v>45</v>
      </c>
      <c r="AQ2274" s="1">
        <v>0.25</v>
      </c>
      <c r="AR2274" s="1" t="s">
        <v>61</v>
      </c>
      <c r="AT2274" s="11">
        <v>-119.666666666666</v>
      </c>
      <c r="AW2274" s="11">
        <v>17.959183673469301</v>
      </c>
      <c r="AX2274" s="11">
        <v>165.45</v>
      </c>
      <c r="AY2274" s="11">
        <v>-82</v>
      </c>
      <c r="AZ2274" s="1">
        <v>188</v>
      </c>
    </row>
    <row r="2275" spans="1:52" x14ac:dyDescent="0.3">
      <c r="A2275" s="1">
        <v>38</v>
      </c>
      <c r="B2275" s="1" t="s">
        <v>144</v>
      </c>
      <c r="C2275" s="1" t="s">
        <v>58</v>
      </c>
      <c r="D2275" s="11">
        <v>0.19</v>
      </c>
      <c r="E2275" s="11">
        <v>0.23</v>
      </c>
      <c r="F2275" s="11">
        <v>1.33</v>
      </c>
      <c r="G2275" s="11">
        <v>7.0000000000000001E-3</v>
      </c>
      <c r="H2275" s="11">
        <v>1E-3</v>
      </c>
      <c r="I2275" s="11">
        <v>0.52</v>
      </c>
      <c r="J2275" s="11">
        <v>6.2E-2</v>
      </c>
      <c r="K2275" s="11">
        <v>0.53</v>
      </c>
      <c r="L2275" s="11">
        <v>5.6000000000000001E-2</v>
      </c>
      <c r="M2275" s="11">
        <v>8.9999999999999993E-3</v>
      </c>
      <c r="O2275" s="11">
        <v>97.064999999999998</v>
      </c>
      <c r="Z2275" s="1" t="s">
        <v>145</v>
      </c>
      <c r="AH2275" s="1" t="s">
        <v>68</v>
      </c>
      <c r="AL2275" s="1">
        <v>55</v>
      </c>
      <c r="AM2275" s="1">
        <v>10</v>
      </c>
      <c r="AN2275" s="1">
        <v>10</v>
      </c>
      <c r="AO2275" s="1">
        <v>2</v>
      </c>
      <c r="AP2275" s="1">
        <v>45</v>
      </c>
      <c r="AQ2275" s="1">
        <v>0.25</v>
      </c>
      <c r="AR2275" s="1" t="s">
        <v>61</v>
      </c>
      <c r="AT2275" s="11">
        <v>-40.923497267759501</v>
      </c>
      <c r="AW2275" s="11">
        <v>169.79591836734599</v>
      </c>
      <c r="AX2275" s="11">
        <v>165.45</v>
      </c>
      <c r="AY2275" s="11">
        <v>-82</v>
      </c>
      <c r="AZ2275" s="1">
        <v>188</v>
      </c>
    </row>
    <row r="2276" spans="1:52" x14ac:dyDescent="0.3">
      <c r="A2276" s="1">
        <v>38</v>
      </c>
      <c r="B2276" s="1" t="s">
        <v>144</v>
      </c>
      <c r="C2276" s="1" t="s">
        <v>58</v>
      </c>
      <c r="D2276" s="11">
        <v>0.19</v>
      </c>
      <c r="E2276" s="11">
        <v>0.23</v>
      </c>
      <c r="F2276" s="11">
        <v>1.33</v>
      </c>
      <c r="G2276" s="11">
        <v>7.0000000000000001E-3</v>
      </c>
      <c r="H2276" s="11">
        <v>1E-3</v>
      </c>
      <c r="I2276" s="11">
        <v>0.52</v>
      </c>
      <c r="J2276" s="11">
        <v>6.2E-2</v>
      </c>
      <c r="K2276" s="11">
        <v>0.53</v>
      </c>
      <c r="L2276" s="11">
        <v>5.6000000000000001E-2</v>
      </c>
      <c r="M2276" s="11">
        <v>8.9999999999999993E-3</v>
      </c>
      <c r="O2276" s="11">
        <v>97.064999999999998</v>
      </c>
      <c r="Z2276" s="1" t="s">
        <v>145</v>
      </c>
      <c r="AH2276" s="1" t="s">
        <v>68</v>
      </c>
      <c r="AL2276" s="1">
        <v>55</v>
      </c>
      <c r="AM2276" s="1">
        <v>10</v>
      </c>
      <c r="AN2276" s="1">
        <v>10</v>
      </c>
      <c r="AO2276" s="1">
        <v>2</v>
      </c>
      <c r="AP2276" s="1">
        <v>45</v>
      </c>
      <c r="AQ2276" s="1">
        <v>0.25</v>
      </c>
      <c r="AR2276" s="1" t="s">
        <v>61</v>
      </c>
      <c r="AT2276" s="11">
        <v>-119.466302367941</v>
      </c>
      <c r="AW2276" s="11">
        <v>53.061224489795897</v>
      </c>
      <c r="AX2276" s="11">
        <v>201.38</v>
      </c>
      <c r="AY2276" s="11">
        <v>-104</v>
      </c>
      <c r="AZ2276" s="1">
        <v>187</v>
      </c>
    </row>
    <row r="2277" spans="1:52" x14ac:dyDescent="0.3">
      <c r="A2277" s="1">
        <v>38</v>
      </c>
      <c r="B2277" s="1" t="s">
        <v>144</v>
      </c>
      <c r="C2277" s="1" t="s">
        <v>58</v>
      </c>
      <c r="D2277" s="11">
        <v>0.19</v>
      </c>
      <c r="E2277" s="11">
        <v>0.23</v>
      </c>
      <c r="F2277" s="11">
        <v>1.33</v>
      </c>
      <c r="G2277" s="11">
        <v>7.0000000000000001E-3</v>
      </c>
      <c r="H2277" s="11">
        <v>1E-3</v>
      </c>
      <c r="I2277" s="11">
        <v>0.52</v>
      </c>
      <c r="J2277" s="11">
        <v>6.2E-2</v>
      </c>
      <c r="K2277" s="11">
        <v>0.53</v>
      </c>
      <c r="L2277" s="11">
        <v>5.6000000000000001E-2</v>
      </c>
      <c r="M2277" s="11">
        <v>8.9999999999999993E-3</v>
      </c>
      <c r="O2277" s="11">
        <v>97.064999999999998</v>
      </c>
      <c r="Z2277" s="1" t="s">
        <v>145</v>
      </c>
      <c r="AH2277" s="1" t="s">
        <v>68</v>
      </c>
      <c r="AL2277" s="1">
        <v>55</v>
      </c>
      <c r="AM2277" s="1">
        <v>10</v>
      </c>
      <c r="AN2277" s="1">
        <v>10</v>
      </c>
      <c r="AO2277" s="1">
        <v>2</v>
      </c>
      <c r="AP2277" s="1">
        <v>45</v>
      </c>
      <c r="AQ2277" s="1">
        <v>0.25</v>
      </c>
      <c r="AR2277" s="1" t="s">
        <v>61</v>
      </c>
      <c r="AT2277" s="11">
        <v>-119.666666666666</v>
      </c>
      <c r="AW2277" s="11">
        <v>41.632653061224502</v>
      </c>
      <c r="AX2277" s="11">
        <v>201.38</v>
      </c>
      <c r="AY2277" s="11">
        <v>-104</v>
      </c>
      <c r="AZ2277" s="1">
        <v>187</v>
      </c>
    </row>
    <row r="2278" spans="1:52" x14ac:dyDescent="0.3">
      <c r="A2278" s="1">
        <v>38</v>
      </c>
      <c r="B2278" s="1" t="s">
        <v>144</v>
      </c>
      <c r="C2278" s="1" t="s">
        <v>58</v>
      </c>
      <c r="D2278" s="11">
        <v>0.19</v>
      </c>
      <c r="E2278" s="11">
        <v>0.23</v>
      </c>
      <c r="F2278" s="11">
        <v>1.33</v>
      </c>
      <c r="G2278" s="11">
        <v>7.0000000000000001E-3</v>
      </c>
      <c r="H2278" s="11">
        <v>1E-3</v>
      </c>
      <c r="I2278" s="11">
        <v>0.52</v>
      </c>
      <c r="J2278" s="11">
        <v>6.2E-2</v>
      </c>
      <c r="K2278" s="11">
        <v>0.53</v>
      </c>
      <c r="L2278" s="11">
        <v>5.6000000000000001E-2</v>
      </c>
      <c r="M2278" s="11">
        <v>8.9999999999999993E-3</v>
      </c>
      <c r="O2278" s="11">
        <v>97.064999999999998</v>
      </c>
      <c r="Z2278" s="1" t="s">
        <v>145</v>
      </c>
      <c r="AH2278" s="1" t="s">
        <v>68</v>
      </c>
      <c r="AL2278" s="1">
        <v>55</v>
      </c>
      <c r="AM2278" s="1">
        <v>10</v>
      </c>
      <c r="AN2278" s="1">
        <v>10</v>
      </c>
      <c r="AO2278" s="1">
        <v>2</v>
      </c>
      <c r="AP2278" s="1">
        <v>45</v>
      </c>
      <c r="AQ2278" s="1">
        <v>0.25</v>
      </c>
      <c r="AR2278" s="1" t="s">
        <v>61</v>
      </c>
      <c r="AT2278" s="11">
        <v>-149.72131147540901</v>
      </c>
      <c r="AW2278" s="11">
        <v>11.836734693877499</v>
      </c>
      <c r="AX2278" s="11">
        <v>201.38</v>
      </c>
      <c r="AY2278" s="11">
        <v>-104</v>
      </c>
      <c r="AZ2278" s="1">
        <v>187</v>
      </c>
    </row>
    <row r="2279" spans="1:52" x14ac:dyDescent="0.3">
      <c r="A2279" s="1">
        <v>38</v>
      </c>
      <c r="B2279" s="1" t="s">
        <v>144</v>
      </c>
      <c r="C2279" s="1" t="s">
        <v>58</v>
      </c>
      <c r="D2279" s="11">
        <v>0.19</v>
      </c>
      <c r="E2279" s="11">
        <v>0.23</v>
      </c>
      <c r="F2279" s="11">
        <v>1.33</v>
      </c>
      <c r="G2279" s="11">
        <v>7.0000000000000001E-3</v>
      </c>
      <c r="H2279" s="11">
        <v>1E-3</v>
      </c>
      <c r="I2279" s="11">
        <v>0.52</v>
      </c>
      <c r="J2279" s="11">
        <v>6.2E-2</v>
      </c>
      <c r="K2279" s="11">
        <v>0.53</v>
      </c>
      <c r="L2279" s="11">
        <v>5.6000000000000001E-2</v>
      </c>
      <c r="M2279" s="11">
        <v>8.9999999999999993E-3</v>
      </c>
      <c r="O2279" s="11">
        <v>97.064999999999998</v>
      </c>
      <c r="Z2279" s="1" t="s">
        <v>145</v>
      </c>
      <c r="AH2279" s="1" t="s">
        <v>68</v>
      </c>
      <c r="AL2279" s="1">
        <v>55</v>
      </c>
      <c r="AM2279" s="1">
        <v>10</v>
      </c>
      <c r="AN2279" s="1">
        <v>10</v>
      </c>
      <c r="AO2279" s="1">
        <v>2</v>
      </c>
      <c r="AP2279" s="1">
        <v>45</v>
      </c>
      <c r="AQ2279" s="1">
        <v>0.25</v>
      </c>
      <c r="AR2279" s="1" t="s">
        <v>61</v>
      </c>
      <c r="AT2279" s="11">
        <v>-40.723132969034502</v>
      </c>
      <c r="AW2279" s="11">
        <v>174.69387755101999</v>
      </c>
      <c r="AX2279" s="11">
        <v>165.45</v>
      </c>
      <c r="AY2279" s="11">
        <v>-82</v>
      </c>
      <c r="AZ2279" s="1">
        <v>188</v>
      </c>
    </row>
    <row r="2280" spans="1:52" x14ac:dyDescent="0.3">
      <c r="A2280" s="1">
        <v>38</v>
      </c>
      <c r="B2280" s="1" t="s">
        <v>144</v>
      </c>
      <c r="C2280" s="1" t="s">
        <v>58</v>
      </c>
      <c r="D2280" s="11">
        <v>0.19</v>
      </c>
      <c r="E2280" s="11">
        <v>0.23</v>
      </c>
      <c r="F2280" s="11">
        <v>1.33</v>
      </c>
      <c r="G2280" s="11">
        <v>7.0000000000000001E-3</v>
      </c>
      <c r="H2280" s="11">
        <v>1E-3</v>
      </c>
      <c r="I2280" s="11">
        <v>0.52</v>
      </c>
      <c r="J2280" s="11">
        <v>6.2E-2</v>
      </c>
      <c r="K2280" s="11">
        <v>0.53</v>
      </c>
      <c r="L2280" s="11">
        <v>5.6000000000000001E-2</v>
      </c>
      <c r="M2280" s="11">
        <v>8.9999999999999993E-3</v>
      </c>
      <c r="O2280" s="11">
        <v>97.064999999999998</v>
      </c>
      <c r="Z2280" s="1" t="s">
        <v>145</v>
      </c>
      <c r="AH2280" s="1" t="s">
        <v>68</v>
      </c>
      <c r="AL2280" s="1">
        <v>55</v>
      </c>
      <c r="AM2280" s="1">
        <v>10</v>
      </c>
      <c r="AN2280" s="1">
        <v>10</v>
      </c>
      <c r="AO2280" s="1">
        <v>2</v>
      </c>
      <c r="AP2280" s="1">
        <v>45</v>
      </c>
      <c r="AQ2280" s="1">
        <v>0.25</v>
      </c>
      <c r="AR2280" s="1" t="s">
        <v>61</v>
      </c>
      <c r="AT2280" s="11">
        <v>-139.703096539162</v>
      </c>
      <c r="AW2280" s="11">
        <v>13.061224489795899</v>
      </c>
      <c r="AX2280" s="11">
        <v>201.38</v>
      </c>
      <c r="AY2280" s="11">
        <v>-104</v>
      </c>
      <c r="AZ2280" s="1">
        <v>187</v>
      </c>
    </row>
    <row r="2281" spans="1:52" x14ac:dyDescent="0.3">
      <c r="A2281" s="1">
        <v>38</v>
      </c>
      <c r="B2281" s="1" t="s">
        <v>144</v>
      </c>
      <c r="C2281" s="1" t="s">
        <v>58</v>
      </c>
      <c r="D2281" s="11">
        <v>0.19</v>
      </c>
      <c r="E2281" s="11">
        <v>0.23</v>
      </c>
      <c r="F2281" s="11">
        <v>1.33</v>
      </c>
      <c r="G2281" s="11">
        <v>7.0000000000000001E-3</v>
      </c>
      <c r="H2281" s="11">
        <v>1E-3</v>
      </c>
      <c r="I2281" s="11">
        <v>0.52</v>
      </c>
      <c r="J2281" s="11">
        <v>6.2E-2</v>
      </c>
      <c r="K2281" s="11">
        <v>0.53</v>
      </c>
      <c r="L2281" s="11">
        <v>5.6000000000000001E-2</v>
      </c>
      <c r="M2281" s="11">
        <v>8.9999999999999993E-3</v>
      </c>
      <c r="O2281" s="11">
        <v>97.064999999999998</v>
      </c>
      <c r="Z2281" s="1" t="s">
        <v>145</v>
      </c>
      <c r="AH2281" s="1" t="s">
        <v>68</v>
      </c>
      <c r="AL2281" s="1">
        <v>55</v>
      </c>
      <c r="AM2281" s="1">
        <v>10</v>
      </c>
      <c r="AN2281" s="1">
        <v>10</v>
      </c>
      <c r="AO2281" s="1">
        <v>2</v>
      </c>
      <c r="AP2281" s="1">
        <v>45</v>
      </c>
      <c r="AQ2281" s="1">
        <v>0.25</v>
      </c>
      <c r="AR2281" s="1" t="s">
        <v>61</v>
      </c>
      <c r="AT2281" s="11">
        <v>-89.812386156648401</v>
      </c>
      <c r="AW2281" s="11">
        <v>48.571428571428498</v>
      </c>
      <c r="AX2281" s="11">
        <v>201.38</v>
      </c>
      <c r="AY2281" s="11">
        <v>-104</v>
      </c>
      <c r="AZ2281" s="1">
        <v>187</v>
      </c>
    </row>
    <row r="2282" spans="1:52" x14ac:dyDescent="0.3">
      <c r="A2282" s="1">
        <v>38</v>
      </c>
      <c r="B2282" s="1" t="s">
        <v>144</v>
      </c>
      <c r="C2282" s="1" t="s">
        <v>58</v>
      </c>
      <c r="D2282" s="11">
        <v>0.19</v>
      </c>
      <c r="E2282" s="11">
        <v>0.23</v>
      </c>
      <c r="F2282" s="11">
        <v>1.33</v>
      </c>
      <c r="G2282" s="11">
        <v>7.0000000000000001E-3</v>
      </c>
      <c r="H2282" s="11">
        <v>1E-3</v>
      </c>
      <c r="I2282" s="11">
        <v>0.52</v>
      </c>
      <c r="J2282" s="11">
        <v>6.2E-2</v>
      </c>
      <c r="K2282" s="11">
        <v>0.53</v>
      </c>
      <c r="L2282" s="11">
        <v>5.6000000000000001E-2</v>
      </c>
      <c r="M2282" s="11">
        <v>8.9999999999999993E-3</v>
      </c>
      <c r="O2282" s="11">
        <v>97.064999999999998</v>
      </c>
      <c r="Z2282" s="1" t="s">
        <v>145</v>
      </c>
      <c r="AH2282" s="1" t="s">
        <v>68</v>
      </c>
      <c r="AL2282" s="1">
        <v>55</v>
      </c>
      <c r="AM2282" s="1">
        <v>10</v>
      </c>
      <c r="AN2282" s="1">
        <v>10</v>
      </c>
      <c r="AO2282" s="1">
        <v>2</v>
      </c>
      <c r="AP2282" s="1">
        <v>45</v>
      </c>
      <c r="AQ2282" s="1">
        <v>0.25</v>
      </c>
      <c r="AR2282" s="1" t="s">
        <v>61</v>
      </c>
      <c r="AT2282" s="11">
        <v>21.990892531876099</v>
      </c>
      <c r="AW2282" s="11">
        <v>170.20408163265299</v>
      </c>
      <c r="AX2282" s="11">
        <v>165.45</v>
      </c>
      <c r="AY2282" s="11">
        <v>-82</v>
      </c>
      <c r="AZ2282" s="1">
        <v>188</v>
      </c>
    </row>
    <row r="2283" spans="1:52" x14ac:dyDescent="0.3">
      <c r="A2283" s="1">
        <v>38</v>
      </c>
      <c r="B2283" s="1" t="s">
        <v>144</v>
      </c>
      <c r="C2283" s="1" t="s">
        <v>58</v>
      </c>
      <c r="D2283" s="11">
        <v>0.19</v>
      </c>
      <c r="E2283" s="11">
        <v>0.23</v>
      </c>
      <c r="F2283" s="11">
        <v>1.33</v>
      </c>
      <c r="G2283" s="11">
        <v>7.0000000000000001E-3</v>
      </c>
      <c r="H2283" s="11">
        <v>1E-3</v>
      </c>
      <c r="I2283" s="11">
        <v>0.52</v>
      </c>
      <c r="J2283" s="11">
        <v>6.2E-2</v>
      </c>
      <c r="K2283" s="11">
        <v>0.53</v>
      </c>
      <c r="L2283" s="11">
        <v>5.6000000000000001E-2</v>
      </c>
      <c r="M2283" s="11">
        <v>8.9999999999999993E-3</v>
      </c>
      <c r="O2283" s="11">
        <v>97.064999999999998</v>
      </c>
      <c r="Z2283" s="1" t="s">
        <v>145</v>
      </c>
      <c r="AH2283" s="1" t="s">
        <v>68</v>
      </c>
      <c r="AL2283" s="1">
        <v>55</v>
      </c>
      <c r="AM2283" s="1">
        <v>10</v>
      </c>
      <c r="AN2283" s="1">
        <v>10</v>
      </c>
      <c r="AO2283" s="1">
        <v>2</v>
      </c>
      <c r="AP2283" s="1">
        <v>45</v>
      </c>
      <c r="AQ2283" s="1">
        <v>0.25</v>
      </c>
      <c r="AR2283" s="1" t="s">
        <v>61</v>
      </c>
      <c r="AT2283" s="11">
        <v>-1.25136612021853</v>
      </c>
      <c r="AW2283" s="11">
        <v>176.326530612244</v>
      </c>
      <c r="AX2283" s="11">
        <v>165.45</v>
      </c>
      <c r="AY2283" s="11">
        <v>-82</v>
      </c>
      <c r="AZ2283" s="1">
        <v>188</v>
      </c>
    </row>
    <row r="2284" spans="1:52" x14ac:dyDescent="0.3">
      <c r="A2284" s="1">
        <v>38</v>
      </c>
      <c r="B2284" s="1" t="s">
        <v>144</v>
      </c>
      <c r="C2284" s="1" t="s">
        <v>58</v>
      </c>
      <c r="D2284" s="11">
        <v>0.19</v>
      </c>
      <c r="E2284" s="11">
        <v>0.23</v>
      </c>
      <c r="F2284" s="11">
        <v>1.33</v>
      </c>
      <c r="G2284" s="11">
        <v>7.0000000000000001E-3</v>
      </c>
      <c r="H2284" s="11">
        <v>1E-3</v>
      </c>
      <c r="I2284" s="11">
        <v>0.52</v>
      </c>
      <c r="J2284" s="11">
        <v>6.2E-2</v>
      </c>
      <c r="K2284" s="11">
        <v>0.53</v>
      </c>
      <c r="L2284" s="11">
        <v>5.6000000000000001E-2</v>
      </c>
      <c r="M2284" s="11">
        <v>8.9999999999999993E-3</v>
      </c>
      <c r="O2284" s="11">
        <v>97.064999999999998</v>
      </c>
      <c r="Z2284" s="1" t="s">
        <v>145</v>
      </c>
      <c r="AH2284" s="1" t="s">
        <v>68</v>
      </c>
      <c r="AL2284" s="1">
        <v>55</v>
      </c>
      <c r="AM2284" s="1">
        <v>10</v>
      </c>
      <c r="AN2284" s="1">
        <v>10</v>
      </c>
      <c r="AO2284" s="1">
        <v>2</v>
      </c>
      <c r="AP2284" s="1">
        <v>45</v>
      </c>
      <c r="AQ2284" s="1">
        <v>0.25</v>
      </c>
      <c r="AR2284" s="1" t="s">
        <v>61</v>
      </c>
      <c r="AT2284" s="11">
        <v>-0.85063752276863602</v>
      </c>
      <c r="AW2284" s="11">
        <v>162.04081632653001</v>
      </c>
      <c r="AX2284" s="11">
        <v>165.45</v>
      </c>
      <c r="AY2284" s="11">
        <v>-82</v>
      </c>
      <c r="AZ2284" s="1">
        <v>188</v>
      </c>
    </row>
    <row r="2285" spans="1:52" x14ac:dyDescent="0.3">
      <c r="A2285" s="1">
        <v>38</v>
      </c>
      <c r="B2285" s="1" t="s">
        <v>144</v>
      </c>
      <c r="C2285" s="1" t="s">
        <v>58</v>
      </c>
      <c r="D2285" s="11">
        <v>0.19</v>
      </c>
      <c r="E2285" s="11">
        <v>0.23</v>
      </c>
      <c r="F2285" s="11">
        <v>1.33</v>
      </c>
      <c r="G2285" s="11">
        <v>7.0000000000000001E-3</v>
      </c>
      <c r="H2285" s="11">
        <v>1E-3</v>
      </c>
      <c r="I2285" s="11">
        <v>0.52</v>
      </c>
      <c r="J2285" s="11">
        <v>6.2E-2</v>
      </c>
      <c r="K2285" s="11">
        <v>0.53</v>
      </c>
      <c r="L2285" s="11">
        <v>5.6000000000000001E-2</v>
      </c>
      <c r="M2285" s="11">
        <v>8.9999999999999993E-3</v>
      </c>
      <c r="O2285" s="11">
        <v>97.064999999999998</v>
      </c>
      <c r="Z2285" s="1" t="s">
        <v>145</v>
      </c>
      <c r="AH2285" s="1" t="s">
        <v>68</v>
      </c>
      <c r="AL2285" s="1">
        <v>55</v>
      </c>
      <c r="AM2285" s="1">
        <v>10</v>
      </c>
      <c r="AN2285" s="1">
        <v>10</v>
      </c>
      <c r="AO2285" s="1">
        <v>2</v>
      </c>
      <c r="AP2285" s="1">
        <v>45</v>
      </c>
      <c r="AQ2285" s="1">
        <v>0.25</v>
      </c>
      <c r="AR2285" s="1" t="s">
        <v>61</v>
      </c>
      <c r="AT2285" s="11">
        <v>-21.087431693989</v>
      </c>
      <c r="AW2285" s="11">
        <v>172.24489795918299</v>
      </c>
      <c r="AX2285" s="11">
        <v>165.45</v>
      </c>
      <c r="AY2285" s="11">
        <v>-82</v>
      </c>
      <c r="AZ2285" s="1">
        <v>188</v>
      </c>
    </row>
    <row r="2286" spans="1:52" x14ac:dyDescent="0.3">
      <c r="A2286" s="1">
        <v>38</v>
      </c>
      <c r="B2286" s="1" t="s">
        <v>144</v>
      </c>
      <c r="C2286" s="1" t="s">
        <v>58</v>
      </c>
      <c r="D2286" s="11">
        <v>0.19</v>
      </c>
      <c r="E2286" s="11">
        <v>0.23</v>
      </c>
      <c r="F2286" s="11">
        <v>1.33</v>
      </c>
      <c r="G2286" s="11">
        <v>7.0000000000000001E-3</v>
      </c>
      <c r="H2286" s="11">
        <v>1E-3</v>
      </c>
      <c r="I2286" s="11">
        <v>0.52</v>
      </c>
      <c r="J2286" s="11">
        <v>6.2E-2</v>
      </c>
      <c r="K2286" s="11">
        <v>0.53</v>
      </c>
      <c r="L2286" s="11">
        <v>5.6000000000000001E-2</v>
      </c>
      <c r="M2286" s="11">
        <v>8.9999999999999993E-3</v>
      </c>
      <c r="O2286" s="11">
        <v>97.064999999999998</v>
      </c>
      <c r="Z2286" s="1" t="s">
        <v>145</v>
      </c>
      <c r="AH2286" s="1" t="s">
        <v>68</v>
      </c>
      <c r="AL2286" s="1">
        <v>55</v>
      </c>
      <c r="AM2286" s="1">
        <v>10</v>
      </c>
      <c r="AN2286" s="1">
        <v>10</v>
      </c>
      <c r="AO2286" s="1">
        <v>2</v>
      </c>
      <c r="AP2286" s="1">
        <v>45</v>
      </c>
      <c r="AQ2286" s="1">
        <v>0.25</v>
      </c>
      <c r="AR2286" s="1" t="s">
        <v>61</v>
      </c>
      <c r="AT2286" s="11">
        <v>-20.887067395264001</v>
      </c>
      <c r="AW2286" s="11">
        <v>176.734693877551</v>
      </c>
      <c r="AX2286" s="11">
        <v>165.45</v>
      </c>
      <c r="AY2286" s="11">
        <v>-82</v>
      </c>
      <c r="AZ2286" s="1">
        <v>188</v>
      </c>
    </row>
    <row r="2287" spans="1:52" x14ac:dyDescent="0.3">
      <c r="A2287" s="1">
        <v>38</v>
      </c>
      <c r="B2287" s="1" t="s">
        <v>144</v>
      </c>
      <c r="C2287" s="1" t="s">
        <v>58</v>
      </c>
      <c r="D2287" s="11">
        <v>0.19</v>
      </c>
      <c r="E2287" s="11">
        <v>0.23</v>
      </c>
      <c r="F2287" s="11">
        <v>1.33</v>
      </c>
      <c r="G2287" s="11">
        <v>7.0000000000000001E-3</v>
      </c>
      <c r="H2287" s="11">
        <v>1E-3</v>
      </c>
      <c r="I2287" s="11">
        <v>0.52</v>
      </c>
      <c r="J2287" s="11">
        <v>6.2E-2</v>
      </c>
      <c r="K2287" s="11">
        <v>0.53</v>
      </c>
      <c r="L2287" s="11">
        <v>5.6000000000000001E-2</v>
      </c>
      <c r="M2287" s="11">
        <v>8.9999999999999993E-3</v>
      </c>
      <c r="O2287" s="11">
        <v>97.064999999999998</v>
      </c>
      <c r="Z2287" s="1" t="s">
        <v>145</v>
      </c>
      <c r="AH2287" s="1" t="s">
        <v>68</v>
      </c>
      <c r="AL2287" s="1">
        <v>55</v>
      </c>
      <c r="AM2287" s="1">
        <v>10</v>
      </c>
      <c r="AN2287" s="1">
        <v>10</v>
      </c>
      <c r="AO2287" s="1">
        <v>2</v>
      </c>
      <c r="AP2287" s="1">
        <v>45</v>
      </c>
      <c r="AQ2287" s="1">
        <v>0.25</v>
      </c>
      <c r="AR2287" s="1" t="s">
        <v>61</v>
      </c>
      <c r="AT2287" s="11">
        <v>21.990892531876099</v>
      </c>
      <c r="AW2287" s="11">
        <v>177.142857142857</v>
      </c>
      <c r="AX2287" s="11">
        <v>165.45</v>
      </c>
      <c r="AY2287" s="11">
        <v>-82</v>
      </c>
      <c r="AZ2287" s="1">
        <v>188</v>
      </c>
    </row>
    <row r="2288" spans="1:52" x14ac:dyDescent="0.3">
      <c r="A2288" s="1">
        <v>39</v>
      </c>
      <c r="B2288" s="1" t="s">
        <v>144</v>
      </c>
      <c r="C2288" s="1" t="s">
        <v>58</v>
      </c>
      <c r="D2288" s="11">
        <v>0.2</v>
      </c>
      <c r="E2288" s="11">
        <v>0.24</v>
      </c>
      <c r="F2288" s="11">
        <v>1.38</v>
      </c>
      <c r="G2288" s="11">
        <v>1.0999999999999999E-2</v>
      </c>
      <c r="H2288" s="11">
        <v>5.0000000000000001E-3</v>
      </c>
      <c r="I2288" s="11">
        <v>0.52</v>
      </c>
      <c r="J2288" s="11">
        <v>0.06</v>
      </c>
      <c r="K2288" s="11">
        <v>0.3</v>
      </c>
      <c r="L2288" s="11">
        <v>6.8000000000000005E-2</v>
      </c>
      <c r="O2288" s="11">
        <v>97.183999999999997</v>
      </c>
      <c r="P2288" s="11">
        <v>3.2000000000000001E-2</v>
      </c>
      <c r="AH2288" s="1" t="s">
        <v>68</v>
      </c>
      <c r="AL2288" s="1">
        <v>55</v>
      </c>
      <c r="AM2288" s="1">
        <v>10</v>
      </c>
      <c r="AN2288" s="1">
        <v>10</v>
      </c>
      <c r="AQ2288" s="1">
        <v>0.25</v>
      </c>
      <c r="AR2288" s="1" t="s">
        <v>61</v>
      </c>
      <c r="AS2288" s="1" t="s">
        <v>62</v>
      </c>
      <c r="AT2288" s="11">
        <v>25.077239958805301</v>
      </c>
      <c r="AW2288" s="11">
        <v>251.23456790123399</v>
      </c>
      <c r="AX2288" s="11">
        <v>222.03</v>
      </c>
      <c r="AY2288" s="11">
        <v>-52</v>
      </c>
      <c r="AZ2288" s="1">
        <v>189</v>
      </c>
    </row>
    <row r="2289" spans="1:52" x14ac:dyDescent="0.3">
      <c r="A2289" s="1">
        <v>39</v>
      </c>
      <c r="B2289" s="1" t="s">
        <v>144</v>
      </c>
      <c r="C2289" s="1" t="s">
        <v>58</v>
      </c>
      <c r="D2289" s="11">
        <v>0.2</v>
      </c>
      <c r="E2289" s="11">
        <v>0.24</v>
      </c>
      <c r="F2289" s="11">
        <v>1.38</v>
      </c>
      <c r="G2289" s="11">
        <v>1.0999999999999999E-2</v>
      </c>
      <c r="H2289" s="11">
        <v>5.0000000000000001E-3</v>
      </c>
      <c r="I2289" s="11">
        <v>0.52</v>
      </c>
      <c r="J2289" s="11">
        <v>0.06</v>
      </c>
      <c r="K2289" s="11">
        <v>0.3</v>
      </c>
      <c r="L2289" s="11">
        <v>6.8000000000000005E-2</v>
      </c>
      <c r="O2289" s="11">
        <v>97.183999999999997</v>
      </c>
      <c r="P2289" s="11">
        <v>3.2000000000000001E-2</v>
      </c>
      <c r="AH2289" s="1" t="s">
        <v>68</v>
      </c>
      <c r="AL2289" s="1">
        <v>55</v>
      </c>
      <c r="AM2289" s="1">
        <v>10</v>
      </c>
      <c r="AN2289" s="1">
        <v>10</v>
      </c>
      <c r="AQ2289" s="1">
        <v>0.25</v>
      </c>
      <c r="AR2289" s="1" t="s">
        <v>61</v>
      </c>
      <c r="AS2289" s="1" t="s">
        <v>62</v>
      </c>
      <c r="AT2289" s="11">
        <v>8.1874356333676896</v>
      </c>
      <c r="AW2289" s="11">
        <v>257.09876543209799</v>
      </c>
      <c r="AX2289" s="11">
        <v>222.03</v>
      </c>
      <c r="AY2289" s="11">
        <v>-52</v>
      </c>
      <c r="AZ2289" s="1">
        <v>189</v>
      </c>
    </row>
    <row r="2290" spans="1:52" x14ac:dyDescent="0.3">
      <c r="A2290" s="1">
        <v>39</v>
      </c>
      <c r="B2290" s="1" t="s">
        <v>144</v>
      </c>
      <c r="C2290" s="1" t="s">
        <v>58</v>
      </c>
      <c r="D2290" s="11">
        <v>0.2</v>
      </c>
      <c r="E2290" s="11">
        <v>0.24</v>
      </c>
      <c r="F2290" s="11">
        <v>1.38</v>
      </c>
      <c r="G2290" s="11">
        <v>1.0999999999999999E-2</v>
      </c>
      <c r="H2290" s="11">
        <v>5.0000000000000001E-3</v>
      </c>
      <c r="I2290" s="11">
        <v>0.52</v>
      </c>
      <c r="J2290" s="11">
        <v>0.06</v>
      </c>
      <c r="K2290" s="11">
        <v>0.3</v>
      </c>
      <c r="L2290" s="11">
        <v>6.8000000000000005E-2</v>
      </c>
      <c r="O2290" s="11">
        <v>97.183999999999997</v>
      </c>
      <c r="P2290" s="11">
        <v>3.2000000000000001E-2</v>
      </c>
      <c r="AH2290" s="1" t="s">
        <v>68</v>
      </c>
      <c r="AL2290" s="1">
        <v>55</v>
      </c>
      <c r="AM2290" s="1">
        <v>10</v>
      </c>
      <c r="AN2290" s="1">
        <v>10</v>
      </c>
      <c r="AQ2290" s="1">
        <v>0.25</v>
      </c>
      <c r="AR2290" s="1" t="s">
        <v>61</v>
      </c>
      <c r="AS2290" s="1" t="s">
        <v>62</v>
      </c>
      <c r="AT2290" s="11">
        <v>-26.828012358393401</v>
      </c>
      <c r="AW2290" s="11">
        <v>266.975308641975</v>
      </c>
      <c r="AX2290" s="11">
        <v>222.03</v>
      </c>
      <c r="AY2290" s="11">
        <v>-52</v>
      </c>
      <c r="AZ2290" s="1">
        <v>189</v>
      </c>
    </row>
    <row r="2291" spans="1:52" x14ac:dyDescent="0.3">
      <c r="A2291" s="1">
        <v>39</v>
      </c>
      <c r="B2291" s="1" t="s">
        <v>144</v>
      </c>
      <c r="C2291" s="1" t="s">
        <v>58</v>
      </c>
      <c r="D2291" s="11">
        <v>0.2</v>
      </c>
      <c r="E2291" s="11">
        <v>0.24</v>
      </c>
      <c r="F2291" s="11">
        <v>1.38</v>
      </c>
      <c r="G2291" s="11">
        <v>1.0999999999999999E-2</v>
      </c>
      <c r="H2291" s="11">
        <v>5.0000000000000001E-3</v>
      </c>
      <c r="I2291" s="11">
        <v>0.52</v>
      </c>
      <c r="J2291" s="11">
        <v>0.06</v>
      </c>
      <c r="K2291" s="11">
        <v>0.3</v>
      </c>
      <c r="L2291" s="11">
        <v>6.8000000000000005E-2</v>
      </c>
      <c r="O2291" s="11">
        <v>97.183999999999997</v>
      </c>
      <c r="P2291" s="11">
        <v>3.2000000000000001E-2</v>
      </c>
      <c r="AH2291" s="1" t="s">
        <v>68</v>
      </c>
      <c r="AL2291" s="1">
        <v>55</v>
      </c>
      <c r="AM2291" s="1">
        <v>10</v>
      </c>
      <c r="AN2291" s="1">
        <v>10</v>
      </c>
      <c r="AQ2291" s="1">
        <v>0.25</v>
      </c>
      <c r="AR2291" s="1" t="s">
        <v>61</v>
      </c>
      <c r="AS2291" s="1" t="s">
        <v>62</v>
      </c>
      <c r="AT2291" s="11">
        <v>-9.9382080329556803</v>
      </c>
      <c r="AW2291" s="11">
        <v>192.59259259259201</v>
      </c>
      <c r="AX2291" s="11">
        <v>222.03</v>
      </c>
      <c r="AY2291" s="11">
        <v>-52</v>
      </c>
      <c r="AZ2291" s="1">
        <v>189</v>
      </c>
    </row>
    <row r="2292" spans="1:52" x14ac:dyDescent="0.3">
      <c r="A2292" s="1">
        <v>39</v>
      </c>
      <c r="B2292" s="1" t="s">
        <v>144</v>
      </c>
      <c r="C2292" s="1" t="s">
        <v>58</v>
      </c>
      <c r="D2292" s="11">
        <v>0.2</v>
      </c>
      <c r="E2292" s="11">
        <v>0.24</v>
      </c>
      <c r="F2292" s="11">
        <v>1.38</v>
      </c>
      <c r="G2292" s="11">
        <v>1.0999999999999999E-2</v>
      </c>
      <c r="H2292" s="11">
        <v>5.0000000000000001E-3</v>
      </c>
      <c r="I2292" s="11">
        <v>0.52</v>
      </c>
      <c r="J2292" s="11">
        <v>0.06</v>
      </c>
      <c r="K2292" s="11">
        <v>0.3</v>
      </c>
      <c r="L2292" s="11">
        <v>6.8000000000000005E-2</v>
      </c>
      <c r="O2292" s="11">
        <v>97.183999999999997</v>
      </c>
      <c r="P2292" s="11">
        <v>3.2000000000000001E-2</v>
      </c>
      <c r="AH2292" s="1" t="s">
        <v>68</v>
      </c>
      <c r="AL2292" s="1">
        <v>55</v>
      </c>
      <c r="AM2292" s="1">
        <v>10</v>
      </c>
      <c r="AN2292" s="1">
        <v>10</v>
      </c>
      <c r="AQ2292" s="1">
        <v>0.25</v>
      </c>
      <c r="AR2292" s="1" t="s">
        <v>61</v>
      </c>
      <c r="AS2292" s="1" t="s">
        <v>62</v>
      </c>
      <c r="AT2292" s="11">
        <v>-44.747682801235797</v>
      </c>
      <c r="AW2292" s="11">
        <v>149.382716049382</v>
      </c>
      <c r="AX2292" s="11">
        <v>222.03</v>
      </c>
      <c r="AY2292" s="11">
        <v>-52</v>
      </c>
      <c r="AZ2292" s="1">
        <v>189</v>
      </c>
    </row>
    <row r="2293" spans="1:52" x14ac:dyDescent="0.3">
      <c r="A2293" s="1">
        <v>39</v>
      </c>
      <c r="B2293" s="1" t="s">
        <v>144</v>
      </c>
      <c r="C2293" s="1" t="s">
        <v>58</v>
      </c>
      <c r="D2293" s="11">
        <v>0.2</v>
      </c>
      <c r="E2293" s="11">
        <v>0.24</v>
      </c>
      <c r="F2293" s="11">
        <v>1.38</v>
      </c>
      <c r="G2293" s="11">
        <v>1.0999999999999999E-2</v>
      </c>
      <c r="H2293" s="11">
        <v>5.0000000000000001E-3</v>
      </c>
      <c r="I2293" s="11">
        <v>0.52</v>
      </c>
      <c r="J2293" s="11">
        <v>0.06</v>
      </c>
      <c r="K2293" s="11">
        <v>0.3</v>
      </c>
      <c r="L2293" s="11">
        <v>6.8000000000000005E-2</v>
      </c>
      <c r="O2293" s="11">
        <v>97.183999999999997</v>
      </c>
      <c r="P2293" s="11">
        <v>3.2000000000000001E-2</v>
      </c>
      <c r="AH2293" s="1" t="s">
        <v>68</v>
      </c>
      <c r="AL2293" s="1">
        <v>55</v>
      </c>
      <c r="AM2293" s="1">
        <v>10</v>
      </c>
      <c r="AN2293" s="1">
        <v>10</v>
      </c>
      <c r="AQ2293" s="1">
        <v>0.25</v>
      </c>
      <c r="AR2293" s="1" t="s">
        <v>61</v>
      </c>
      <c r="AS2293" s="1" t="s">
        <v>62</v>
      </c>
      <c r="AT2293" s="11">
        <v>-149.79402677651899</v>
      </c>
      <c r="AW2293" s="11">
        <v>9.8765432098765498</v>
      </c>
      <c r="AX2293" s="11">
        <v>222.03</v>
      </c>
      <c r="AY2293" s="11">
        <v>-52</v>
      </c>
      <c r="AZ2293" s="1">
        <v>189</v>
      </c>
    </row>
    <row r="2294" spans="1:52" x14ac:dyDescent="0.3">
      <c r="A2294" s="1">
        <v>39</v>
      </c>
      <c r="B2294" s="1" t="s">
        <v>144</v>
      </c>
      <c r="C2294" s="1" t="s">
        <v>58</v>
      </c>
      <c r="D2294" s="11">
        <v>0.2</v>
      </c>
      <c r="E2294" s="11">
        <v>0.24</v>
      </c>
      <c r="F2294" s="11">
        <v>1.38</v>
      </c>
      <c r="G2294" s="11">
        <v>1.0999999999999999E-2</v>
      </c>
      <c r="H2294" s="11">
        <v>5.0000000000000001E-3</v>
      </c>
      <c r="I2294" s="11">
        <v>0.52</v>
      </c>
      <c r="J2294" s="11">
        <v>0.06</v>
      </c>
      <c r="K2294" s="11">
        <v>0.3</v>
      </c>
      <c r="L2294" s="11">
        <v>6.8000000000000005E-2</v>
      </c>
      <c r="O2294" s="11">
        <v>97.183999999999997</v>
      </c>
      <c r="P2294" s="11">
        <v>3.2000000000000001E-2</v>
      </c>
      <c r="AH2294" s="1" t="s">
        <v>68</v>
      </c>
      <c r="AL2294" s="1">
        <v>55</v>
      </c>
      <c r="AM2294" s="1">
        <v>10</v>
      </c>
      <c r="AN2294" s="1">
        <v>10</v>
      </c>
      <c r="AQ2294" s="1">
        <v>0.25</v>
      </c>
      <c r="AR2294" s="1" t="s">
        <v>61</v>
      </c>
      <c r="AS2294" s="1" t="s">
        <v>62</v>
      </c>
      <c r="AT2294" s="11">
        <v>-79.763130792996904</v>
      </c>
      <c r="AW2294" s="11">
        <v>19.7530864197531</v>
      </c>
      <c r="AX2294" s="11">
        <v>222.03</v>
      </c>
      <c r="AY2294" s="11">
        <v>-52</v>
      </c>
      <c r="AZ2294" s="1">
        <v>189</v>
      </c>
    </row>
    <row r="2295" spans="1:52" x14ac:dyDescent="0.3">
      <c r="A2295" s="1">
        <v>39</v>
      </c>
      <c r="B2295" s="1" t="s">
        <v>144</v>
      </c>
      <c r="C2295" s="1" t="s">
        <v>58</v>
      </c>
      <c r="D2295" s="11">
        <v>0.2</v>
      </c>
      <c r="E2295" s="11">
        <v>0.24</v>
      </c>
      <c r="F2295" s="11">
        <v>1.38</v>
      </c>
      <c r="G2295" s="11">
        <v>1.0999999999999999E-2</v>
      </c>
      <c r="H2295" s="11">
        <v>5.0000000000000001E-3</v>
      </c>
      <c r="I2295" s="11">
        <v>0.52</v>
      </c>
      <c r="J2295" s="11">
        <v>0.06</v>
      </c>
      <c r="K2295" s="11">
        <v>0.3</v>
      </c>
      <c r="L2295" s="11">
        <v>6.8000000000000005E-2</v>
      </c>
      <c r="O2295" s="11">
        <v>97.183999999999997</v>
      </c>
      <c r="P2295" s="11">
        <v>3.2000000000000001E-2</v>
      </c>
      <c r="AH2295" s="1" t="s">
        <v>68</v>
      </c>
      <c r="AL2295" s="1">
        <v>55</v>
      </c>
      <c r="AM2295" s="1">
        <v>10</v>
      </c>
      <c r="AN2295" s="1">
        <v>10</v>
      </c>
      <c r="AQ2295" s="1">
        <v>0.25</v>
      </c>
      <c r="AR2295" s="1" t="s">
        <v>61</v>
      </c>
      <c r="AS2295" s="1" t="s">
        <v>62</v>
      </c>
      <c r="AT2295" s="11">
        <v>-114.778578784757</v>
      </c>
      <c r="AW2295" s="11">
        <v>19.7530864197531</v>
      </c>
      <c r="AX2295" s="11">
        <v>222.03</v>
      </c>
      <c r="AY2295" s="11">
        <v>-52</v>
      </c>
      <c r="AZ2295" s="1">
        <v>189</v>
      </c>
    </row>
    <row r="2296" spans="1:52" x14ac:dyDescent="0.3">
      <c r="A2296" s="1">
        <v>39</v>
      </c>
      <c r="B2296" s="1" t="s">
        <v>144</v>
      </c>
      <c r="C2296" s="1" t="s">
        <v>58</v>
      </c>
      <c r="D2296" s="11">
        <v>0.2</v>
      </c>
      <c r="E2296" s="11">
        <v>0.24</v>
      </c>
      <c r="F2296" s="11">
        <v>1.38</v>
      </c>
      <c r="G2296" s="11">
        <v>1.0999999999999999E-2</v>
      </c>
      <c r="H2296" s="11">
        <v>5.0000000000000001E-3</v>
      </c>
      <c r="I2296" s="11">
        <v>0.52</v>
      </c>
      <c r="J2296" s="11">
        <v>0.06</v>
      </c>
      <c r="K2296" s="11">
        <v>0.3</v>
      </c>
      <c r="L2296" s="11">
        <v>6.8000000000000005E-2</v>
      </c>
      <c r="O2296" s="11">
        <v>97.183999999999997</v>
      </c>
      <c r="P2296" s="11">
        <v>3.2000000000000001E-2</v>
      </c>
      <c r="AH2296" s="1" t="s">
        <v>68</v>
      </c>
      <c r="AL2296" s="1">
        <v>55</v>
      </c>
      <c r="AM2296" s="1">
        <v>10</v>
      </c>
      <c r="AN2296" s="1">
        <v>10</v>
      </c>
      <c r="AQ2296" s="1">
        <v>0.25</v>
      </c>
      <c r="AR2296" s="1" t="s">
        <v>61</v>
      </c>
      <c r="AS2296" s="1" t="s">
        <v>62</v>
      </c>
      <c r="AT2296" s="11">
        <v>-131.87435633367599</v>
      </c>
      <c r="AW2296" s="11">
        <v>6.4814814814814596</v>
      </c>
      <c r="AX2296" s="11">
        <v>222.03</v>
      </c>
      <c r="AY2296" s="11">
        <v>-52</v>
      </c>
      <c r="AZ2296" s="1">
        <v>189</v>
      </c>
    </row>
    <row r="2297" spans="1:52" x14ac:dyDescent="0.3">
      <c r="A2297" s="1">
        <v>39</v>
      </c>
      <c r="B2297" s="1" t="s">
        <v>144</v>
      </c>
      <c r="C2297" s="1" t="s">
        <v>58</v>
      </c>
      <c r="D2297" s="11">
        <v>0.2</v>
      </c>
      <c r="E2297" s="11">
        <v>0.24</v>
      </c>
      <c r="F2297" s="11">
        <v>1.38</v>
      </c>
      <c r="G2297" s="11">
        <v>1.0999999999999999E-2</v>
      </c>
      <c r="H2297" s="11">
        <v>5.0000000000000001E-3</v>
      </c>
      <c r="I2297" s="11">
        <v>0.52</v>
      </c>
      <c r="J2297" s="11">
        <v>0.06</v>
      </c>
      <c r="K2297" s="11">
        <v>0.3</v>
      </c>
      <c r="L2297" s="11">
        <v>6.8000000000000005E-2</v>
      </c>
      <c r="O2297" s="11">
        <v>97.183999999999997</v>
      </c>
      <c r="P2297" s="11">
        <v>3.2000000000000001E-2</v>
      </c>
      <c r="AH2297" s="1" t="s">
        <v>68</v>
      </c>
      <c r="AL2297" s="1">
        <v>55</v>
      </c>
      <c r="AM2297" s="1">
        <v>10</v>
      </c>
      <c r="AN2297" s="1">
        <v>10</v>
      </c>
      <c r="AQ2297" s="1">
        <v>0.25</v>
      </c>
      <c r="AR2297" s="1" t="s">
        <v>61</v>
      </c>
      <c r="AS2297" s="1" t="s">
        <v>62</v>
      </c>
      <c r="AT2297" s="11">
        <v>-96.858908341915495</v>
      </c>
      <c r="AW2297" s="11">
        <v>49.382716049382601</v>
      </c>
      <c r="AX2297" s="11">
        <v>222.03</v>
      </c>
      <c r="AY2297" s="11">
        <v>-52</v>
      </c>
      <c r="AZ2297" s="1">
        <v>189</v>
      </c>
    </row>
    <row r="2298" spans="1:52" x14ac:dyDescent="0.3">
      <c r="A2298" s="1">
        <v>39</v>
      </c>
      <c r="B2298" s="1" t="s">
        <v>144</v>
      </c>
      <c r="C2298" s="1" t="s">
        <v>58</v>
      </c>
      <c r="D2298" s="11">
        <v>0.2</v>
      </c>
      <c r="E2298" s="11">
        <v>0.24</v>
      </c>
      <c r="F2298" s="11">
        <v>1.38</v>
      </c>
      <c r="G2298" s="11">
        <v>1.0999999999999999E-2</v>
      </c>
      <c r="H2298" s="11">
        <v>5.0000000000000001E-3</v>
      </c>
      <c r="I2298" s="11">
        <v>0.52</v>
      </c>
      <c r="J2298" s="11">
        <v>0.06</v>
      </c>
      <c r="K2298" s="11">
        <v>0.3</v>
      </c>
      <c r="L2298" s="11">
        <v>6.8000000000000005E-2</v>
      </c>
      <c r="O2298" s="11">
        <v>97.183999999999997</v>
      </c>
      <c r="P2298" s="11">
        <v>3.2000000000000001E-2</v>
      </c>
      <c r="AH2298" s="1" t="s">
        <v>68</v>
      </c>
      <c r="AL2298" s="1">
        <v>55</v>
      </c>
      <c r="AM2298" s="1">
        <v>10</v>
      </c>
      <c r="AN2298" s="1">
        <v>10</v>
      </c>
      <c r="AQ2298" s="1">
        <v>0.25</v>
      </c>
      <c r="AR2298" s="1" t="s">
        <v>61</v>
      </c>
      <c r="AS2298" s="1" t="s">
        <v>62</v>
      </c>
      <c r="AT2298" s="11">
        <v>-61.843460350154402</v>
      </c>
      <c r="AW2298" s="11">
        <v>64.814814814814795</v>
      </c>
      <c r="AX2298" s="11">
        <v>222.03</v>
      </c>
      <c r="AY2298" s="11">
        <v>-52</v>
      </c>
      <c r="AZ2298" s="1">
        <v>189</v>
      </c>
    </row>
    <row r="2299" spans="1:52" x14ac:dyDescent="0.3">
      <c r="A2299" s="1">
        <v>40</v>
      </c>
      <c r="B2299" s="1" t="s">
        <v>69</v>
      </c>
      <c r="C2299" s="1" t="s">
        <v>58</v>
      </c>
      <c r="D2299" s="11">
        <v>0.24</v>
      </c>
      <c r="E2299" s="11">
        <v>0.41</v>
      </c>
      <c r="F2299" s="11">
        <v>1.52</v>
      </c>
      <c r="G2299" s="11">
        <v>2.8000000000000001E-2</v>
      </c>
      <c r="H2299" s="11">
        <v>2.3E-2</v>
      </c>
      <c r="I2299" s="11">
        <v>0.43</v>
      </c>
      <c r="J2299" s="11">
        <v>0.08</v>
      </c>
      <c r="K2299" s="11">
        <v>0.49</v>
      </c>
      <c r="O2299" s="11">
        <v>96.588999999999999</v>
      </c>
      <c r="R2299" s="11">
        <v>0.19</v>
      </c>
      <c r="AH2299" s="1" t="s">
        <v>68</v>
      </c>
      <c r="AL2299" s="1">
        <v>55</v>
      </c>
      <c r="AM2299" s="1">
        <v>10</v>
      </c>
      <c r="AN2299" s="1">
        <v>10</v>
      </c>
      <c r="AQ2299" s="1">
        <v>0.25</v>
      </c>
      <c r="AR2299" s="1" t="s">
        <v>61</v>
      </c>
      <c r="AT2299" s="11">
        <v>-30.991735537189999</v>
      </c>
      <c r="AW2299" s="11">
        <v>12.15710723192</v>
      </c>
      <c r="AX2299" s="11">
        <v>65.7</v>
      </c>
      <c r="AY2299" s="11">
        <v>10</v>
      </c>
      <c r="AZ2299" s="1">
        <v>192</v>
      </c>
    </row>
    <row r="2300" spans="1:52" x14ac:dyDescent="0.3">
      <c r="A2300" s="1">
        <v>40</v>
      </c>
      <c r="B2300" s="1" t="s">
        <v>69</v>
      </c>
      <c r="C2300" s="1" t="s">
        <v>58</v>
      </c>
      <c r="D2300" s="11">
        <v>0.24</v>
      </c>
      <c r="E2300" s="11">
        <v>0.41</v>
      </c>
      <c r="F2300" s="11">
        <v>1.52</v>
      </c>
      <c r="G2300" s="11">
        <v>2.8000000000000001E-2</v>
      </c>
      <c r="H2300" s="11">
        <v>2.3E-2</v>
      </c>
      <c r="I2300" s="11">
        <v>0.43</v>
      </c>
      <c r="J2300" s="11">
        <v>0.08</v>
      </c>
      <c r="K2300" s="11">
        <v>0.49</v>
      </c>
      <c r="O2300" s="11">
        <v>96.588999999999999</v>
      </c>
      <c r="R2300" s="11">
        <v>0.19</v>
      </c>
      <c r="AH2300" s="1" t="s">
        <v>68</v>
      </c>
      <c r="AL2300" s="1">
        <v>55</v>
      </c>
      <c r="AM2300" s="1">
        <v>10</v>
      </c>
      <c r="AN2300" s="1">
        <v>10</v>
      </c>
      <c r="AQ2300" s="1">
        <v>0.25</v>
      </c>
      <c r="AR2300" s="1" t="s">
        <v>61</v>
      </c>
      <c r="AT2300" s="11">
        <v>-15.289256198346999</v>
      </c>
      <c r="AW2300" s="11">
        <v>13.403990024937499</v>
      </c>
      <c r="AX2300" s="11">
        <v>65.7</v>
      </c>
      <c r="AY2300" s="11">
        <v>10</v>
      </c>
      <c r="AZ2300" s="1">
        <v>192</v>
      </c>
    </row>
    <row r="2301" spans="1:52" x14ac:dyDescent="0.3">
      <c r="A2301" s="1">
        <v>40</v>
      </c>
      <c r="B2301" s="1" t="s">
        <v>69</v>
      </c>
      <c r="C2301" s="1" t="s">
        <v>58</v>
      </c>
      <c r="D2301" s="11">
        <v>0.24</v>
      </c>
      <c r="E2301" s="11">
        <v>0.41</v>
      </c>
      <c r="F2301" s="11">
        <v>1.52</v>
      </c>
      <c r="G2301" s="11">
        <v>2.8000000000000001E-2</v>
      </c>
      <c r="H2301" s="11">
        <v>2.3E-2</v>
      </c>
      <c r="I2301" s="11">
        <v>0.43</v>
      </c>
      <c r="J2301" s="11">
        <v>0.08</v>
      </c>
      <c r="K2301" s="11">
        <v>0.49</v>
      </c>
      <c r="O2301" s="11">
        <v>96.588999999999999</v>
      </c>
      <c r="R2301" s="11">
        <v>0.19</v>
      </c>
      <c r="AH2301" s="1" t="s">
        <v>68</v>
      </c>
      <c r="AL2301" s="1">
        <v>55</v>
      </c>
      <c r="AM2301" s="1">
        <v>10</v>
      </c>
      <c r="AN2301" s="1">
        <v>10</v>
      </c>
      <c r="AQ2301" s="1">
        <v>0.25</v>
      </c>
      <c r="AR2301" s="1" t="s">
        <v>61</v>
      </c>
      <c r="AT2301" s="11">
        <v>-25.206611570247901</v>
      </c>
      <c r="AW2301" s="11">
        <v>10.9102244389027</v>
      </c>
      <c r="AX2301" s="11">
        <v>65.7</v>
      </c>
      <c r="AY2301" s="11">
        <v>10</v>
      </c>
      <c r="AZ2301" s="1">
        <v>192</v>
      </c>
    </row>
    <row r="2302" spans="1:52" x14ac:dyDescent="0.3">
      <c r="A2302" s="1">
        <v>40</v>
      </c>
      <c r="B2302" s="1" t="s">
        <v>69</v>
      </c>
      <c r="C2302" s="1" t="s">
        <v>58</v>
      </c>
      <c r="D2302" s="11">
        <v>0.24</v>
      </c>
      <c r="E2302" s="11">
        <v>0.41</v>
      </c>
      <c r="F2302" s="11">
        <v>1.52</v>
      </c>
      <c r="G2302" s="11">
        <v>2.8000000000000001E-2</v>
      </c>
      <c r="H2302" s="11">
        <v>2.3E-2</v>
      </c>
      <c r="I2302" s="11">
        <v>0.43</v>
      </c>
      <c r="J2302" s="11">
        <v>0.08</v>
      </c>
      <c r="K2302" s="11">
        <v>0.49</v>
      </c>
      <c r="O2302" s="11">
        <v>96.588999999999999</v>
      </c>
      <c r="R2302" s="11">
        <v>0.19</v>
      </c>
      <c r="AH2302" s="1" t="s">
        <v>68</v>
      </c>
      <c r="AL2302" s="1">
        <v>55</v>
      </c>
      <c r="AM2302" s="1">
        <v>10</v>
      </c>
      <c r="AN2302" s="1">
        <v>10</v>
      </c>
      <c r="AQ2302" s="1">
        <v>0.25</v>
      </c>
      <c r="AR2302" s="1" t="s">
        <v>61</v>
      </c>
      <c r="AT2302" s="11">
        <v>-40.495867768594998</v>
      </c>
      <c r="AW2302" s="11">
        <v>5.9226932668329297</v>
      </c>
      <c r="AX2302" s="11">
        <v>65.7</v>
      </c>
      <c r="AY2302" s="11">
        <v>10</v>
      </c>
      <c r="AZ2302" s="1">
        <v>192</v>
      </c>
    </row>
    <row r="2303" spans="1:52" x14ac:dyDescent="0.3">
      <c r="A2303" s="1">
        <v>40</v>
      </c>
      <c r="B2303" s="1" t="s">
        <v>69</v>
      </c>
      <c r="C2303" s="1" t="s">
        <v>58</v>
      </c>
      <c r="D2303" s="11">
        <v>0.24</v>
      </c>
      <c r="E2303" s="11">
        <v>0.41</v>
      </c>
      <c r="F2303" s="11">
        <v>1.52</v>
      </c>
      <c r="G2303" s="11">
        <v>2.8000000000000001E-2</v>
      </c>
      <c r="H2303" s="11">
        <v>2.3E-2</v>
      </c>
      <c r="I2303" s="11">
        <v>0.43</v>
      </c>
      <c r="J2303" s="11">
        <v>0.08</v>
      </c>
      <c r="K2303" s="11">
        <v>0.49</v>
      </c>
      <c r="O2303" s="11">
        <v>96.588999999999999</v>
      </c>
      <c r="R2303" s="11">
        <v>0.19</v>
      </c>
      <c r="AH2303" s="1" t="s">
        <v>68</v>
      </c>
      <c r="AL2303" s="1">
        <v>55</v>
      </c>
      <c r="AM2303" s="1">
        <v>10</v>
      </c>
      <c r="AN2303" s="1">
        <v>10</v>
      </c>
      <c r="AQ2303" s="1">
        <v>0.25</v>
      </c>
      <c r="AR2303" s="1" t="s">
        <v>61</v>
      </c>
      <c r="AT2303" s="11">
        <v>-0.41322314049585801</v>
      </c>
      <c r="AW2303" s="11">
        <v>15.5860349127181</v>
      </c>
      <c r="AX2303" s="11">
        <v>65.7</v>
      </c>
      <c r="AY2303" s="11">
        <v>10</v>
      </c>
      <c r="AZ2303" s="1">
        <v>192</v>
      </c>
    </row>
    <row r="2304" spans="1:52" x14ac:dyDescent="0.3">
      <c r="A2304" s="1">
        <v>40</v>
      </c>
      <c r="B2304" s="1" t="s">
        <v>69</v>
      </c>
      <c r="C2304" s="1" t="s">
        <v>58</v>
      </c>
      <c r="D2304" s="11">
        <v>0.24</v>
      </c>
      <c r="E2304" s="11">
        <v>0.41</v>
      </c>
      <c r="F2304" s="11">
        <v>1.52</v>
      </c>
      <c r="G2304" s="11">
        <v>2.8000000000000001E-2</v>
      </c>
      <c r="H2304" s="11">
        <v>2.3E-2</v>
      </c>
      <c r="I2304" s="11">
        <v>0.43</v>
      </c>
      <c r="J2304" s="11">
        <v>0.08</v>
      </c>
      <c r="K2304" s="11">
        <v>0.49</v>
      </c>
      <c r="O2304" s="11">
        <v>96.588999999999999</v>
      </c>
      <c r="R2304" s="11">
        <v>0.19</v>
      </c>
      <c r="AH2304" s="1" t="s">
        <v>68</v>
      </c>
      <c r="AL2304" s="1">
        <v>55</v>
      </c>
      <c r="AM2304" s="1">
        <v>10</v>
      </c>
      <c r="AN2304" s="1">
        <v>10</v>
      </c>
      <c r="AQ2304" s="1">
        <v>0.25</v>
      </c>
      <c r="AR2304" s="1" t="s">
        <v>61</v>
      </c>
      <c r="AT2304" s="11">
        <v>-50.413223140495802</v>
      </c>
      <c r="AW2304" s="11">
        <v>2.8054862842892501</v>
      </c>
      <c r="AX2304" s="11">
        <v>65.7</v>
      </c>
      <c r="AY2304" s="11">
        <v>10</v>
      </c>
      <c r="AZ2304" s="1">
        <v>192</v>
      </c>
    </row>
    <row r="2305" spans="1:52" x14ac:dyDescent="0.3">
      <c r="A2305" s="1">
        <v>40</v>
      </c>
      <c r="B2305" s="1" t="s">
        <v>69</v>
      </c>
      <c r="C2305" s="1" t="s">
        <v>58</v>
      </c>
      <c r="D2305" s="11">
        <v>0.24</v>
      </c>
      <c r="E2305" s="11">
        <v>0.41</v>
      </c>
      <c r="F2305" s="11">
        <v>1.52</v>
      </c>
      <c r="G2305" s="11">
        <v>2.8000000000000001E-2</v>
      </c>
      <c r="H2305" s="11">
        <v>2.3E-2</v>
      </c>
      <c r="I2305" s="11">
        <v>0.43</v>
      </c>
      <c r="J2305" s="11">
        <v>0.08</v>
      </c>
      <c r="K2305" s="11">
        <v>0.49</v>
      </c>
      <c r="O2305" s="11">
        <v>96.588999999999999</v>
      </c>
      <c r="R2305" s="11">
        <v>0.19</v>
      </c>
      <c r="AH2305" s="1" t="s">
        <v>68</v>
      </c>
      <c r="AL2305" s="1">
        <v>55</v>
      </c>
      <c r="AM2305" s="1">
        <v>10</v>
      </c>
      <c r="AN2305" s="1">
        <v>10</v>
      </c>
      <c r="AQ2305" s="1">
        <v>0.25</v>
      </c>
      <c r="AR2305" s="1" t="s">
        <v>61</v>
      </c>
      <c r="AT2305" s="11">
        <v>-50.413223140495802</v>
      </c>
      <c r="AW2305" s="11">
        <v>11.221945137157</v>
      </c>
      <c r="AX2305" s="11">
        <v>65.7</v>
      </c>
      <c r="AY2305" s="11">
        <v>10</v>
      </c>
      <c r="AZ2305" s="1">
        <v>192</v>
      </c>
    </row>
    <row r="2306" spans="1:52" x14ac:dyDescent="0.3">
      <c r="A2306" s="1">
        <v>40</v>
      </c>
      <c r="B2306" s="1" t="s">
        <v>69</v>
      </c>
      <c r="C2306" s="1" t="s">
        <v>58</v>
      </c>
      <c r="D2306" s="11">
        <v>0.24</v>
      </c>
      <c r="E2306" s="11">
        <v>0.41</v>
      </c>
      <c r="F2306" s="11">
        <v>1.52</v>
      </c>
      <c r="G2306" s="11">
        <v>2.8000000000000001E-2</v>
      </c>
      <c r="H2306" s="11">
        <v>2.3E-2</v>
      </c>
      <c r="I2306" s="11">
        <v>0.43</v>
      </c>
      <c r="J2306" s="11">
        <v>0.08</v>
      </c>
      <c r="K2306" s="11">
        <v>0.49</v>
      </c>
      <c r="O2306" s="11">
        <v>96.588999999999999</v>
      </c>
      <c r="R2306" s="11">
        <v>0.19</v>
      </c>
      <c r="AH2306" s="1" t="s">
        <v>68</v>
      </c>
      <c r="AL2306" s="1">
        <v>55</v>
      </c>
      <c r="AM2306" s="1">
        <v>10</v>
      </c>
      <c r="AN2306" s="1">
        <v>10</v>
      </c>
      <c r="AQ2306" s="1">
        <v>0.25</v>
      </c>
      <c r="AR2306" s="1" t="s">
        <v>61</v>
      </c>
      <c r="AT2306" s="11">
        <v>-50.413223140495802</v>
      </c>
      <c r="AW2306" s="11">
        <v>6.5461346633416602</v>
      </c>
      <c r="AX2306" s="11">
        <v>65.7</v>
      </c>
      <c r="AY2306" s="11">
        <v>10</v>
      </c>
      <c r="AZ2306" s="1">
        <v>192</v>
      </c>
    </row>
    <row r="2307" spans="1:52" x14ac:dyDescent="0.3">
      <c r="A2307" s="1">
        <v>40</v>
      </c>
      <c r="B2307" s="1" t="s">
        <v>69</v>
      </c>
      <c r="C2307" s="1" t="s">
        <v>58</v>
      </c>
      <c r="D2307" s="11">
        <v>0.24</v>
      </c>
      <c r="E2307" s="11">
        <v>0.41</v>
      </c>
      <c r="F2307" s="11">
        <v>1.52</v>
      </c>
      <c r="G2307" s="11">
        <v>2.8000000000000001E-2</v>
      </c>
      <c r="H2307" s="11">
        <v>2.3E-2</v>
      </c>
      <c r="I2307" s="11">
        <v>0.43</v>
      </c>
      <c r="J2307" s="11">
        <v>0.08</v>
      </c>
      <c r="K2307" s="11">
        <v>0.49</v>
      </c>
      <c r="O2307" s="11">
        <v>96.588999999999999</v>
      </c>
      <c r="R2307" s="11">
        <v>0.19</v>
      </c>
      <c r="AH2307" s="1" t="s">
        <v>68</v>
      </c>
      <c r="AL2307" s="1">
        <v>55</v>
      </c>
      <c r="AM2307" s="1">
        <v>10</v>
      </c>
      <c r="AN2307" s="1">
        <v>10</v>
      </c>
      <c r="AQ2307" s="1">
        <v>0.25</v>
      </c>
      <c r="AR2307" s="1" t="s">
        <v>61</v>
      </c>
      <c r="AT2307" s="11">
        <v>-40.9090909090908</v>
      </c>
      <c r="AW2307" s="11">
        <v>6.2344139650872901</v>
      </c>
      <c r="AX2307" s="11">
        <v>65.7</v>
      </c>
      <c r="AY2307" s="11">
        <v>10</v>
      </c>
      <c r="AZ2307" s="1">
        <v>192</v>
      </c>
    </row>
    <row r="2308" spans="1:52" x14ac:dyDescent="0.3">
      <c r="A2308" s="1">
        <v>40</v>
      </c>
      <c r="B2308" s="1" t="s">
        <v>69</v>
      </c>
      <c r="C2308" s="1" t="s">
        <v>58</v>
      </c>
      <c r="D2308" s="11">
        <v>0.24</v>
      </c>
      <c r="E2308" s="11">
        <v>0.41</v>
      </c>
      <c r="F2308" s="11">
        <v>1.52</v>
      </c>
      <c r="G2308" s="11">
        <v>2.8000000000000001E-2</v>
      </c>
      <c r="H2308" s="11">
        <v>2.3E-2</v>
      </c>
      <c r="I2308" s="11">
        <v>0.43</v>
      </c>
      <c r="J2308" s="11">
        <v>0.08</v>
      </c>
      <c r="K2308" s="11">
        <v>0.49</v>
      </c>
      <c r="O2308" s="11">
        <v>96.588999999999999</v>
      </c>
      <c r="R2308" s="11">
        <v>0.19</v>
      </c>
      <c r="AH2308" s="1" t="s">
        <v>68</v>
      </c>
      <c r="AL2308" s="1">
        <v>55</v>
      </c>
      <c r="AM2308" s="1">
        <v>10</v>
      </c>
      <c r="AN2308" s="1">
        <v>10</v>
      </c>
      <c r="AQ2308" s="1">
        <v>0.25</v>
      </c>
      <c r="AR2308" s="1" t="s">
        <v>61</v>
      </c>
      <c r="AT2308" s="11">
        <v>-0.41322314049585801</v>
      </c>
      <c r="AW2308" s="11">
        <v>20.573566084787998</v>
      </c>
      <c r="AX2308" s="11">
        <v>65.7</v>
      </c>
      <c r="AY2308" s="11">
        <v>10</v>
      </c>
      <c r="AZ2308" s="1">
        <v>192</v>
      </c>
    </row>
    <row r="2309" spans="1:52" x14ac:dyDescent="0.3">
      <c r="A2309" s="1">
        <v>40</v>
      </c>
      <c r="B2309" s="1" t="s">
        <v>69</v>
      </c>
      <c r="C2309" s="1" t="s">
        <v>58</v>
      </c>
      <c r="D2309" s="11">
        <v>0.24</v>
      </c>
      <c r="E2309" s="11">
        <v>0.41</v>
      </c>
      <c r="F2309" s="11">
        <v>1.52</v>
      </c>
      <c r="G2309" s="11">
        <v>2.8000000000000001E-2</v>
      </c>
      <c r="H2309" s="11">
        <v>2.3E-2</v>
      </c>
      <c r="I2309" s="11">
        <v>0.43</v>
      </c>
      <c r="J2309" s="11">
        <v>0.08</v>
      </c>
      <c r="K2309" s="11">
        <v>0.49</v>
      </c>
      <c r="O2309" s="11">
        <v>96.588999999999999</v>
      </c>
      <c r="R2309" s="11">
        <v>0.19</v>
      </c>
      <c r="AH2309" s="1" t="s">
        <v>68</v>
      </c>
      <c r="AL2309" s="1">
        <v>55</v>
      </c>
      <c r="AM2309" s="1">
        <v>10</v>
      </c>
      <c r="AN2309" s="1">
        <v>10</v>
      </c>
      <c r="AQ2309" s="1">
        <v>0.25</v>
      </c>
      <c r="AR2309" s="1" t="s">
        <v>61</v>
      </c>
      <c r="AT2309" s="11">
        <v>28.099173553718899</v>
      </c>
      <c r="AW2309" s="11">
        <v>28.9900249376558</v>
      </c>
      <c r="AX2309" s="11">
        <v>65.7</v>
      </c>
      <c r="AY2309" s="11">
        <v>10</v>
      </c>
      <c r="AZ2309" s="1">
        <v>192</v>
      </c>
    </row>
    <row r="2310" spans="1:52" x14ac:dyDescent="0.3">
      <c r="A2310" s="1">
        <v>40</v>
      </c>
      <c r="B2310" s="1" t="s">
        <v>69</v>
      </c>
      <c r="C2310" s="1" t="s">
        <v>58</v>
      </c>
      <c r="D2310" s="11">
        <v>0.24</v>
      </c>
      <c r="E2310" s="11">
        <v>0.41</v>
      </c>
      <c r="F2310" s="11">
        <v>1.52</v>
      </c>
      <c r="G2310" s="11">
        <v>2.8000000000000001E-2</v>
      </c>
      <c r="H2310" s="11">
        <v>2.3E-2</v>
      </c>
      <c r="I2310" s="11">
        <v>0.43</v>
      </c>
      <c r="J2310" s="11">
        <v>0.08</v>
      </c>
      <c r="K2310" s="11">
        <v>0.49</v>
      </c>
      <c r="O2310" s="11">
        <v>96.588999999999999</v>
      </c>
      <c r="R2310" s="11">
        <v>0.19</v>
      </c>
      <c r="AH2310" s="1" t="s">
        <v>68</v>
      </c>
      <c r="AL2310" s="1">
        <v>55</v>
      </c>
      <c r="AM2310" s="1">
        <v>10</v>
      </c>
      <c r="AN2310" s="1">
        <v>10</v>
      </c>
      <c r="AQ2310" s="1">
        <v>0.25</v>
      </c>
      <c r="AR2310" s="1" t="s">
        <v>61</v>
      </c>
      <c r="AT2310" s="11">
        <v>19.834710743801601</v>
      </c>
      <c r="AW2310" s="11">
        <v>27.431421446384</v>
      </c>
      <c r="AX2310" s="11">
        <v>65.7</v>
      </c>
      <c r="AY2310" s="11">
        <v>10</v>
      </c>
      <c r="AZ2310" s="1">
        <v>192</v>
      </c>
    </row>
    <row r="2311" spans="1:52" x14ac:dyDescent="0.3">
      <c r="A2311" s="1">
        <v>40</v>
      </c>
      <c r="B2311" s="1" t="s">
        <v>144</v>
      </c>
      <c r="C2311" s="1" t="s">
        <v>58</v>
      </c>
      <c r="D2311" s="11">
        <v>0.19</v>
      </c>
      <c r="E2311" s="11">
        <v>0.2</v>
      </c>
      <c r="F2311" s="11">
        <v>1.29</v>
      </c>
      <c r="G2311" s="11">
        <v>7.0000000000000001E-3</v>
      </c>
      <c r="H2311" s="11">
        <v>8.0000000000000002E-3</v>
      </c>
      <c r="I2311" s="11">
        <v>0.8</v>
      </c>
      <c r="J2311" s="11">
        <v>0.12</v>
      </c>
      <c r="K2311" s="11">
        <v>0.53</v>
      </c>
      <c r="O2311" s="11">
        <v>96.745000000000005</v>
      </c>
      <c r="R2311" s="11">
        <v>0.11</v>
      </c>
      <c r="AH2311" s="1" t="s">
        <v>68</v>
      </c>
      <c r="AL2311" s="1">
        <v>55</v>
      </c>
      <c r="AM2311" s="1">
        <v>10</v>
      </c>
      <c r="AN2311" s="1">
        <v>10</v>
      </c>
      <c r="AQ2311" s="1">
        <v>0.25</v>
      </c>
      <c r="AR2311" s="1" t="s">
        <v>61</v>
      </c>
      <c r="AT2311" s="11">
        <v>59.917355371900797</v>
      </c>
      <c r="AW2311" s="11">
        <v>186.097256857855</v>
      </c>
      <c r="AX2311" s="11">
        <v>187.19</v>
      </c>
      <c r="AY2311" s="11">
        <v>-39</v>
      </c>
      <c r="AZ2311" s="1">
        <v>191</v>
      </c>
    </row>
    <row r="2312" spans="1:52" x14ac:dyDescent="0.3">
      <c r="A2312" s="1">
        <v>40</v>
      </c>
      <c r="B2312" s="1" t="s">
        <v>144</v>
      </c>
      <c r="C2312" s="1" t="s">
        <v>58</v>
      </c>
      <c r="D2312" s="11">
        <v>0.19</v>
      </c>
      <c r="E2312" s="11">
        <v>0.2</v>
      </c>
      <c r="F2312" s="11">
        <v>1.29</v>
      </c>
      <c r="G2312" s="11">
        <v>7.0000000000000001E-3</v>
      </c>
      <c r="H2312" s="11">
        <v>8.0000000000000002E-3</v>
      </c>
      <c r="I2312" s="11">
        <v>0.8</v>
      </c>
      <c r="J2312" s="11">
        <v>0.12</v>
      </c>
      <c r="K2312" s="11">
        <v>0.53</v>
      </c>
      <c r="O2312" s="11">
        <v>96.745000000000005</v>
      </c>
      <c r="R2312" s="11">
        <v>0.11</v>
      </c>
      <c r="AH2312" s="1" t="s">
        <v>68</v>
      </c>
      <c r="AL2312" s="1">
        <v>55</v>
      </c>
      <c r="AM2312" s="1">
        <v>10</v>
      </c>
      <c r="AN2312" s="1">
        <v>10</v>
      </c>
      <c r="AQ2312" s="1">
        <v>0.25</v>
      </c>
      <c r="AR2312" s="1" t="s">
        <v>61</v>
      </c>
      <c r="AT2312" s="11">
        <v>100</v>
      </c>
      <c r="AW2312" s="11">
        <v>174.56359102244301</v>
      </c>
      <c r="AX2312" s="11">
        <v>187.19</v>
      </c>
      <c r="AY2312" s="11">
        <v>-39</v>
      </c>
      <c r="AZ2312" s="1">
        <v>191</v>
      </c>
    </row>
    <row r="2313" spans="1:52" x14ac:dyDescent="0.3">
      <c r="A2313" s="1">
        <v>40</v>
      </c>
      <c r="B2313" s="1" t="s">
        <v>144</v>
      </c>
      <c r="C2313" s="1" t="s">
        <v>58</v>
      </c>
      <c r="D2313" s="11">
        <v>0.19</v>
      </c>
      <c r="E2313" s="11">
        <v>0.2</v>
      </c>
      <c r="F2313" s="11">
        <v>1.29</v>
      </c>
      <c r="G2313" s="11">
        <v>7.0000000000000001E-3</v>
      </c>
      <c r="H2313" s="11">
        <v>8.0000000000000002E-3</v>
      </c>
      <c r="I2313" s="11">
        <v>0.8</v>
      </c>
      <c r="J2313" s="11">
        <v>0.12</v>
      </c>
      <c r="K2313" s="11">
        <v>0.53</v>
      </c>
      <c r="O2313" s="11">
        <v>96.745000000000005</v>
      </c>
      <c r="R2313" s="11">
        <v>0.11</v>
      </c>
      <c r="AH2313" s="1" t="s">
        <v>68</v>
      </c>
      <c r="AL2313" s="1">
        <v>55</v>
      </c>
      <c r="AM2313" s="1">
        <v>10</v>
      </c>
      <c r="AN2313" s="1">
        <v>10</v>
      </c>
      <c r="AQ2313" s="1">
        <v>0.25</v>
      </c>
      <c r="AR2313" s="1" t="s">
        <v>61</v>
      </c>
      <c r="AT2313" s="11">
        <v>100</v>
      </c>
      <c r="AW2313" s="11">
        <v>179.551122194513</v>
      </c>
      <c r="AX2313" s="11">
        <v>187.19</v>
      </c>
      <c r="AY2313" s="11">
        <v>-39</v>
      </c>
      <c r="AZ2313" s="1">
        <v>191</v>
      </c>
    </row>
    <row r="2314" spans="1:52" x14ac:dyDescent="0.3">
      <c r="A2314" s="1">
        <v>40</v>
      </c>
      <c r="B2314" s="1" t="s">
        <v>144</v>
      </c>
      <c r="C2314" s="1" t="s">
        <v>58</v>
      </c>
      <c r="D2314" s="11">
        <v>0.19</v>
      </c>
      <c r="E2314" s="11">
        <v>0.2</v>
      </c>
      <c r="F2314" s="11">
        <v>1.29</v>
      </c>
      <c r="G2314" s="11">
        <v>7.0000000000000001E-3</v>
      </c>
      <c r="H2314" s="11">
        <v>8.0000000000000002E-3</v>
      </c>
      <c r="I2314" s="11">
        <v>0.8</v>
      </c>
      <c r="J2314" s="11">
        <v>0.12</v>
      </c>
      <c r="K2314" s="11">
        <v>0.53</v>
      </c>
      <c r="O2314" s="11">
        <v>96.745000000000005</v>
      </c>
      <c r="R2314" s="11">
        <v>0.11</v>
      </c>
      <c r="AH2314" s="1" t="s">
        <v>68</v>
      </c>
      <c r="AL2314" s="1">
        <v>55</v>
      </c>
      <c r="AM2314" s="1">
        <v>10</v>
      </c>
      <c r="AN2314" s="1">
        <v>10</v>
      </c>
      <c r="AQ2314" s="1">
        <v>0.25</v>
      </c>
      <c r="AR2314" s="1" t="s">
        <v>61</v>
      </c>
      <c r="AT2314" s="11">
        <v>149.99999999999901</v>
      </c>
      <c r="AW2314" s="11">
        <v>187.032418952618</v>
      </c>
      <c r="AX2314" s="11">
        <v>187.19</v>
      </c>
      <c r="AY2314" s="11">
        <v>-39</v>
      </c>
      <c r="AZ2314" s="1">
        <v>191</v>
      </c>
    </row>
    <row r="2315" spans="1:52" x14ac:dyDescent="0.3">
      <c r="A2315" s="1">
        <v>40</v>
      </c>
      <c r="B2315" s="1" t="s">
        <v>144</v>
      </c>
      <c r="C2315" s="1" t="s">
        <v>58</v>
      </c>
      <c r="D2315" s="11">
        <v>0.19</v>
      </c>
      <c r="E2315" s="11">
        <v>0.2</v>
      </c>
      <c r="F2315" s="11">
        <v>1.29</v>
      </c>
      <c r="G2315" s="11">
        <v>7.0000000000000001E-3</v>
      </c>
      <c r="H2315" s="11">
        <v>8.0000000000000002E-3</v>
      </c>
      <c r="I2315" s="11">
        <v>0.8</v>
      </c>
      <c r="J2315" s="11">
        <v>0.12</v>
      </c>
      <c r="K2315" s="11">
        <v>0.53</v>
      </c>
      <c r="O2315" s="11">
        <v>96.745000000000005</v>
      </c>
      <c r="R2315" s="11">
        <v>0.11</v>
      </c>
      <c r="AH2315" s="1" t="s">
        <v>68</v>
      </c>
      <c r="AL2315" s="1">
        <v>55</v>
      </c>
      <c r="AM2315" s="1">
        <v>10</v>
      </c>
      <c r="AN2315" s="1">
        <v>10</v>
      </c>
      <c r="AQ2315" s="1">
        <v>0.25</v>
      </c>
      <c r="AR2315" s="1" t="s">
        <v>61</v>
      </c>
      <c r="AT2315" s="11">
        <v>200</v>
      </c>
      <c r="AW2315" s="11">
        <v>233.47880299251801</v>
      </c>
      <c r="AX2315" s="11">
        <v>187.19</v>
      </c>
      <c r="AY2315" s="11">
        <v>-39</v>
      </c>
      <c r="AZ2315" s="1">
        <v>191</v>
      </c>
    </row>
    <row r="2316" spans="1:52" x14ac:dyDescent="0.3">
      <c r="A2316" s="1">
        <v>40</v>
      </c>
      <c r="B2316" s="1" t="s">
        <v>144</v>
      </c>
      <c r="C2316" s="1" t="s">
        <v>58</v>
      </c>
      <c r="D2316" s="11">
        <v>0.19</v>
      </c>
      <c r="E2316" s="11">
        <v>0.2</v>
      </c>
      <c r="F2316" s="11">
        <v>1.29</v>
      </c>
      <c r="G2316" s="11">
        <v>7.0000000000000001E-3</v>
      </c>
      <c r="H2316" s="11">
        <v>8.0000000000000002E-3</v>
      </c>
      <c r="I2316" s="11">
        <v>0.8</v>
      </c>
      <c r="J2316" s="11">
        <v>0.12</v>
      </c>
      <c r="K2316" s="11">
        <v>0.53</v>
      </c>
      <c r="O2316" s="11">
        <v>96.745000000000005</v>
      </c>
      <c r="R2316" s="11">
        <v>0.11</v>
      </c>
      <c r="AH2316" s="1" t="s">
        <v>68</v>
      </c>
      <c r="AL2316" s="1">
        <v>55</v>
      </c>
      <c r="AM2316" s="1">
        <v>10</v>
      </c>
      <c r="AN2316" s="1">
        <v>10</v>
      </c>
      <c r="AQ2316" s="1">
        <v>0.25</v>
      </c>
      <c r="AR2316" s="1" t="s">
        <v>61</v>
      </c>
      <c r="AT2316" s="11">
        <v>200.41322314049501</v>
      </c>
      <c r="AW2316" s="11">
        <v>221.321695760598</v>
      </c>
      <c r="AX2316" s="11">
        <v>187.19</v>
      </c>
      <c r="AY2316" s="11">
        <v>-39</v>
      </c>
      <c r="AZ2316" s="1">
        <v>191</v>
      </c>
    </row>
    <row r="2317" spans="1:52" x14ac:dyDescent="0.3">
      <c r="A2317" s="1">
        <v>40</v>
      </c>
      <c r="B2317" s="1" t="s">
        <v>144</v>
      </c>
      <c r="C2317" s="1" t="s">
        <v>58</v>
      </c>
      <c r="D2317" s="11">
        <v>0.19</v>
      </c>
      <c r="E2317" s="11">
        <v>0.2</v>
      </c>
      <c r="F2317" s="11">
        <v>1.29</v>
      </c>
      <c r="G2317" s="11">
        <v>7.0000000000000001E-3</v>
      </c>
      <c r="H2317" s="11">
        <v>8.0000000000000002E-3</v>
      </c>
      <c r="I2317" s="11">
        <v>0.8</v>
      </c>
      <c r="J2317" s="11">
        <v>0.12</v>
      </c>
      <c r="K2317" s="11">
        <v>0.53</v>
      </c>
      <c r="O2317" s="11">
        <v>96.745000000000005</v>
      </c>
      <c r="R2317" s="11">
        <v>0.11</v>
      </c>
      <c r="AH2317" s="1" t="s">
        <v>68</v>
      </c>
      <c r="AL2317" s="1">
        <v>55</v>
      </c>
      <c r="AM2317" s="1">
        <v>10</v>
      </c>
      <c r="AN2317" s="1">
        <v>10</v>
      </c>
      <c r="AQ2317" s="1">
        <v>0.25</v>
      </c>
      <c r="AR2317" s="1" t="s">
        <v>61</v>
      </c>
      <c r="AT2317" s="11">
        <v>175.20661157024699</v>
      </c>
      <c r="AW2317" s="11">
        <v>212.28179551122099</v>
      </c>
      <c r="AX2317" s="11">
        <v>187.19</v>
      </c>
      <c r="AY2317" s="11">
        <v>-39</v>
      </c>
      <c r="AZ2317" s="1">
        <v>191</v>
      </c>
    </row>
    <row r="2318" spans="1:52" x14ac:dyDescent="0.3">
      <c r="A2318" s="1">
        <v>40</v>
      </c>
      <c r="B2318" s="1" t="s">
        <v>144</v>
      </c>
      <c r="C2318" s="1" t="s">
        <v>58</v>
      </c>
      <c r="D2318" s="11">
        <v>0.19</v>
      </c>
      <c r="E2318" s="11">
        <v>0.2</v>
      </c>
      <c r="F2318" s="11">
        <v>1.29</v>
      </c>
      <c r="G2318" s="11">
        <v>7.0000000000000001E-3</v>
      </c>
      <c r="H2318" s="11">
        <v>8.0000000000000002E-3</v>
      </c>
      <c r="I2318" s="11">
        <v>0.8</v>
      </c>
      <c r="J2318" s="11">
        <v>0.12</v>
      </c>
      <c r="K2318" s="11">
        <v>0.53</v>
      </c>
      <c r="O2318" s="11">
        <v>96.745000000000005</v>
      </c>
      <c r="R2318" s="11">
        <v>0.11</v>
      </c>
      <c r="AH2318" s="1" t="s">
        <v>68</v>
      </c>
      <c r="AL2318" s="1">
        <v>55</v>
      </c>
      <c r="AM2318" s="1">
        <v>10</v>
      </c>
      <c r="AN2318" s="1">
        <v>10</v>
      </c>
      <c r="AQ2318" s="1">
        <v>0.25</v>
      </c>
      <c r="AR2318" s="1" t="s">
        <v>61</v>
      </c>
      <c r="AT2318" s="11">
        <v>200.41322314049501</v>
      </c>
      <c r="AW2318" s="11">
        <v>180.17456359102201</v>
      </c>
      <c r="AX2318" s="11">
        <v>187.19</v>
      </c>
      <c r="AY2318" s="11">
        <v>-39</v>
      </c>
      <c r="AZ2318" s="1">
        <v>191</v>
      </c>
    </row>
    <row r="2319" spans="1:52" x14ac:dyDescent="0.3">
      <c r="A2319" s="1">
        <v>40</v>
      </c>
      <c r="B2319" s="1" t="s">
        <v>144</v>
      </c>
      <c r="C2319" s="1" t="s">
        <v>58</v>
      </c>
      <c r="D2319" s="11">
        <v>0.19</v>
      </c>
      <c r="E2319" s="11">
        <v>0.2</v>
      </c>
      <c r="F2319" s="11">
        <v>1.29</v>
      </c>
      <c r="G2319" s="11">
        <v>7.0000000000000001E-3</v>
      </c>
      <c r="H2319" s="11">
        <v>8.0000000000000002E-3</v>
      </c>
      <c r="I2319" s="11">
        <v>0.8</v>
      </c>
      <c r="J2319" s="11">
        <v>0.12</v>
      </c>
      <c r="K2319" s="11">
        <v>0.53</v>
      </c>
      <c r="O2319" s="11">
        <v>96.745000000000005</v>
      </c>
      <c r="R2319" s="11">
        <v>0.11</v>
      </c>
      <c r="AH2319" s="1" t="s">
        <v>68</v>
      </c>
      <c r="AL2319" s="1">
        <v>55</v>
      </c>
      <c r="AM2319" s="1">
        <v>10</v>
      </c>
      <c r="AN2319" s="1">
        <v>10</v>
      </c>
      <c r="AQ2319" s="1">
        <v>0.25</v>
      </c>
      <c r="AR2319" s="1" t="s">
        <v>61</v>
      </c>
      <c r="AT2319" s="11">
        <v>200.41322314049501</v>
      </c>
      <c r="AW2319" s="11">
        <v>173.31670822942601</v>
      </c>
      <c r="AX2319" s="11">
        <v>187.19</v>
      </c>
      <c r="AY2319" s="11">
        <v>-39</v>
      </c>
      <c r="AZ2319" s="1">
        <v>191</v>
      </c>
    </row>
    <row r="2320" spans="1:52" x14ac:dyDescent="0.3">
      <c r="A2320" s="1">
        <v>40</v>
      </c>
      <c r="B2320" s="1" t="s">
        <v>144</v>
      </c>
      <c r="C2320" s="1" t="s">
        <v>58</v>
      </c>
      <c r="D2320" s="11">
        <v>0.19</v>
      </c>
      <c r="E2320" s="11">
        <v>0.2</v>
      </c>
      <c r="F2320" s="11">
        <v>1.29</v>
      </c>
      <c r="G2320" s="11">
        <v>7.0000000000000001E-3</v>
      </c>
      <c r="H2320" s="11">
        <v>8.0000000000000002E-3</v>
      </c>
      <c r="I2320" s="11">
        <v>0.8</v>
      </c>
      <c r="J2320" s="11">
        <v>0.12</v>
      </c>
      <c r="K2320" s="11">
        <v>0.53</v>
      </c>
      <c r="O2320" s="11">
        <v>96.745000000000005</v>
      </c>
      <c r="R2320" s="11">
        <v>0.11</v>
      </c>
      <c r="AH2320" s="1" t="s">
        <v>68</v>
      </c>
      <c r="AL2320" s="1">
        <v>55</v>
      </c>
      <c r="AM2320" s="1">
        <v>10</v>
      </c>
      <c r="AN2320" s="1">
        <v>10</v>
      </c>
      <c r="AQ2320" s="1">
        <v>0.25</v>
      </c>
      <c r="AR2320" s="1" t="s">
        <v>61</v>
      </c>
      <c r="AT2320" s="11">
        <v>250</v>
      </c>
      <c r="AW2320" s="11">
        <v>160.84788029925099</v>
      </c>
      <c r="AX2320" s="11">
        <v>187.19</v>
      </c>
      <c r="AY2320" s="11">
        <v>-39</v>
      </c>
      <c r="AZ2320" s="1">
        <v>191</v>
      </c>
    </row>
    <row r="2321" spans="1:52" x14ac:dyDescent="0.3">
      <c r="A2321" s="1">
        <v>40</v>
      </c>
      <c r="B2321" s="1" t="s">
        <v>144</v>
      </c>
      <c r="C2321" s="1" t="s">
        <v>58</v>
      </c>
      <c r="D2321" s="11">
        <v>0.19</v>
      </c>
      <c r="E2321" s="11">
        <v>0.2</v>
      </c>
      <c r="F2321" s="11">
        <v>1.29</v>
      </c>
      <c r="G2321" s="11">
        <v>7.0000000000000001E-3</v>
      </c>
      <c r="H2321" s="11">
        <v>8.0000000000000002E-3</v>
      </c>
      <c r="I2321" s="11">
        <v>0.8</v>
      </c>
      <c r="J2321" s="11">
        <v>0.12</v>
      </c>
      <c r="K2321" s="11">
        <v>0.53</v>
      </c>
      <c r="O2321" s="11">
        <v>96.745000000000005</v>
      </c>
      <c r="R2321" s="11">
        <v>0.11</v>
      </c>
      <c r="AH2321" s="1" t="s">
        <v>68</v>
      </c>
      <c r="AL2321" s="1">
        <v>55</v>
      </c>
      <c r="AM2321" s="1">
        <v>10</v>
      </c>
      <c r="AN2321" s="1">
        <v>10</v>
      </c>
      <c r="AQ2321" s="1">
        <v>0.25</v>
      </c>
      <c r="AR2321" s="1" t="s">
        <v>61</v>
      </c>
      <c r="AT2321" s="11">
        <v>290.08264462809899</v>
      </c>
      <c r="AW2321" s="11">
        <v>182.66832917705699</v>
      </c>
      <c r="AX2321" s="11">
        <v>187.19</v>
      </c>
      <c r="AY2321" s="11">
        <v>-39</v>
      </c>
      <c r="AZ2321" s="1">
        <v>191</v>
      </c>
    </row>
    <row r="2322" spans="1:52" x14ac:dyDescent="0.3">
      <c r="A2322" s="1">
        <v>40</v>
      </c>
      <c r="B2322" s="1" t="s">
        <v>144</v>
      </c>
      <c r="C2322" s="1" t="s">
        <v>58</v>
      </c>
      <c r="D2322" s="11">
        <v>0.19</v>
      </c>
      <c r="E2322" s="11">
        <v>0.2</v>
      </c>
      <c r="F2322" s="11">
        <v>1.29</v>
      </c>
      <c r="G2322" s="11">
        <v>7.0000000000000001E-3</v>
      </c>
      <c r="H2322" s="11">
        <v>8.0000000000000002E-3</v>
      </c>
      <c r="I2322" s="11">
        <v>0.8</v>
      </c>
      <c r="J2322" s="11">
        <v>0.12</v>
      </c>
      <c r="K2322" s="11">
        <v>0.53</v>
      </c>
      <c r="O2322" s="11">
        <v>96.745000000000005</v>
      </c>
      <c r="R2322" s="11">
        <v>0.11</v>
      </c>
      <c r="AH2322" s="1" t="s">
        <v>68</v>
      </c>
      <c r="AL2322" s="1">
        <v>55</v>
      </c>
      <c r="AM2322" s="1">
        <v>10</v>
      </c>
      <c r="AN2322" s="1">
        <v>10</v>
      </c>
      <c r="AQ2322" s="1">
        <v>0.25</v>
      </c>
      <c r="AR2322" s="1" t="s">
        <v>61</v>
      </c>
      <c r="AT2322" s="11">
        <v>290.08264462809899</v>
      </c>
      <c r="AW2322" s="11">
        <v>187.34413965087199</v>
      </c>
      <c r="AX2322" s="11">
        <v>187.19</v>
      </c>
      <c r="AY2322" s="11">
        <v>-39</v>
      </c>
      <c r="AZ2322" s="1">
        <v>191</v>
      </c>
    </row>
    <row r="2323" spans="1:52" x14ac:dyDescent="0.3">
      <c r="A2323" s="1">
        <v>40</v>
      </c>
      <c r="B2323" s="1" t="s">
        <v>144</v>
      </c>
      <c r="C2323" s="1" t="s">
        <v>58</v>
      </c>
      <c r="D2323" s="11">
        <v>0.19</v>
      </c>
      <c r="E2323" s="11">
        <v>0.2</v>
      </c>
      <c r="F2323" s="11">
        <v>1.29</v>
      </c>
      <c r="G2323" s="11">
        <v>7.0000000000000001E-3</v>
      </c>
      <c r="H2323" s="11">
        <v>8.0000000000000002E-3</v>
      </c>
      <c r="I2323" s="11">
        <v>0.8</v>
      </c>
      <c r="J2323" s="11">
        <v>0.12</v>
      </c>
      <c r="K2323" s="11">
        <v>0.53</v>
      </c>
      <c r="O2323" s="11">
        <v>96.745000000000005</v>
      </c>
      <c r="R2323" s="11">
        <v>0.11</v>
      </c>
      <c r="AH2323" s="1" t="s">
        <v>68</v>
      </c>
      <c r="AL2323" s="1">
        <v>55</v>
      </c>
      <c r="AM2323" s="1">
        <v>10</v>
      </c>
      <c r="AN2323" s="1">
        <v>10</v>
      </c>
      <c r="AQ2323" s="1">
        <v>0.25</v>
      </c>
      <c r="AR2323" s="1" t="s">
        <v>61</v>
      </c>
      <c r="AT2323" s="11">
        <v>300.41322314049501</v>
      </c>
      <c r="AW2323" s="11">
        <v>187.34413965087199</v>
      </c>
      <c r="AX2323" s="11">
        <v>187.19</v>
      </c>
      <c r="AY2323" s="11">
        <v>-39</v>
      </c>
      <c r="AZ2323" s="1">
        <v>191</v>
      </c>
    </row>
    <row r="2324" spans="1:52" x14ac:dyDescent="0.3">
      <c r="A2324" s="1">
        <v>40</v>
      </c>
      <c r="B2324" s="1" t="s">
        <v>146</v>
      </c>
      <c r="C2324" s="1" t="s">
        <v>58</v>
      </c>
      <c r="D2324" s="11">
        <v>0.18</v>
      </c>
      <c r="E2324" s="11">
        <v>0.14000000000000001</v>
      </c>
      <c r="F2324" s="11">
        <v>1.38</v>
      </c>
      <c r="G2324" s="11">
        <v>3.0000000000000001E-3</v>
      </c>
      <c r="H2324" s="11">
        <v>3.0000000000000001E-3</v>
      </c>
      <c r="I2324" s="11">
        <v>0.71</v>
      </c>
      <c r="J2324" s="11">
        <v>0.26</v>
      </c>
      <c r="K2324" s="11">
        <v>0.47</v>
      </c>
      <c r="O2324" s="11">
        <v>96.804000000000002</v>
      </c>
      <c r="R2324" s="11">
        <v>0.05</v>
      </c>
      <c r="AH2324" s="1" t="s">
        <v>68</v>
      </c>
      <c r="AL2324" s="1">
        <v>55</v>
      </c>
      <c r="AM2324" s="1">
        <v>10</v>
      </c>
      <c r="AN2324" s="1">
        <v>10</v>
      </c>
      <c r="AQ2324" s="1">
        <v>0.25</v>
      </c>
      <c r="AR2324" s="1" t="s">
        <v>61</v>
      </c>
      <c r="AT2324" s="11">
        <v>-120.247933884297</v>
      </c>
      <c r="AW2324" s="11">
        <v>6.8578553615960196</v>
      </c>
      <c r="AX2324" s="11">
        <v>214.79</v>
      </c>
      <c r="AY2324" s="11">
        <v>-28</v>
      </c>
      <c r="AZ2324" s="1">
        <v>190</v>
      </c>
    </row>
    <row r="2325" spans="1:52" x14ac:dyDescent="0.3">
      <c r="A2325" s="1">
        <v>40</v>
      </c>
      <c r="B2325" s="1" t="s">
        <v>69</v>
      </c>
      <c r="C2325" s="1" t="s">
        <v>58</v>
      </c>
      <c r="D2325" s="11">
        <v>0.24</v>
      </c>
      <c r="E2325" s="11">
        <v>0.41</v>
      </c>
      <c r="F2325" s="11">
        <v>1.52</v>
      </c>
      <c r="G2325" s="11">
        <v>2.8000000000000001E-2</v>
      </c>
      <c r="H2325" s="11">
        <v>2.3E-2</v>
      </c>
      <c r="I2325" s="11">
        <v>0.43</v>
      </c>
      <c r="J2325" s="11">
        <v>0.08</v>
      </c>
      <c r="K2325" s="11">
        <v>0.49</v>
      </c>
      <c r="O2325" s="11">
        <v>96.588999999999999</v>
      </c>
      <c r="R2325" s="11">
        <v>0.19</v>
      </c>
      <c r="AH2325" s="1" t="s">
        <v>68</v>
      </c>
      <c r="AL2325" s="1">
        <v>55</v>
      </c>
      <c r="AM2325" s="1">
        <v>10</v>
      </c>
      <c r="AN2325" s="1">
        <v>10</v>
      </c>
      <c r="AQ2325" s="1">
        <v>0.25</v>
      </c>
      <c r="AR2325" s="1" t="s">
        <v>61</v>
      </c>
      <c r="AT2325" s="11">
        <v>9.5041322314049808</v>
      </c>
      <c r="AW2325" s="11">
        <v>28.9900249376558</v>
      </c>
      <c r="AX2325" s="11">
        <v>65.7</v>
      </c>
      <c r="AY2325" s="11">
        <v>10</v>
      </c>
      <c r="AZ2325" s="1">
        <v>192</v>
      </c>
    </row>
    <row r="2326" spans="1:52" x14ac:dyDescent="0.3">
      <c r="A2326" s="1">
        <v>40</v>
      </c>
      <c r="B2326" s="1" t="s">
        <v>146</v>
      </c>
      <c r="C2326" s="1" t="s">
        <v>58</v>
      </c>
      <c r="D2326" s="11">
        <v>0.18</v>
      </c>
      <c r="E2326" s="11">
        <v>0.14000000000000001</v>
      </c>
      <c r="F2326" s="11">
        <v>1.38</v>
      </c>
      <c r="G2326" s="11">
        <v>3.0000000000000001E-3</v>
      </c>
      <c r="H2326" s="11">
        <v>3.0000000000000001E-3</v>
      </c>
      <c r="I2326" s="11">
        <v>0.71</v>
      </c>
      <c r="J2326" s="11">
        <v>0.26</v>
      </c>
      <c r="K2326" s="11">
        <v>0.47</v>
      </c>
      <c r="O2326" s="11">
        <v>96.804000000000002</v>
      </c>
      <c r="R2326" s="11">
        <v>0.05</v>
      </c>
      <c r="AH2326" s="1" t="s">
        <v>68</v>
      </c>
      <c r="AL2326" s="1">
        <v>55</v>
      </c>
      <c r="AM2326" s="1">
        <v>10</v>
      </c>
      <c r="AN2326" s="1">
        <v>10</v>
      </c>
      <c r="AQ2326" s="1">
        <v>0.25</v>
      </c>
      <c r="AR2326" s="1" t="s">
        <v>61</v>
      </c>
      <c r="AT2326" s="11">
        <v>-100.41322314049501</v>
      </c>
      <c r="AW2326" s="11">
        <v>17.456359102244399</v>
      </c>
      <c r="AX2326" s="11">
        <v>214.79</v>
      </c>
      <c r="AY2326" s="11">
        <v>-28</v>
      </c>
      <c r="AZ2326" s="1">
        <v>190</v>
      </c>
    </row>
    <row r="2327" spans="1:52" x14ac:dyDescent="0.3">
      <c r="A2327" s="1">
        <v>40</v>
      </c>
      <c r="B2327" s="1" t="s">
        <v>146</v>
      </c>
      <c r="C2327" s="1" t="s">
        <v>58</v>
      </c>
      <c r="D2327" s="11">
        <v>0.18</v>
      </c>
      <c r="E2327" s="11">
        <v>0.14000000000000001</v>
      </c>
      <c r="F2327" s="11">
        <v>1.38</v>
      </c>
      <c r="G2327" s="11">
        <v>3.0000000000000001E-3</v>
      </c>
      <c r="H2327" s="11">
        <v>3.0000000000000001E-3</v>
      </c>
      <c r="I2327" s="11">
        <v>0.71</v>
      </c>
      <c r="J2327" s="11">
        <v>0.26</v>
      </c>
      <c r="K2327" s="11">
        <v>0.47</v>
      </c>
      <c r="O2327" s="11">
        <v>96.804000000000002</v>
      </c>
      <c r="R2327" s="11">
        <v>0.05</v>
      </c>
      <c r="AH2327" s="1" t="s">
        <v>68</v>
      </c>
      <c r="AL2327" s="1">
        <v>55</v>
      </c>
      <c r="AM2327" s="1">
        <v>10</v>
      </c>
      <c r="AN2327" s="1">
        <v>10</v>
      </c>
      <c r="AQ2327" s="1">
        <v>0.25</v>
      </c>
      <c r="AR2327" s="1" t="s">
        <v>61</v>
      </c>
      <c r="AT2327" s="11">
        <v>-80.165289256198307</v>
      </c>
      <c r="AW2327" s="11">
        <v>14.3391521197006</v>
      </c>
      <c r="AX2327" s="11">
        <v>214.79</v>
      </c>
      <c r="AY2327" s="11">
        <v>-28</v>
      </c>
      <c r="AZ2327" s="1">
        <v>190</v>
      </c>
    </row>
    <row r="2328" spans="1:52" x14ac:dyDescent="0.3">
      <c r="A2328" s="1">
        <v>40</v>
      </c>
      <c r="B2328" s="1" t="s">
        <v>146</v>
      </c>
      <c r="C2328" s="1" t="s">
        <v>58</v>
      </c>
      <c r="D2328" s="11">
        <v>0.18</v>
      </c>
      <c r="E2328" s="11">
        <v>0.14000000000000001</v>
      </c>
      <c r="F2328" s="11">
        <v>1.38</v>
      </c>
      <c r="G2328" s="11">
        <v>3.0000000000000001E-3</v>
      </c>
      <c r="H2328" s="11">
        <v>3.0000000000000001E-3</v>
      </c>
      <c r="I2328" s="11">
        <v>0.71</v>
      </c>
      <c r="J2328" s="11">
        <v>0.26</v>
      </c>
      <c r="K2328" s="11">
        <v>0.47</v>
      </c>
      <c r="O2328" s="11">
        <v>96.804000000000002</v>
      </c>
      <c r="R2328" s="11">
        <v>0.05</v>
      </c>
      <c r="AH2328" s="1" t="s">
        <v>68</v>
      </c>
      <c r="AL2328" s="1">
        <v>55</v>
      </c>
      <c r="AM2328" s="1">
        <v>10</v>
      </c>
      <c r="AN2328" s="1">
        <v>10</v>
      </c>
      <c r="AQ2328" s="1">
        <v>0.25</v>
      </c>
      <c r="AR2328" s="1" t="s">
        <v>61</v>
      </c>
      <c r="AT2328" s="11">
        <v>-70.247933884297495</v>
      </c>
      <c r="AW2328" s="11">
        <v>47.069825436408898</v>
      </c>
      <c r="AX2328" s="11">
        <v>214.79</v>
      </c>
      <c r="AY2328" s="11">
        <v>-28</v>
      </c>
      <c r="AZ2328" s="1">
        <v>190</v>
      </c>
    </row>
    <row r="2329" spans="1:52" x14ac:dyDescent="0.3">
      <c r="A2329" s="1">
        <v>40</v>
      </c>
      <c r="B2329" s="1" t="s">
        <v>146</v>
      </c>
      <c r="C2329" s="1" t="s">
        <v>58</v>
      </c>
      <c r="D2329" s="11">
        <v>0.18</v>
      </c>
      <c r="E2329" s="11">
        <v>0.14000000000000001</v>
      </c>
      <c r="F2329" s="11">
        <v>1.38</v>
      </c>
      <c r="G2329" s="11">
        <v>3.0000000000000001E-3</v>
      </c>
      <c r="H2329" s="11">
        <v>3.0000000000000001E-3</v>
      </c>
      <c r="I2329" s="11">
        <v>0.71</v>
      </c>
      <c r="J2329" s="11">
        <v>0.26</v>
      </c>
      <c r="K2329" s="11">
        <v>0.47</v>
      </c>
      <c r="O2329" s="11">
        <v>96.804000000000002</v>
      </c>
      <c r="R2329" s="11">
        <v>0.05</v>
      </c>
      <c r="AH2329" s="1" t="s">
        <v>68</v>
      </c>
      <c r="AL2329" s="1">
        <v>55</v>
      </c>
      <c r="AM2329" s="1">
        <v>10</v>
      </c>
      <c r="AN2329" s="1">
        <v>10</v>
      </c>
      <c r="AQ2329" s="1">
        <v>0.25</v>
      </c>
      <c r="AR2329" s="1" t="s">
        <v>61</v>
      </c>
      <c r="AT2329" s="11">
        <v>-40.082644628099096</v>
      </c>
      <c r="AW2329" s="11">
        <v>50.8104738154613</v>
      </c>
      <c r="AX2329" s="11">
        <v>214.79</v>
      </c>
      <c r="AY2329" s="11">
        <v>-28</v>
      </c>
      <c r="AZ2329" s="1">
        <v>190</v>
      </c>
    </row>
    <row r="2330" spans="1:52" x14ac:dyDescent="0.3">
      <c r="A2330" s="1">
        <v>40</v>
      </c>
      <c r="B2330" s="1" t="s">
        <v>146</v>
      </c>
      <c r="C2330" s="1" t="s">
        <v>58</v>
      </c>
      <c r="D2330" s="11">
        <v>0.18</v>
      </c>
      <c r="E2330" s="11">
        <v>0.14000000000000001</v>
      </c>
      <c r="F2330" s="11">
        <v>1.38</v>
      </c>
      <c r="G2330" s="11">
        <v>3.0000000000000001E-3</v>
      </c>
      <c r="H2330" s="11">
        <v>3.0000000000000001E-3</v>
      </c>
      <c r="I2330" s="11">
        <v>0.71</v>
      </c>
      <c r="J2330" s="11">
        <v>0.26</v>
      </c>
      <c r="K2330" s="11">
        <v>0.47</v>
      </c>
      <c r="O2330" s="11">
        <v>96.804000000000002</v>
      </c>
      <c r="R2330" s="11">
        <v>0.05</v>
      </c>
      <c r="AH2330" s="1" t="s">
        <v>68</v>
      </c>
      <c r="AL2330" s="1">
        <v>55</v>
      </c>
      <c r="AM2330" s="1">
        <v>10</v>
      </c>
      <c r="AN2330" s="1">
        <v>10</v>
      </c>
      <c r="AQ2330" s="1">
        <v>0.25</v>
      </c>
      <c r="AR2330" s="1" t="s">
        <v>61</v>
      </c>
      <c r="AT2330" s="11">
        <v>-30.165289256198299</v>
      </c>
      <c r="AW2330" s="11">
        <v>82.917705735660803</v>
      </c>
      <c r="AX2330" s="11">
        <v>214.79</v>
      </c>
      <c r="AY2330" s="11">
        <v>-28</v>
      </c>
      <c r="AZ2330" s="1">
        <v>190</v>
      </c>
    </row>
    <row r="2331" spans="1:52" x14ac:dyDescent="0.3">
      <c r="A2331" s="1">
        <v>40</v>
      </c>
      <c r="B2331" s="1" t="s">
        <v>146</v>
      </c>
      <c r="C2331" s="1" t="s">
        <v>58</v>
      </c>
      <c r="D2331" s="11">
        <v>0.18</v>
      </c>
      <c r="E2331" s="11">
        <v>0.14000000000000001</v>
      </c>
      <c r="F2331" s="11">
        <v>1.38</v>
      </c>
      <c r="G2331" s="11">
        <v>3.0000000000000001E-3</v>
      </c>
      <c r="H2331" s="11">
        <v>3.0000000000000001E-3</v>
      </c>
      <c r="I2331" s="11">
        <v>0.71</v>
      </c>
      <c r="J2331" s="11">
        <v>0.26</v>
      </c>
      <c r="K2331" s="11">
        <v>0.47</v>
      </c>
      <c r="O2331" s="11">
        <v>96.804000000000002</v>
      </c>
      <c r="R2331" s="11">
        <v>0.05</v>
      </c>
      <c r="AH2331" s="1" t="s">
        <v>68</v>
      </c>
      <c r="AL2331" s="1">
        <v>55</v>
      </c>
      <c r="AM2331" s="1">
        <v>10</v>
      </c>
      <c r="AN2331" s="1">
        <v>10</v>
      </c>
      <c r="AQ2331" s="1">
        <v>0.25</v>
      </c>
      <c r="AR2331" s="1" t="s">
        <v>61</v>
      </c>
      <c r="AT2331" s="11">
        <v>-25.206611570247901</v>
      </c>
      <c r="AW2331" s="11">
        <v>110.03740648378999</v>
      </c>
      <c r="AX2331" s="11">
        <v>214.79</v>
      </c>
      <c r="AY2331" s="11">
        <v>-28</v>
      </c>
      <c r="AZ2331" s="1">
        <v>190</v>
      </c>
    </row>
    <row r="2332" spans="1:52" x14ac:dyDescent="0.3">
      <c r="A2332" s="1">
        <v>40</v>
      </c>
      <c r="B2332" s="1" t="s">
        <v>146</v>
      </c>
      <c r="C2332" s="1" t="s">
        <v>58</v>
      </c>
      <c r="D2332" s="11">
        <v>0.18</v>
      </c>
      <c r="E2332" s="11">
        <v>0.14000000000000001</v>
      </c>
      <c r="F2332" s="11">
        <v>1.38</v>
      </c>
      <c r="G2332" s="11">
        <v>3.0000000000000001E-3</v>
      </c>
      <c r="H2332" s="11">
        <v>3.0000000000000001E-3</v>
      </c>
      <c r="I2332" s="11">
        <v>0.71</v>
      </c>
      <c r="J2332" s="11">
        <v>0.26</v>
      </c>
      <c r="K2332" s="11">
        <v>0.47</v>
      </c>
      <c r="O2332" s="11">
        <v>96.804000000000002</v>
      </c>
      <c r="R2332" s="11">
        <v>0.05</v>
      </c>
      <c r="AH2332" s="1" t="s">
        <v>68</v>
      </c>
      <c r="AL2332" s="1">
        <v>55</v>
      </c>
      <c r="AM2332" s="1">
        <v>10</v>
      </c>
      <c r="AN2332" s="1">
        <v>10</v>
      </c>
      <c r="AQ2332" s="1">
        <v>0.25</v>
      </c>
      <c r="AR2332" s="1" t="s">
        <v>61</v>
      </c>
      <c r="AT2332" s="11">
        <v>-0.41322314049585801</v>
      </c>
      <c r="AW2332" s="11">
        <v>120.324189526184</v>
      </c>
      <c r="AX2332" s="11">
        <v>214.79</v>
      </c>
      <c r="AY2332" s="11">
        <v>-28</v>
      </c>
      <c r="AZ2332" s="1">
        <v>190</v>
      </c>
    </row>
    <row r="2333" spans="1:52" x14ac:dyDescent="0.3">
      <c r="A2333" s="1">
        <v>40</v>
      </c>
      <c r="B2333" s="1" t="s">
        <v>146</v>
      </c>
      <c r="C2333" s="1" t="s">
        <v>58</v>
      </c>
      <c r="D2333" s="11">
        <v>0.18</v>
      </c>
      <c r="E2333" s="11">
        <v>0.14000000000000001</v>
      </c>
      <c r="F2333" s="11">
        <v>1.38</v>
      </c>
      <c r="G2333" s="11">
        <v>3.0000000000000001E-3</v>
      </c>
      <c r="H2333" s="11">
        <v>3.0000000000000001E-3</v>
      </c>
      <c r="I2333" s="11">
        <v>0.71</v>
      </c>
      <c r="J2333" s="11">
        <v>0.26</v>
      </c>
      <c r="K2333" s="11">
        <v>0.47</v>
      </c>
      <c r="O2333" s="11">
        <v>96.804000000000002</v>
      </c>
      <c r="R2333" s="11">
        <v>0.05</v>
      </c>
      <c r="AH2333" s="1" t="s">
        <v>68</v>
      </c>
      <c r="AL2333" s="1">
        <v>55</v>
      </c>
      <c r="AM2333" s="1">
        <v>10</v>
      </c>
      <c r="AN2333" s="1">
        <v>10</v>
      </c>
      <c r="AQ2333" s="1">
        <v>0.25</v>
      </c>
      <c r="AR2333" s="1" t="s">
        <v>61</v>
      </c>
      <c r="AT2333" s="11">
        <v>-20.247933884297399</v>
      </c>
      <c r="AW2333" s="11">
        <v>131.23441396508699</v>
      </c>
      <c r="AX2333" s="11">
        <v>214.79</v>
      </c>
      <c r="AY2333" s="11">
        <v>-28</v>
      </c>
      <c r="AZ2333" s="1">
        <v>190</v>
      </c>
    </row>
    <row r="2334" spans="1:52" x14ac:dyDescent="0.3">
      <c r="A2334" s="1">
        <v>40</v>
      </c>
      <c r="B2334" s="1" t="s">
        <v>146</v>
      </c>
      <c r="C2334" s="1" t="s">
        <v>58</v>
      </c>
      <c r="D2334" s="11">
        <v>0.18</v>
      </c>
      <c r="E2334" s="11">
        <v>0.14000000000000001</v>
      </c>
      <c r="F2334" s="11">
        <v>1.38</v>
      </c>
      <c r="G2334" s="11">
        <v>3.0000000000000001E-3</v>
      </c>
      <c r="H2334" s="11">
        <v>3.0000000000000001E-3</v>
      </c>
      <c r="I2334" s="11">
        <v>0.71</v>
      </c>
      <c r="J2334" s="11">
        <v>0.26</v>
      </c>
      <c r="K2334" s="11">
        <v>0.47</v>
      </c>
      <c r="O2334" s="11">
        <v>96.804000000000002</v>
      </c>
      <c r="R2334" s="11">
        <v>0.05</v>
      </c>
      <c r="AH2334" s="1" t="s">
        <v>68</v>
      </c>
      <c r="AL2334" s="1">
        <v>55</v>
      </c>
      <c r="AM2334" s="1">
        <v>10</v>
      </c>
      <c r="AN2334" s="1">
        <v>10</v>
      </c>
      <c r="AQ2334" s="1">
        <v>0.25</v>
      </c>
      <c r="AR2334" s="1" t="s">
        <v>61</v>
      </c>
      <c r="AT2334" s="11">
        <v>9.9173553719008396</v>
      </c>
      <c r="AW2334" s="11">
        <v>170.19950124688199</v>
      </c>
      <c r="AX2334" s="11">
        <v>214.79</v>
      </c>
      <c r="AY2334" s="11">
        <v>-28</v>
      </c>
      <c r="AZ2334" s="1">
        <v>190</v>
      </c>
    </row>
    <row r="2335" spans="1:52" x14ac:dyDescent="0.3">
      <c r="A2335" s="1">
        <v>40</v>
      </c>
      <c r="B2335" s="1" t="s">
        <v>146</v>
      </c>
      <c r="C2335" s="1" t="s">
        <v>58</v>
      </c>
      <c r="D2335" s="11">
        <v>0.18</v>
      </c>
      <c r="E2335" s="11">
        <v>0.14000000000000001</v>
      </c>
      <c r="F2335" s="11">
        <v>1.38</v>
      </c>
      <c r="G2335" s="11">
        <v>3.0000000000000001E-3</v>
      </c>
      <c r="H2335" s="11">
        <v>3.0000000000000001E-3</v>
      </c>
      <c r="I2335" s="11">
        <v>0.71</v>
      </c>
      <c r="J2335" s="11">
        <v>0.26</v>
      </c>
      <c r="K2335" s="11">
        <v>0.47</v>
      </c>
      <c r="O2335" s="11">
        <v>96.804000000000002</v>
      </c>
      <c r="R2335" s="11">
        <v>0.05</v>
      </c>
      <c r="AH2335" s="1" t="s">
        <v>68</v>
      </c>
      <c r="AL2335" s="1">
        <v>55</v>
      </c>
      <c r="AM2335" s="1">
        <v>10</v>
      </c>
      <c r="AN2335" s="1">
        <v>10</v>
      </c>
      <c r="AQ2335" s="1">
        <v>0.25</v>
      </c>
      <c r="AR2335" s="1" t="s">
        <v>61</v>
      </c>
      <c r="AT2335" s="11">
        <v>4.9586776859504198</v>
      </c>
      <c r="AW2335" s="11">
        <v>177.680798004987</v>
      </c>
      <c r="AX2335" s="11">
        <v>214.79</v>
      </c>
      <c r="AY2335" s="11">
        <v>-28</v>
      </c>
      <c r="AZ2335" s="1">
        <v>190</v>
      </c>
    </row>
    <row r="2336" spans="1:52" x14ac:dyDescent="0.3">
      <c r="A2336" s="1">
        <v>40</v>
      </c>
      <c r="B2336" s="1" t="s">
        <v>146</v>
      </c>
      <c r="C2336" s="1" t="s">
        <v>58</v>
      </c>
      <c r="D2336" s="11">
        <v>0.18</v>
      </c>
      <c r="E2336" s="11">
        <v>0.14000000000000001</v>
      </c>
      <c r="F2336" s="11">
        <v>1.38</v>
      </c>
      <c r="G2336" s="11">
        <v>3.0000000000000001E-3</v>
      </c>
      <c r="H2336" s="11">
        <v>3.0000000000000001E-3</v>
      </c>
      <c r="I2336" s="11">
        <v>0.71</v>
      </c>
      <c r="J2336" s="11">
        <v>0.26</v>
      </c>
      <c r="K2336" s="11">
        <v>0.47</v>
      </c>
      <c r="O2336" s="11">
        <v>96.804000000000002</v>
      </c>
      <c r="R2336" s="11">
        <v>0.05</v>
      </c>
      <c r="AH2336" s="1" t="s">
        <v>68</v>
      </c>
      <c r="AL2336" s="1">
        <v>55</v>
      </c>
      <c r="AM2336" s="1">
        <v>10</v>
      </c>
      <c r="AN2336" s="1">
        <v>10</v>
      </c>
      <c r="AQ2336" s="1">
        <v>0.25</v>
      </c>
      <c r="AR2336" s="1" t="s">
        <v>61</v>
      </c>
      <c r="AT2336" s="11">
        <v>14.876033057851201</v>
      </c>
      <c r="AW2336" s="11">
        <v>196.07231920199499</v>
      </c>
      <c r="AX2336" s="11">
        <v>214.79</v>
      </c>
      <c r="AY2336" s="11">
        <v>-28</v>
      </c>
      <c r="AZ2336" s="1">
        <v>190</v>
      </c>
    </row>
    <row r="2337" spans="1:52" x14ac:dyDescent="0.3">
      <c r="A2337" s="1">
        <v>40</v>
      </c>
      <c r="B2337" s="1" t="s">
        <v>146</v>
      </c>
      <c r="C2337" s="1" t="s">
        <v>58</v>
      </c>
      <c r="D2337" s="11">
        <v>0.18</v>
      </c>
      <c r="E2337" s="11">
        <v>0.14000000000000001</v>
      </c>
      <c r="F2337" s="11">
        <v>1.38</v>
      </c>
      <c r="G2337" s="11">
        <v>3.0000000000000001E-3</v>
      </c>
      <c r="H2337" s="11">
        <v>3.0000000000000001E-3</v>
      </c>
      <c r="I2337" s="11">
        <v>0.71</v>
      </c>
      <c r="J2337" s="11">
        <v>0.26</v>
      </c>
      <c r="K2337" s="11">
        <v>0.47</v>
      </c>
      <c r="O2337" s="11">
        <v>96.804000000000002</v>
      </c>
      <c r="R2337" s="11">
        <v>0.05</v>
      </c>
      <c r="AH2337" s="1" t="s">
        <v>68</v>
      </c>
      <c r="AL2337" s="1">
        <v>55</v>
      </c>
      <c r="AM2337" s="1">
        <v>10</v>
      </c>
      <c r="AN2337" s="1">
        <v>10</v>
      </c>
      <c r="AQ2337" s="1">
        <v>0.25</v>
      </c>
      <c r="AR2337" s="1" t="s">
        <v>61</v>
      </c>
      <c r="AT2337" s="11">
        <v>19.008264462809901</v>
      </c>
      <c r="AW2337" s="11">
        <v>211.65835411471301</v>
      </c>
      <c r="AX2337" s="11">
        <v>214.79</v>
      </c>
      <c r="AY2337" s="11">
        <v>-28</v>
      </c>
      <c r="AZ2337" s="1">
        <v>190</v>
      </c>
    </row>
    <row r="2338" spans="1:52" x14ac:dyDescent="0.3">
      <c r="A2338" s="1">
        <v>40</v>
      </c>
      <c r="B2338" s="1" t="s">
        <v>146</v>
      </c>
      <c r="C2338" s="1" t="s">
        <v>58</v>
      </c>
      <c r="D2338" s="11">
        <v>0.18</v>
      </c>
      <c r="E2338" s="11">
        <v>0.14000000000000001</v>
      </c>
      <c r="F2338" s="11">
        <v>1.38</v>
      </c>
      <c r="G2338" s="11">
        <v>3.0000000000000001E-3</v>
      </c>
      <c r="H2338" s="11">
        <v>3.0000000000000001E-3</v>
      </c>
      <c r="I2338" s="11">
        <v>0.71</v>
      </c>
      <c r="J2338" s="11">
        <v>0.26</v>
      </c>
      <c r="K2338" s="11">
        <v>0.47</v>
      </c>
      <c r="O2338" s="11">
        <v>96.804000000000002</v>
      </c>
      <c r="R2338" s="11">
        <v>0.05</v>
      </c>
      <c r="AH2338" s="1" t="s">
        <v>68</v>
      </c>
      <c r="AL2338" s="1">
        <v>55</v>
      </c>
      <c r="AM2338" s="1">
        <v>10</v>
      </c>
      <c r="AN2338" s="1">
        <v>10</v>
      </c>
      <c r="AQ2338" s="1">
        <v>0.25</v>
      </c>
      <c r="AR2338" s="1" t="s">
        <v>61</v>
      </c>
      <c r="AT2338" s="11">
        <v>50.000000000000099</v>
      </c>
      <c r="AW2338" s="11">
        <v>203.86533665835401</v>
      </c>
      <c r="AX2338" s="11">
        <v>214.79</v>
      </c>
      <c r="AY2338" s="11">
        <v>-28</v>
      </c>
      <c r="AZ2338" s="1">
        <v>190</v>
      </c>
    </row>
    <row r="2339" spans="1:52" x14ac:dyDescent="0.3">
      <c r="A2339" s="1">
        <v>40</v>
      </c>
      <c r="B2339" s="1" t="s">
        <v>146</v>
      </c>
      <c r="C2339" s="1" t="s">
        <v>58</v>
      </c>
      <c r="D2339" s="11">
        <v>0.18</v>
      </c>
      <c r="E2339" s="11">
        <v>0.14000000000000001</v>
      </c>
      <c r="F2339" s="11">
        <v>1.38</v>
      </c>
      <c r="G2339" s="11">
        <v>3.0000000000000001E-3</v>
      </c>
      <c r="H2339" s="11">
        <v>3.0000000000000001E-3</v>
      </c>
      <c r="I2339" s="11">
        <v>0.71</v>
      </c>
      <c r="J2339" s="11">
        <v>0.26</v>
      </c>
      <c r="K2339" s="11">
        <v>0.47</v>
      </c>
      <c r="O2339" s="11">
        <v>96.804000000000002</v>
      </c>
      <c r="R2339" s="11">
        <v>0.05</v>
      </c>
      <c r="AH2339" s="1" t="s">
        <v>68</v>
      </c>
      <c r="AL2339" s="1">
        <v>55</v>
      </c>
      <c r="AM2339" s="1">
        <v>10</v>
      </c>
      <c r="AN2339" s="1">
        <v>10</v>
      </c>
      <c r="AQ2339" s="1">
        <v>0.25</v>
      </c>
      <c r="AR2339" s="1" t="s">
        <v>61</v>
      </c>
      <c r="AT2339" s="11">
        <v>100</v>
      </c>
      <c r="AW2339" s="11">
        <v>217.26932668329101</v>
      </c>
      <c r="AX2339" s="11">
        <v>214.79</v>
      </c>
      <c r="AY2339" s="11">
        <v>-28</v>
      </c>
      <c r="AZ2339" s="1">
        <v>190</v>
      </c>
    </row>
    <row r="2340" spans="1:52" x14ac:dyDescent="0.3">
      <c r="A2340" s="1">
        <v>40</v>
      </c>
      <c r="B2340" s="1" t="s">
        <v>144</v>
      </c>
      <c r="C2340" s="1" t="s">
        <v>58</v>
      </c>
      <c r="D2340" s="11">
        <v>0.19</v>
      </c>
      <c r="E2340" s="11">
        <v>0.2</v>
      </c>
      <c r="F2340" s="11">
        <v>1.29</v>
      </c>
      <c r="G2340" s="11">
        <v>7.0000000000000001E-3</v>
      </c>
      <c r="H2340" s="11">
        <v>8.0000000000000002E-3</v>
      </c>
      <c r="I2340" s="11">
        <v>0.8</v>
      </c>
      <c r="J2340" s="11">
        <v>0.12</v>
      </c>
      <c r="K2340" s="11">
        <v>0.53</v>
      </c>
      <c r="O2340" s="11">
        <v>96.745000000000005</v>
      </c>
      <c r="R2340" s="11">
        <v>0.11</v>
      </c>
      <c r="AH2340" s="1" t="s">
        <v>68</v>
      </c>
      <c r="AL2340" s="1">
        <v>55</v>
      </c>
      <c r="AM2340" s="1">
        <v>10</v>
      </c>
      <c r="AN2340" s="1">
        <v>10</v>
      </c>
      <c r="AQ2340" s="1">
        <v>0.25</v>
      </c>
      <c r="AR2340" s="1" t="s">
        <v>61</v>
      </c>
      <c r="AT2340" s="11">
        <v>21.900826446280899</v>
      </c>
      <c r="AW2340" s="11">
        <v>179.551122194513</v>
      </c>
      <c r="AX2340" s="11">
        <v>187.19</v>
      </c>
      <c r="AY2340" s="11">
        <v>-39</v>
      </c>
      <c r="AZ2340" s="1">
        <v>191</v>
      </c>
    </row>
    <row r="2341" spans="1:52" x14ac:dyDescent="0.3">
      <c r="A2341" s="1">
        <v>40</v>
      </c>
      <c r="B2341" s="1" t="s">
        <v>144</v>
      </c>
      <c r="C2341" s="1" t="s">
        <v>58</v>
      </c>
      <c r="D2341" s="11">
        <v>0.19</v>
      </c>
      <c r="E2341" s="11">
        <v>0.2</v>
      </c>
      <c r="F2341" s="11">
        <v>1.29</v>
      </c>
      <c r="G2341" s="11">
        <v>7.0000000000000001E-3</v>
      </c>
      <c r="H2341" s="11">
        <v>8.0000000000000002E-3</v>
      </c>
      <c r="I2341" s="11">
        <v>0.8</v>
      </c>
      <c r="J2341" s="11">
        <v>0.12</v>
      </c>
      <c r="K2341" s="11">
        <v>0.53</v>
      </c>
      <c r="O2341" s="11">
        <v>96.745000000000005</v>
      </c>
      <c r="R2341" s="11">
        <v>0.11</v>
      </c>
      <c r="AH2341" s="1" t="s">
        <v>68</v>
      </c>
      <c r="AL2341" s="1">
        <v>55</v>
      </c>
      <c r="AM2341" s="1">
        <v>10</v>
      </c>
      <c r="AN2341" s="1">
        <v>10</v>
      </c>
      <c r="AQ2341" s="1">
        <v>0.25</v>
      </c>
      <c r="AR2341" s="1" t="s">
        <v>61</v>
      </c>
      <c r="AT2341" s="11">
        <v>24.7933884297519</v>
      </c>
      <c r="AW2341" s="11">
        <v>173.31670822942601</v>
      </c>
      <c r="AX2341" s="11">
        <v>187.19</v>
      </c>
      <c r="AY2341" s="11">
        <v>-39</v>
      </c>
      <c r="AZ2341" s="1">
        <v>191</v>
      </c>
    </row>
    <row r="2342" spans="1:52" x14ac:dyDescent="0.3">
      <c r="A2342" s="1">
        <v>40</v>
      </c>
      <c r="B2342" s="1" t="s">
        <v>144</v>
      </c>
      <c r="C2342" s="1" t="s">
        <v>58</v>
      </c>
      <c r="D2342" s="11">
        <v>0.19</v>
      </c>
      <c r="E2342" s="11">
        <v>0.2</v>
      </c>
      <c r="F2342" s="11">
        <v>1.29</v>
      </c>
      <c r="G2342" s="11">
        <v>7.0000000000000001E-3</v>
      </c>
      <c r="H2342" s="11">
        <v>8.0000000000000002E-3</v>
      </c>
      <c r="I2342" s="11">
        <v>0.8</v>
      </c>
      <c r="J2342" s="11">
        <v>0.12</v>
      </c>
      <c r="K2342" s="11">
        <v>0.53</v>
      </c>
      <c r="O2342" s="11">
        <v>96.745000000000005</v>
      </c>
      <c r="R2342" s="11">
        <v>0.11</v>
      </c>
      <c r="AH2342" s="1" t="s">
        <v>68</v>
      </c>
      <c r="AL2342" s="1">
        <v>55</v>
      </c>
      <c r="AM2342" s="1">
        <v>10</v>
      </c>
      <c r="AN2342" s="1">
        <v>10</v>
      </c>
      <c r="AQ2342" s="1">
        <v>0.25</v>
      </c>
      <c r="AR2342" s="1" t="s">
        <v>61</v>
      </c>
      <c r="AT2342" s="11">
        <v>21.4876033057851</v>
      </c>
      <c r="AW2342" s="11">
        <v>199.501246882793</v>
      </c>
      <c r="AX2342" s="11">
        <v>187.19</v>
      </c>
      <c r="AY2342" s="11">
        <v>-39</v>
      </c>
      <c r="AZ2342" s="1">
        <v>191</v>
      </c>
    </row>
    <row r="2343" spans="1:52" x14ac:dyDescent="0.3">
      <c r="A2343" s="1">
        <v>40</v>
      </c>
      <c r="B2343" s="1" t="s">
        <v>144</v>
      </c>
      <c r="C2343" s="1" t="s">
        <v>58</v>
      </c>
      <c r="D2343" s="11">
        <v>0.19</v>
      </c>
      <c r="E2343" s="11">
        <v>0.2</v>
      </c>
      <c r="F2343" s="11">
        <v>1.29</v>
      </c>
      <c r="G2343" s="11">
        <v>7.0000000000000001E-3</v>
      </c>
      <c r="H2343" s="11">
        <v>8.0000000000000002E-3</v>
      </c>
      <c r="I2343" s="11">
        <v>0.8</v>
      </c>
      <c r="J2343" s="11">
        <v>0.12</v>
      </c>
      <c r="K2343" s="11">
        <v>0.53</v>
      </c>
      <c r="O2343" s="11">
        <v>96.745000000000005</v>
      </c>
      <c r="R2343" s="11">
        <v>0.11</v>
      </c>
      <c r="AH2343" s="1" t="s">
        <v>68</v>
      </c>
      <c r="AL2343" s="1">
        <v>55</v>
      </c>
      <c r="AM2343" s="1">
        <v>10</v>
      </c>
      <c r="AN2343" s="1">
        <v>10</v>
      </c>
      <c r="AQ2343" s="1">
        <v>0.25</v>
      </c>
      <c r="AR2343" s="1" t="s">
        <v>61</v>
      </c>
      <c r="AT2343" s="11">
        <v>21.4876033057851</v>
      </c>
      <c r="AW2343" s="11">
        <v>198.566084788029</v>
      </c>
      <c r="AX2343" s="11">
        <v>187.19</v>
      </c>
      <c r="AY2343" s="11">
        <v>-39</v>
      </c>
      <c r="AZ2343" s="1">
        <v>191</v>
      </c>
    </row>
    <row r="2344" spans="1:52" x14ac:dyDescent="0.3">
      <c r="A2344" s="1">
        <v>40</v>
      </c>
      <c r="B2344" s="1" t="s">
        <v>69</v>
      </c>
      <c r="C2344" s="1" t="s">
        <v>58</v>
      </c>
      <c r="D2344" s="11">
        <v>0.24</v>
      </c>
      <c r="E2344" s="11">
        <v>0.41</v>
      </c>
      <c r="F2344" s="11">
        <v>1.52</v>
      </c>
      <c r="G2344" s="11">
        <v>2.8000000000000001E-2</v>
      </c>
      <c r="H2344" s="11">
        <v>2.3E-2</v>
      </c>
      <c r="I2344" s="11">
        <v>0.43</v>
      </c>
      <c r="J2344" s="11">
        <v>0.08</v>
      </c>
      <c r="K2344" s="11">
        <v>0.49</v>
      </c>
      <c r="O2344" s="11">
        <v>96.588999999999999</v>
      </c>
      <c r="R2344" s="11">
        <v>0.19</v>
      </c>
      <c r="AH2344" s="1" t="s">
        <v>68</v>
      </c>
      <c r="AL2344" s="1">
        <v>55</v>
      </c>
      <c r="AM2344" s="1">
        <v>10</v>
      </c>
      <c r="AN2344" s="1">
        <v>10</v>
      </c>
      <c r="AQ2344" s="1">
        <v>0.25</v>
      </c>
      <c r="AR2344" s="1" t="s">
        <v>61</v>
      </c>
      <c r="AT2344" s="11">
        <v>200</v>
      </c>
      <c r="AW2344" s="11">
        <v>71.695760598503696</v>
      </c>
      <c r="AX2344" s="11">
        <v>65.7</v>
      </c>
      <c r="AY2344" s="11">
        <v>10</v>
      </c>
      <c r="AZ2344" s="1">
        <v>192</v>
      </c>
    </row>
    <row r="2345" spans="1:52" x14ac:dyDescent="0.3">
      <c r="A2345" s="1">
        <v>40</v>
      </c>
      <c r="B2345" s="1" t="s">
        <v>69</v>
      </c>
      <c r="C2345" s="1" t="s">
        <v>58</v>
      </c>
      <c r="D2345" s="11">
        <v>0.24</v>
      </c>
      <c r="E2345" s="11">
        <v>0.41</v>
      </c>
      <c r="F2345" s="11">
        <v>1.52</v>
      </c>
      <c r="G2345" s="11">
        <v>2.8000000000000001E-2</v>
      </c>
      <c r="H2345" s="11">
        <v>2.3E-2</v>
      </c>
      <c r="I2345" s="11">
        <v>0.43</v>
      </c>
      <c r="J2345" s="11">
        <v>0.08</v>
      </c>
      <c r="K2345" s="11">
        <v>0.49</v>
      </c>
      <c r="O2345" s="11">
        <v>96.588999999999999</v>
      </c>
      <c r="R2345" s="11">
        <v>0.19</v>
      </c>
      <c r="AH2345" s="1" t="s">
        <v>68</v>
      </c>
      <c r="AL2345" s="1">
        <v>55</v>
      </c>
      <c r="AM2345" s="1">
        <v>10</v>
      </c>
      <c r="AN2345" s="1">
        <v>10</v>
      </c>
      <c r="AQ2345" s="1">
        <v>0.25</v>
      </c>
      <c r="AR2345" s="1" t="s">
        <v>61</v>
      </c>
      <c r="AT2345" s="11">
        <v>290.495867768594</v>
      </c>
      <c r="AW2345" s="11">
        <v>66.708229426433903</v>
      </c>
      <c r="AX2345" s="11">
        <v>65.7</v>
      </c>
      <c r="AY2345" s="11">
        <v>10</v>
      </c>
      <c r="AZ2345" s="1">
        <v>192</v>
      </c>
    </row>
    <row r="2346" spans="1:52" x14ac:dyDescent="0.3">
      <c r="A2346" s="1">
        <v>40</v>
      </c>
      <c r="B2346" s="1" t="s">
        <v>69</v>
      </c>
      <c r="C2346" s="1" t="s">
        <v>58</v>
      </c>
      <c r="D2346" s="11">
        <v>0.24</v>
      </c>
      <c r="E2346" s="11">
        <v>0.41</v>
      </c>
      <c r="F2346" s="11">
        <v>1.52</v>
      </c>
      <c r="G2346" s="11">
        <v>2.8000000000000001E-2</v>
      </c>
      <c r="H2346" s="11">
        <v>2.3E-2</v>
      </c>
      <c r="I2346" s="11">
        <v>0.43</v>
      </c>
      <c r="J2346" s="11">
        <v>0.08</v>
      </c>
      <c r="K2346" s="11">
        <v>0.49</v>
      </c>
      <c r="O2346" s="11">
        <v>96.588999999999999</v>
      </c>
      <c r="R2346" s="11">
        <v>0.19</v>
      </c>
      <c r="AH2346" s="1" t="s">
        <v>68</v>
      </c>
      <c r="AL2346" s="1">
        <v>55</v>
      </c>
      <c r="AM2346" s="1">
        <v>10</v>
      </c>
      <c r="AN2346" s="1">
        <v>10</v>
      </c>
      <c r="AQ2346" s="1">
        <v>0.25</v>
      </c>
      <c r="AR2346" s="1" t="s">
        <v>61</v>
      </c>
      <c r="AT2346" s="11">
        <v>290.08264462809899</v>
      </c>
      <c r="AW2346" s="11">
        <v>72.942643391521102</v>
      </c>
      <c r="AX2346" s="11">
        <v>65.7</v>
      </c>
      <c r="AY2346" s="11">
        <v>10</v>
      </c>
      <c r="AZ2346" s="1">
        <v>192</v>
      </c>
    </row>
    <row r="2347" spans="1:52" x14ac:dyDescent="0.3">
      <c r="A2347" s="1">
        <v>40</v>
      </c>
      <c r="B2347" s="1" t="s">
        <v>144</v>
      </c>
      <c r="C2347" s="1" t="s">
        <v>58</v>
      </c>
      <c r="D2347" s="11">
        <v>0.19</v>
      </c>
      <c r="E2347" s="11">
        <v>0.2</v>
      </c>
      <c r="F2347" s="11">
        <v>1.29</v>
      </c>
      <c r="G2347" s="11">
        <v>7.0000000000000001E-3</v>
      </c>
      <c r="H2347" s="11">
        <v>8.0000000000000002E-3</v>
      </c>
      <c r="I2347" s="11">
        <v>0.8</v>
      </c>
      <c r="J2347" s="11">
        <v>0.12</v>
      </c>
      <c r="K2347" s="11">
        <v>0.53</v>
      </c>
      <c r="O2347" s="11">
        <v>96.745000000000005</v>
      </c>
      <c r="R2347" s="11">
        <v>0.11</v>
      </c>
      <c r="AH2347" s="1" t="s">
        <v>68</v>
      </c>
      <c r="AL2347" s="1">
        <v>55</v>
      </c>
      <c r="AM2347" s="1">
        <v>10</v>
      </c>
      <c r="AN2347" s="1">
        <v>10</v>
      </c>
      <c r="AQ2347" s="1">
        <v>0.25</v>
      </c>
      <c r="AR2347" s="1" t="s">
        <v>61</v>
      </c>
      <c r="AT2347" s="11">
        <v>-140.08264462809899</v>
      </c>
      <c r="AW2347" s="11">
        <v>0</v>
      </c>
      <c r="AX2347" s="11">
        <v>187.19</v>
      </c>
      <c r="AY2347" s="11">
        <v>-39</v>
      </c>
      <c r="AZ2347" s="1">
        <v>191</v>
      </c>
    </row>
    <row r="2348" spans="1:52" x14ac:dyDescent="0.3">
      <c r="A2348" s="1">
        <v>40</v>
      </c>
      <c r="B2348" s="1" t="s">
        <v>144</v>
      </c>
      <c r="C2348" s="1" t="s">
        <v>58</v>
      </c>
      <c r="D2348" s="11">
        <v>0.19</v>
      </c>
      <c r="E2348" s="11">
        <v>0.2</v>
      </c>
      <c r="F2348" s="11">
        <v>1.29</v>
      </c>
      <c r="G2348" s="11">
        <v>7.0000000000000001E-3</v>
      </c>
      <c r="H2348" s="11">
        <v>8.0000000000000002E-3</v>
      </c>
      <c r="I2348" s="11">
        <v>0.8</v>
      </c>
      <c r="J2348" s="11">
        <v>0.12</v>
      </c>
      <c r="K2348" s="11">
        <v>0.53</v>
      </c>
      <c r="O2348" s="11">
        <v>96.745000000000005</v>
      </c>
      <c r="R2348" s="11">
        <v>0.11</v>
      </c>
      <c r="AH2348" s="1" t="s">
        <v>68</v>
      </c>
      <c r="AL2348" s="1">
        <v>55</v>
      </c>
      <c r="AM2348" s="1">
        <v>10</v>
      </c>
      <c r="AN2348" s="1">
        <v>10</v>
      </c>
      <c r="AQ2348" s="1">
        <v>0.25</v>
      </c>
      <c r="AR2348" s="1" t="s">
        <v>61</v>
      </c>
      <c r="AT2348" s="11">
        <v>-130.16528925619801</v>
      </c>
      <c r="AW2348" s="11">
        <v>2.8054862842891999</v>
      </c>
      <c r="AX2348" s="11">
        <v>187.19</v>
      </c>
      <c r="AY2348" s="11">
        <v>-39</v>
      </c>
      <c r="AZ2348" s="1">
        <v>191</v>
      </c>
    </row>
    <row r="2349" spans="1:52" x14ac:dyDescent="0.3">
      <c r="A2349" s="1">
        <v>40</v>
      </c>
      <c r="B2349" s="1" t="s">
        <v>144</v>
      </c>
      <c r="C2349" s="1" t="s">
        <v>58</v>
      </c>
      <c r="D2349" s="11">
        <v>0.19</v>
      </c>
      <c r="E2349" s="11">
        <v>0.2</v>
      </c>
      <c r="F2349" s="11">
        <v>1.29</v>
      </c>
      <c r="G2349" s="11">
        <v>7.0000000000000001E-3</v>
      </c>
      <c r="H2349" s="11">
        <v>8.0000000000000002E-3</v>
      </c>
      <c r="I2349" s="11">
        <v>0.8</v>
      </c>
      <c r="J2349" s="11">
        <v>0.12</v>
      </c>
      <c r="K2349" s="11">
        <v>0.53</v>
      </c>
      <c r="O2349" s="11">
        <v>96.745000000000005</v>
      </c>
      <c r="R2349" s="11">
        <v>0.11</v>
      </c>
      <c r="AH2349" s="1" t="s">
        <v>68</v>
      </c>
      <c r="AL2349" s="1">
        <v>55</v>
      </c>
      <c r="AM2349" s="1">
        <v>10</v>
      </c>
      <c r="AN2349" s="1">
        <v>10</v>
      </c>
      <c r="AQ2349" s="1">
        <v>0.25</v>
      </c>
      <c r="AR2349" s="1" t="s">
        <v>61</v>
      </c>
      <c r="AT2349" s="11">
        <v>-130.16528925619801</v>
      </c>
      <c r="AW2349" s="11">
        <v>0.62344139650866703</v>
      </c>
      <c r="AX2349" s="11">
        <v>187.19</v>
      </c>
      <c r="AY2349" s="11">
        <v>-39</v>
      </c>
      <c r="AZ2349" s="1">
        <v>191</v>
      </c>
    </row>
    <row r="2350" spans="1:52" x14ac:dyDescent="0.3">
      <c r="A2350" s="1">
        <v>40</v>
      </c>
      <c r="B2350" s="1" t="s">
        <v>144</v>
      </c>
      <c r="C2350" s="1" t="s">
        <v>58</v>
      </c>
      <c r="D2350" s="11">
        <v>0.19</v>
      </c>
      <c r="E2350" s="11">
        <v>0.2</v>
      </c>
      <c r="F2350" s="11">
        <v>1.29</v>
      </c>
      <c r="G2350" s="11">
        <v>7.0000000000000001E-3</v>
      </c>
      <c r="H2350" s="11">
        <v>8.0000000000000002E-3</v>
      </c>
      <c r="I2350" s="11">
        <v>0.8</v>
      </c>
      <c r="J2350" s="11">
        <v>0.12</v>
      </c>
      <c r="K2350" s="11">
        <v>0.53</v>
      </c>
      <c r="O2350" s="11">
        <v>96.745000000000005</v>
      </c>
      <c r="R2350" s="11">
        <v>0.11</v>
      </c>
      <c r="AH2350" s="1" t="s">
        <v>68</v>
      </c>
      <c r="AL2350" s="1">
        <v>55</v>
      </c>
      <c r="AM2350" s="1">
        <v>10</v>
      </c>
      <c r="AN2350" s="1">
        <v>10</v>
      </c>
      <c r="AQ2350" s="1">
        <v>0.25</v>
      </c>
      <c r="AR2350" s="1" t="s">
        <v>61</v>
      </c>
      <c r="AT2350" s="11">
        <v>-125.20661157024701</v>
      </c>
      <c r="AW2350" s="11">
        <v>2.4937655860348902</v>
      </c>
      <c r="AX2350" s="11">
        <v>187.19</v>
      </c>
      <c r="AY2350" s="11">
        <v>-39</v>
      </c>
      <c r="AZ2350" s="1">
        <v>191</v>
      </c>
    </row>
    <row r="2351" spans="1:52" x14ac:dyDescent="0.3">
      <c r="A2351" s="1">
        <v>40</v>
      </c>
      <c r="B2351" s="1" t="s">
        <v>144</v>
      </c>
      <c r="C2351" s="1" t="s">
        <v>58</v>
      </c>
      <c r="D2351" s="11">
        <v>0.19</v>
      </c>
      <c r="E2351" s="11">
        <v>0.2</v>
      </c>
      <c r="F2351" s="11">
        <v>1.29</v>
      </c>
      <c r="G2351" s="11">
        <v>7.0000000000000001E-3</v>
      </c>
      <c r="H2351" s="11">
        <v>8.0000000000000002E-3</v>
      </c>
      <c r="I2351" s="11">
        <v>0.8</v>
      </c>
      <c r="J2351" s="11">
        <v>0.12</v>
      </c>
      <c r="K2351" s="11">
        <v>0.53</v>
      </c>
      <c r="O2351" s="11">
        <v>96.745000000000005</v>
      </c>
      <c r="R2351" s="11">
        <v>0.11</v>
      </c>
      <c r="AH2351" s="1" t="s">
        <v>68</v>
      </c>
      <c r="AL2351" s="1">
        <v>55</v>
      </c>
      <c r="AM2351" s="1">
        <v>10</v>
      </c>
      <c r="AN2351" s="1">
        <v>10</v>
      </c>
      <c r="AQ2351" s="1">
        <v>0.25</v>
      </c>
      <c r="AR2351" s="1" t="s">
        <v>61</v>
      </c>
      <c r="AT2351" s="11">
        <v>-120.247933884297</v>
      </c>
      <c r="AW2351" s="11">
        <v>13.0922693266831</v>
      </c>
      <c r="AX2351" s="11">
        <v>187.19</v>
      </c>
      <c r="AY2351" s="11">
        <v>-39</v>
      </c>
      <c r="AZ2351" s="1">
        <v>191</v>
      </c>
    </row>
    <row r="2352" spans="1:52" x14ac:dyDescent="0.3">
      <c r="A2352" s="1">
        <v>40</v>
      </c>
      <c r="B2352" s="1" t="s">
        <v>144</v>
      </c>
      <c r="C2352" s="1" t="s">
        <v>58</v>
      </c>
      <c r="D2352" s="11">
        <v>0.19</v>
      </c>
      <c r="E2352" s="11">
        <v>0.2</v>
      </c>
      <c r="F2352" s="11">
        <v>1.29</v>
      </c>
      <c r="G2352" s="11">
        <v>7.0000000000000001E-3</v>
      </c>
      <c r="H2352" s="11">
        <v>8.0000000000000002E-3</v>
      </c>
      <c r="I2352" s="11">
        <v>0.8</v>
      </c>
      <c r="J2352" s="11">
        <v>0.12</v>
      </c>
      <c r="K2352" s="11">
        <v>0.53</v>
      </c>
      <c r="O2352" s="11">
        <v>96.745000000000005</v>
      </c>
      <c r="R2352" s="11">
        <v>0.11</v>
      </c>
      <c r="AH2352" s="1" t="s">
        <v>68</v>
      </c>
      <c r="AL2352" s="1">
        <v>55</v>
      </c>
      <c r="AM2352" s="1">
        <v>10</v>
      </c>
      <c r="AN2352" s="1">
        <v>10</v>
      </c>
      <c r="AQ2352" s="1">
        <v>0.25</v>
      </c>
      <c r="AR2352" s="1" t="s">
        <v>61</v>
      </c>
      <c r="AT2352" s="11">
        <v>-100.41322314049501</v>
      </c>
      <c r="AW2352" s="11">
        <v>13.092269326683301</v>
      </c>
      <c r="AX2352" s="11">
        <v>187.19</v>
      </c>
      <c r="AY2352" s="11">
        <v>-39</v>
      </c>
      <c r="AZ2352" s="1">
        <v>191</v>
      </c>
    </row>
    <row r="2353" spans="1:52" x14ac:dyDescent="0.3">
      <c r="A2353" s="1">
        <v>40</v>
      </c>
      <c r="B2353" s="1" t="s">
        <v>144</v>
      </c>
      <c r="C2353" s="1" t="s">
        <v>58</v>
      </c>
      <c r="D2353" s="11">
        <v>0.19</v>
      </c>
      <c r="E2353" s="11">
        <v>0.2</v>
      </c>
      <c r="F2353" s="11">
        <v>1.29</v>
      </c>
      <c r="G2353" s="11">
        <v>7.0000000000000001E-3</v>
      </c>
      <c r="H2353" s="11">
        <v>8.0000000000000002E-3</v>
      </c>
      <c r="I2353" s="11">
        <v>0.8</v>
      </c>
      <c r="J2353" s="11">
        <v>0.12</v>
      </c>
      <c r="K2353" s="11">
        <v>0.53</v>
      </c>
      <c r="O2353" s="11">
        <v>96.745000000000005</v>
      </c>
      <c r="R2353" s="11">
        <v>0.11</v>
      </c>
      <c r="AH2353" s="1" t="s">
        <v>68</v>
      </c>
      <c r="AL2353" s="1">
        <v>55</v>
      </c>
      <c r="AM2353" s="1">
        <v>10</v>
      </c>
      <c r="AN2353" s="1">
        <v>10</v>
      </c>
      <c r="AQ2353" s="1">
        <v>0.25</v>
      </c>
      <c r="AR2353" s="1" t="s">
        <v>61</v>
      </c>
      <c r="AT2353" s="11">
        <v>-100.41322314049501</v>
      </c>
      <c r="AW2353" s="11">
        <v>21.197007481296598</v>
      </c>
      <c r="AX2353" s="11">
        <v>187.19</v>
      </c>
      <c r="AY2353" s="11">
        <v>-39</v>
      </c>
      <c r="AZ2353" s="1">
        <v>191</v>
      </c>
    </row>
    <row r="2354" spans="1:52" x14ac:dyDescent="0.3">
      <c r="A2354" s="1">
        <v>40</v>
      </c>
      <c r="B2354" s="1" t="s">
        <v>144</v>
      </c>
      <c r="C2354" s="1" t="s">
        <v>58</v>
      </c>
      <c r="D2354" s="11">
        <v>0.19</v>
      </c>
      <c r="E2354" s="11">
        <v>0.2</v>
      </c>
      <c r="F2354" s="11">
        <v>1.29</v>
      </c>
      <c r="G2354" s="11">
        <v>7.0000000000000001E-3</v>
      </c>
      <c r="H2354" s="11">
        <v>8.0000000000000002E-3</v>
      </c>
      <c r="I2354" s="11">
        <v>0.8</v>
      </c>
      <c r="J2354" s="11">
        <v>0.12</v>
      </c>
      <c r="K2354" s="11">
        <v>0.53</v>
      </c>
      <c r="O2354" s="11">
        <v>96.745000000000005</v>
      </c>
      <c r="R2354" s="11">
        <v>0.11</v>
      </c>
      <c r="AH2354" s="1" t="s">
        <v>68</v>
      </c>
      <c r="AL2354" s="1">
        <v>55</v>
      </c>
      <c r="AM2354" s="1">
        <v>10</v>
      </c>
      <c r="AN2354" s="1">
        <v>10</v>
      </c>
      <c r="AQ2354" s="1">
        <v>0.25</v>
      </c>
      <c r="AR2354" s="1" t="s">
        <v>61</v>
      </c>
      <c r="AT2354" s="11">
        <v>-100.41322314049501</v>
      </c>
      <c r="AW2354" s="11">
        <v>27.119700748129699</v>
      </c>
      <c r="AX2354" s="11">
        <v>187.19</v>
      </c>
      <c r="AY2354" s="11">
        <v>-39</v>
      </c>
      <c r="AZ2354" s="1">
        <v>191</v>
      </c>
    </row>
    <row r="2355" spans="1:52" x14ac:dyDescent="0.3">
      <c r="A2355" s="1">
        <v>40</v>
      </c>
      <c r="B2355" s="1" t="s">
        <v>144</v>
      </c>
      <c r="C2355" s="1" t="s">
        <v>58</v>
      </c>
      <c r="D2355" s="11">
        <v>0.19</v>
      </c>
      <c r="E2355" s="11">
        <v>0.2</v>
      </c>
      <c r="F2355" s="11">
        <v>1.29</v>
      </c>
      <c r="G2355" s="11">
        <v>7.0000000000000001E-3</v>
      </c>
      <c r="H2355" s="11">
        <v>8.0000000000000002E-3</v>
      </c>
      <c r="I2355" s="11">
        <v>0.8</v>
      </c>
      <c r="J2355" s="11">
        <v>0.12</v>
      </c>
      <c r="K2355" s="11">
        <v>0.53</v>
      </c>
      <c r="O2355" s="11">
        <v>96.745000000000005</v>
      </c>
      <c r="R2355" s="11">
        <v>0.11</v>
      </c>
      <c r="AH2355" s="1" t="s">
        <v>68</v>
      </c>
      <c r="AL2355" s="1">
        <v>55</v>
      </c>
      <c r="AM2355" s="1">
        <v>10</v>
      </c>
      <c r="AN2355" s="1">
        <v>10</v>
      </c>
      <c r="AQ2355" s="1">
        <v>0.25</v>
      </c>
      <c r="AR2355" s="1" t="s">
        <v>61</v>
      </c>
      <c r="AT2355" s="11">
        <v>-100.41322314049501</v>
      </c>
      <c r="AW2355" s="11">
        <v>34.289276807980002</v>
      </c>
      <c r="AX2355" s="11">
        <v>187.19</v>
      </c>
      <c r="AY2355" s="11">
        <v>-39</v>
      </c>
      <c r="AZ2355" s="1">
        <v>191</v>
      </c>
    </row>
    <row r="2356" spans="1:52" x14ac:dyDescent="0.3">
      <c r="A2356" s="1">
        <v>40</v>
      </c>
      <c r="B2356" s="1" t="s">
        <v>144</v>
      </c>
      <c r="C2356" s="1" t="s">
        <v>58</v>
      </c>
      <c r="D2356" s="11">
        <v>0.19</v>
      </c>
      <c r="E2356" s="11">
        <v>0.2</v>
      </c>
      <c r="F2356" s="11">
        <v>1.29</v>
      </c>
      <c r="G2356" s="11">
        <v>7.0000000000000001E-3</v>
      </c>
      <c r="H2356" s="11">
        <v>8.0000000000000002E-3</v>
      </c>
      <c r="I2356" s="11">
        <v>0.8</v>
      </c>
      <c r="J2356" s="11">
        <v>0.12</v>
      </c>
      <c r="K2356" s="11">
        <v>0.53</v>
      </c>
      <c r="O2356" s="11">
        <v>96.745000000000005</v>
      </c>
      <c r="R2356" s="11">
        <v>0.11</v>
      </c>
      <c r="AH2356" s="1" t="s">
        <v>68</v>
      </c>
      <c r="AL2356" s="1">
        <v>55</v>
      </c>
      <c r="AM2356" s="1">
        <v>10</v>
      </c>
      <c r="AN2356" s="1">
        <v>10</v>
      </c>
      <c r="AQ2356" s="1">
        <v>0.25</v>
      </c>
      <c r="AR2356" s="1" t="s">
        <v>61</v>
      </c>
      <c r="AT2356" s="11">
        <v>-75.206611570247901</v>
      </c>
      <c r="AW2356" s="11">
        <v>7.7930174563590997</v>
      </c>
      <c r="AX2356" s="11">
        <v>187.19</v>
      </c>
      <c r="AY2356" s="11">
        <v>-39</v>
      </c>
      <c r="AZ2356" s="1">
        <v>191</v>
      </c>
    </row>
    <row r="2357" spans="1:52" x14ac:dyDescent="0.3">
      <c r="A2357" s="1">
        <v>40</v>
      </c>
      <c r="B2357" s="1" t="s">
        <v>144</v>
      </c>
      <c r="C2357" s="1" t="s">
        <v>58</v>
      </c>
      <c r="D2357" s="11">
        <v>0.19</v>
      </c>
      <c r="E2357" s="11">
        <v>0.2</v>
      </c>
      <c r="F2357" s="11">
        <v>1.29</v>
      </c>
      <c r="G2357" s="11">
        <v>7.0000000000000001E-3</v>
      </c>
      <c r="H2357" s="11">
        <v>8.0000000000000002E-3</v>
      </c>
      <c r="I2357" s="11">
        <v>0.8</v>
      </c>
      <c r="J2357" s="11">
        <v>0.12</v>
      </c>
      <c r="K2357" s="11">
        <v>0.53</v>
      </c>
      <c r="O2357" s="11">
        <v>96.745000000000005</v>
      </c>
      <c r="R2357" s="11">
        <v>0.11</v>
      </c>
      <c r="AH2357" s="1" t="s">
        <v>68</v>
      </c>
      <c r="AL2357" s="1">
        <v>55</v>
      </c>
      <c r="AM2357" s="1">
        <v>10</v>
      </c>
      <c r="AN2357" s="1">
        <v>10</v>
      </c>
      <c r="AQ2357" s="1">
        <v>0.25</v>
      </c>
      <c r="AR2357" s="1" t="s">
        <v>61</v>
      </c>
      <c r="AT2357" s="11">
        <v>-75.206611570247901</v>
      </c>
      <c r="AW2357" s="11">
        <v>21.820448877805401</v>
      </c>
      <c r="AX2357" s="11">
        <v>187.19</v>
      </c>
      <c r="AY2357" s="11">
        <v>-39</v>
      </c>
      <c r="AZ2357" s="1">
        <v>191</v>
      </c>
    </row>
    <row r="2358" spans="1:52" x14ac:dyDescent="0.3">
      <c r="A2358" s="1">
        <v>40</v>
      </c>
      <c r="B2358" s="1" t="s">
        <v>146</v>
      </c>
      <c r="C2358" s="1" t="s">
        <v>58</v>
      </c>
      <c r="D2358" s="11">
        <v>0.18</v>
      </c>
      <c r="E2358" s="11">
        <v>0.14000000000000001</v>
      </c>
      <c r="F2358" s="11">
        <v>1.38</v>
      </c>
      <c r="G2358" s="11">
        <v>3.0000000000000001E-3</v>
      </c>
      <c r="H2358" s="11">
        <v>3.0000000000000001E-3</v>
      </c>
      <c r="I2358" s="11">
        <v>0.71</v>
      </c>
      <c r="J2358" s="11">
        <v>0.26</v>
      </c>
      <c r="K2358" s="11">
        <v>0.47</v>
      </c>
      <c r="O2358" s="11">
        <v>96.804000000000002</v>
      </c>
      <c r="R2358" s="11">
        <v>0.05</v>
      </c>
      <c r="AH2358" s="1" t="s">
        <v>68</v>
      </c>
      <c r="AL2358" s="1">
        <v>55</v>
      </c>
      <c r="AM2358" s="1">
        <v>10</v>
      </c>
      <c r="AN2358" s="1">
        <v>10</v>
      </c>
      <c r="AQ2358" s="1">
        <v>0.25</v>
      </c>
      <c r="AR2358" s="1" t="s">
        <v>61</v>
      </c>
      <c r="AT2358" s="11">
        <v>200</v>
      </c>
      <c r="AW2358" s="11">
        <v>217.89276807979999</v>
      </c>
      <c r="AX2358" s="11">
        <v>214.79</v>
      </c>
      <c r="AY2358" s="11">
        <v>-28</v>
      </c>
      <c r="AZ2358" s="1">
        <v>190</v>
      </c>
    </row>
    <row r="2359" spans="1:52" x14ac:dyDescent="0.3">
      <c r="A2359" s="1">
        <v>40</v>
      </c>
      <c r="B2359" s="1" t="s">
        <v>144</v>
      </c>
      <c r="C2359" s="1" t="s">
        <v>58</v>
      </c>
      <c r="D2359" s="11">
        <v>0.19</v>
      </c>
      <c r="E2359" s="11">
        <v>0.2</v>
      </c>
      <c r="F2359" s="11">
        <v>1.29</v>
      </c>
      <c r="G2359" s="11">
        <v>7.0000000000000001E-3</v>
      </c>
      <c r="H2359" s="11">
        <v>8.0000000000000002E-3</v>
      </c>
      <c r="I2359" s="11">
        <v>0.8</v>
      </c>
      <c r="J2359" s="11">
        <v>0.12</v>
      </c>
      <c r="K2359" s="11">
        <v>0.53</v>
      </c>
      <c r="O2359" s="11">
        <v>96.745000000000005</v>
      </c>
      <c r="R2359" s="11">
        <v>0.11</v>
      </c>
      <c r="AH2359" s="1" t="s">
        <v>68</v>
      </c>
      <c r="AL2359" s="1">
        <v>55</v>
      </c>
      <c r="AM2359" s="1">
        <v>10</v>
      </c>
      <c r="AN2359" s="1">
        <v>10</v>
      </c>
      <c r="AQ2359" s="1">
        <v>0.25</v>
      </c>
      <c r="AR2359" s="1" t="s">
        <v>61</v>
      </c>
      <c r="AT2359" s="11">
        <v>-80.165289256198307</v>
      </c>
      <c r="AW2359" s="11">
        <v>36.471321695760501</v>
      </c>
      <c r="AX2359" s="11">
        <v>187.19</v>
      </c>
      <c r="AY2359" s="11">
        <v>-39</v>
      </c>
      <c r="AZ2359" s="1">
        <v>191</v>
      </c>
    </row>
    <row r="2360" spans="1:52" x14ac:dyDescent="0.3">
      <c r="A2360" s="1">
        <v>40</v>
      </c>
      <c r="B2360" s="1" t="s">
        <v>144</v>
      </c>
      <c r="C2360" s="1" t="s">
        <v>58</v>
      </c>
      <c r="D2360" s="11">
        <v>0.19</v>
      </c>
      <c r="E2360" s="11">
        <v>0.2</v>
      </c>
      <c r="F2360" s="11">
        <v>1.29</v>
      </c>
      <c r="G2360" s="11">
        <v>7.0000000000000001E-3</v>
      </c>
      <c r="H2360" s="11">
        <v>8.0000000000000002E-3</v>
      </c>
      <c r="I2360" s="11">
        <v>0.8</v>
      </c>
      <c r="J2360" s="11">
        <v>0.12</v>
      </c>
      <c r="K2360" s="11">
        <v>0.53</v>
      </c>
      <c r="O2360" s="11">
        <v>96.745000000000005</v>
      </c>
      <c r="R2360" s="11">
        <v>0.11</v>
      </c>
      <c r="AH2360" s="1" t="s">
        <v>68</v>
      </c>
      <c r="AL2360" s="1">
        <v>55</v>
      </c>
      <c r="AM2360" s="1">
        <v>10</v>
      </c>
      <c r="AN2360" s="1">
        <v>10</v>
      </c>
      <c r="AQ2360" s="1">
        <v>0.25</v>
      </c>
      <c r="AR2360" s="1" t="s">
        <v>61</v>
      </c>
      <c r="AT2360" s="11">
        <v>-25.206611570247901</v>
      </c>
      <c r="AW2360" s="11">
        <v>85.4114713216957</v>
      </c>
      <c r="AX2360" s="11">
        <v>187.19</v>
      </c>
      <c r="AY2360" s="11">
        <v>-39</v>
      </c>
      <c r="AZ2360" s="1">
        <v>191</v>
      </c>
    </row>
    <row r="2361" spans="1:52" x14ac:dyDescent="0.3">
      <c r="A2361" s="1">
        <v>40</v>
      </c>
      <c r="B2361" s="1" t="s">
        <v>144</v>
      </c>
      <c r="C2361" s="1" t="s">
        <v>58</v>
      </c>
      <c r="D2361" s="11">
        <v>0.19</v>
      </c>
      <c r="E2361" s="11">
        <v>0.2</v>
      </c>
      <c r="F2361" s="11">
        <v>1.29</v>
      </c>
      <c r="G2361" s="11">
        <v>7.0000000000000001E-3</v>
      </c>
      <c r="H2361" s="11">
        <v>8.0000000000000002E-3</v>
      </c>
      <c r="I2361" s="11">
        <v>0.8</v>
      </c>
      <c r="J2361" s="11">
        <v>0.12</v>
      </c>
      <c r="K2361" s="11">
        <v>0.53</v>
      </c>
      <c r="O2361" s="11">
        <v>96.745000000000005</v>
      </c>
      <c r="R2361" s="11">
        <v>0.11</v>
      </c>
      <c r="AH2361" s="1" t="s">
        <v>68</v>
      </c>
      <c r="AL2361" s="1">
        <v>55</v>
      </c>
      <c r="AM2361" s="1">
        <v>10</v>
      </c>
      <c r="AN2361" s="1">
        <v>10</v>
      </c>
      <c r="AQ2361" s="1">
        <v>0.25</v>
      </c>
      <c r="AR2361" s="1" t="s">
        <v>61</v>
      </c>
      <c r="AT2361" s="11">
        <v>-49.999999999999901</v>
      </c>
      <c r="AW2361" s="11">
        <v>82.917705735660803</v>
      </c>
      <c r="AX2361" s="11">
        <v>187.19</v>
      </c>
      <c r="AY2361" s="11">
        <v>-39</v>
      </c>
      <c r="AZ2361" s="1">
        <v>191</v>
      </c>
    </row>
    <row r="2362" spans="1:52" x14ac:dyDescent="0.3">
      <c r="A2362" s="1">
        <v>40</v>
      </c>
      <c r="B2362" s="1" t="s">
        <v>144</v>
      </c>
      <c r="C2362" s="1" t="s">
        <v>58</v>
      </c>
      <c r="D2362" s="11">
        <v>0.19</v>
      </c>
      <c r="E2362" s="11">
        <v>0.2</v>
      </c>
      <c r="F2362" s="11">
        <v>1.29</v>
      </c>
      <c r="G2362" s="11">
        <v>7.0000000000000001E-3</v>
      </c>
      <c r="H2362" s="11">
        <v>8.0000000000000002E-3</v>
      </c>
      <c r="I2362" s="11">
        <v>0.8</v>
      </c>
      <c r="J2362" s="11">
        <v>0.12</v>
      </c>
      <c r="K2362" s="11">
        <v>0.53</v>
      </c>
      <c r="O2362" s="11">
        <v>96.745000000000005</v>
      </c>
      <c r="R2362" s="11">
        <v>0.11</v>
      </c>
      <c r="AH2362" s="1" t="s">
        <v>68</v>
      </c>
      <c r="AL2362" s="1">
        <v>55</v>
      </c>
      <c r="AM2362" s="1">
        <v>10</v>
      </c>
      <c r="AN2362" s="1">
        <v>10</v>
      </c>
      <c r="AQ2362" s="1">
        <v>0.25</v>
      </c>
      <c r="AR2362" s="1" t="s">
        <v>61</v>
      </c>
      <c r="AT2362" s="11">
        <v>-40.082644628099096</v>
      </c>
      <c r="AW2362" s="11">
        <v>111.596009975062</v>
      </c>
      <c r="AX2362" s="11">
        <v>187.19</v>
      </c>
      <c r="AY2362" s="11">
        <v>-39</v>
      </c>
      <c r="AZ2362" s="1">
        <v>191</v>
      </c>
    </row>
    <row r="2363" spans="1:52" x14ac:dyDescent="0.3">
      <c r="A2363" s="1">
        <v>40</v>
      </c>
      <c r="B2363" s="1" t="s">
        <v>144</v>
      </c>
      <c r="C2363" s="1" t="s">
        <v>58</v>
      </c>
      <c r="D2363" s="11">
        <v>0.19</v>
      </c>
      <c r="E2363" s="11">
        <v>0.2</v>
      </c>
      <c r="F2363" s="11">
        <v>1.29</v>
      </c>
      <c r="G2363" s="11">
        <v>7.0000000000000001E-3</v>
      </c>
      <c r="H2363" s="11">
        <v>8.0000000000000002E-3</v>
      </c>
      <c r="I2363" s="11">
        <v>0.8</v>
      </c>
      <c r="J2363" s="11">
        <v>0.12</v>
      </c>
      <c r="K2363" s="11">
        <v>0.53</v>
      </c>
      <c r="O2363" s="11">
        <v>96.745000000000005</v>
      </c>
      <c r="R2363" s="11">
        <v>0.11</v>
      </c>
      <c r="AH2363" s="1" t="s">
        <v>68</v>
      </c>
      <c r="AL2363" s="1">
        <v>55</v>
      </c>
      <c r="AM2363" s="1">
        <v>10</v>
      </c>
      <c r="AN2363" s="1">
        <v>10</v>
      </c>
      <c r="AQ2363" s="1">
        <v>0.25</v>
      </c>
      <c r="AR2363" s="1" t="s">
        <v>61</v>
      </c>
      <c r="AT2363" s="11">
        <v>-30.165289256198299</v>
      </c>
      <c r="AW2363" s="11">
        <v>114.71321695760599</v>
      </c>
      <c r="AX2363" s="11">
        <v>187.19</v>
      </c>
      <c r="AY2363" s="11">
        <v>-39</v>
      </c>
      <c r="AZ2363" s="1">
        <v>191</v>
      </c>
    </row>
    <row r="2364" spans="1:52" x14ac:dyDescent="0.3">
      <c r="A2364" s="1">
        <v>40</v>
      </c>
      <c r="B2364" s="1" t="s">
        <v>144</v>
      </c>
      <c r="C2364" s="1" t="s">
        <v>58</v>
      </c>
      <c r="D2364" s="11">
        <v>0.19</v>
      </c>
      <c r="E2364" s="11">
        <v>0.2</v>
      </c>
      <c r="F2364" s="11">
        <v>1.29</v>
      </c>
      <c r="G2364" s="11">
        <v>7.0000000000000001E-3</v>
      </c>
      <c r="H2364" s="11">
        <v>8.0000000000000002E-3</v>
      </c>
      <c r="I2364" s="11">
        <v>0.8</v>
      </c>
      <c r="J2364" s="11">
        <v>0.12</v>
      </c>
      <c r="K2364" s="11">
        <v>0.53</v>
      </c>
      <c r="O2364" s="11">
        <v>96.745000000000005</v>
      </c>
      <c r="R2364" s="11">
        <v>0.11</v>
      </c>
      <c r="AH2364" s="1" t="s">
        <v>68</v>
      </c>
      <c r="AL2364" s="1">
        <v>55</v>
      </c>
      <c r="AM2364" s="1">
        <v>10</v>
      </c>
      <c r="AN2364" s="1">
        <v>10</v>
      </c>
      <c r="AQ2364" s="1">
        <v>0.25</v>
      </c>
      <c r="AR2364" s="1" t="s">
        <v>61</v>
      </c>
      <c r="AT2364" s="11">
        <v>-20.247933884297399</v>
      </c>
      <c r="AW2364" s="11">
        <v>116.27182044887699</v>
      </c>
      <c r="AX2364" s="11">
        <v>187.19</v>
      </c>
      <c r="AY2364" s="11">
        <v>-39</v>
      </c>
      <c r="AZ2364" s="1">
        <v>191</v>
      </c>
    </row>
    <row r="2365" spans="1:52" x14ac:dyDescent="0.3">
      <c r="A2365" s="1">
        <v>40</v>
      </c>
      <c r="B2365" s="1" t="s">
        <v>144</v>
      </c>
      <c r="C2365" s="1" t="s">
        <v>58</v>
      </c>
      <c r="D2365" s="11">
        <v>0.19</v>
      </c>
      <c r="E2365" s="11">
        <v>0.2</v>
      </c>
      <c r="F2365" s="11">
        <v>1.29</v>
      </c>
      <c r="G2365" s="11">
        <v>7.0000000000000001E-3</v>
      </c>
      <c r="H2365" s="11">
        <v>8.0000000000000002E-3</v>
      </c>
      <c r="I2365" s="11">
        <v>0.8</v>
      </c>
      <c r="J2365" s="11">
        <v>0.12</v>
      </c>
      <c r="K2365" s="11">
        <v>0.53</v>
      </c>
      <c r="O2365" s="11">
        <v>96.745000000000005</v>
      </c>
      <c r="R2365" s="11">
        <v>0.11</v>
      </c>
      <c r="AH2365" s="1" t="s">
        <v>68</v>
      </c>
      <c r="AL2365" s="1">
        <v>55</v>
      </c>
      <c r="AM2365" s="1">
        <v>10</v>
      </c>
      <c r="AN2365" s="1">
        <v>10</v>
      </c>
      <c r="AQ2365" s="1">
        <v>0.25</v>
      </c>
      <c r="AR2365" s="1" t="s">
        <v>61</v>
      </c>
      <c r="AT2365" s="11">
        <v>-25.206611570247901</v>
      </c>
      <c r="AW2365" s="11">
        <v>126.870324189526</v>
      </c>
      <c r="AX2365" s="11">
        <v>187.19</v>
      </c>
      <c r="AY2365" s="11">
        <v>-39</v>
      </c>
      <c r="AZ2365" s="1">
        <v>191</v>
      </c>
    </row>
    <row r="2366" spans="1:52" x14ac:dyDescent="0.3">
      <c r="A2366" s="1">
        <v>40</v>
      </c>
      <c r="B2366" s="1" t="s">
        <v>144</v>
      </c>
      <c r="C2366" s="1" t="s">
        <v>58</v>
      </c>
      <c r="D2366" s="11">
        <v>0.19</v>
      </c>
      <c r="E2366" s="11">
        <v>0.2</v>
      </c>
      <c r="F2366" s="11">
        <v>1.29</v>
      </c>
      <c r="G2366" s="11">
        <v>7.0000000000000001E-3</v>
      </c>
      <c r="H2366" s="11">
        <v>8.0000000000000002E-3</v>
      </c>
      <c r="I2366" s="11">
        <v>0.8</v>
      </c>
      <c r="J2366" s="11">
        <v>0.12</v>
      </c>
      <c r="K2366" s="11">
        <v>0.53</v>
      </c>
      <c r="O2366" s="11">
        <v>96.745000000000005</v>
      </c>
      <c r="R2366" s="11">
        <v>0.11</v>
      </c>
      <c r="AH2366" s="1" t="s">
        <v>68</v>
      </c>
      <c r="AL2366" s="1">
        <v>55</v>
      </c>
      <c r="AM2366" s="1">
        <v>10</v>
      </c>
      <c r="AN2366" s="1">
        <v>10</v>
      </c>
      <c r="AQ2366" s="1">
        <v>0.25</v>
      </c>
      <c r="AR2366" s="1" t="s">
        <v>61</v>
      </c>
      <c r="AT2366" s="11">
        <v>0</v>
      </c>
      <c r="AW2366" s="11">
        <v>129.052369077306</v>
      </c>
      <c r="AX2366" s="11">
        <v>187.19</v>
      </c>
      <c r="AY2366" s="11">
        <v>-39</v>
      </c>
      <c r="AZ2366" s="1">
        <v>191</v>
      </c>
    </row>
    <row r="2367" spans="1:52" x14ac:dyDescent="0.3">
      <c r="A2367" s="1">
        <v>40</v>
      </c>
      <c r="B2367" s="1" t="s">
        <v>144</v>
      </c>
      <c r="C2367" s="1" t="s">
        <v>58</v>
      </c>
      <c r="D2367" s="11">
        <v>0.19</v>
      </c>
      <c r="E2367" s="11">
        <v>0.2</v>
      </c>
      <c r="F2367" s="11">
        <v>1.29</v>
      </c>
      <c r="G2367" s="11">
        <v>7.0000000000000001E-3</v>
      </c>
      <c r="H2367" s="11">
        <v>8.0000000000000002E-3</v>
      </c>
      <c r="I2367" s="11">
        <v>0.8</v>
      </c>
      <c r="J2367" s="11">
        <v>0.12</v>
      </c>
      <c r="K2367" s="11">
        <v>0.53</v>
      </c>
      <c r="O2367" s="11">
        <v>96.745000000000005</v>
      </c>
      <c r="R2367" s="11">
        <v>0.11</v>
      </c>
      <c r="AH2367" s="1" t="s">
        <v>68</v>
      </c>
      <c r="AL2367" s="1">
        <v>55</v>
      </c>
      <c r="AM2367" s="1">
        <v>10</v>
      </c>
      <c r="AN2367" s="1">
        <v>10</v>
      </c>
      <c r="AQ2367" s="1">
        <v>0.25</v>
      </c>
      <c r="AR2367" s="1" t="s">
        <v>61</v>
      </c>
      <c r="AT2367" s="11">
        <v>-9.9173553719007792</v>
      </c>
      <c r="AW2367" s="11">
        <v>139.96259351620901</v>
      </c>
      <c r="AX2367" s="11">
        <v>187.19</v>
      </c>
      <c r="AY2367" s="11">
        <v>-39</v>
      </c>
      <c r="AZ2367" s="1">
        <v>191</v>
      </c>
    </row>
    <row r="2368" spans="1:52" x14ac:dyDescent="0.3">
      <c r="A2368" s="1">
        <v>40</v>
      </c>
      <c r="B2368" s="1" t="s">
        <v>144</v>
      </c>
      <c r="C2368" s="1" t="s">
        <v>58</v>
      </c>
      <c r="D2368" s="11">
        <v>0.19</v>
      </c>
      <c r="E2368" s="11">
        <v>0.2</v>
      </c>
      <c r="F2368" s="11">
        <v>1.29</v>
      </c>
      <c r="G2368" s="11">
        <v>7.0000000000000001E-3</v>
      </c>
      <c r="H2368" s="11">
        <v>8.0000000000000002E-3</v>
      </c>
      <c r="I2368" s="11">
        <v>0.8</v>
      </c>
      <c r="J2368" s="11">
        <v>0.12</v>
      </c>
      <c r="K2368" s="11">
        <v>0.53</v>
      </c>
      <c r="O2368" s="11">
        <v>96.745000000000005</v>
      </c>
      <c r="R2368" s="11">
        <v>0.11</v>
      </c>
      <c r="AH2368" s="1" t="s">
        <v>68</v>
      </c>
      <c r="AL2368" s="1">
        <v>55</v>
      </c>
      <c r="AM2368" s="1">
        <v>10</v>
      </c>
      <c r="AN2368" s="1">
        <v>10</v>
      </c>
      <c r="AQ2368" s="1">
        <v>0.25</v>
      </c>
      <c r="AR2368" s="1" t="s">
        <v>61</v>
      </c>
      <c r="AT2368" s="11">
        <v>-0.41322314049585801</v>
      </c>
      <c r="AW2368" s="11">
        <v>149.937655860349</v>
      </c>
      <c r="AX2368" s="11">
        <v>187.19</v>
      </c>
      <c r="AY2368" s="11">
        <v>-39</v>
      </c>
      <c r="AZ2368" s="1">
        <v>191</v>
      </c>
    </row>
    <row r="2369" spans="1:52" x14ac:dyDescent="0.3">
      <c r="A2369" s="1">
        <v>40</v>
      </c>
      <c r="B2369" s="1" t="s">
        <v>144</v>
      </c>
      <c r="C2369" s="1" t="s">
        <v>58</v>
      </c>
      <c r="D2369" s="11">
        <v>0.19</v>
      </c>
      <c r="E2369" s="11">
        <v>0.2</v>
      </c>
      <c r="F2369" s="11">
        <v>1.29</v>
      </c>
      <c r="G2369" s="11">
        <v>7.0000000000000001E-3</v>
      </c>
      <c r="H2369" s="11">
        <v>8.0000000000000002E-3</v>
      </c>
      <c r="I2369" s="11">
        <v>0.8</v>
      </c>
      <c r="J2369" s="11">
        <v>0.12</v>
      </c>
      <c r="K2369" s="11">
        <v>0.53</v>
      </c>
      <c r="O2369" s="11">
        <v>96.745000000000005</v>
      </c>
      <c r="R2369" s="11">
        <v>0.11</v>
      </c>
      <c r="AH2369" s="1" t="s">
        <v>68</v>
      </c>
      <c r="AL2369" s="1">
        <v>55</v>
      </c>
      <c r="AM2369" s="1">
        <v>10</v>
      </c>
      <c r="AN2369" s="1">
        <v>10</v>
      </c>
      <c r="AQ2369" s="1">
        <v>0.25</v>
      </c>
      <c r="AR2369" s="1" t="s">
        <v>61</v>
      </c>
      <c r="AT2369" s="11">
        <v>4.9586776859504198</v>
      </c>
      <c r="AW2369" s="11">
        <v>168.64089775561001</v>
      </c>
      <c r="AX2369" s="11">
        <v>187.19</v>
      </c>
      <c r="AY2369" s="11">
        <v>-39</v>
      </c>
      <c r="AZ2369" s="1">
        <v>191</v>
      </c>
    </row>
    <row r="2370" spans="1:52" x14ac:dyDescent="0.3">
      <c r="A2370" s="1">
        <v>40</v>
      </c>
      <c r="B2370" s="1" t="s">
        <v>144</v>
      </c>
      <c r="C2370" s="1" t="s">
        <v>58</v>
      </c>
      <c r="D2370" s="11">
        <v>0.19</v>
      </c>
      <c r="E2370" s="11">
        <v>0.2</v>
      </c>
      <c r="F2370" s="11">
        <v>1.29</v>
      </c>
      <c r="G2370" s="11">
        <v>7.0000000000000001E-3</v>
      </c>
      <c r="H2370" s="11">
        <v>8.0000000000000002E-3</v>
      </c>
      <c r="I2370" s="11">
        <v>0.8</v>
      </c>
      <c r="J2370" s="11">
        <v>0.12</v>
      </c>
      <c r="K2370" s="11">
        <v>0.53</v>
      </c>
      <c r="O2370" s="11">
        <v>96.745000000000005</v>
      </c>
      <c r="R2370" s="11">
        <v>0.11</v>
      </c>
      <c r="AH2370" s="1" t="s">
        <v>68</v>
      </c>
      <c r="AL2370" s="1">
        <v>55</v>
      </c>
      <c r="AM2370" s="1">
        <v>10</v>
      </c>
      <c r="AN2370" s="1">
        <v>10</v>
      </c>
      <c r="AQ2370" s="1">
        <v>0.25</v>
      </c>
      <c r="AR2370" s="1" t="s">
        <v>61</v>
      </c>
      <c r="AT2370" s="11">
        <v>20.661157024793301</v>
      </c>
      <c r="AW2370" s="11">
        <v>203.55361596009899</v>
      </c>
      <c r="AX2370" s="11">
        <v>187.19</v>
      </c>
      <c r="AY2370" s="11">
        <v>-39</v>
      </c>
      <c r="AZ2370" s="1">
        <v>191</v>
      </c>
    </row>
    <row r="2371" spans="1:52" x14ac:dyDescent="0.3">
      <c r="A2371" s="1">
        <v>40</v>
      </c>
      <c r="B2371" s="1" t="s">
        <v>144</v>
      </c>
      <c r="C2371" s="1" t="s">
        <v>58</v>
      </c>
      <c r="D2371" s="11">
        <v>0.19</v>
      </c>
      <c r="E2371" s="11">
        <v>0.2</v>
      </c>
      <c r="F2371" s="11">
        <v>1.29</v>
      </c>
      <c r="G2371" s="11">
        <v>7.0000000000000001E-3</v>
      </c>
      <c r="H2371" s="11">
        <v>8.0000000000000002E-3</v>
      </c>
      <c r="I2371" s="11">
        <v>0.8</v>
      </c>
      <c r="J2371" s="11">
        <v>0.12</v>
      </c>
      <c r="K2371" s="11">
        <v>0.53</v>
      </c>
      <c r="O2371" s="11">
        <v>96.745000000000005</v>
      </c>
      <c r="R2371" s="11">
        <v>0.11</v>
      </c>
      <c r="AH2371" s="1" t="s">
        <v>68</v>
      </c>
      <c r="AL2371" s="1">
        <v>55</v>
      </c>
      <c r="AM2371" s="1">
        <v>10</v>
      </c>
      <c r="AN2371" s="1">
        <v>10</v>
      </c>
      <c r="AQ2371" s="1">
        <v>0.25</v>
      </c>
      <c r="AR2371" s="1" t="s">
        <v>61</v>
      </c>
      <c r="AT2371" s="11">
        <v>21.4876033057851</v>
      </c>
      <c r="AW2371" s="11">
        <v>206.67082294264301</v>
      </c>
      <c r="AX2371" s="11">
        <v>187.19</v>
      </c>
      <c r="AY2371" s="11">
        <v>-39</v>
      </c>
      <c r="AZ2371" s="1">
        <v>191</v>
      </c>
    </row>
    <row r="2372" spans="1:52" x14ac:dyDescent="0.3">
      <c r="A2372" s="1">
        <v>40</v>
      </c>
      <c r="B2372" s="1" t="s">
        <v>144</v>
      </c>
      <c r="C2372" s="1" t="s">
        <v>58</v>
      </c>
      <c r="D2372" s="11">
        <v>0.19</v>
      </c>
      <c r="E2372" s="11">
        <v>0.2</v>
      </c>
      <c r="F2372" s="11">
        <v>1.29</v>
      </c>
      <c r="G2372" s="11">
        <v>7.0000000000000001E-3</v>
      </c>
      <c r="H2372" s="11">
        <v>8.0000000000000002E-3</v>
      </c>
      <c r="I2372" s="11">
        <v>0.8</v>
      </c>
      <c r="J2372" s="11">
        <v>0.12</v>
      </c>
      <c r="K2372" s="11">
        <v>0.53</v>
      </c>
      <c r="O2372" s="11">
        <v>96.745000000000005</v>
      </c>
      <c r="R2372" s="11">
        <v>0.11</v>
      </c>
      <c r="AH2372" s="1" t="s">
        <v>68</v>
      </c>
      <c r="AL2372" s="1">
        <v>55</v>
      </c>
      <c r="AM2372" s="1">
        <v>10</v>
      </c>
      <c r="AN2372" s="1">
        <v>10</v>
      </c>
      <c r="AQ2372" s="1">
        <v>0.25</v>
      </c>
      <c r="AR2372" s="1" t="s">
        <v>61</v>
      </c>
      <c r="AT2372" s="11">
        <v>21.4876033057851</v>
      </c>
      <c r="AW2372" s="11">
        <v>208.54114713216899</v>
      </c>
      <c r="AX2372" s="11">
        <v>187.19</v>
      </c>
      <c r="AY2372" s="11">
        <v>-39</v>
      </c>
      <c r="AZ2372" s="1">
        <v>191</v>
      </c>
    </row>
    <row r="2373" spans="1:52" x14ac:dyDescent="0.3">
      <c r="A2373" s="1">
        <v>40</v>
      </c>
      <c r="B2373" s="1" t="s">
        <v>144</v>
      </c>
      <c r="C2373" s="1" t="s">
        <v>58</v>
      </c>
      <c r="D2373" s="11">
        <v>0.19</v>
      </c>
      <c r="E2373" s="11">
        <v>0.2</v>
      </c>
      <c r="F2373" s="11">
        <v>1.29</v>
      </c>
      <c r="G2373" s="11">
        <v>7.0000000000000001E-3</v>
      </c>
      <c r="H2373" s="11">
        <v>8.0000000000000002E-3</v>
      </c>
      <c r="I2373" s="11">
        <v>0.8</v>
      </c>
      <c r="J2373" s="11">
        <v>0.12</v>
      </c>
      <c r="K2373" s="11">
        <v>0.53</v>
      </c>
      <c r="O2373" s="11">
        <v>96.745000000000005</v>
      </c>
      <c r="R2373" s="11">
        <v>0.11</v>
      </c>
      <c r="AH2373" s="1" t="s">
        <v>68</v>
      </c>
      <c r="AL2373" s="1">
        <v>55</v>
      </c>
      <c r="AM2373" s="1">
        <v>10</v>
      </c>
      <c r="AN2373" s="1">
        <v>10</v>
      </c>
      <c r="AQ2373" s="1">
        <v>0.25</v>
      </c>
      <c r="AR2373" s="1" t="s">
        <v>61</v>
      </c>
      <c r="AT2373" s="11">
        <v>20.661157024793301</v>
      </c>
      <c r="AW2373" s="11">
        <v>192.955112219451</v>
      </c>
      <c r="AX2373" s="11">
        <v>187.19</v>
      </c>
      <c r="AY2373" s="11">
        <v>-39</v>
      </c>
      <c r="AZ2373" s="1">
        <v>191</v>
      </c>
    </row>
    <row r="2374" spans="1:52" x14ac:dyDescent="0.3">
      <c r="A2374" s="1">
        <v>40</v>
      </c>
      <c r="B2374" s="1" t="s">
        <v>144</v>
      </c>
      <c r="C2374" s="1" t="s">
        <v>58</v>
      </c>
      <c r="D2374" s="11">
        <v>0.19</v>
      </c>
      <c r="E2374" s="11">
        <v>0.2</v>
      </c>
      <c r="F2374" s="11">
        <v>1.29</v>
      </c>
      <c r="G2374" s="11">
        <v>7.0000000000000001E-3</v>
      </c>
      <c r="H2374" s="11">
        <v>8.0000000000000002E-3</v>
      </c>
      <c r="I2374" s="11">
        <v>0.8</v>
      </c>
      <c r="J2374" s="11">
        <v>0.12</v>
      </c>
      <c r="K2374" s="11">
        <v>0.53</v>
      </c>
      <c r="O2374" s="11">
        <v>96.745000000000005</v>
      </c>
      <c r="R2374" s="11">
        <v>0.11</v>
      </c>
      <c r="AH2374" s="1" t="s">
        <v>68</v>
      </c>
      <c r="AL2374" s="1">
        <v>55</v>
      </c>
      <c r="AM2374" s="1">
        <v>10</v>
      </c>
      <c r="AN2374" s="1">
        <v>10</v>
      </c>
      <c r="AQ2374" s="1">
        <v>0.25</v>
      </c>
      <c r="AR2374" s="1" t="s">
        <v>61</v>
      </c>
      <c r="AT2374" s="11">
        <v>-60.330578512396599</v>
      </c>
      <c r="AW2374" s="11">
        <v>46.7581047381546</v>
      </c>
      <c r="AX2374" s="11">
        <v>187.19</v>
      </c>
      <c r="AY2374" s="11">
        <v>-39</v>
      </c>
      <c r="AZ2374" s="1">
        <v>191</v>
      </c>
    </row>
    <row r="2375" spans="1:52" x14ac:dyDescent="0.3">
      <c r="A2375" s="1">
        <v>40</v>
      </c>
      <c r="B2375" s="1" t="s">
        <v>69</v>
      </c>
      <c r="C2375" s="1" t="s">
        <v>58</v>
      </c>
      <c r="D2375" s="11">
        <v>0.24</v>
      </c>
      <c r="E2375" s="11">
        <v>0.41</v>
      </c>
      <c r="F2375" s="11">
        <v>1.52</v>
      </c>
      <c r="G2375" s="11">
        <v>2.8000000000000001E-2</v>
      </c>
      <c r="H2375" s="11">
        <v>2.3E-2</v>
      </c>
      <c r="I2375" s="11">
        <v>0.43</v>
      </c>
      <c r="J2375" s="11">
        <v>0.08</v>
      </c>
      <c r="K2375" s="11">
        <v>0.49</v>
      </c>
      <c r="O2375" s="11">
        <v>96.588999999999999</v>
      </c>
      <c r="R2375" s="11">
        <v>0.19</v>
      </c>
      <c r="AH2375" s="1" t="s">
        <v>68</v>
      </c>
      <c r="AL2375" s="1">
        <v>55</v>
      </c>
      <c r="AM2375" s="1">
        <v>10</v>
      </c>
      <c r="AN2375" s="1">
        <v>10</v>
      </c>
      <c r="AQ2375" s="1">
        <v>0.25</v>
      </c>
      <c r="AR2375" s="1" t="s">
        <v>61</v>
      </c>
      <c r="AT2375" s="11">
        <v>150</v>
      </c>
      <c r="AW2375" s="11">
        <v>73.566084788029897</v>
      </c>
      <c r="AX2375" s="11">
        <v>65.7</v>
      </c>
      <c r="AY2375" s="11">
        <v>10</v>
      </c>
      <c r="AZ2375" s="1">
        <v>192</v>
      </c>
    </row>
    <row r="2376" spans="1:52" x14ac:dyDescent="0.3">
      <c r="A2376" s="1">
        <v>40</v>
      </c>
      <c r="B2376" s="1" t="s">
        <v>69</v>
      </c>
      <c r="C2376" s="1" t="s">
        <v>58</v>
      </c>
      <c r="D2376" s="11">
        <v>0.24</v>
      </c>
      <c r="E2376" s="11">
        <v>0.41</v>
      </c>
      <c r="F2376" s="11">
        <v>1.52</v>
      </c>
      <c r="G2376" s="11">
        <v>2.8000000000000001E-2</v>
      </c>
      <c r="H2376" s="11">
        <v>2.3E-2</v>
      </c>
      <c r="I2376" s="11">
        <v>0.43</v>
      </c>
      <c r="J2376" s="11">
        <v>0.08</v>
      </c>
      <c r="K2376" s="11">
        <v>0.49</v>
      </c>
      <c r="O2376" s="11">
        <v>96.588999999999999</v>
      </c>
      <c r="R2376" s="11">
        <v>0.19</v>
      </c>
      <c r="AH2376" s="1" t="s">
        <v>68</v>
      </c>
      <c r="AL2376" s="1">
        <v>55</v>
      </c>
      <c r="AM2376" s="1">
        <v>10</v>
      </c>
      <c r="AN2376" s="1">
        <v>10</v>
      </c>
      <c r="AQ2376" s="1">
        <v>0.25</v>
      </c>
      <c r="AR2376" s="1" t="s">
        <v>61</v>
      </c>
      <c r="AT2376" s="11">
        <v>99.586776859503999</v>
      </c>
      <c r="AW2376" s="11">
        <v>75.436408977556098</v>
      </c>
      <c r="AX2376" s="11">
        <v>65.7</v>
      </c>
      <c r="AY2376" s="11">
        <v>10</v>
      </c>
      <c r="AZ2376" s="1">
        <v>192</v>
      </c>
    </row>
    <row r="2377" spans="1:52" x14ac:dyDescent="0.3">
      <c r="A2377" s="1">
        <v>40</v>
      </c>
      <c r="B2377" s="1" t="s">
        <v>69</v>
      </c>
      <c r="C2377" s="1" t="s">
        <v>58</v>
      </c>
      <c r="D2377" s="11">
        <v>0.24</v>
      </c>
      <c r="E2377" s="11">
        <v>0.41</v>
      </c>
      <c r="F2377" s="11">
        <v>1.52</v>
      </c>
      <c r="G2377" s="11">
        <v>2.8000000000000001E-2</v>
      </c>
      <c r="H2377" s="11">
        <v>2.3E-2</v>
      </c>
      <c r="I2377" s="11">
        <v>0.43</v>
      </c>
      <c r="J2377" s="11">
        <v>0.08</v>
      </c>
      <c r="K2377" s="11">
        <v>0.49</v>
      </c>
      <c r="O2377" s="11">
        <v>96.588999999999999</v>
      </c>
      <c r="R2377" s="11">
        <v>0.19</v>
      </c>
      <c r="AH2377" s="1" t="s">
        <v>68</v>
      </c>
      <c r="AL2377" s="1">
        <v>55</v>
      </c>
      <c r="AM2377" s="1">
        <v>10</v>
      </c>
      <c r="AN2377" s="1">
        <v>10</v>
      </c>
      <c r="AQ2377" s="1">
        <v>0.25</v>
      </c>
      <c r="AR2377" s="1" t="s">
        <v>61</v>
      </c>
      <c r="AT2377" s="11">
        <v>22.727272727272599</v>
      </c>
      <c r="AW2377" s="11">
        <v>31.172069825436299</v>
      </c>
      <c r="AX2377" s="11">
        <v>65.7</v>
      </c>
      <c r="AY2377" s="11">
        <v>10</v>
      </c>
      <c r="AZ2377" s="1">
        <v>192</v>
      </c>
    </row>
    <row r="2378" spans="1:52" x14ac:dyDescent="0.3">
      <c r="A2378" s="1">
        <v>40</v>
      </c>
      <c r="B2378" s="1" t="s">
        <v>146</v>
      </c>
      <c r="C2378" s="1" t="s">
        <v>58</v>
      </c>
      <c r="D2378" s="11">
        <v>0.18</v>
      </c>
      <c r="E2378" s="11">
        <v>0.14000000000000001</v>
      </c>
      <c r="F2378" s="11">
        <v>1.38</v>
      </c>
      <c r="G2378" s="11">
        <v>3.0000000000000001E-3</v>
      </c>
      <c r="H2378" s="11">
        <v>3.0000000000000001E-3</v>
      </c>
      <c r="I2378" s="11">
        <v>0.71</v>
      </c>
      <c r="J2378" s="11">
        <v>0.26</v>
      </c>
      <c r="K2378" s="11">
        <v>0.47</v>
      </c>
      <c r="O2378" s="11">
        <v>96.804000000000002</v>
      </c>
      <c r="R2378" s="11">
        <v>0.05</v>
      </c>
      <c r="AH2378" s="1" t="s">
        <v>68</v>
      </c>
      <c r="AL2378" s="1">
        <v>55</v>
      </c>
      <c r="AM2378" s="1">
        <v>10</v>
      </c>
      <c r="AN2378" s="1">
        <v>10</v>
      </c>
      <c r="AQ2378" s="1">
        <v>0.25</v>
      </c>
      <c r="AR2378" s="1" t="s">
        <v>61</v>
      </c>
      <c r="AT2378" s="11">
        <v>290.08264462809899</v>
      </c>
      <c r="AW2378" s="11">
        <v>239.40149625935101</v>
      </c>
      <c r="AX2378" s="11">
        <v>214.79</v>
      </c>
      <c r="AY2378" s="11">
        <v>-28</v>
      </c>
      <c r="AZ2378" s="1">
        <v>190</v>
      </c>
    </row>
    <row r="2379" spans="1:52" x14ac:dyDescent="0.3">
      <c r="A2379" s="1">
        <v>40</v>
      </c>
      <c r="B2379" s="1" t="s">
        <v>69</v>
      </c>
      <c r="C2379" s="1" t="s">
        <v>58</v>
      </c>
      <c r="D2379" s="11">
        <v>0.24</v>
      </c>
      <c r="E2379" s="11">
        <v>0.41</v>
      </c>
      <c r="F2379" s="11">
        <v>1.52</v>
      </c>
      <c r="G2379" s="11">
        <v>2.8000000000000001E-2</v>
      </c>
      <c r="H2379" s="11">
        <v>2.3E-2</v>
      </c>
      <c r="I2379" s="11">
        <v>0.43</v>
      </c>
      <c r="J2379" s="11">
        <v>0.08</v>
      </c>
      <c r="K2379" s="11">
        <v>0.49</v>
      </c>
      <c r="O2379" s="11">
        <v>96.588999999999999</v>
      </c>
      <c r="R2379" s="11">
        <v>0.19</v>
      </c>
      <c r="AH2379" s="1" t="s">
        <v>68</v>
      </c>
      <c r="AL2379" s="1">
        <v>55</v>
      </c>
      <c r="AM2379" s="1">
        <v>10</v>
      </c>
      <c r="AN2379" s="1">
        <v>10</v>
      </c>
      <c r="AQ2379" s="1">
        <v>0.25</v>
      </c>
      <c r="AR2379" s="1" t="s">
        <v>61</v>
      </c>
      <c r="AT2379" s="11">
        <v>34.710743801652796</v>
      </c>
      <c r="AW2379" s="11">
        <v>36.471321695760501</v>
      </c>
      <c r="AX2379" s="11">
        <v>65.7</v>
      </c>
      <c r="AY2379" s="11">
        <v>10</v>
      </c>
      <c r="AZ2379" s="1">
        <v>192</v>
      </c>
    </row>
    <row r="2380" spans="1:52" x14ac:dyDescent="0.3">
      <c r="A2380" s="1">
        <v>40</v>
      </c>
      <c r="B2380" s="1" t="s">
        <v>69</v>
      </c>
      <c r="C2380" s="1" t="s">
        <v>58</v>
      </c>
      <c r="D2380" s="11">
        <v>0.24</v>
      </c>
      <c r="E2380" s="11">
        <v>0.41</v>
      </c>
      <c r="F2380" s="11">
        <v>1.52</v>
      </c>
      <c r="G2380" s="11">
        <v>2.8000000000000001E-2</v>
      </c>
      <c r="H2380" s="11">
        <v>2.3E-2</v>
      </c>
      <c r="I2380" s="11">
        <v>0.43</v>
      </c>
      <c r="J2380" s="11">
        <v>0.08</v>
      </c>
      <c r="K2380" s="11">
        <v>0.49</v>
      </c>
      <c r="O2380" s="11">
        <v>96.588999999999999</v>
      </c>
      <c r="R2380" s="11">
        <v>0.19</v>
      </c>
      <c r="AH2380" s="1" t="s">
        <v>68</v>
      </c>
      <c r="AL2380" s="1">
        <v>55</v>
      </c>
      <c r="AM2380" s="1">
        <v>10</v>
      </c>
      <c r="AN2380" s="1">
        <v>10</v>
      </c>
      <c r="AQ2380" s="1">
        <v>0.25</v>
      </c>
      <c r="AR2380" s="1" t="s">
        <v>61</v>
      </c>
      <c r="AT2380" s="11">
        <v>50</v>
      </c>
      <c r="AW2380" s="11">
        <v>46.7581047381546</v>
      </c>
      <c r="AX2380" s="11">
        <v>65.7</v>
      </c>
      <c r="AY2380" s="11">
        <v>10</v>
      </c>
      <c r="AZ2380" s="1">
        <v>192</v>
      </c>
    </row>
    <row r="2381" spans="1:52" x14ac:dyDescent="0.3">
      <c r="A2381" s="1">
        <v>40</v>
      </c>
      <c r="B2381" s="1" t="s">
        <v>69</v>
      </c>
      <c r="C2381" s="1" t="s">
        <v>58</v>
      </c>
      <c r="D2381" s="11">
        <v>0.24</v>
      </c>
      <c r="E2381" s="11">
        <v>0.41</v>
      </c>
      <c r="F2381" s="11">
        <v>1.52</v>
      </c>
      <c r="G2381" s="11">
        <v>2.8000000000000001E-2</v>
      </c>
      <c r="H2381" s="11">
        <v>2.3E-2</v>
      </c>
      <c r="I2381" s="11">
        <v>0.43</v>
      </c>
      <c r="J2381" s="11">
        <v>0.08</v>
      </c>
      <c r="K2381" s="11">
        <v>0.49</v>
      </c>
      <c r="O2381" s="11">
        <v>96.588999999999999</v>
      </c>
      <c r="R2381" s="11">
        <v>0.19</v>
      </c>
      <c r="AH2381" s="1" t="s">
        <v>68</v>
      </c>
      <c r="AL2381" s="1">
        <v>55</v>
      </c>
      <c r="AM2381" s="1">
        <v>10</v>
      </c>
      <c r="AN2381" s="1">
        <v>10</v>
      </c>
      <c r="AQ2381" s="1">
        <v>0.25</v>
      </c>
      <c r="AR2381" s="1" t="s">
        <v>61</v>
      </c>
      <c r="AT2381" s="11">
        <v>59.917355371900697</v>
      </c>
      <c r="AW2381" s="11">
        <v>58.9152119700748</v>
      </c>
      <c r="AX2381" s="11">
        <v>65.7</v>
      </c>
      <c r="AY2381" s="11">
        <v>10</v>
      </c>
      <c r="AZ2381" s="1">
        <v>192</v>
      </c>
    </row>
    <row r="2382" spans="1:52" x14ac:dyDescent="0.3">
      <c r="A2382" s="1">
        <v>40</v>
      </c>
      <c r="B2382" s="1" t="s">
        <v>69</v>
      </c>
      <c r="C2382" s="1" t="s">
        <v>58</v>
      </c>
      <c r="D2382" s="11">
        <v>0.24</v>
      </c>
      <c r="E2382" s="11">
        <v>0.41</v>
      </c>
      <c r="F2382" s="11">
        <v>1.52</v>
      </c>
      <c r="G2382" s="11">
        <v>2.8000000000000001E-2</v>
      </c>
      <c r="H2382" s="11">
        <v>2.3E-2</v>
      </c>
      <c r="I2382" s="11">
        <v>0.43</v>
      </c>
      <c r="J2382" s="11">
        <v>0.08</v>
      </c>
      <c r="K2382" s="11">
        <v>0.49</v>
      </c>
      <c r="O2382" s="11">
        <v>96.588999999999999</v>
      </c>
      <c r="R2382" s="11">
        <v>0.19</v>
      </c>
      <c r="AH2382" s="1" t="s">
        <v>68</v>
      </c>
      <c r="AL2382" s="1">
        <v>55</v>
      </c>
      <c r="AM2382" s="1">
        <v>10</v>
      </c>
      <c r="AN2382" s="1">
        <v>10</v>
      </c>
      <c r="AQ2382" s="1">
        <v>0.25</v>
      </c>
      <c r="AR2382" s="1" t="s">
        <v>61</v>
      </c>
      <c r="AT2382" s="11">
        <v>64.876033057851203</v>
      </c>
      <c r="AW2382" s="11">
        <v>70.448877805486205</v>
      </c>
      <c r="AX2382" s="11">
        <v>65.7</v>
      </c>
      <c r="AY2382" s="11">
        <v>10</v>
      </c>
      <c r="AZ2382" s="1">
        <v>192</v>
      </c>
    </row>
    <row r="2383" spans="1:52" x14ac:dyDescent="0.3">
      <c r="A2383" s="1">
        <v>40</v>
      </c>
      <c r="B2383" s="1" t="s">
        <v>69</v>
      </c>
      <c r="C2383" s="1" t="s">
        <v>58</v>
      </c>
      <c r="D2383" s="11">
        <v>0.24</v>
      </c>
      <c r="E2383" s="11">
        <v>0.41</v>
      </c>
      <c r="F2383" s="11">
        <v>1.52</v>
      </c>
      <c r="G2383" s="11">
        <v>2.8000000000000001E-2</v>
      </c>
      <c r="H2383" s="11">
        <v>2.3E-2</v>
      </c>
      <c r="I2383" s="11">
        <v>0.43</v>
      </c>
      <c r="J2383" s="11">
        <v>0.08</v>
      </c>
      <c r="K2383" s="11">
        <v>0.49</v>
      </c>
      <c r="O2383" s="11">
        <v>96.588999999999999</v>
      </c>
      <c r="R2383" s="11">
        <v>0.19</v>
      </c>
      <c r="AH2383" s="1" t="s">
        <v>68</v>
      </c>
      <c r="AL2383" s="1">
        <v>55</v>
      </c>
      <c r="AM2383" s="1">
        <v>10</v>
      </c>
      <c r="AN2383" s="1">
        <v>10</v>
      </c>
      <c r="AQ2383" s="1">
        <v>0.25</v>
      </c>
      <c r="AR2383" s="1" t="s">
        <v>61</v>
      </c>
      <c r="AT2383" s="11">
        <v>79.752066115702505</v>
      </c>
      <c r="AW2383" s="11">
        <v>66.708229426433903</v>
      </c>
      <c r="AX2383" s="11">
        <v>65.7</v>
      </c>
      <c r="AY2383" s="11">
        <v>10</v>
      </c>
      <c r="AZ2383" s="1">
        <v>192</v>
      </c>
    </row>
    <row r="2384" spans="1:52" x14ac:dyDescent="0.3">
      <c r="A2384" s="1">
        <v>40</v>
      </c>
      <c r="B2384" s="1" t="s">
        <v>69</v>
      </c>
      <c r="C2384" s="1" t="s">
        <v>58</v>
      </c>
      <c r="D2384" s="11">
        <v>0.24</v>
      </c>
      <c r="E2384" s="11">
        <v>0.41</v>
      </c>
      <c r="F2384" s="11">
        <v>1.52</v>
      </c>
      <c r="G2384" s="11">
        <v>2.8000000000000001E-2</v>
      </c>
      <c r="H2384" s="11">
        <v>2.3E-2</v>
      </c>
      <c r="I2384" s="11">
        <v>0.43</v>
      </c>
      <c r="J2384" s="11">
        <v>0.08</v>
      </c>
      <c r="K2384" s="11">
        <v>0.49</v>
      </c>
      <c r="O2384" s="11">
        <v>96.588999999999999</v>
      </c>
      <c r="R2384" s="11">
        <v>0.19</v>
      </c>
      <c r="AH2384" s="1" t="s">
        <v>68</v>
      </c>
      <c r="AL2384" s="1">
        <v>55</v>
      </c>
      <c r="AM2384" s="1">
        <v>10</v>
      </c>
      <c r="AN2384" s="1">
        <v>10</v>
      </c>
      <c r="AQ2384" s="1">
        <v>0.25</v>
      </c>
      <c r="AR2384" s="1" t="s">
        <v>61</v>
      </c>
      <c r="AT2384" s="11">
        <v>100</v>
      </c>
      <c r="AW2384" s="11">
        <v>67.331670822942598</v>
      </c>
      <c r="AX2384" s="11">
        <v>65.7</v>
      </c>
      <c r="AY2384" s="11">
        <v>10</v>
      </c>
      <c r="AZ2384" s="1">
        <v>192</v>
      </c>
    </row>
    <row r="2385" spans="1:52" x14ac:dyDescent="0.3">
      <c r="A2385" s="1">
        <v>41</v>
      </c>
      <c r="B2385" s="1" t="s">
        <v>144</v>
      </c>
      <c r="C2385" s="1" t="s">
        <v>58</v>
      </c>
      <c r="D2385" s="11">
        <v>0.19</v>
      </c>
      <c r="E2385" s="11">
        <v>0.2</v>
      </c>
      <c r="F2385" s="11">
        <v>1.29</v>
      </c>
      <c r="G2385" s="11">
        <v>7.0000000000000001E-3</v>
      </c>
      <c r="H2385" s="11">
        <v>8.0000000000000002E-3</v>
      </c>
      <c r="I2385" s="11">
        <v>0.8</v>
      </c>
      <c r="J2385" s="11">
        <v>0.12</v>
      </c>
      <c r="K2385" s="11">
        <v>0.53</v>
      </c>
      <c r="O2385" s="11">
        <v>96.745000000000005</v>
      </c>
      <c r="R2385" s="11">
        <v>0.11</v>
      </c>
      <c r="AH2385" s="1" t="s">
        <v>68</v>
      </c>
      <c r="AL2385" s="1">
        <v>55</v>
      </c>
      <c r="AM2385" s="1">
        <v>10</v>
      </c>
      <c r="AN2385" s="1">
        <v>10</v>
      </c>
      <c r="AQ2385" s="1">
        <v>0.25</v>
      </c>
      <c r="AR2385" s="1" t="s">
        <v>61</v>
      </c>
      <c r="AT2385" s="11">
        <v>22.030237580993401</v>
      </c>
      <c r="AW2385" s="11">
        <v>180.53375196232301</v>
      </c>
      <c r="AX2385" s="11">
        <v>183.32</v>
      </c>
      <c r="AY2385" s="11">
        <v>-38</v>
      </c>
      <c r="AZ2385" s="1">
        <v>194</v>
      </c>
    </row>
    <row r="2386" spans="1:52" x14ac:dyDescent="0.3">
      <c r="A2386" s="1">
        <v>41</v>
      </c>
      <c r="B2386" s="1" t="s">
        <v>144</v>
      </c>
      <c r="C2386" s="1" t="s">
        <v>58</v>
      </c>
      <c r="D2386" s="11">
        <v>0.19</v>
      </c>
      <c r="E2386" s="11">
        <v>0.2</v>
      </c>
      <c r="F2386" s="11">
        <v>1.29</v>
      </c>
      <c r="G2386" s="11">
        <v>7.0000000000000001E-3</v>
      </c>
      <c r="H2386" s="11">
        <v>8.0000000000000002E-3</v>
      </c>
      <c r="I2386" s="11">
        <v>0.8</v>
      </c>
      <c r="J2386" s="11">
        <v>0.12</v>
      </c>
      <c r="K2386" s="11">
        <v>0.53</v>
      </c>
      <c r="O2386" s="11">
        <v>96.745000000000005</v>
      </c>
      <c r="R2386" s="11">
        <v>0.11</v>
      </c>
      <c r="AH2386" s="1" t="s">
        <v>68</v>
      </c>
      <c r="AL2386" s="1">
        <v>55</v>
      </c>
      <c r="AM2386" s="1">
        <v>10</v>
      </c>
      <c r="AN2386" s="1">
        <v>10</v>
      </c>
      <c r="AQ2386" s="1">
        <v>0.25</v>
      </c>
      <c r="AR2386" s="1" t="s">
        <v>61</v>
      </c>
      <c r="AT2386" s="11">
        <v>-25.053995680345601</v>
      </c>
      <c r="AW2386" s="11">
        <v>86.970172684458305</v>
      </c>
      <c r="AX2386" s="11">
        <v>183.32</v>
      </c>
      <c r="AY2386" s="11">
        <v>-38</v>
      </c>
      <c r="AZ2386" s="1">
        <v>194</v>
      </c>
    </row>
    <row r="2387" spans="1:52" x14ac:dyDescent="0.3">
      <c r="A2387" s="1">
        <v>41</v>
      </c>
      <c r="B2387" s="1" t="s">
        <v>144</v>
      </c>
      <c r="C2387" s="1" t="s">
        <v>58</v>
      </c>
      <c r="D2387" s="11">
        <v>0.19</v>
      </c>
      <c r="E2387" s="11">
        <v>0.2</v>
      </c>
      <c r="F2387" s="11">
        <v>1.29</v>
      </c>
      <c r="G2387" s="11">
        <v>7.0000000000000001E-3</v>
      </c>
      <c r="H2387" s="11">
        <v>8.0000000000000002E-3</v>
      </c>
      <c r="I2387" s="11">
        <v>0.8</v>
      </c>
      <c r="J2387" s="11">
        <v>0.12</v>
      </c>
      <c r="K2387" s="11">
        <v>0.53</v>
      </c>
      <c r="O2387" s="11">
        <v>96.745000000000005</v>
      </c>
      <c r="R2387" s="11">
        <v>0.11</v>
      </c>
      <c r="AH2387" s="1" t="s">
        <v>68</v>
      </c>
      <c r="AL2387" s="1">
        <v>55</v>
      </c>
      <c r="AM2387" s="1">
        <v>10</v>
      </c>
      <c r="AN2387" s="1">
        <v>10</v>
      </c>
      <c r="AQ2387" s="1">
        <v>0.25</v>
      </c>
      <c r="AR2387" s="1" t="s">
        <v>61</v>
      </c>
      <c r="AT2387" s="11">
        <v>-40.172786177105799</v>
      </c>
      <c r="AW2387" s="11">
        <v>113.343799058084</v>
      </c>
      <c r="AX2387" s="11">
        <v>183.32</v>
      </c>
      <c r="AY2387" s="11">
        <v>-38</v>
      </c>
      <c r="AZ2387" s="1">
        <v>194</v>
      </c>
    </row>
    <row r="2388" spans="1:52" x14ac:dyDescent="0.3">
      <c r="A2388" s="1">
        <v>41</v>
      </c>
      <c r="B2388" s="1" t="s">
        <v>144</v>
      </c>
      <c r="C2388" s="1" t="s">
        <v>58</v>
      </c>
      <c r="D2388" s="11">
        <v>0.19</v>
      </c>
      <c r="E2388" s="11">
        <v>0.2</v>
      </c>
      <c r="F2388" s="11">
        <v>1.29</v>
      </c>
      <c r="G2388" s="11">
        <v>7.0000000000000001E-3</v>
      </c>
      <c r="H2388" s="11">
        <v>8.0000000000000002E-3</v>
      </c>
      <c r="I2388" s="11">
        <v>0.8</v>
      </c>
      <c r="J2388" s="11">
        <v>0.12</v>
      </c>
      <c r="K2388" s="11">
        <v>0.53</v>
      </c>
      <c r="O2388" s="11">
        <v>96.745000000000005</v>
      </c>
      <c r="R2388" s="11">
        <v>0.11</v>
      </c>
      <c r="AH2388" s="1" t="s">
        <v>68</v>
      </c>
      <c r="AL2388" s="1">
        <v>55</v>
      </c>
      <c r="AM2388" s="1">
        <v>10</v>
      </c>
      <c r="AN2388" s="1">
        <v>10</v>
      </c>
      <c r="AQ2388" s="1">
        <v>0.25</v>
      </c>
      <c r="AR2388" s="1" t="s">
        <v>61</v>
      </c>
      <c r="AT2388" s="11">
        <v>-30.237580993520499</v>
      </c>
      <c r="AW2388" s="11">
        <v>116.169544740973</v>
      </c>
      <c r="AX2388" s="11">
        <v>183.32</v>
      </c>
      <c r="AY2388" s="11">
        <v>-38</v>
      </c>
      <c r="AZ2388" s="1">
        <v>194</v>
      </c>
    </row>
    <row r="2389" spans="1:52" x14ac:dyDescent="0.3">
      <c r="A2389" s="1">
        <v>41</v>
      </c>
      <c r="B2389" s="1" t="s">
        <v>144</v>
      </c>
      <c r="C2389" s="1" t="s">
        <v>58</v>
      </c>
      <c r="D2389" s="11">
        <v>0.19</v>
      </c>
      <c r="E2389" s="11">
        <v>0.2</v>
      </c>
      <c r="F2389" s="11">
        <v>1.29</v>
      </c>
      <c r="G2389" s="11">
        <v>7.0000000000000001E-3</v>
      </c>
      <c r="H2389" s="11">
        <v>8.0000000000000002E-3</v>
      </c>
      <c r="I2389" s="11">
        <v>0.8</v>
      </c>
      <c r="J2389" s="11">
        <v>0.12</v>
      </c>
      <c r="K2389" s="11">
        <v>0.53</v>
      </c>
      <c r="O2389" s="11">
        <v>96.745000000000005</v>
      </c>
      <c r="R2389" s="11">
        <v>0.11</v>
      </c>
      <c r="AH2389" s="1" t="s">
        <v>68</v>
      </c>
      <c r="AL2389" s="1">
        <v>55</v>
      </c>
      <c r="AM2389" s="1">
        <v>10</v>
      </c>
      <c r="AN2389" s="1">
        <v>10</v>
      </c>
      <c r="AQ2389" s="1">
        <v>0.25</v>
      </c>
      <c r="AR2389" s="1" t="s">
        <v>61</v>
      </c>
      <c r="AT2389" s="11">
        <v>-20.302375809935199</v>
      </c>
      <c r="AW2389" s="11">
        <v>118.053375196232</v>
      </c>
      <c r="AX2389" s="11">
        <v>183.32</v>
      </c>
      <c r="AY2389" s="11">
        <v>-38</v>
      </c>
      <c r="AZ2389" s="1">
        <v>194</v>
      </c>
    </row>
    <row r="2390" spans="1:52" x14ac:dyDescent="0.3">
      <c r="A2390" s="1">
        <v>41</v>
      </c>
      <c r="B2390" s="1" t="s">
        <v>144</v>
      </c>
      <c r="C2390" s="1" t="s">
        <v>58</v>
      </c>
      <c r="D2390" s="11">
        <v>0.19</v>
      </c>
      <c r="E2390" s="11">
        <v>0.2</v>
      </c>
      <c r="F2390" s="11">
        <v>1.29</v>
      </c>
      <c r="G2390" s="11">
        <v>7.0000000000000001E-3</v>
      </c>
      <c r="H2390" s="11">
        <v>8.0000000000000002E-3</v>
      </c>
      <c r="I2390" s="11">
        <v>0.8</v>
      </c>
      <c r="J2390" s="11">
        <v>0.12</v>
      </c>
      <c r="K2390" s="11">
        <v>0.53</v>
      </c>
      <c r="O2390" s="11">
        <v>96.745000000000005</v>
      </c>
      <c r="R2390" s="11">
        <v>0.11</v>
      </c>
      <c r="AH2390" s="1" t="s">
        <v>68</v>
      </c>
      <c r="AL2390" s="1">
        <v>55</v>
      </c>
      <c r="AM2390" s="1">
        <v>10</v>
      </c>
      <c r="AN2390" s="1">
        <v>10</v>
      </c>
      <c r="AQ2390" s="1">
        <v>0.25</v>
      </c>
      <c r="AR2390" s="1" t="s">
        <v>61</v>
      </c>
      <c r="AT2390" s="11">
        <v>-1.13686837721616E-13</v>
      </c>
      <c r="AW2390" s="11">
        <v>151.648351648351</v>
      </c>
      <c r="AX2390" s="11">
        <v>183.32</v>
      </c>
      <c r="AY2390" s="11">
        <v>-38</v>
      </c>
      <c r="AZ2390" s="1">
        <v>194</v>
      </c>
    </row>
    <row r="2391" spans="1:52" x14ac:dyDescent="0.3">
      <c r="A2391" s="1">
        <v>41</v>
      </c>
      <c r="B2391" s="1" t="s">
        <v>144</v>
      </c>
      <c r="C2391" s="1" t="s">
        <v>58</v>
      </c>
      <c r="D2391" s="11">
        <v>0.19</v>
      </c>
      <c r="E2391" s="11">
        <v>0.2</v>
      </c>
      <c r="F2391" s="11">
        <v>1.29</v>
      </c>
      <c r="G2391" s="11">
        <v>7.0000000000000001E-3</v>
      </c>
      <c r="H2391" s="11">
        <v>8.0000000000000002E-3</v>
      </c>
      <c r="I2391" s="11">
        <v>0.8</v>
      </c>
      <c r="J2391" s="11">
        <v>0.12</v>
      </c>
      <c r="K2391" s="11">
        <v>0.53</v>
      </c>
      <c r="O2391" s="11">
        <v>96.745000000000005</v>
      </c>
      <c r="R2391" s="11">
        <v>0.11</v>
      </c>
      <c r="AH2391" s="1" t="s">
        <v>68</v>
      </c>
      <c r="AL2391" s="1">
        <v>55</v>
      </c>
      <c r="AM2391" s="1">
        <v>10</v>
      </c>
      <c r="AN2391" s="1">
        <v>10</v>
      </c>
      <c r="AQ2391" s="1">
        <v>0.25</v>
      </c>
      <c r="AR2391" s="1" t="s">
        <v>61</v>
      </c>
      <c r="AT2391" s="11">
        <v>-0.43196544276457799</v>
      </c>
      <c r="AW2391" s="11">
        <v>130.92621664050199</v>
      </c>
      <c r="AX2391" s="11">
        <v>183.32</v>
      </c>
      <c r="AY2391" s="11">
        <v>-38</v>
      </c>
      <c r="AZ2391" s="1">
        <v>194</v>
      </c>
    </row>
    <row r="2392" spans="1:52" x14ac:dyDescent="0.3">
      <c r="A2392" s="1">
        <v>41</v>
      </c>
      <c r="B2392" s="1" t="s">
        <v>144</v>
      </c>
      <c r="C2392" s="1" t="s">
        <v>58</v>
      </c>
      <c r="D2392" s="11">
        <v>0.19</v>
      </c>
      <c r="E2392" s="11">
        <v>0.2</v>
      </c>
      <c r="F2392" s="11">
        <v>1.29</v>
      </c>
      <c r="G2392" s="11">
        <v>7.0000000000000001E-3</v>
      </c>
      <c r="H2392" s="11">
        <v>8.0000000000000002E-3</v>
      </c>
      <c r="I2392" s="11">
        <v>0.8</v>
      </c>
      <c r="J2392" s="11">
        <v>0.12</v>
      </c>
      <c r="K2392" s="11">
        <v>0.53</v>
      </c>
      <c r="O2392" s="11">
        <v>96.745000000000005</v>
      </c>
      <c r="R2392" s="11">
        <v>0.11</v>
      </c>
      <c r="AH2392" s="1" t="s">
        <v>68</v>
      </c>
      <c r="AL2392" s="1">
        <v>55</v>
      </c>
      <c r="AM2392" s="1">
        <v>10</v>
      </c>
      <c r="AN2392" s="1">
        <v>10</v>
      </c>
      <c r="AQ2392" s="1">
        <v>0.25</v>
      </c>
      <c r="AR2392" s="1" t="s">
        <v>61</v>
      </c>
      <c r="AT2392" s="11">
        <v>-10.3671706263498</v>
      </c>
      <c r="AW2392" s="11">
        <v>141.60125588696999</v>
      </c>
      <c r="AX2392" s="11">
        <v>183.32</v>
      </c>
      <c r="AY2392" s="11">
        <v>-38</v>
      </c>
      <c r="AZ2392" s="1">
        <v>194</v>
      </c>
    </row>
    <row r="2393" spans="1:52" x14ac:dyDescent="0.3">
      <c r="A2393" s="1">
        <v>41</v>
      </c>
      <c r="B2393" s="1" t="s">
        <v>144</v>
      </c>
      <c r="C2393" s="1" t="s">
        <v>58</v>
      </c>
      <c r="D2393" s="11">
        <v>0.19</v>
      </c>
      <c r="E2393" s="11">
        <v>0.2</v>
      </c>
      <c r="F2393" s="11">
        <v>1.29</v>
      </c>
      <c r="G2393" s="11">
        <v>7.0000000000000001E-3</v>
      </c>
      <c r="H2393" s="11">
        <v>8.0000000000000002E-3</v>
      </c>
      <c r="I2393" s="11">
        <v>0.8</v>
      </c>
      <c r="J2393" s="11">
        <v>0.12</v>
      </c>
      <c r="K2393" s="11">
        <v>0.53</v>
      </c>
      <c r="O2393" s="11">
        <v>96.745000000000005</v>
      </c>
      <c r="R2393" s="11">
        <v>0.11</v>
      </c>
      <c r="AH2393" s="1" t="s">
        <v>68</v>
      </c>
      <c r="AL2393" s="1">
        <v>55</v>
      </c>
      <c r="AM2393" s="1">
        <v>10</v>
      </c>
      <c r="AN2393" s="1">
        <v>10</v>
      </c>
      <c r="AQ2393" s="1">
        <v>0.25</v>
      </c>
      <c r="AR2393" s="1" t="s">
        <v>61</v>
      </c>
      <c r="AT2393" s="11">
        <v>-50.107991360691102</v>
      </c>
      <c r="AW2393" s="11">
        <v>84.458398744113097</v>
      </c>
      <c r="AX2393" s="11">
        <v>183.32</v>
      </c>
      <c r="AY2393" s="11">
        <v>-38</v>
      </c>
      <c r="AZ2393" s="1">
        <v>194</v>
      </c>
    </row>
    <row r="2394" spans="1:52" x14ac:dyDescent="0.3">
      <c r="A2394" s="1">
        <v>41</v>
      </c>
      <c r="B2394" s="1" t="s">
        <v>144</v>
      </c>
      <c r="C2394" s="1" t="s">
        <v>58</v>
      </c>
      <c r="D2394" s="11">
        <v>0.19</v>
      </c>
      <c r="E2394" s="11">
        <v>0.2</v>
      </c>
      <c r="F2394" s="11">
        <v>1.29</v>
      </c>
      <c r="G2394" s="11">
        <v>7.0000000000000001E-3</v>
      </c>
      <c r="H2394" s="11">
        <v>8.0000000000000002E-3</v>
      </c>
      <c r="I2394" s="11">
        <v>0.8</v>
      </c>
      <c r="J2394" s="11">
        <v>0.12</v>
      </c>
      <c r="K2394" s="11">
        <v>0.53</v>
      </c>
      <c r="O2394" s="11">
        <v>96.745000000000005</v>
      </c>
      <c r="R2394" s="11">
        <v>0.11</v>
      </c>
      <c r="AH2394" s="1" t="s">
        <v>68</v>
      </c>
      <c r="AL2394" s="1">
        <v>55</v>
      </c>
      <c r="AM2394" s="1">
        <v>10</v>
      </c>
      <c r="AN2394" s="1">
        <v>10</v>
      </c>
      <c r="AQ2394" s="1">
        <v>0.25</v>
      </c>
      <c r="AR2394" s="1" t="s">
        <v>61</v>
      </c>
      <c r="AT2394" s="11">
        <v>-25.053995680345601</v>
      </c>
      <c r="AW2394" s="11">
        <v>128.414442700157</v>
      </c>
      <c r="AX2394" s="11">
        <v>183.32</v>
      </c>
      <c r="AY2394" s="11">
        <v>-38</v>
      </c>
      <c r="AZ2394" s="1">
        <v>194</v>
      </c>
    </row>
    <row r="2395" spans="1:52" x14ac:dyDescent="0.3">
      <c r="A2395" s="1">
        <v>41</v>
      </c>
      <c r="B2395" s="1" t="s">
        <v>144</v>
      </c>
      <c r="C2395" s="1" t="s">
        <v>58</v>
      </c>
      <c r="D2395" s="11">
        <v>0.19</v>
      </c>
      <c r="E2395" s="11">
        <v>0.2</v>
      </c>
      <c r="F2395" s="11">
        <v>1.29</v>
      </c>
      <c r="G2395" s="11">
        <v>7.0000000000000001E-3</v>
      </c>
      <c r="H2395" s="11">
        <v>8.0000000000000002E-3</v>
      </c>
      <c r="I2395" s="11">
        <v>0.8</v>
      </c>
      <c r="J2395" s="11">
        <v>0.12</v>
      </c>
      <c r="K2395" s="11">
        <v>0.53</v>
      </c>
      <c r="O2395" s="11">
        <v>96.745000000000005</v>
      </c>
      <c r="R2395" s="11">
        <v>0.11</v>
      </c>
      <c r="AH2395" s="1" t="s">
        <v>68</v>
      </c>
      <c r="AL2395" s="1">
        <v>55</v>
      </c>
      <c r="AM2395" s="1">
        <v>10</v>
      </c>
      <c r="AN2395" s="1">
        <v>10</v>
      </c>
      <c r="AQ2395" s="1">
        <v>0.25</v>
      </c>
      <c r="AR2395" s="1" t="s">
        <v>61</v>
      </c>
      <c r="AT2395" s="11">
        <v>-60.475161987040998</v>
      </c>
      <c r="AW2395" s="11">
        <v>48.665620094191503</v>
      </c>
      <c r="AX2395" s="11">
        <v>183.32</v>
      </c>
      <c r="AY2395" s="11">
        <v>-38</v>
      </c>
      <c r="AZ2395" s="1">
        <v>194</v>
      </c>
    </row>
    <row r="2396" spans="1:52" x14ac:dyDescent="0.3">
      <c r="A2396" s="1">
        <v>41</v>
      </c>
      <c r="B2396" s="1" t="s">
        <v>144</v>
      </c>
      <c r="C2396" s="1" t="s">
        <v>58</v>
      </c>
      <c r="D2396" s="11">
        <v>0.19</v>
      </c>
      <c r="E2396" s="11">
        <v>0.2</v>
      </c>
      <c r="F2396" s="11">
        <v>1.29</v>
      </c>
      <c r="G2396" s="11">
        <v>7.0000000000000001E-3</v>
      </c>
      <c r="H2396" s="11">
        <v>8.0000000000000002E-3</v>
      </c>
      <c r="I2396" s="11">
        <v>0.8</v>
      </c>
      <c r="J2396" s="11">
        <v>0.12</v>
      </c>
      <c r="K2396" s="11">
        <v>0.53</v>
      </c>
      <c r="O2396" s="11">
        <v>96.745000000000005</v>
      </c>
      <c r="R2396" s="11">
        <v>0.11</v>
      </c>
      <c r="AH2396" s="1" t="s">
        <v>68</v>
      </c>
      <c r="AL2396" s="1">
        <v>55</v>
      </c>
      <c r="AM2396" s="1">
        <v>10</v>
      </c>
      <c r="AN2396" s="1">
        <v>10</v>
      </c>
      <c r="AQ2396" s="1">
        <v>0.25</v>
      </c>
      <c r="AR2396" s="1" t="s">
        <v>61</v>
      </c>
      <c r="AT2396" s="11">
        <v>-100.21598272138201</v>
      </c>
      <c r="AW2396" s="11">
        <v>14.756671899529</v>
      </c>
      <c r="AX2396" s="11">
        <v>183.32</v>
      </c>
      <c r="AY2396" s="11">
        <v>-38</v>
      </c>
      <c r="AZ2396" s="1">
        <v>194</v>
      </c>
    </row>
    <row r="2397" spans="1:52" x14ac:dyDescent="0.3">
      <c r="A2397" s="1">
        <v>41</v>
      </c>
      <c r="B2397" s="1" t="s">
        <v>144</v>
      </c>
      <c r="C2397" s="1" t="s">
        <v>58</v>
      </c>
      <c r="D2397" s="11">
        <v>0.19</v>
      </c>
      <c r="E2397" s="11">
        <v>0.2</v>
      </c>
      <c r="F2397" s="11">
        <v>1.29</v>
      </c>
      <c r="G2397" s="11">
        <v>7.0000000000000001E-3</v>
      </c>
      <c r="H2397" s="11">
        <v>8.0000000000000002E-3</v>
      </c>
      <c r="I2397" s="11">
        <v>0.8</v>
      </c>
      <c r="J2397" s="11">
        <v>0.12</v>
      </c>
      <c r="K2397" s="11">
        <v>0.53</v>
      </c>
      <c r="O2397" s="11">
        <v>96.745000000000005</v>
      </c>
      <c r="R2397" s="11">
        <v>0.11</v>
      </c>
      <c r="AH2397" s="1" t="s">
        <v>68</v>
      </c>
      <c r="AL2397" s="1">
        <v>55</v>
      </c>
      <c r="AM2397" s="1">
        <v>10</v>
      </c>
      <c r="AN2397" s="1">
        <v>10</v>
      </c>
      <c r="AQ2397" s="1">
        <v>0.25</v>
      </c>
      <c r="AR2397" s="1" t="s">
        <v>61</v>
      </c>
      <c r="AT2397" s="11">
        <v>-75.161987041036696</v>
      </c>
      <c r="AW2397" s="11">
        <v>23.547880690737799</v>
      </c>
      <c r="AX2397" s="11">
        <v>183.32</v>
      </c>
      <c r="AY2397" s="11">
        <v>-38</v>
      </c>
      <c r="AZ2397" s="1">
        <v>194</v>
      </c>
    </row>
    <row r="2398" spans="1:52" x14ac:dyDescent="0.3">
      <c r="A2398" s="1">
        <v>41</v>
      </c>
      <c r="B2398" s="1" t="s">
        <v>144</v>
      </c>
      <c r="C2398" s="1" t="s">
        <v>58</v>
      </c>
      <c r="D2398" s="11">
        <v>0.19</v>
      </c>
      <c r="E2398" s="11">
        <v>0.2</v>
      </c>
      <c r="F2398" s="11">
        <v>1.29</v>
      </c>
      <c r="G2398" s="11">
        <v>7.0000000000000001E-3</v>
      </c>
      <c r="H2398" s="11">
        <v>8.0000000000000002E-3</v>
      </c>
      <c r="I2398" s="11">
        <v>0.8</v>
      </c>
      <c r="J2398" s="11">
        <v>0.12</v>
      </c>
      <c r="K2398" s="11">
        <v>0.53</v>
      </c>
      <c r="O2398" s="11">
        <v>96.745000000000005</v>
      </c>
      <c r="R2398" s="11">
        <v>0.11</v>
      </c>
      <c r="AH2398" s="1" t="s">
        <v>68</v>
      </c>
      <c r="AL2398" s="1">
        <v>55</v>
      </c>
      <c r="AM2398" s="1">
        <v>10</v>
      </c>
      <c r="AN2398" s="1">
        <v>10</v>
      </c>
      <c r="AQ2398" s="1">
        <v>0.25</v>
      </c>
      <c r="AR2398" s="1" t="s">
        <v>61</v>
      </c>
      <c r="AT2398" s="11">
        <v>-75.161987041036696</v>
      </c>
      <c r="AW2398" s="11">
        <v>9.7331240188383301</v>
      </c>
      <c r="AX2398" s="11">
        <v>183.32</v>
      </c>
      <c r="AY2398" s="11">
        <v>-38</v>
      </c>
      <c r="AZ2398" s="1">
        <v>194</v>
      </c>
    </row>
    <row r="2399" spans="1:52" x14ac:dyDescent="0.3">
      <c r="A2399" s="1">
        <v>41</v>
      </c>
      <c r="B2399" s="1" t="s">
        <v>144</v>
      </c>
      <c r="C2399" s="1" t="s">
        <v>58</v>
      </c>
      <c r="D2399" s="11">
        <v>0.19</v>
      </c>
      <c r="E2399" s="11">
        <v>0.2</v>
      </c>
      <c r="F2399" s="11">
        <v>1.29</v>
      </c>
      <c r="G2399" s="11">
        <v>7.0000000000000001E-3</v>
      </c>
      <c r="H2399" s="11">
        <v>8.0000000000000002E-3</v>
      </c>
      <c r="I2399" s="11">
        <v>0.8</v>
      </c>
      <c r="J2399" s="11">
        <v>0.12</v>
      </c>
      <c r="K2399" s="11">
        <v>0.53</v>
      </c>
      <c r="O2399" s="11">
        <v>96.745000000000005</v>
      </c>
      <c r="R2399" s="11">
        <v>0.11</v>
      </c>
      <c r="AH2399" s="1" t="s">
        <v>68</v>
      </c>
      <c r="AL2399" s="1">
        <v>55</v>
      </c>
      <c r="AM2399" s="1">
        <v>10</v>
      </c>
      <c r="AN2399" s="1">
        <v>10</v>
      </c>
      <c r="AQ2399" s="1">
        <v>0.25</v>
      </c>
      <c r="AR2399" s="1" t="s">
        <v>61</v>
      </c>
      <c r="AT2399" s="11">
        <v>5.1835853131748797</v>
      </c>
      <c r="AW2399" s="11">
        <v>170.17268445839801</v>
      </c>
      <c r="AX2399" s="11">
        <v>183.32</v>
      </c>
      <c r="AY2399" s="11">
        <v>-38</v>
      </c>
      <c r="AZ2399" s="1">
        <v>194</v>
      </c>
    </row>
    <row r="2400" spans="1:52" x14ac:dyDescent="0.3">
      <c r="A2400" s="1">
        <v>41</v>
      </c>
      <c r="B2400" s="1" t="s">
        <v>144</v>
      </c>
      <c r="C2400" s="1" t="s">
        <v>58</v>
      </c>
      <c r="D2400" s="11">
        <v>0.19</v>
      </c>
      <c r="E2400" s="11">
        <v>0.2</v>
      </c>
      <c r="F2400" s="11">
        <v>1.29</v>
      </c>
      <c r="G2400" s="11">
        <v>7.0000000000000001E-3</v>
      </c>
      <c r="H2400" s="11">
        <v>8.0000000000000002E-3</v>
      </c>
      <c r="I2400" s="11">
        <v>0.8</v>
      </c>
      <c r="J2400" s="11">
        <v>0.12</v>
      </c>
      <c r="K2400" s="11">
        <v>0.53</v>
      </c>
      <c r="O2400" s="11">
        <v>96.745000000000005</v>
      </c>
      <c r="R2400" s="11">
        <v>0.11</v>
      </c>
      <c r="AH2400" s="1" t="s">
        <v>68</v>
      </c>
      <c r="AL2400" s="1">
        <v>55</v>
      </c>
      <c r="AM2400" s="1">
        <v>10</v>
      </c>
      <c r="AN2400" s="1">
        <v>10</v>
      </c>
      <c r="AQ2400" s="1">
        <v>0.25</v>
      </c>
      <c r="AR2400" s="1" t="s">
        <v>61</v>
      </c>
      <c r="AT2400" s="11">
        <v>-100.21598272138201</v>
      </c>
      <c r="AW2400" s="11">
        <v>22.919937205651401</v>
      </c>
      <c r="AX2400" s="11">
        <v>183.32</v>
      </c>
      <c r="AY2400" s="11">
        <v>-38</v>
      </c>
      <c r="AZ2400" s="1">
        <v>194</v>
      </c>
    </row>
    <row r="2401" spans="1:52" x14ac:dyDescent="0.3">
      <c r="A2401" s="1">
        <v>41</v>
      </c>
      <c r="B2401" s="1" t="s">
        <v>144</v>
      </c>
      <c r="C2401" s="1" t="s">
        <v>58</v>
      </c>
      <c r="D2401" s="11">
        <v>0.19</v>
      </c>
      <c r="E2401" s="11">
        <v>0.2</v>
      </c>
      <c r="F2401" s="11">
        <v>1.29</v>
      </c>
      <c r="G2401" s="11">
        <v>7.0000000000000001E-3</v>
      </c>
      <c r="H2401" s="11">
        <v>8.0000000000000002E-3</v>
      </c>
      <c r="I2401" s="11">
        <v>0.8</v>
      </c>
      <c r="J2401" s="11">
        <v>0.12</v>
      </c>
      <c r="K2401" s="11">
        <v>0.53</v>
      </c>
      <c r="O2401" s="11">
        <v>96.745000000000005</v>
      </c>
      <c r="R2401" s="11">
        <v>0.11</v>
      </c>
      <c r="AH2401" s="1" t="s">
        <v>68</v>
      </c>
      <c r="AL2401" s="1">
        <v>55</v>
      </c>
      <c r="AM2401" s="1">
        <v>10</v>
      </c>
      <c r="AN2401" s="1">
        <v>10</v>
      </c>
      <c r="AQ2401" s="1">
        <v>0.25</v>
      </c>
      <c r="AR2401" s="1" t="s">
        <v>61</v>
      </c>
      <c r="AT2401" s="11">
        <v>-120.086393088553</v>
      </c>
      <c r="AW2401" s="11">
        <v>14.756671899529</v>
      </c>
      <c r="AX2401" s="11">
        <v>183.32</v>
      </c>
      <c r="AY2401" s="11">
        <v>-38</v>
      </c>
      <c r="AZ2401" s="1">
        <v>194</v>
      </c>
    </row>
    <row r="2402" spans="1:52" x14ac:dyDescent="0.3">
      <c r="A2402" s="1">
        <v>41</v>
      </c>
      <c r="B2402" s="1" t="s">
        <v>144</v>
      </c>
      <c r="C2402" s="1" t="s">
        <v>58</v>
      </c>
      <c r="D2402" s="11">
        <v>0.19</v>
      </c>
      <c r="E2402" s="11">
        <v>0.2</v>
      </c>
      <c r="F2402" s="11">
        <v>1.29</v>
      </c>
      <c r="G2402" s="11">
        <v>7.0000000000000001E-3</v>
      </c>
      <c r="H2402" s="11">
        <v>8.0000000000000002E-3</v>
      </c>
      <c r="I2402" s="11">
        <v>0.8</v>
      </c>
      <c r="J2402" s="11">
        <v>0.12</v>
      </c>
      <c r="K2402" s="11">
        <v>0.53</v>
      </c>
      <c r="O2402" s="11">
        <v>96.745000000000005</v>
      </c>
      <c r="R2402" s="11">
        <v>0.11</v>
      </c>
      <c r="AH2402" s="1" t="s">
        <v>68</v>
      </c>
      <c r="AL2402" s="1">
        <v>55</v>
      </c>
      <c r="AM2402" s="1">
        <v>10</v>
      </c>
      <c r="AN2402" s="1">
        <v>10</v>
      </c>
      <c r="AQ2402" s="1">
        <v>0.25</v>
      </c>
      <c r="AR2402" s="1" t="s">
        <v>61</v>
      </c>
      <c r="AT2402" s="11">
        <v>-125.269978401727</v>
      </c>
      <c r="AW2402" s="11">
        <v>4.3956043956043498</v>
      </c>
      <c r="AX2402" s="11">
        <v>183.32</v>
      </c>
      <c r="AY2402" s="11">
        <v>-38</v>
      </c>
      <c r="AZ2402" s="1">
        <v>194</v>
      </c>
    </row>
    <row r="2403" spans="1:52" x14ac:dyDescent="0.3">
      <c r="A2403" s="1">
        <v>41</v>
      </c>
      <c r="B2403" s="1" t="s">
        <v>144</v>
      </c>
      <c r="C2403" s="1" t="s">
        <v>58</v>
      </c>
      <c r="D2403" s="11">
        <v>0.19</v>
      </c>
      <c r="E2403" s="11">
        <v>0.2</v>
      </c>
      <c r="F2403" s="11">
        <v>1.29</v>
      </c>
      <c r="G2403" s="11">
        <v>7.0000000000000001E-3</v>
      </c>
      <c r="H2403" s="11">
        <v>8.0000000000000002E-3</v>
      </c>
      <c r="I2403" s="11">
        <v>0.8</v>
      </c>
      <c r="J2403" s="11">
        <v>0.12</v>
      </c>
      <c r="K2403" s="11">
        <v>0.53</v>
      </c>
      <c r="O2403" s="11">
        <v>96.745000000000005</v>
      </c>
      <c r="R2403" s="11">
        <v>0.11</v>
      </c>
      <c r="AH2403" s="1" t="s">
        <v>68</v>
      </c>
      <c r="AL2403" s="1">
        <v>55</v>
      </c>
      <c r="AM2403" s="1">
        <v>10</v>
      </c>
      <c r="AN2403" s="1">
        <v>10</v>
      </c>
      <c r="AQ2403" s="1">
        <v>0.25</v>
      </c>
      <c r="AR2403" s="1" t="s">
        <v>61</v>
      </c>
      <c r="AT2403" s="11">
        <v>-130.02159827213799</v>
      </c>
      <c r="AW2403" s="11">
        <v>2.19780219780219</v>
      </c>
      <c r="AX2403" s="11">
        <v>183.32</v>
      </c>
      <c r="AY2403" s="11">
        <v>-38</v>
      </c>
      <c r="AZ2403" s="1">
        <v>194</v>
      </c>
    </row>
    <row r="2404" spans="1:52" x14ac:dyDescent="0.3">
      <c r="A2404" s="1">
        <v>41</v>
      </c>
      <c r="B2404" s="1" t="s">
        <v>144</v>
      </c>
      <c r="C2404" s="1" t="s">
        <v>58</v>
      </c>
      <c r="D2404" s="11">
        <v>0.19</v>
      </c>
      <c r="E2404" s="11">
        <v>0.2</v>
      </c>
      <c r="F2404" s="11">
        <v>1.29</v>
      </c>
      <c r="G2404" s="11">
        <v>7.0000000000000001E-3</v>
      </c>
      <c r="H2404" s="11">
        <v>8.0000000000000002E-3</v>
      </c>
      <c r="I2404" s="11">
        <v>0.8</v>
      </c>
      <c r="J2404" s="11">
        <v>0.12</v>
      </c>
      <c r="K2404" s="11">
        <v>0.53</v>
      </c>
      <c r="O2404" s="11">
        <v>96.745000000000005</v>
      </c>
      <c r="R2404" s="11">
        <v>0.11</v>
      </c>
      <c r="AH2404" s="1" t="s">
        <v>68</v>
      </c>
      <c r="AL2404" s="1">
        <v>55</v>
      </c>
      <c r="AM2404" s="1">
        <v>10</v>
      </c>
      <c r="AN2404" s="1">
        <v>10</v>
      </c>
      <c r="AQ2404" s="1">
        <v>0.25</v>
      </c>
      <c r="AR2404" s="1" t="s">
        <v>61</v>
      </c>
      <c r="AT2404" s="11">
        <v>-130.02159827213799</v>
      </c>
      <c r="AW2404" s="11">
        <v>5.3375196232339004</v>
      </c>
      <c r="AX2404" s="11">
        <v>183.32</v>
      </c>
      <c r="AY2404" s="11">
        <v>-38</v>
      </c>
      <c r="AZ2404" s="1">
        <v>194</v>
      </c>
    </row>
    <row r="2405" spans="1:52" x14ac:dyDescent="0.3">
      <c r="A2405" s="1">
        <v>41</v>
      </c>
      <c r="B2405" s="1" t="s">
        <v>144</v>
      </c>
      <c r="C2405" s="1" t="s">
        <v>58</v>
      </c>
      <c r="D2405" s="11">
        <v>0.19</v>
      </c>
      <c r="E2405" s="11">
        <v>0.2</v>
      </c>
      <c r="F2405" s="11">
        <v>1.29</v>
      </c>
      <c r="G2405" s="11">
        <v>7.0000000000000001E-3</v>
      </c>
      <c r="H2405" s="11">
        <v>8.0000000000000002E-3</v>
      </c>
      <c r="I2405" s="11">
        <v>0.8</v>
      </c>
      <c r="J2405" s="11">
        <v>0.12</v>
      </c>
      <c r="K2405" s="11">
        <v>0.53</v>
      </c>
      <c r="O2405" s="11">
        <v>96.745000000000005</v>
      </c>
      <c r="R2405" s="11">
        <v>0.11</v>
      </c>
      <c r="AH2405" s="1" t="s">
        <v>68</v>
      </c>
      <c r="AL2405" s="1">
        <v>55</v>
      </c>
      <c r="AM2405" s="1">
        <v>10</v>
      </c>
      <c r="AN2405" s="1">
        <v>10</v>
      </c>
      <c r="AQ2405" s="1">
        <v>0.25</v>
      </c>
      <c r="AR2405" s="1" t="s">
        <v>61</v>
      </c>
      <c r="AT2405" s="11">
        <v>-139.95680345572299</v>
      </c>
      <c r="AW2405" s="11">
        <v>2.19780219780221</v>
      </c>
      <c r="AX2405" s="11">
        <v>183.32</v>
      </c>
      <c r="AY2405" s="11">
        <v>-38</v>
      </c>
      <c r="AZ2405" s="1">
        <v>194</v>
      </c>
    </row>
    <row r="2406" spans="1:52" x14ac:dyDescent="0.3">
      <c r="A2406" s="1">
        <v>41</v>
      </c>
      <c r="B2406" s="1" t="s">
        <v>144</v>
      </c>
      <c r="C2406" s="1" t="s">
        <v>58</v>
      </c>
      <c r="D2406" s="11">
        <v>0.19</v>
      </c>
      <c r="E2406" s="11">
        <v>0.2</v>
      </c>
      <c r="F2406" s="11">
        <v>1.29</v>
      </c>
      <c r="G2406" s="11">
        <v>7.0000000000000001E-3</v>
      </c>
      <c r="H2406" s="11">
        <v>8.0000000000000002E-3</v>
      </c>
      <c r="I2406" s="11">
        <v>0.8</v>
      </c>
      <c r="J2406" s="11">
        <v>0.12</v>
      </c>
      <c r="K2406" s="11">
        <v>0.53</v>
      </c>
      <c r="O2406" s="11">
        <v>96.745000000000005</v>
      </c>
      <c r="R2406" s="11">
        <v>0.11</v>
      </c>
      <c r="AH2406" s="1" t="s">
        <v>68</v>
      </c>
      <c r="AL2406" s="1">
        <v>55</v>
      </c>
      <c r="AM2406" s="1">
        <v>10</v>
      </c>
      <c r="AN2406" s="1">
        <v>10</v>
      </c>
      <c r="AQ2406" s="1">
        <v>0.25</v>
      </c>
      <c r="AR2406" s="1" t="s">
        <v>61</v>
      </c>
      <c r="AT2406" s="11">
        <v>-80.345572354211598</v>
      </c>
      <c r="AW2406" s="11">
        <v>37.990580847723699</v>
      </c>
      <c r="AX2406" s="11">
        <v>183.32</v>
      </c>
      <c r="AY2406" s="11">
        <v>-38</v>
      </c>
      <c r="AZ2406" s="1">
        <v>194</v>
      </c>
    </row>
    <row r="2407" spans="1:52" x14ac:dyDescent="0.3">
      <c r="A2407" s="1">
        <v>41</v>
      </c>
      <c r="B2407" s="1" t="s">
        <v>144</v>
      </c>
      <c r="C2407" s="1" t="s">
        <v>58</v>
      </c>
      <c r="D2407" s="11">
        <v>0.19</v>
      </c>
      <c r="E2407" s="11">
        <v>0.2</v>
      </c>
      <c r="F2407" s="11">
        <v>1.29</v>
      </c>
      <c r="G2407" s="11">
        <v>7.0000000000000001E-3</v>
      </c>
      <c r="H2407" s="11">
        <v>8.0000000000000002E-3</v>
      </c>
      <c r="I2407" s="11">
        <v>0.8</v>
      </c>
      <c r="J2407" s="11">
        <v>0.12</v>
      </c>
      <c r="K2407" s="11">
        <v>0.53</v>
      </c>
      <c r="O2407" s="11">
        <v>96.745000000000005</v>
      </c>
      <c r="R2407" s="11">
        <v>0.11</v>
      </c>
      <c r="AH2407" s="1" t="s">
        <v>68</v>
      </c>
      <c r="AL2407" s="1">
        <v>55</v>
      </c>
      <c r="AM2407" s="1">
        <v>10</v>
      </c>
      <c r="AN2407" s="1">
        <v>10</v>
      </c>
      <c r="AQ2407" s="1">
        <v>0.25</v>
      </c>
      <c r="AR2407" s="1" t="s">
        <v>61</v>
      </c>
      <c r="AT2407" s="11">
        <v>25.053995680345501</v>
      </c>
      <c r="AW2407" s="11">
        <v>174.56828885400299</v>
      </c>
      <c r="AX2407" s="11">
        <v>183.32</v>
      </c>
      <c r="AY2407" s="11">
        <v>-38</v>
      </c>
      <c r="AZ2407" s="1">
        <v>194</v>
      </c>
    </row>
    <row r="2408" spans="1:52" x14ac:dyDescent="0.3">
      <c r="A2408" s="1">
        <v>41</v>
      </c>
      <c r="B2408" s="1" t="s">
        <v>144</v>
      </c>
      <c r="C2408" s="1" t="s">
        <v>58</v>
      </c>
      <c r="D2408" s="11">
        <v>0.19</v>
      </c>
      <c r="E2408" s="11">
        <v>0.2</v>
      </c>
      <c r="F2408" s="11">
        <v>1.29</v>
      </c>
      <c r="G2408" s="11">
        <v>7.0000000000000001E-3</v>
      </c>
      <c r="H2408" s="11">
        <v>8.0000000000000002E-3</v>
      </c>
      <c r="I2408" s="11">
        <v>0.8</v>
      </c>
      <c r="J2408" s="11">
        <v>0.12</v>
      </c>
      <c r="K2408" s="11">
        <v>0.53</v>
      </c>
      <c r="O2408" s="11">
        <v>96.745000000000005</v>
      </c>
      <c r="R2408" s="11">
        <v>0.11</v>
      </c>
      <c r="AH2408" s="1" t="s">
        <v>68</v>
      </c>
      <c r="AL2408" s="1">
        <v>55</v>
      </c>
      <c r="AM2408" s="1">
        <v>10</v>
      </c>
      <c r="AN2408" s="1">
        <v>10</v>
      </c>
      <c r="AQ2408" s="1">
        <v>0.25</v>
      </c>
      <c r="AR2408" s="1" t="s">
        <v>61</v>
      </c>
      <c r="AT2408" s="11">
        <v>99.784017278617597</v>
      </c>
      <c r="AW2408" s="11">
        <v>180.84772370486601</v>
      </c>
      <c r="AX2408" s="11">
        <v>183.32</v>
      </c>
      <c r="AY2408" s="11">
        <v>-38</v>
      </c>
      <c r="AZ2408" s="1">
        <v>194</v>
      </c>
    </row>
    <row r="2409" spans="1:52" x14ac:dyDescent="0.3">
      <c r="A2409" s="1">
        <v>41</v>
      </c>
      <c r="B2409" s="1" t="s">
        <v>144</v>
      </c>
      <c r="C2409" s="1" t="s">
        <v>58</v>
      </c>
      <c r="D2409" s="11">
        <v>0.19</v>
      </c>
      <c r="E2409" s="11">
        <v>0.2</v>
      </c>
      <c r="F2409" s="11">
        <v>1.29</v>
      </c>
      <c r="G2409" s="11">
        <v>7.0000000000000001E-3</v>
      </c>
      <c r="H2409" s="11">
        <v>8.0000000000000002E-3</v>
      </c>
      <c r="I2409" s="11">
        <v>0.8</v>
      </c>
      <c r="J2409" s="11">
        <v>0.12</v>
      </c>
      <c r="K2409" s="11">
        <v>0.53</v>
      </c>
      <c r="O2409" s="11">
        <v>96.745000000000005</v>
      </c>
      <c r="R2409" s="11">
        <v>0.11</v>
      </c>
      <c r="AH2409" s="1" t="s">
        <v>68</v>
      </c>
      <c r="AL2409" s="1">
        <v>55</v>
      </c>
      <c r="AM2409" s="1">
        <v>10</v>
      </c>
      <c r="AN2409" s="1">
        <v>10</v>
      </c>
      <c r="AQ2409" s="1">
        <v>0.25</v>
      </c>
      <c r="AR2409" s="1" t="s">
        <v>61</v>
      </c>
      <c r="AT2409" s="11">
        <v>59.611231101511699</v>
      </c>
      <c r="AW2409" s="11">
        <v>187.75510204081601</v>
      </c>
      <c r="AX2409" s="11">
        <v>183.32</v>
      </c>
      <c r="AY2409" s="11">
        <v>-38</v>
      </c>
      <c r="AZ2409" s="1">
        <v>194</v>
      </c>
    </row>
    <row r="2410" spans="1:52" x14ac:dyDescent="0.3">
      <c r="A2410" s="1">
        <v>41</v>
      </c>
      <c r="B2410" s="1" t="s">
        <v>69</v>
      </c>
      <c r="C2410" s="1" t="s">
        <v>58</v>
      </c>
      <c r="D2410" s="11">
        <v>0.24</v>
      </c>
      <c r="E2410" s="11">
        <v>0.41</v>
      </c>
      <c r="F2410" s="11">
        <v>1.52</v>
      </c>
      <c r="G2410" s="11">
        <v>2.8000000000000001E-2</v>
      </c>
      <c r="H2410" s="11">
        <v>2.3E-2</v>
      </c>
      <c r="I2410" s="11">
        <v>0.43</v>
      </c>
      <c r="J2410" s="11">
        <v>0.08</v>
      </c>
      <c r="K2410" s="11">
        <v>0.49</v>
      </c>
      <c r="O2410" s="11">
        <v>96.588999999999999</v>
      </c>
      <c r="R2410" s="11">
        <v>0.19</v>
      </c>
      <c r="AH2410" s="1" t="s">
        <v>68</v>
      </c>
      <c r="AL2410" s="1">
        <v>55</v>
      </c>
      <c r="AM2410" s="1">
        <v>10</v>
      </c>
      <c r="AN2410" s="1">
        <v>10</v>
      </c>
      <c r="AQ2410" s="1">
        <v>0.25</v>
      </c>
      <c r="AR2410" s="1" t="s">
        <v>61</v>
      </c>
      <c r="AT2410" s="11">
        <v>289.84881209503197</v>
      </c>
      <c r="AW2410" s="11">
        <v>72.8414442700157</v>
      </c>
      <c r="AX2410" s="11">
        <v>65.08</v>
      </c>
      <c r="AY2410" s="11">
        <v>13</v>
      </c>
      <c r="AZ2410" s="1">
        <v>193</v>
      </c>
    </row>
    <row r="2411" spans="1:52" x14ac:dyDescent="0.3">
      <c r="A2411" s="1">
        <v>41</v>
      </c>
      <c r="B2411" s="1" t="s">
        <v>69</v>
      </c>
      <c r="C2411" s="1" t="s">
        <v>58</v>
      </c>
      <c r="D2411" s="11">
        <v>0.24</v>
      </c>
      <c r="E2411" s="11">
        <v>0.41</v>
      </c>
      <c r="F2411" s="11">
        <v>1.52</v>
      </c>
      <c r="G2411" s="11">
        <v>2.8000000000000001E-2</v>
      </c>
      <c r="H2411" s="11">
        <v>2.3E-2</v>
      </c>
      <c r="I2411" s="11">
        <v>0.43</v>
      </c>
      <c r="J2411" s="11">
        <v>0.08</v>
      </c>
      <c r="K2411" s="11">
        <v>0.49</v>
      </c>
      <c r="O2411" s="11">
        <v>96.588999999999999</v>
      </c>
      <c r="R2411" s="11">
        <v>0.19</v>
      </c>
      <c r="AH2411" s="1" t="s">
        <v>68</v>
      </c>
      <c r="AL2411" s="1">
        <v>55</v>
      </c>
      <c r="AM2411" s="1">
        <v>10</v>
      </c>
      <c r="AN2411" s="1">
        <v>10</v>
      </c>
      <c r="AQ2411" s="1">
        <v>0.25</v>
      </c>
      <c r="AR2411" s="1" t="s">
        <v>61</v>
      </c>
      <c r="AT2411" s="11">
        <v>289.84881209503197</v>
      </c>
      <c r="AW2411" s="11">
        <v>68.131868131868004</v>
      </c>
      <c r="AX2411" s="11">
        <v>65.08</v>
      </c>
      <c r="AY2411" s="11">
        <v>13</v>
      </c>
      <c r="AZ2411" s="1">
        <v>193</v>
      </c>
    </row>
    <row r="2412" spans="1:52" x14ac:dyDescent="0.3">
      <c r="A2412" s="1">
        <v>41</v>
      </c>
      <c r="B2412" s="1" t="s">
        <v>69</v>
      </c>
      <c r="C2412" s="1" t="s">
        <v>58</v>
      </c>
      <c r="D2412" s="11">
        <v>0.24</v>
      </c>
      <c r="E2412" s="11">
        <v>0.41</v>
      </c>
      <c r="F2412" s="11">
        <v>1.52</v>
      </c>
      <c r="G2412" s="11">
        <v>2.8000000000000001E-2</v>
      </c>
      <c r="H2412" s="11">
        <v>2.3E-2</v>
      </c>
      <c r="I2412" s="11">
        <v>0.43</v>
      </c>
      <c r="J2412" s="11">
        <v>0.08</v>
      </c>
      <c r="K2412" s="11">
        <v>0.49</v>
      </c>
      <c r="O2412" s="11">
        <v>96.588999999999999</v>
      </c>
      <c r="R2412" s="11">
        <v>0.19</v>
      </c>
      <c r="AH2412" s="1" t="s">
        <v>68</v>
      </c>
      <c r="AL2412" s="1">
        <v>55</v>
      </c>
      <c r="AM2412" s="1">
        <v>10</v>
      </c>
      <c r="AN2412" s="1">
        <v>10</v>
      </c>
      <c r="AQ2412" s="1">
        <v>0.25</v>
      </c>
      <c r="AR2412" s="1" t="s">
        <v>61</v>
      </c>
      <c r="AT2412" s="11">
        <v>200</v>
      </c>
      <c r="AW2412" s="11">
        <v>72.213500784929295</v>
      </c>
      <c r="AX2412" s="11">
        <v>65.08</v>
      </c>
      <c r="AY2412" s="11">
        <v>13</v>
      </c>
      <c r="AZ2412" s="1">
        <v>193</v>
      </c>
    </row>
    <row r="2413" spans="1:52" x14ac:dyDescent="0.3">
      <c r="A2413" s="1">
        <v>41</v>
      </c>
      <c r="B2413" s="1" t="s">
        <v>69</v>
      </c>
      <c r="C2413" s="1" t="s">
        <v>58</v>
      </c>
      <c r="D2413" s="11">
        <v>0.24</v>
      </c>
      <c r="E2413" s="11">
        <v>0.41</v>
      </c>
      <c r="F2413" s="11">
        <v>1.52</v>
      </c>
      <c r="G2413" s="11">
        <v>2.8000000000000001E-2</v>
      </c>
      <c r="H2413" s="11">
        <v>2.3E-2</v>
      </c>
      <c r="I2413" s="11">
        <v>0.43</v>
      </c>
      <c r="J2413" s="11">
        <v>0.08</v>
      </c>
      <c r="K2413" s="11">
        <v>0.49</v>
      </c>
      <c r="O2413" s="11">
        <v>96.588999999999999</v>
      </c>
      <c r="R2413" s="11">
        <v>0.19</v>
      </c>
      <c r="AH2413" s="1" t="s">
        <v>68</v>
      </c>
      <c r="AL2413" s="1">
        <v>55</v>
      </c>
      <c r="AM2413" s="1">
        <v>10</v>
      </c>
      <c r="AN2413" s="1">
        <v>10</v>
      </c>
      <c r="AQ2413" s="1">
        <v>0.25</v>
      </c>
      <c r="AR2413" s="1" t="s">
        <v>61</v>
      </c>
      <c r="AT2413" s="11">
        <v>99.784017278617696</v>
      </c>
      <c r="AW2413" s="11">
        <v>67.8178963893249</v>
      </c>
      <c r="AX2413" s="11">
        <v>65.08</v>
      </c>
      <c r="AY2413" s="11">
        <v>13</v>
      </c>
      <c r="AZ2413" s="1">
        <v>193</v>
      </c>
    </row>
    <row r="2414" spans="1:52" x14ac:dyDescent="0.3">
      <c r="A2414" s="1">
        <v>41</v>
      </c>
      <c r="B2414" s="1" t="s">
        <v>69</v>
      </c>
      <c r="C2414" s="1" t="s">
        <v>58</v>
      </c>
      <c r="D2414" s="11">
        <v>0.24</v>
      </c>
      <c r="E2414" s="11">
        <v>0.41</v>
      </c>
      <c r="F2414" s="11">
        <v>1.52</v>
      </c>
      <c r="G2414" s="11">
        <v>2.8000000000000001E-2</v>
      </c>
      <c r="H2414" s="11">
        <v>2.3E-2</v>
      </c>
      <c r="I2414" s="11">
        <v>0.43</v>
      </c>
      <c r="J2414" s="11">
        <v>0.08</v>
      </c>
      <c r="K2414" s="11">
        <v>0.49</v>
      </c>
      <c r="O2414" s="11">
        <v>96.588999999999999</v>
      </c>
      <c r="R2414" s="11">
        <v>0.19</v>
      </c>
      <c r="AH2414" s="1" t="s">
        <v>68</v>
      </c>
      <c r="AL2414" s="1">
        <v>55</v>
      </c>
      <c r="AM2414" s="1">
        <v>10</v>
      </c>
      <c r="AN2414" s="1">
        <v>10</v>
      </c>
      <c r="AQ2414" s="1">
        <v>0.25</v>
      </c>
      <c r="AR2414" s="1" t="s">
        <v>61</v>
      </c>
      <c r="AT2414" s="11">
        <v>60.043196544276498</v>
      </c>
      <c r="AW2414" s="11">
        <v>58.3987441130298</v>
      </c>
      <c r="AX2414" s="11">
        <v>65.08</v>
      </c>
      <c r="AY2414" s="11">
        <v>13</v>
      </c>
      <c r="AZ2414" s="1">
        <v>193</v>
      </c>
    </row>
    <row r="2415" spans="1:52" x14ac:dyDescent="0.3">
      <c r="A2415" s="1">
        <v>41</v>
      </c>
      <c r="B2415" s="1" t="s">
        <v>69</v>
      </c>
      <c r="C2415" s="1" t="s">
        <v>58</v>
      </c>
      <c r="D2415" s="11">
        <v>0.24</v>
      </c>
      <c r="E2415" s="11">
        <v>0.41</v>
      </c>
      <c r="F2415" s="11">
        <v>1.52</v>
      </c>
      <c r="G2415" s="11">
        <v>2.8000000000000001E-2</v>
      </c>
      <c r="H2415" s="11">
        <v>2.3E-2</v>
      </c>
      <c r="I2415" s="11">
        <v>0.43</v>
      </c>
      <c r="J2415" s="11">
        <v>0.08</v>
      </c>
      <c r="K2415" s="11">
        <v>0.49</v>
      </c>
      <c r="O2415" s="11">
        <v>96.588999999999999</v>
      </c>
      <c r="R2415" s="11">
        <v>0.19</v>
      </c>
      <c r="AH2415" s="1" t="s">
        <v>68</v>
      </c>
      <c r="AL2415" s="1">
        <v>55</v>
      </c>
      <c r="AM2415" s="1">
        <v>10</v>
      </c>
      <c r="AN2415" s="1">
        <v>10</v>
      </c>
      <c r="AQ2415" s="1">
        <v>0.25</v>
      </c>
      <c r="AR2415" s="1" t="s">
        <v>61</v>
      </c>
      <c r="AT2415" s="11">
        <v>25.053995680345501</v>
      </c>
      <c r="AW2415" s="11">
        <v>28.571428571428498</v>
      </c>
      <c r="AX2415" s="11">
        <v>65.08</v>
      </c>
      <c r="AY2415" s="11">
        <v>13</v>
      </c>
      <c r="AZ2415" s="1">
        <v>193</v>
      </c>
    </row>
    <row r="2416" spans="1:52" x14ac:dyDescent="0.3">
      <c r="A2416" s="1">
        <v>41</v>
      </c>
      <c r="B2416" s="1" t="s">
        <v>69</v>
      </c>
      <c r="C2416" s="1" t="s">
        <v>58</v>
      </c>
      <c r="D2416" s="11">
        <v>0.24</v>
      </c>
      <c r="E2416" s="11">
        <v>0.41</v>
      </c>
      <c r="F2416" s="11">
        <v>1.52</v>
      </c>
      <c r="G2416" s="11">
        <v>2.8000000000000001E-2</v>
      </c>
      <c r="H2416" s="11">
        <v>2.3E-2</v>
      </c>
      <c r="I2416" s="11">
        <v>0.43</v>
      </c>
      <c r="J2416" s="11">
        <v>0.08</v>
      </c>
      <c r="K2416" s="11">
        <v>0.49</v>
      </c>
      <c r="O2416" s="11">
        <v>96.588999999999999</v>
      </c>
      <c r="R2416" s="11">
        <v>0.19</v>
      </c>
      <c r="AH2416" s="1" t="s">
        <v>68</v>
      </c>
      <c r="AL2416" s="1">
        <v>55</v>
      </c>
      <c r="AM2416" s="1">
        <v>10</v>
      </c>
      <c r="AN2416" s="1">
        <v>10</v>
      </c>
      <c r="AQ2416" s="1">
        <v>0.25</v>
      </c>
      <c r="AR2416" s="1" t="s">
        <v>61</v>
      </c>
      <c r="AT2416" s="11">
        <v>19.870410367170599</v>
      </c>
      <c r="AW2416" s="11">
        <v>27.315541601255902</v>
      </c>
      <c r="AX2416" s="11">
        <v>65.08</v>
      </c>
      <c r="AY2416" s="11">
        <v>13</v>
      </c>
      <c r="AZ2416" s="1">
        <v>193</v>
      </c>
    </row>
    <row r="2417" spans="1:52" x14ac:dyDescent="0.3">
      <c r="A2417" s="1">
        <v>41</v>
      </c>
      <c r="B2417" s="1" t="s">
        <v>69</v>
      </c>
      <c r="C2417" s="1" t="s">
        <v>58</v>
      </c>
      <c r="D2417" s="11">
        <v>0.24</v>
      </c>
      <c r="E2417" s="11">
        <v>0.41</v>
      </c>
      <c r="F2417" s="11">
        <v>1.52</v>
      </c>
      <c r="G2417" s="11">
        <v>2.8000000000000001E-2</v>
      </c>
      <c r="H2417" s="11">
        <v>2.3E-2</v>
      </c>
      <c r="I2417" s="11">
        <v>0.43</v>
      </c>
      <c r="J2417" s="11">
        <v>0.08</v>
      </c>
      <c r="K2417" s="11">
        <v>0.49</v>
      </c>
      <c r="O2417" s="11">
        <v>96.588999999999999</v>
      </c>
      <c r="R2417" s="11">
        <v>0.19</v>
      </c>
      <c r="AH2417" s="1" t="s">
        <v>68</v>
      </c>
      <c r="AL2417" s="1">
        <v>55</v>
      </c>
      <c r="AM2417" s="1">
        <v>10</v>
      </c>
      <c r="AN2417" s="1">
        <v>10</v>
      </c>
      <c r="AQ2417" s="1">
        <v>0.25</v>
      </c>
      <c r="AR2417" s="1" t="s">
        <v>61</v>
      </c>
      <c r="AT2417" s="11">
        <v>9.93520518358525</v>
      </c>
      <c r="AW2417" s="11">
        <v>28.885400313971701</v>
      </c>
      <c r="AX2417" s="11">
        <v>65.08</v>
      </c>
      <c r="AY2417" s="11">
        <v>13</v>
      </c>
      <c r="AZ2417" s="1">
        <v>193</v>
      </c>
    </row>
    <row r="2418" spans="1:52" x14ac:dyDescent="0.3">
      <c r="A2418" s="1">
        <v>41</v>
      </c>
      <c r="B2418" s="1" t="s">
        <v>69</v>
      </c>
      <c r="C2418" s="1" t="s">
        <v>58</v>
      </c>
      <c r="D2418" s="11">
        <v>0.24</v>
      </c>
      <c r="E2418" s="11">
        <v>0.41</v>
      </c>
      <c r="F2418" s="11">
        <v>1.52</v>
      </c>
      <c r="G2418" s="11">
        <v>2.8000000000000001E-2</v>
      </c>
      <c r="H2418" s="11">
        <v>2.3E-2</v>
      </c>
      <c r="I2418" s="11">
        <v>0.43</v>
      </c>
      <c r="J2418" s="11">
        <v>0.08</v>
      </c>
      <c r="K2418" s="11">
        <v>0.49</v>
      </c>
      <c r="O2418" s="11">
        <v>96.588999999999999</v>
      </c>
      <c r="R2418" s="11">
        <v>0.19</v>
      </c>
      <c r="AH2418" s="1" t="s">
        <v>68</v>
      </c>
      <c r="AL2418" s="1">
        <v>55</v>
      </c>
      <c r="AM2418" s="1">
        <v>10</v>
      </c>
      <c r="AN2418" s="1">
        <v>10</v>
      </c>
      <c r="AQ2418" s="1">
        <v>0.25</v>
      </c>
      <c r="AR2418" s="1" t="s">
        <v>61</v>
      </c>
      <c r="AT2418" s="11">
        <v>0</v>
      </c>
      <c r="AW2418" s="11">
        <v>17.896389324960701</v>
      </c>
      <c r="AX2418" s="11">
        <v>65.08</v>
      </c>
      <c r="AY2418" s="11">
        <v>13</v>
      </c>
      <c r="AZ2418" s="1">
        <v>193</v>
      </c>
    </row>
    <row r="2419" spans="1:52" x14ac:dyDescent="0.3">
      <c r="A2419" s="1">
        <v>41</v>
      </c>
      <c r="B2419" s="1" t="s">
        <v>69</v>
      </c>
      <c r="C2419" s="1" t="s">
        <v>58</v>
      </c>
      <c r="D2419" s="11">
        <v>0.24</v>
      </c>
      <c r="E2419" s="11">
        <v>0.41</v>
      </c>
      <c r="F2419" s="11">
        <v>1.52</v>
      </c>
      <c r="G2419" s="11">
        <v>2.8000000000000001E-2</v>
      </c>
      <c r="H2419" s="11">
        <v>2.3E-2</v>
      </c>
      <c r="I2419" s="11">
        <v>0.43</v>
      </c>
      <c r="J2419" s="11">
        <v>0.08</v>
      </c>
      <c r="K2419" s="11">
        <v>0.49</v>
      </c>
      <c r="O2419" s="11">
        <v>96.588999999999999</v>
      </c>
      <c r="R2419" s="11">
        <v>0.19</v>
      </c>
      <c r="AH2419" s="1" t="s">
        <v>68</v>
      </c>
      <c r="AL2419" s="1">
        <v>55</v>
      </c>
      <c r="AM2419" s="1">
        <v>10</v>
      </c>
      <c r="AN2419" s="1">
        <v>10</v>
      </c>
      <c r="AQ2419" s="1">
        <v>0.25</v>
      </c>
      <c r="AR2419" s="1" t="s">
        <v>61</v>
      </c>
      <c r="AT2419" s="11">
        <v>-30.237580993520499</v>
      </c>
      <c r="AW2419" s="11">
        <v>12.2448979591836</v>
      </c>
      <c r="AX2419" s="11">
        <v>65.08</v>
      </c>
      <c r="AY2419" s="11">
        <v>13</v>
      </c>
      <c r="AZ2419" s="1">
        <v>193</v>
      </c>
    </row>
    <row r="2420" spans="1:52" x14ac:dyDescent="0.3">
      <c r="A2420" s="1">
        <v>41</v>
      </c>
      <c r="B2420" s="1" t="s">
        <v>69</v>
      </c>
      <c r="C2420" s="1" t="s">
        <v>58</v>
      </c>
      <c r="D2420" s="11">
        <v>0.24</v>
      </c>
      <c r="E2420" s="11">
        <v>0.41</v>
      </c>
      <c r="F2420" s="11">
        <v>1.52</v>
      </c>
      <c r="G2420" s="11">
        <v>2.8000000000000001E-2</v>
      </c>
      <c r="H2420" s="11">
        <v>2.3E-2</v>
      </c>
      <c r="I2420" s="11">
        <v>0.43</v>
      </c>
      <c r="J2420" s="11">
        <v>0.08</v>
      </c>
      <c r="K2420" s="11">
        <v>0.49</v>
      </c>
      <c r="O2420" s="11">
        <v>96.588999999999999</v>
      </c>
      <c r="R2420" s="11">
        <v>0.19</v>
      </c>
      <c r="AH2420" s="1" t="s">
        <v>68</v>
      </c>
      <c r="AL2420" s="1">
        <v>55</v>
      </c>
      <c r="AM2420" s="1">
        <v>10</v>
      </c>
      <c r="AN2420" s="1">
        <v>10</v>
      </c>
      <c r="AQ2420" s="1">
        <v>0.25</v>
      </c>
      <c r="AR2420" s="1" t="s">
        <v>61</v>
      </c>
      <c r="AT2420" s="11">
        <v>-15.1187904967602</v>
      </c>
      <c r="AW2420" s="11">
        <v>13.5007849293563</v>
      </c>
      <c r="AX2420" s="11">
        <v>65.08</v>
      </c>
      <c r="AY2420" s="11">
        <v>13</v>
      </c>
      <c r="AZ2420" s="1">
        <v>193</v>
      </c>
    </row>
    <row r="2421" spans="1:52" x14ac:dyDescent="0.3">
      <c r="A2421" s="1">
        <v>41</v>
      </c>
      <c r="B2421" s="1" t="s">
        <v>69</v>
      </c>
      <c r="C2421" s="1" t="s">
        <v>58</v>
      </c>
      <c r="D2421" s="11">
        <v>0.24</v>
      </c>
      <c r="E2421" s="11">
        <v>0.41</v>
      </c>
      <c r="F2421" s="11">
        <v>1.52</v>
      </c>
      <c r="G2421" s="11">
        <v>2.8000000000000001E-2</v>
      </c>
      <c r="H2421" s="11">
        <v>2.3E-2</v>
      </c>
      <c r="I2421" s="11">
        <v>0.43</v>
      </c>
      <c r="J2421" s="11">
        <v>0.08</v>
      </c>
      <c r="K2421" s="11">
        <v>0.49</v>
      </c>
      <c r="O2421" s="11">
        <v>96.588999999999999</v>
      </c>
      <c r="R2421" s="11">
        <v>0.19</v>
      </c>
      <c r="AH2421" s="1" t="s">
        <v>68</v>
      </c>
      <c r="AL2421" s="1">
        <v>55</v>
      </c>
      <c r="AM2421" s="1">
        <v>10</v>
      </c>
      <c r="AN2421" s="1">
        <v>10</v>
      </c>
      <c r="AQ2421" s="1">
        <v>0.25</v>
      </c>
      <c r="AR2421" s="1" t="s">
        <v>61</v>
      </c>
      <c r="AT2421" s="11">
        <v>-50.107991360691102</v>
      </c>
      <c r="AW2421" s="11">
        <v>2.19780219780221</v>
      </c>
      <c r="AX2421" s="11">
        <v>65.08</v>
      </c>
      <c r="AY2421" s="11">
        <v>13</v>
      </c>
      <c r="AZ2421" s="1">
        <v>193</v>
      </c>
    </row>
    <row r="2422" spans="1:52" x14ac:dyDescent="0.3">
      <c r="A2422" s="1">
        <v>41</v>
      </c>
      <c r="B2422" s="1" t="s">
        <v>144</v>
      </c>
      <c r="C2422" s="1" t="s">
        <v>58</v>
      </c>
      <c r="D2422" s="11">
        <v>0.19</v>
      </c>
      <c r="E2422" s="11">
        <v>0.2</v>
      </c>
      <c r="F2422" s="11">
        <v>1.29</v>
      </c>
      <c r="G2422" s="11">
        <v>7.0000000000000001E-3</v>
      </c>
      <c r="H2422" s="11">
        <v>8.0000000000000002E-3</v>
      </c>
      <c r="I2422" s="11">
        <v>0.8</v>
      </c>
      <c r="J2422" s="11">
        <v>0.12</v>
      </c>
      <c r="K2422" s="11">
        <v>0.53</v>
      </c>
      <c r="O2422" s="11">
        <v>96.745000000000005</v>
      </c>
      <c r="R2422" s="11">
        <v>0.11</v>
      </c>
      <c r="AH2422" s="1" t="s">
        <v>68</v>
      </c>
      <c r="AL2422" s="1">
        <v>55</v>
      </c>
      <c r="AM2422" s="1">
        <v>10</v>
      </c>
      <c r="AN2422" s="1">
        <v>10</v>
      </c>
      <c r="AQ2422" s="1">
        <v>0.25</v>
      </c>
      <c r="AR2422" s="1" t="s">
        <v>61</v>
      </c>
      <c r="AT2422" s="11">
        <v>299.784017278617</v>
      </c>
      <c r="AW2422" s="11">
        <v>189.01098901098899</v>
      </c>
      <c r="AX2422" s="11">
        <v>183.32</v>
      </c>
      <c r="AY2422" s="11">
        <v>-38</v>
      </c>
      <c r="AZ2422" s="1">
        <v>194</v>
      </c>
    </row>
    <row r="2423" spans="1:52" x14ac:dyDescent="0.3">
      <c r="A2423" s="1">
        <v>41</v>
      </c>
      <c r="B2423" s="1" t="s">
        <v>144</v>
      </c>
      <c r="C2423" s="1" t="s">
        <v>58</v>
      </c>
      <c r="D2423" s="11">
        <v>0.19</v>
      </c>
      <c r="E2423" s="11">
        <v>0.2</v>
      </c>
      <c r="F2423" s="11">
        <v>1.29</v>
      </c>
      <c r="G2423" s="11">
        <v>7.0000000000000001E-3</v>
      </c>
      <c r="H2423" s="11">
        <v>8.0000000000000002E-3</v>
      </c>
      <c r="I2423" s="11">
        <v>0.8</v>
      </c>
      <c r="J2423" s="11">
        <v>0.12</v>
      </c>
      <c r="K2423" s="11">
        <v>0.53</v>
      </c>
      <c r="O2423" s="11">
        <v>96.745000000000005</v>
      </c>
      <c r="R2423" s="11">
        <v>0.11</v>
      </c>
      <c r="AH2423" s="1" t="s">
        <v>68</v>
      </c>
      <c r="AL2423" s="1">
        <v>55</v>
      </c>
      <c r="AM2423" s="1">
        <v>10</v>
      </c>
      <c r="AN2423" s="1">
        <v>10</v>
      </c>
      <c r="AQ2423" s="1">
        <v>0.25</v>
      </c>
      <c r="AR2423" s="1" t="s">
        <v>61</v>
      </c>
      <c r="AT2423" s="11">
        <v>289.84881209503197</v>
      </c>
      <c r="AW2423" s="11">
        <v>188.69701726844499</v>
      </c>
      <c r="AX2423" s="11">
        <v>183.32</v>
      </c>
      <c r="AY2423" s="11">
        <v>-38</v>
      </c>
      <c r="AZ2423" s="1">
        <v>194</v>
      </c>
    </row>
    <row r="2424" spans="1:52" x14ac:dyDescent="0.3">
      <c r="A2424" s="1">
        <v>41</v>
      </c>
      <c r="B2424" s="1" t="s">
        <v>144</v>
      </c>
      <c r="C2424" s="1" t="s">
        <v>58</v>
      </c>
      <c r="D2424" s="11">
        <v>0.19</v>
      </c>
      <c r="E2424" s="11">
        <v>0.2</v>
      </c>
      <c r="F2424" s="11">
        <v>1.29</v>
      </c>
      <c r="G2424" s="11">
        <v>7.0000000000000001E-3</v>
      </c>
      <c r="H2424" s="11">
        <v>8.0000000000000002E-3</v>
      </c>
      <c r="I2424" s="11">
        <v>0.8</v>
      </c>
      <c r="J2424" s="11">
        <v>0.12</v>
      </c>
      <c r="K2424" s="11">
        <v>0.53</v>
      </c>
      <c r="O2424" s="11">
        <v>96.745000000000005</v>
      </c>
      <c r="R2424" s="11">
        <v>0.11</v>
      </c>
      <c r="AH2424" s="1" t="s">
        <v>68</v>
      </c>
      <c r="AL2424" s="1">
        <v>55</v>
      </c>
      <c r="AM2424" s="1">
        <v>10</v>
      </c>
      <c r="AN2424" s="1">
        <v>10</v>
      </c>
      <c r="AQ2424" s="1">
        <v>0.25</v>
      </c>
      <c r="AR2424" s="1" t="s">
        <v>61</v>
      </c>
      <c r="AT2424" s="11">
        <v>289.84881209503197</v>
      </c>
      <c r="AW2424" s="11">
        <v>183.67346938775501</v>
      </c>
      <c r="AX2424" s="11">
        <v>183.32</v>
      </c>
      <c r="AY2424" s="11">
        <v>-38</v>
      </c>
      <c r="AZ2424" s="1">
        <v>194</v>
      </c>
    </row>
    <row r="2425" spans="1:52" x14ac:dyDescent="0.3">
      <c r="A2425" s="1">
        <v>41</v>
      </c>
      <c r="B2425" s="1" t="s">
        <v>144</v>
      </c>
      <c r="C2425" s="1" t="s">
        <v>58</v>
      </c>
      <c r="D2425" s="11">
        <v>0.19</v>
      </c>
      <c r="E2425" s="11">
        <v>0.2</v>
      </c>
      <c r="F2425" s="11">
        <v>1.29</v>
      </c>
      <c r="G2425" s="11">
        <v>7.0000000000000001E-3</v>
      </c>
      <c r="H2425" s="11">
        <v>8.0000000000000002E-3</v>
      </c>
      <c r="I2425" s="11">
        <v>0.8</v>
      </c>
      <c r="J2425" s="11">
        <v>0.12</v>
      </c>
      <c r="K2425" s="11">
        <v>0.53</v>
      </c>
      <c r="O2425" s="11">
        <v>96.745000000000005</v>
      </c>
      <c r="R2425" s="11">
        <v>0.11</v>
      </c>
      <c r="AH2425" s="1" t="s">
        <v>68</v>
      </c>
      <c r="AL2425" s="1">
        <v>55</v>
      </c>
      <c r="AM2425" s="1">
        <v>10</v>
      </c>
      <c r="AN2425" s="1">
        <v>10</v>
      </c>
      <c r="AQ2425" s="1">
        <v>0.25</v>
      </c>
      <c r="AR2425" s="1" t="s">
        <v>61</v>
      </c>
      <c r="AT2425" s="11">
        <v>199.56803455723499</v>
      </c>
      <c r="AW2425" s="11">
        <v>181.47566718995199</v>
      </c>
      <c r="AX2425" s="11">
        <v>183.32</v>
      </c>
      <c r="AY2425" s="11">
        <v>-38</v>
      </c>
      <c r="AZ2425" s="1">
        <v>194</v>
      </c>
    </row>
    <row r="2426" spans="1:52" x14ac:dyDescent="0.3">
      <c r="A2426" s="1">
        <v>41</v>
      </c>
      <c r="B2426" s="1" t="s">
        <v>144</v>
      </c>
      <c r="C2426" s="1" t="s">
        <v>58</v>
      </c>
      <c r="D2426" s="11">
        <v>0.19</v>
      </c>
      <c r="E2426" s="11">
        <v>0.2</v>
      </c>
      <c r="F2426" s="11">
        <v>1.29</v>
      </c>
      <c r="G2426" s="11">
        <v>7.0000000000000001E-3</v>
      </c>
      <c r="H2426" s="11">
        <v>8.0000000000000002E-3</v>
      </c>
      <c r="I2426" s="11">
        <v>0.8</v>
      </c>
      <c r="J2426" s="11">
        <v>0.12</v>
      </c>
      <c r="K2426" s="11">
        <v>0.53</v>
      </c>
      <c r="O2426" s="11">
        <v>96.745000000000005</v>
      </c>
      <c r="R2426" s="11">
        <v>0.11</v>
      </c>
      <c r="AH2426" s="1" t="s">
        <v>68</v>
      </c>
      <c r="AL2426" s="1">
        <v>55</v>
      </c>
      <c r="AM2426" s="1">
        <v>10</v>
      </c>
      <c r="AN2426" s="1">
        <v>10</v>
      </c>
      <c r="AQ2426" s="1">
        <v>0.25</v>
      </c>
      <c r="AR2426" s="1" t="s">
        <v>61</v>
      </c>
      <c r="AT2426" s="11">
        <v>199.56803455723499</v>
      </c>
      <c r="AW2426" s="11">
        <v>174.88226059654599</v>
      </c>
      <c r="AX2426" s="11">
        <v>183.32</v>
      </c>
      <c r="AY2426" s="11">
        <v>-38</v>
      </c>
      <c r="AZ2426" s="1">
        <v>194</v>
      </c>
    </row>
    <row r="2427" spans="1:52" x14ac:dyDescent="0.3">
      <c r="A2427" s="1">
        <v>41</v>
      </c>
      <c r="B2427" s="1" t="s">
        <v>144</v>
      </c>
      <c r="C2427" s="1" t="s">
        <v>58</v>
      </c>
      <c r="D2427" s="11">
        <v>0.19</v>
      </c>
      <c r="E2427" s="11">
        <v>0.2</v>
      </c>
      <c r="F2427" s="11">
        <v>1.29</v>
      </c>
      <c r="G2427" s="11">
        <v>7.0000000000000001E-3</v>
      </c>
      <c r="H2427" s="11">
        <v>8.0000000000000002E-3</v>
      </c>
      <c r="I2427" s="11">
        <v>0.8</v>
      </c>
      <c r="J2427" s="11">
        <v>0.12</v>
      </c>
      <c r="K2427" s="11">
        <v>0.53</v>
      </c>
      <c r="O2427" s="11">
        <v>96.745000000000005</v>
      </c>
      <c r="R2427" s="11">
        <v>0.11</v>
      </c>
      <c r="AH2427" s="1" t="s">
        <v>68</v>
      </c>
      <c r="AL2427" s="1">
        <v>55</v>
      </c>
      <c r="AM2427" s="1">
        <v>10</v>
      </c>
      <c r="AN2427" s="1">
        <v>10</v>
      </c>
      <c r="AQ2427" s="1">
        <v>0.25</v>
      </c>
      <c r="AR2427" s="1" t="s">
        <v>61</v>
      </c>
      <c r="AT2427" s="11">
        <v>149.89200863930799</v>
      </c>
      <c r="AW2427" s="11">
        <v>188.06907378335899</v>
      </c>
      <c r="AX2427" s="11">
        <v>183.32</v>
      </c>
      <c r="AY2427" s="11">
        <v>-38</v>
      </c>
      <c r="AZ2427" s="1">
        <v>194</v>
      </c>
    </row>
    <row r="2428" spans="1:52" x14ac:dyDescent="0.3">
      <c r="A2428" s="1">
        <v>41</v>
      </c>
      <c r="B2428" s="1" t="s">
        <v>144</v>
      </c>
      <c r="C2428" s="1" t="s">
        <v>58</v>
      </c>
      <c r="D2428" s="11">
        <v>0.19</v>
      </c>
      <c r="E2428" s="11">
        <v>0.2</v>
      </c>
      <c r="F2428" s="11">
        <v>1.29</v>
      </c>
      <c r="G2428" s="11">
        <v>7.0000000000000001E-3</v>
      </c>
      <c r="H2428" s="11">
        <v>8.0000000000000002E-3</v>
      </c>
      <c r="I2428" s="11">
        <v>0.8</v>
      </c>
      <c r="J2428" s="11">
        <v>0.12</v>
      </c>
      <c r="K2428" s="11">
        <v>0.53</v>
      </c>
      <c r="O2428" s="11">
        <v>96.745000000000005</v>
      </c>
      <c r="R2428" s="11">
        <v>0.11</v>
      </c>
      <c r="AH2428" s="1" t="s">
        <v>68</v>
      </c>
      <c r="AL2428" s="1">
        <v>55</v>
      </c>
      <c r="AM2428" s="1">
        <v>10</v>
      </c>
      <c r="AN2428" s="1">
        <v>10</v>
      </c>
      <c r="AQ2428" s="1">
        <v>0.25</v>
      </c>
      <c r="AR2428" s="1" t="s">
        <v>61</v>
      </c>
      <c r="AT2428" s="11">
        <v>99.784017278617597</v>
      </c>
      <c r="AW2428" s="11">
        <v>175.824175824175</v>
      </c>
      <c r="AX2428" s="11">
        <v>183.32</v>
      </c>
      <c r="AY2428" s="11">
        <v>-38</v>
      </c>
      <c r="AZ2428" s="1">
        <v>194</v>
      </c>
    </row>
    <row r="2429" spans="1:52" x14ac:dyDescent="0.3">
      <c r="A2429" s="1">
        <v>41</v>
      </c>
      <c r="B2429" s="1" t="s">
        <v>69</v>
      </c>
      <c r="C2429" s="1" t="s">
        <v>58</v>
      </c>
      <c r="D2429" s="11">
        <v>0.24</v>
      </c>
      <c r="E2429" s="11">
        <v>0.41</v>
      </c>
      <c r="F2429" s="11">
        <v>1.52</v>
      </c>
      <c r="G2429" s="11">
        <v>2.8000000000000001E-2</v>
      </c>
      <c r="H2429" s="11">
        <v>2.3E-2</v>
      </c>
      <c r="I2429" s="11">
        <v>0.43</v>
      </c>
      <c r="J2429" s="11">
        <v>0.08</v>
      </c>
      <c r="K2429" s="11">
        <v>0.49</v>
      </c>
      <c r="O2429" s="11">
        <v>96.588999999999999</v>
      </c>
      <c r="R2429" s="11">
        <v>0.19</v>
      </c>
      <c r="AH2429" s="1" t="s">
        <v>68</v>
      </c>
      <c r="AL2429" s="1">
        <v>55</v>
      </c>
      <c r="AM2429" s="1">
        <v>10</v>
      </c>
      <c r="AN2429" s="1">
        <v>10</v>
      </c>
      <c r="AQ2429" s="1">
        <v>0.25</v>
      </c>
      <c r="AR2429" s="1" t="s">
        <v>61</v>
      </c>
      <c r="AT2429" s="11">
        <v>-50.107991360691102</v>
      </c>
      <c r="AW2429" s="11">
        <v>10.675039246467801</v>
      </c>
      <c r="AX2429" s="11">
        <v>65.08</v>
      </c>
      <c r="AY2429" s="11">
        <v>13</v>
      </c>
      <c r="AZ2429" s="1">
        <v>193</v>
      </c>
    </row>
    <row r="2430" spans="1:52" x14ac:dyDescent="0.3">
      <c r="A2430" s="1">
        <v>42</v>
      </c>
      <c r="B2430" s="1" t="s">
        <v>144</v>
      </c>
      <c r="C2430" s="1" t="s">
        <v>58</v>
      </c>
      <c r="D2430" s="11">
        <v>0.2</v>
      </c>
      <c r="E2430" s="11">
        <v>0.24</v>
      </c>
      <c r="F2430" s="11">
        <v>1.38</v>
      </c>
      <c r="G2430" s="11">
        <v>1.0999999999999999E-2</v>
      </c>
      <c r="H2430" s="11">
        <v>5.0000000000000001E-3</v>
      </c>
      <c r="I2430" s="11">
        <v>0.52</v>
      </c>
      <c r="J2430" s="11">
        <v>0.06</v>
      </c>
      <c r="K2430" s="11">
        <v>0.3</v>
      </c>
      <c r="L2430" s="11">
        <v>6.8000000000000005E-2</v>
      </c>
      <c r="O2430" s="11">
        <v>97.183999999999997</v>
      </c>
      <c r="P2430" s="11">
        <v>3.2000000000000001E-2</v>
      </c>
      <c r="AH2430" s="1" t="s">
        <v>68</v>
      </c>
      <c r="AL2430" s="1">
        <v>55</v>
      </c>
      <c r="AM2430" s="1">
        <v>10</v>
      </c>
      <c r="AN2430" s="1">
        <v>10</v>
      </c>
      <c r="AQ2430" s="1">
        <v>0.25</v>
      </c>
      <c r="AR2430" s="1" t="s">
        <v>61</v>
      </c>
      <c r="AS2430" s="1" t="s">
        <v>62</v>
      </c>
      <c r="AT2430" s="11">
        <v>-79.990356798457</v>
      </c>
      <c r="AW2430" s="11">
        <v>19.653179190751398</v>
      </c>
      <c r="AX2430" s="11">
        <v>222.11</v>
      </c>
      <c r="AY2430" s="11">
        <v>-50</v>
      </c>
      <c r="AZ2430" s="1">
        <v>195</v>
      </c>
    </row>
    <row r="2431" spans="1:52" x14ac:dyDescent="0.3">
      <c r="A2431" s="1">
        <v>42</v>
      </c>
      <c r="B2431" s="1" t="s">
        <v>144</v>
      </c>
      <c r="C2431" s="1" t="s">
        <v>58</v>
      </c>
      <c r="D2431" s="11">
        <v>0.2</v>
      </c>
      <c r="E2431" s="11">
        <v>0.24</v>
      </c>
      <c r="F2431" s="11">
        <v>1.38</v>
      </c>
      <c r="G2431" s="11">
        <v>1.0999999999999999E-2</v>
      </c>
      <c r="H2431" s="11">
        <v>5.0000000000000001E-3</v>
      </c>
      <c r="I2431" s="11">
        <v>0.52</v>
      </c>
      <c r="J2431" s="11">
        <v>0.06</v>
      </c>
      <c r="K2431" s="11">
        <v>0.3</v>
      </c>
      <c r="L2431" s="11">
        <v>6.8000000000000005E-2</v>
      </c>
      <c r="O2431" s="11">
        <v>97.183999999999997</v>
      </c>
      <c r="P2431" s="11">
        <v>3.2000000000000001E-2</v>
      </c>
      <c r="AH2431" s="1" t="s">
        <v>68</v>
      </c>
      <c r="AL2431" s="1">
        <v>55</v>
      </c>
      <c r="AM2431" s="1">
        <v>10</v>
      </c>
      <c r="AN2431" s="1">
        <v>10</v>
      </c>
      <c r="AQ2431" s="1">
        <v>0.25</v>
      </c>
      <c r="AR2431" s="1" t="s">
        <v>61</v>
      </c>
      <c r="AS2431" s="1" t="s">
        <v>62</v>
      </c>
      <c r="AT2431" s="11">
        <v>-61.861137897782001</v>
      </c>
      <c r="AW2431" s="11">
        <v>64.450867052023</v>
      </c>
      <c r="AX2431" s="11">
        <v>222.11</v>
      </c>
      <c r="AY2431" s="11">
        <v>-50</v>
      </c>
      <c r="AZ2431" s="1">
        <v>195</v>
      </c>
    </row>
    <row r="2432" spans="1:52" x14ac:dyDescent="0.3">
      <c r="A2432" s="1">
        <v>42</v>
      </c>
      <c r="B2432" s="1" t="s">
        <v>144</v>
      </c>
      <c r="C2432" s="1" t="s">
        <v>58</v>
      </c>
      <c r="D2432" s="11">
        <v>0.2</v>
      </c>
      <c r="E2432" s="11">
        <v>0.24</v>
      </c>
      <c r="F2432" s="11">
        <v>1.38</v>
      </c>
      <c r="G2432" s="11">
        <v>1.0999999999999999E-2</v>
      </c>
      <c r="H2432" s="11">
        <v>5.0000000000000001E-3</v>
      </c>
      <c r="I2432" s="11">
        <v>0.52</v>
      </c>
      <c r="J2432" s="11">
        <v>0.06</v>
      </c>
      <c r="K2432" s="11">
        <v>0.3</v>
      </c>
      <c r="L2432" s="11">
        <v>6.8000000000000005E-2</v>
      </c>
      <c r="O2432" s="11">
        <v>97.183999999999997</v>
      </c>
      <c r="P2432" s="11">
        <v>3.2000000000000001E-2</v>
      </c>
      <c r="AH2432" s="1" t="s">
        <v>68</v>
      </c>
      <c r="AL2432" s="1">
        <v>55</v>
      </c>
      <c r="AM2432" s="1">
        <v>10</v>
      </c>
      <c r="AN2432" s="1">
        <v>10</v>
      </c>
      <c r="AQ2432" s="1">
        <v>0.25</v>
      </c>
      <c r="AR2432" s="1" t="s">
        <v>61</v>
      </c>
      <c r="AS2432" s="1" t="s">
        <v>62</v>
      </c>
      <c r="AT2432" s="11">
        <v>-96.962391513982595</v>
      </c>
      <c r="AW2432" s="11">
        <v>48.843930635838099</v>
      </c>
      <c r="AX2432" s="11">
        <v>222.11</v>
      </c>
      <c r="AY2432" s="11">
        <v>-50</v>
      </c>
      <c r="AZ2432" s="1">
        <v>195</v>
      </c>
    </row>
    <row r="2433" spans="1:52" x14ac:dyDescent="0.3">
      <c r="A2433" s="1">
        <v>42</v>
      </c>
      <c r="B2433" s="1" t="s">
        <v>144</v>
      </c>
      <c r="C2433" s="1" t="s">
        <v>58</v>
      </c>
      <c r="D2433" s="11">
        <v>0.2</v>
      </c>
      <c r="E2433" s="11">
        <v>0.24</v>
      </c>
      <c r="F2433" s="11">
        <v>1.38</v>
      </c>
      <c r="G2433" s="11">
        <v>1.0999999999999999E-2</v>
      </c>
      <c r="H2433" s="11">
        <v>5.0000000000000001E-3</v>
      </c>
      <c r="I2433" s="11">
        <v>0.52</v>
      </c>
      <c r="J2433" s="11">
        <v>0.06</v>
      </c>
      <c r="K2433" s="11">
        <v>0.3</v>
      </c>
      <c r="L2433" s="11">
        <v>6.8000000000000005E-2</v>
      </c>
      <c r="O2433" s="11">
        <v>97.183999999999997</v>
      </c>
      <c r="P2433" s="11">
        <v>3.2000000000000001E-2</v>
      </c>
      <c r="AH2433" s="1" t="s">
        <v>68</v>
      </c>
      <c r="AL2433" s="1">
        <v>55</v>
      </c>
      <c r="AM2433" s="1">
        <v>10</v>
      </c>
      <c r="AN2433" s="1">
        <v>10</v>
      </c>
      <c r="AQ2433" s="1">
        <v>0.25</v>
      </c>
      <c r="AR2433" s="1" t="s">
        <v>61</v>
      </c>
      <c r="AS2433" s="1" t="s">
        <v>62</v>
      </c>
      <c r="AT2433" s="11">
        <v>-44.889103182256498</v>
      </c>
      <c r="AW2433" s="11">
        <v>149.132947976878</v>
      </c>
      <c r="AX2433" s="11">
        <v>222.11</v>
      </c>
      <c r="AY2433" s="11">
        <v>-50</v>
      </c>
      <c r="AZ2433" s="1">
        <v>195</v>
      </c>
    </row>
    <row r="2434" spans="1:52" x14ac:dyDescent="0.3">
      <c r="A2434" s="1">
        <v>42</v>
      </c>
      <c r="B2434" s="1" t="s">
        <v>144</v>
      </c>
      <c r="C2434" s="1" t="s">
        <v>58</v>
      </c>
      <c r="D2434" s="11">
        <v>0.2</v>
      </c>
      <c r="E2434" s="11">
        <v>0.24</v>
      </c>
      <c r="F2434" s="11">
        <v>1.38</v>
      </c>
      <c r="G2434" s="11">
        <v>1.0999999999999999E-2</v>
      </c>
      <c r="H2434" s="11">
        <v>5.0000000000000001E-3</v>
      </c>
      <c r="I2434" s="11">
        <v>0.52</v>
      </c>
      <c r="J2434" s="11">
        <v>0.06</v>
      </c>
      <c r="K2434" s="11">
        <v>0.3</v>
      </c>
      <c r="L2434" s="11">
        <v>6.8000000000000005E-2</v>
      </c>
      <c r="O2434" s="11">
        <v>97.183999999999997</v>
      </c>
      <c r="P2434" s="11">
        <v>3.2000000000000001E-2</v>
      </c>
      <c r="AH2434" s="1" t="s">
        <v>68</v>
      </c>
      <c r="AL2434" s="1">
        <v>55</v>
      </c>
      <c r="AM2434" s="1">
        <v>10</v>
      </c>
      <c r="AN2434" s="1">
        <v>10</v>
      </c>
      <c r="AQ2434" s="1">
        <v>0.25</v>
      </c>
      <c r="AR2434" s="1" t="s">
        <v>61</v>
      </c>
      <c r="AS2434" s="1" t="s">
        <v>62</v>
      </c>
      <c r="AT2434" s="11">
        <v>-132.063645130183</v>
      </c>
      <c r="AW2434" s="11">
        <v>6.0693641618497001</v>
      </c>
      <c r="AX2434" s="11">
        <v>222.11</v>
      </c>
      <c r="AY2434" s="11">
        <v>-50</v>
      </c>
      <c r="AZ2434" s="1">
        <v>195</v>
      </c>
    </row>
    <row r="2435" spans="1:52" x14ac:dyDescent="0.3">
      <c r="A2435" s="1">
        <v>42</v>
      </c>
      <c r="B2435" s="1" t="s">
        <v>144</v>
      </c>
      <c r="C2435" s="1" t="s">
        <v>58</v>
      </c>
      <c r="D2435" s="11">
        <v>0.2</v>
      </c>
      <c r="E2435" s="11">
        <v>0.24</v>
      </c>
      <c r="F2435" s="11">
        <v>1.38</v>
      </c>
      <c r="G2435" s="11">
        <v>1.0999999999999999E-2</v>
      </c>
      <c r="H2435" s="11">
        <v>5.0000000000000001E-3</v>
      </c>
      <c r="I2435" s="11">
        <v>0.52</v>
      </c>
      <c r="J2435" s="11">
        <v>0.06</v>
      </c>
      <c r="K2435" s="11">
        <v>0.3</v>
      </c>
      <c r="L2435" s="11">
        <v>6.8000000000000005E-2</v>
      </c>
      <c r="O2435" s="11">
        <v>97.183999999999997</v>
      </c>
      <c r="P2435" s="11">
        <v>3.2000000000000001E-2</v>
      </c>
      <c r="AH2435" s="1" t="s">
        <v>68</v>
      </c>
      <c r="AL2435" s="1">
        <v>55</v>
      </c>
      <c r="AM2435" s="1">
        <v>10</v>
      </c>
      <c r="AN2435" s="1">
        <v>10</v>
      </c>
      <c r="AQ2435" s="1">
        <v>0.25</v>
      </c>
      <c r="AR2435" s="1" t="s">
        <v>61</v>
      </c>
      <c r="AS2435" s="1" t="s">
        <v>62</v>
      </c>
      <c r="AT2435" s="11">
        <v>24.927675988428099</v>
      </c>
      <c r="AW2435" s="11">
        <v>251.156069364161</v>
      </c>
      <c r="AX2435" s="11">
        <v>222.11</v>
      </c>
      <c r="AY2435" s="11">
        <v>-50</v>
      </c>
      <c r="AZ2435" s="1">
        <v>195</v>
      </c>
    </row>
    <row r="2436" spans="1:52" x14ac:dyDescent="0.3">
      <c r="A2436" s="1">
        <v>42</v>
      </c>
      <c r="B2436" s="1" t="s">
        <v>144</v>
      </c>
      <c r="C2436" s="1" t="s">
        <v>58</v>
      </c>
      <c r="D2436" s="11">
        <v>0.2</v>
      </c>
      <c r="E2436" s="11">
        <v>0.24</v>
      </c>
      <c r="F2436" s="11">
        <v>1.38</v>
      </c>
      <c r="G2436" s="11">
        <v>1.0999999999999999E-2</v>
      </c>
      <c r="H2436" s="11">
        <v>5.0000000000000001E-3</v>
      </c>
      <c r="I2436" s="11">
        <v>0.52</v>
      </c>
      <c r="J2436" s="11">
        <v>0.06</v>
      </c>
      <c r="K2436" s="11">
        <v>0.3</v>
      </c>
      <c r="L2436" s="11">
        <v>6.8000000000000005E-2</v>
      </c>
      <c r="O2436" s="11">
        <v>97.183999999999997</v>
      </c>
      <c r="P2436" s="11">
        <v>3.2000000000000001E-2</v>
      </c>
      <c r="AH2436" s="1" t="s">
        <v>68</v>
      </c>
      <c r="AL2436" s="1">
        <v>55</v>
      </c>
      <c r="AM2436" s="1">
        <v>10</v>
      </c>
      <c r="AN2436" s="1">
        <v>10</v>
      </c>
      <c r="AQ2436" s="1">
        <v>0.25</v>
      </c>
      <c r="AR2436" s="1" t="s">
        <v>61</v>
      </c>
      <c r="AS2436" s="1" t="s">
        <v>62</v>
      </c>
      <c r="AT2436" s="11">
        <v>8.1485053037608193</v>
      </c>
      <c r="AW2436" s="11">
        <v>256.64739884392998</v>
      </c>
      <c r="AX2436" s="11">
        <v>222.11</v>
      </c>
      <c r="AY2436" s="11">
        <v>-50</v>
      </c>
      <c r="AZ2436" s="1">
        <v>195</v>
      </c>
    </row>
    <row r="2437" spans="1:52" x14ac:dyDescent="0.3">
      <c r="A2437" s="1">
        <v>42</v>
      </c>
      <c r="B2437" s="1" t="s">
        <v>144</v>
      </c>
      <c r="C2437" s="1" t="s">
        <v>58</v>
      </c>
      <c r="D2437" s="11">
        <v>0.2</v>
      </c>
      <c r="E2437" s="11">
        <v>0.24</v>
      </c>
      <c r="F2437" s="11">
        <v>1.38</v>
      </c>
      <c r="G2437" s="11">
        <v>1.0999999999999999E-2</v>
      </c>
      <c r="H2437" s="11">
        <v>5.0000000000000001E-3</v>
      </c>
      <c r="I2437" s="11">
        <v>0.52</v>
      </c>
      <c r="J2437" s="11">
        <v>0.06</v>
      </c>
      <c r="K2437" s="11">
        <v>0.3</v>
      </c>
      <c r="L2437" s="11">
        <v>6.8000000000000005E-2</v>
      </c>
      <c r="O2437" s="11">
        <v>97.183999999999997</v>
      </c>
      <c r="P2437" s="11">
        <v>3.2000000000000001E-2</v>
      </c>
      <c r="AH2437" s="1" t="s">
        <v>68</v>
      </c>
      <c r="AL2437" s="1">
        <v>55</v>
      </c>
      <c r="AM2437" s="1">
        <v>10</v>
      </c>
      <c r="AN2437" s="1">
        <v>10</v>
      </c>
      <c r="AQ2437" s="1">
        <v>0.25</v>
      </c>
      <c r="AR2437" s="1" t="s">
        <v>61</v>
      </c>
      <c r="AS2437" s="1" t="s">
        <v>62</v>
      </c>
      <c r="AT2437" s="11">
        <v>-26.7598842815814</v>
      </c>
      <c r="AW2437" s="11">
        <v>267.05202312138698</v>
      </c>
      <c r="AX2437" s="11">
        <v>222.11</v>
      </c>
      <c r="AY2437" s="11">
        <v>-50</v>
      </c>
      <c r="AZ2437" s="1">
        <v>195</v>
      </c>
    </row>
    <row r="2438" spans="1:52" x14ac:dyDescent="0.3">
      <c r="A2438" s="1">
        <v>42</v>
      </c>
      <c r="B2438" s="1" t="s">
        <v>144</v>
      </c>
      <c r="C2438" s="1" t="s">
        <v>58</v>
      </c>
      <c r="D2438" s="11">
        <v>0.2</v>
      </c>
      <c r="E2438" s="11">
        <v>0.24</v>
      </c>
      <c r="F2438" s="11">
        <v>1.38</v>
      </c>
      <c r="G2438" s="11">
        <v>1.0999999999999999E-2</v>
      </c>
      <c r="H2438" s="11">
        <v>5.0000000000000001E-3</v>
      </c>
      <c r="I2438" s="11">
        <v>0.52</v>
      </c>
      <c r="J2438" s="11">
        <v>0.06</v>
      </c>
      <c r="K2438" s="11">
        <v>0.3</v>
      </c>
      <c r="L2438" s="11">
        <v>6.8000000000000005E-2</v>
      </c>
      <c r="O2438" s="11">
        <v>97.183999999999997</v>
      </c>
      <c r="P2438" s="11">
        <v>3.2000000000000001E-2</v>
      </c>
      <c r="AH2438" s="1" t="s">
        <v>68</v>
      </c>
      <c r="AL2438" s="1">
        <v>55</v>
      </c>
      <c r="AM2438" s="1">
        <v>10</v>
      </c>
      <c r="AN2438" s="1">
        <v>10</v>
      </c>
      <c r="AQ2438" s="1">
        <v>0.25</v>
      </c>
      <c r="AR2438" s="1" t="s">
        <v>61</v>
      </c>
      <c r="AS2438" s="1" t="s">
        <v>62</v>
      </c>
      <c r="AT2438" s="11">
        <v>-115.091610414657</v>
      </c>
      <c r="AW2438" s="11">
        <v>19.653179190751398</v>
      </c>
      <c r="AX2438" s="11">
        <v>222.11</v>
      </c>
      <c r="AY2438" s="11">
        <v>-50</v>
      </c>
      <c r="AZ2438" s="1">
        <v>195</v>
      </c>
    </row>
    <row r="2439" spans="1:52" x14ac:dyDescent="0.3">
      <c r="A2439" s="1">
        <v>42</v>
      </c>
      <c r="B2439" s="1" t="s">
        <v>144</v>
      </c>
      <c r="C2439" s="1" t="s">
        <v>58</v>
      </c>
      <c r="D2439" s="11">
        <v>0.2</v>
      </c>
      <c r="E2439" s="11">
        <v>0.24</v>
      </c>
      <c r="F2439" s="11">
        <v>1.38</v>
      </c>
      <c r="G2439" s="11">
        <v>1.0999999999999999E-2</v>
      </c>
      <c r="H2439" s="11">
        <v>5.0000000000000001E-3</v>
      </c>
      <c r="I2439" s="11">
        <v>0.52</v>
      </c>
      <c r="J2439" s="11">
        <v>0.06</v>
      </c>
      <c r="K2439" s="11">
        <v>0.3</v>
      </c>
      <c r="L2439" s="11">
        <v>6.8000000000000005E-2</v>
      </c>
      <c r="O2439" s="11">
        <v>97.183999999999997</v>
      </c>
      <c r="P2439" s="11">
        <v>3.2000000000000001E-2</v>
      </c>
      <c r="AH2439" s="1" t="s">
        <v>68</v>
      </c>
      <c r="AL2439" s="1">
        <v>55</v>
      </c>
      <c r="AM2439" s="1">
        <v>10</v>
      </c>
      <c r="AN2439" s="1">
        <v>10</v>
      </c>
      <c r="AQ2439" s="1">
        <v>0.25</v>
      </c>
      <c r="AR2439" s="1" t="s">
        <v>61</v>
      </c>
      <c r="AS2439" s="1" t="s">
        <v>62</v>
      </c>
      <c r="AT2439" s="11">
        <v>-9.7878495660559608</v>
      </c>
      <c r="AW2439" s="11">
        <v>192.19653179190701</v>
      </c>
      <c r="AX2439" s="11">
        <v>222.11</v>
      </c>
      <c r="AY2439" s="11">
        <v>-50</v>
      </c>
      <c r="AZ2439" s="1">
        <v>195</v>
      </c>
    </row>
    <row r="2440" spans="1:52" x14ac:dyDescent="0.3">
      <c r="A2440" s="1">
        <v>42</v>
      </c>
      <c r="B2440" s="1" t="s">
        <v>144</v>
      </c>
      <c r="C2440" s="1" t="s">
        <v>58</v>
      </c>
      <c r="D2440" s="11">
        <v>0.2</v>
      </c>
      <c r="E2440" s="11">
        <v>0.24</v>
      </c>
      <c r="F2440" s="11">
        <v>1.38</v>
      </c>
      <c r="G2440" s="11">
        <v>1.0999999999999999E-2</v>
      </c>
      <c r="H2440" s="11">
        <v>5.0000000000000001E-3</v>
      </c>
      <c r="I2440" s="11">
        <v>0.52</v>
      </c>
      <c r="J2440" s="11">
        <v>0.06</v>
      </c>
      <c r="K2440" s="11">
        <v>0.3</v>
      </c>
      <c r="L2440" s="11">
        <v>6.8000000000000005E-2</v>
      </c>
      <c r="O2440" s="11">
        <v>97.183999999999997</v>
      </c>
      <c r="P2440" s="11">
        <v>3.2000000000000001E-2</v>
      </c>
      <c r="AH2440" s="1" t="s">
        <v>68</v>
      </c>
      <c r="AL2440" s="1">
        <v>55</v>
      </c>
      <c r="AM2440" s="1">
        <v>10</v>
      </c>
      <c r="AN2440" s="1">
        <v>10</v>
      </c>
      <c r="AQ2440" s="1">
        <v>0.25</v>
      </c>
      <c r="AR2440" s="1" t="s">
        <v>61</v>
      </c>
      <c r="AS2440" s="1" t="s">
        <v>62</v>
      </c>
      <c r="AT2440" s="11">
        <v>-150.192864030858</v>
      </c>
      <c r="AW2440" s="11">
        <v>9.2485549132948108</v>
      </c>
      <c r="AX2440" s="11">
        <v>222.11</v>
      </c>
      <c r="AY2440" s="11">
        <v>-50</v>
      </c>
      <c r="AZ2440" s="1">
        <v>195</v>
      </c>
    </row>
    <row r="2441" spans="1:52" x14ac:dyDescent="0.3">
      <c r="A2441" s="1">
        <v>43</v>
      </c>
      <c r="B2441" s="1" t="s">
        <v>144</v>
      </c>
      <c r="C2441" s="1" t="s">
        <v>58</v>
      </c>
      <c r="D2441" s="11">
        <v>0.2</v>
      </c>
      <c r="E2441" s="11">
        <v>0.23</v>
      </c>
      <c r="F2441" s="11">
        <v>1.35</v>
      </c>
      <c r="G2441" s="11">
        <v>1.2E-2</v>
      </c>
      <c r="H2441" s="11">
        <v>1.4999999999999999E-2</v>
      </c>
      <c r="I2441" s="11">
        <v>0.75</v>
      </c>
      <c r="J2441" s="11">
        <v>0.2</v>
      </c>
      <c r="K2441" s="11">
        <v>0.5</v>
      </c>
      <c r="O2441" s="11">
        <v>96.623000000000005</v>
      </c>
      <c r="R2441" s="11">
        <v>0.1</v>
      </c>
      <c r="S2441" s="11">
        <v>0.02</v>
      </c>
      <c r="Z2441" s="1" t="s">
        <v>59</v>
      </c>
      <c r="AA2441" s="1">
        <v>650</v>
      </c>
      <c r="AB2441" s="1">
        <v>25</v>
      </c>
      <c r="AH2441" s="1" t="s">
        <v>68</v>
      </c>
      <c r="AL2441" s="1">
        <v>55</v>
      </c>
      <c r="AM2441" s="1">
        <v>10</v>
      </c>
      <c r="AN2441" s="1">
        <v>10</v>
      </c>
      <c r="AO2441" s="1">
        <v>2</v>
      </c>
      <c r="AP2441" s="1">
        <v>45</v>
      </c>
      <c r="AQ2441" s="1">
        <v>0.25</v>
      </c>
      <c r="AR2441" s="1" t="s">
        <v>61</v>
      </c>
      <c r="AT2441" s="11">
        <v>9.8872340425531604</v>
      </c>
      <c r="AW2441" s="11">
        <v>250.416666666666</v>
      </c>
      <c r="AX2441" s="11">
        <v>186.28</v>
      </c>
      <c r="AY2441" s="11">
        <v>-49</v>
      </c>
      <c r="AZ2441" s="1">
        <v>196</v>
      </c>
    </row>
    <row r="2442" spans="1:52" x14ac:dyDescent="0.3">
      <c r="A2442" s="1">
        <v>43</v>
      </c>
      <c r="B2442" s="1" t="s">
        <v>69</v>
      </c>
      <c r="C2442" s="1" t="s">
        <v>58</v>
      </c>
      <c r="D2442" s="11">
        <v>0.25</v>
      </c>
      <c r="E2442" s="11">
        <v>0.28000000000000003</v>
      </c>
      <c r="F2442" s="11">
        <v>1.33</v>
      </c>
      <c r="G2442" s="11">
        <v>3.5000000000000003E-2</v>
      </c>
      <c r="H2442" s="11">
        <v>3.5000000000000003E-2</v>
      </c>
      <c r="I2442" s="11">
        <v>0.55000000000000004</v>
      </c>
      <c r="K2442" s="11">
        <v>0.53</v>
      </c>
      <c r="O2442" s="11">
        <v>96.84</v>
      </c>
      <c r="R2442" s="11">
        <v>0.1</v>
      </c>
      <c r="S2442" s="11">
        <v>0.05</v>
      </c>
      <c r="Z2442" s="1" t="s">
        <v>59</v>
      </c>
      <c r="AA2442" s="1">
        <v>650</v>
      </c>
      <c r="AB2442" s="1">
        <v>25</v>
      </c>
      <c r="AH2442" s="1" t="s">
        <v>68</v>
      </c>
      <c r="AL2442" s="1">
        <v>55</v>
      </c>
      <c r="AM2442" s="1">
        <v>10</v>
      </c>
      <c r="AN2442" s="1">
        <v>10</v>
      </c>
      <c r="AO2442" s="1">
        <v>2</v>
      </c>
      <c r="AP2442" s="1">
        <v>45</v>
      </c>
      <c r="AQ2442" s="1">
        <v>0.25</v>
      </c>
      <c r="AR2442" s="1" t="s">
        <v>61</v>
      </c>
      <c r="AT2442" s="11">
        <v>-122.536007827788</v>
      </c>
      <c r="AW2442" s="11">
        <v>0.40053404539389698</v>
      </c>
      <c r="AX2442" s="11">
        <v>184.04</v>
      </c>
      <c r="AY2442" s="11">
        <v>-15</v>
      </c>
      <c r="AZ2442" s="1">
        <v>197</v>
      </c>
    </row>
    <row r="2443" spans="1:52" x14ac:dyDescent="0.3">
      <c r="A2443" s="1">
        <v>43</v>
      </c>
      <c r="B2443" s="1" t="s">
        <v>144</v>
      </c>
      <c r="C2443" s="1" t="s">
        <v>58</v>
      </c>
      <c r="D2443" s="11">
        <v>0.2</v>
      </c>
      <c r="E2443" s="11">
        <v>0.23</v>
      </c>
      <c r="F2443" s="11">
        <v>1.35</v>
      </c>
      <c r="G2443" s="11">
        <v>1.2E-2</v>
      </c>
      <c r="H2443" s="11">
        <v>1.4999999999999999E-2</v>
      </c>
      <c r="I2443" s="11">
        <v>0.75</v>
      </c>
      <c r="J2443" s="11">
        <v>0.2</v>
      </c>
      <c r="K2443" s="11">
        <v>0.5</v>
      </c>
      <c r="O2443" s="11">
        <v>96.623000000000005</v>
      </c>
      <c r="R2443" s="11">
        <v>0.1</v>
      </c>
      <c r="S2443" s="11">
        <v>0.02</v>
      </c>
      <c r="Z2443" s="1" t="s">
        <v>59</v>
      </c>
      <c r="AA2443" s="1">
        <v>650</v>
      </c>
      <c r="AB2443" s="1">
        <v>25</v>
      </c>
      <c r="AH2443" s="1" t="s">
        <v>68</v>
      </c>
      <c r="AL2443" s="1">
        <v>55</v>
      </c>
      <c r="AM2443" s="1">
        <v>10</v>
      </c>
      <c r="AN2443" s="1">
        <v>10</v>
      </c>
      <c r="AO2443" s="1">
        <v>2</v>
      </c>
      <c r="AP2443" s="1">
        <v>45</v>
      </c>
      <c r="AQ2443" s="1">
        <v>0.25</v>
      </c>
      <c r="AR2443" s="1" t="s">
        <v>61</v>
      </c>
      <c r="AT2443" s="11">
        <v>-100.39194528875301</v>
      </c>
      <c r="AW2443" s="11">
        <v>18.75</v>
      </c>
      <c r="AX2443" s="11">
        <v>186.28</v>
      </c>
      <c r="AY2443" s="11">
        <v>-49</v>
      </c>
      <c r="AZ2443" s="1">
        <v>196</v>
      </c>
    </row>
    <row r="2444" spans="1:52" x14ac:dyDescent="0.3">
      <c r="A2444" s="1">
        <v>43</v>
      </c>
      <c r="B2444" s="1" t="s">
        <v>144</v>
      </c>
      <c r="C2444" s="1" t="s">
        <v>58</v>
      </c>
      <c r="D2444" s="11">
        <v>0.2</v>
      </c>
      <c r="E2444" s="11">
        <v>0.23</v>
      </c>
      <c r="F2444" s="11">
        <v>1.35</v>
      </c>
      <c r="G2444" s="11">
        <v>1.2E-2</v>
      </c>
      <c r="H2444" s="11">
        <v>1.4999999999999999E-2</v>
      </c>
      <c r="I2444" s="11">
        <v>0.75</v>
      </c>
      <c r="J2444" s="11">
        <v>0.2</v>
      </c>
      <c r="K2444" s="11">
        <v>0.5</v>
      </c>
      <c r="O2444" s="11">
        <v>96.623000000000005</v>
      </c>
      <c r="R2444" s="11">
        <v>0.1</v>
      </c>
      <c r="S2444" s="11">
        <v>0.02</v>
      </c>
      <c r="Z2444" s="1" t="s">
        <v>59</v>
      </c>
      <c r="AA2444" s="1">
        <v>650</v>
      </c>
      <c r="AB2444" s="1">
        <v>25</v>
      </c>
      <c r="AH2444" s="1" t="s">
        <v>68</v>
      </c>
      <c r="AL2444" s="1">
        <v>55</v>
      </c>
      <c r="AM2444" s="1">
        <v>10</v>
      </c>
      <c r="AN2444" s="1">
        <v>10</v>
      </c>
      <c r="AO2444" s="1">
        <v>2</v>
      </c>
      <c r="AP2444" s="1">
        <v>45</v>
      </c>
      <c r="AQ2444" s="1">
        <v>0.25</v>
      </c>
      <c r="AR2444" s="1" t="s">
        <v>61</v>
      </c>
      <c r="AT2444" s="11">
        <v>-82.771580547112407</v>
      </c>
      <c r="AW2444" s="11">
        <v>125.416666666666</v>
      </c>
      <c r="AX2444" s="11">
        <v>186.28</v>
      </c>
      <c r="AY2444" s="11">
        <v>-49</v>
      </c>
      <c r="AZ2444" s="1">
        <v>196</v>
      </c>
    </row>
    <row r="2445" spans="1:52" x14ac:dyDescent="0.3">
      <c r="A2445" s="1">
        <v>43</v>
      </c>
      <c r="B2445" s="1" t="s">
        <v>144</v>
      </c>
      <c r="C2445" s="1" t="s">
        <v>58</v>
      </c>
      <c r="D2445" s="11">
        <v>0.2</v>
      </c>
      <c r="E2445" s="11">
        <v>0.23</v>
      </c>
      <c r="F2445" s="11">
        <v>1.35</v>
      </c>
      <c r="G2445" s="11">
        <v>1.2E-2</v>
      </c>
      <c r="H2445" s="11">
        <v>1.4999999999999999E-2</v>
      </c>
      <c r="I2445" s="11">
        <v>0.75</v>
      </c>
      <c r="J2445" s="11">
        <v>0.2</v>
      </c>
      <c r="K2445" s="11">
        <v>0.5</v>
      </c>
      <c r="O2445" s="11">
        <v>96.623000000000005</v>
      </c>
      <c r="R2445" s="11">
        <v>0.1</v>
      </c>
      <c r="S2445" s="11">
        <v>0.02</v>
      </c>
      <c r="Z2445" s="1" t="s">
        <v>59</v>
      </c>
      <c r="AA2445" s="1">
        <v>650</v>
      </c>
      <c r="AB2445" s="1">
        <v>25</v>
      </c>
      <c r="AH2445" s="1" t="s">
        <v>68</v>
      </c>
      <c r="AL2445" s="1">
        <v>55</v>
      </c>
      <c r="AM2445" s="1">
        <v>10</v>
      </c>
      <c r="AN2445" s="1">
        <v>10</v>
      </c>
      <c r="AO2445" s="1">
        <v>2</v>
      </c>
      <c r="AP2445" s="1">
        <v>45</v>
      </c>
      <c r="AQ2445" s="1">
        <v>0.25</v>
      </c>
      <c r="AR2445" s="1" t="s">
        <v>61</v>
      </c>
      <c r="AT2445" s="11">
        <v>-81.252583586626102</v>
      </c>
      <c r="AW2445" s="11">
        <v>79.999999999999901</v>
      </c>
      <c r="AX2445" s="11">
        <v>186.28</v>
      </c>
      <c r="AY2445" s="11">
        <v>-49</v>
      </c>
      <c r="AZ2445" s="1">
        <v>196</v>
      </c>
    </row>
    <row r="2446" spans="1:52" x14ac:dyDescent="0.3">
      <c r="A2446" s="1">
        <v>43</v>
      </c>
      <c r="B2446" s="1" t="s">
        <v>144</v>
      </c>
      <c r="C2446" s="1" t="s">
        <v>58</v>
      </c>
      <c r="D2446" s="11">
        <v>0.2</v>
      </c>
      <c r="E2446" s="11">
        <v>0.23</v>
      </c>
      <c r="F2446" s="11">
        <v>1.35</v>
      </c>
      <c r="G2446" s="11">
        <v>1.2E-2</v>
      </c>
      <c r="H2446" s="11">
        <v>1.4999999999999999E-2</v>
      </c>
      <c r="I2446" s="11">
        <v>0.75</v>
      </c>
      <c r="J2446" s="11">
        <v>0.2</v>
      </c>
      <c r="K2446" s="11">
        <v>0.5</v>
      </c>
      <c r="O2446" s="11">
        <v>96.623000000000005</v>
      </c>
      <c r="R2446" s="11">
        <v>0.1</v>
      </c>
      <c r="S2446" s="11">
        <v>0.02</v>
      </c>
      <c r="Z2446" s="1" t="s">
        <v>59</v>
      </c>
      <c r="AA2446" s="1">
        <v>650</v>
      </c>
      <c r="AB2446" s="1">
        <v>25</v>
      </c>
      <c r="AH2446" s="1" t="s">
        <v>68</v>
      </c>
      <c r="AL2446" s="1">
        <v>55</v>
      </c>
      <c r="AM2446" s="1">
        <v>10</v>
      </c>
      <c r="AN2446" s="1">
        <v>10</v>
      </c>
      <c r="AO2446" s="1">
        <v>2</v>
      </c>
      <c r="AP2446" s="1">
        <v>45</v>
      </c>
      <c r="AQ2446" s="1">
        <v>0.25</v>
      </c>
      <c r="AR2446" s="1" t="s">
        <v>61</v>
      </c>
      <c r="AT2446" s="11">
        <v>-92.796960486322206</v>
      </c>
      <c r="AW2446" s="11">
        <v>90.4166666666667</v>
      </c>
      <c r="AX2446" s="11">
        <v>186.28</v>
      </c>
      <c r="AY2446" s="11">
        <v>-49</v>
      </c>
      <c r="AZ2446" s="1">
        <v>196</v>
      </c>
    </row>
    <row r="2447" spans="1:52" x14ac:dyDescent="0.3">
      <c r="A2447" s="1">
        <v>43</v>
      </c>
      <c r="B2447" s="1" t="s">
        <v>144</v>
      </c>
      <c r="C2447" s="1" t="s">
        <v>58</v>
      </c>
      <c r="D2447" s="11">
        <v>0.2</v>
      </c>
      <c r="E2447" s="11">
        <v>0.23</v>
      </c>
      <c r="F2447" s="11">
        <v>1.35</v>
      </c>
      <c r="G2447" s="11">
        <v>1.2E-2</v>
      </c>
      <c r="H2447" s="11">
        <v>1.4999999999999999E-2</v>
      </c>
      <c r="I2447" s="11">
        <v>0.75</v>
      </c>
      <c r="J2447" s="11">
        <v>0.2</v>
      </c>
      <c r="K2447" s="11">
        <v>0.5</v>
      </c>
      <c r="O2447" s="11">
        <v>96.623000000000005</v>
      </c>
      <c r="R2447" s="11">
        <v>0.1</v>
      </c>
      <c r="S2447" s="11">
        <v>0.02</v>
      </c>
      <c r="Z2447" s="1" t="s">
        <v>59</v>
      </c>
      <c r="AA2447" s="1">
        <v>650</v>
      </c>
      <c r="AB2447" s="1">
        <v>25</v>
      </c>
      <c r="AH2447" s="1" t="s">
        <v>68</v>
      </c>
      <c r="AL2447" s="1">
        <v>55</v>
      </c>
      <c r="AM2447" s="1">
        <v>10</v>
      </c>
      <c r="AN2447" s="1">
        <v>10</v>
      </c>
      <c r="AO2447" s="1">
        <v>2</v>
      </c>
      <c r="AP2447" s="1">
        <v>45</v>
      </c>
      <c r="AQ2447" s="1">
        <v>0.25</v>
      </c>
      <c r="AR2447" s="1" t="s">
        <v>61</v>
      </c>
      <c r="AT2447" s="11">
        <v>-103.73373860182301</v>
      </c>
      <c r="AW2447" s="11">
        <v>75</v>
      </c>
      <c r="AX2447" s="11">
        <v>186.28</v>
      </c>
      <c r="AY2447" s="11">
        <v>-49</v>
      </c>
      <c r="AZ2447" s="1">
        <v>196</v>
      </c>
    </row>
    <row r="2448" spans="1:52" x14ac:dyDescent="0.3">
      <c r="A2448" s="1">
        <v>43</v>
      </c>
      <c r="B2448" s="1" t="s">
        <v>144</v>
      </c>
      <c r="C2448" s="1" t="s">
        <v>58</v>
      </c>
      <c r="D2448" s="11">
        <v>0.2</v>
      </c>
      <c r="E2448" s="11">
        <v>0.23</v>
      </c>
      <c r="F2448" s="11">
        <v>1.35</v>
      </c>
      <c r="G2448" s="11">
        <v>1.2E-2</v>
      </c>
      <c r="H2448" s="11">
        <v>1.4999999999999999E-2</v>
      </c>
      <c r="I2448" s="11">
        <v>0.75</v>
      </c>
      <c r="J2448" s="11">
        <v>0.2</v>
      </c>
      <c r="K2448" s="11">
        <v>0.5</v>
      </c>
      <c r="O2448" s="11">
        <v>96.623000000000005</v>
      </c>
      <c r="R2448" s="11">
        <v>0.1</v>
      </c>
      <c r="S2448" s="11">
        <v>0.02</v>
      </c>
      <c r="Z2448" s="1" t="s">
        <v>59</v>
      </c>
      <c r="AA2448" s="1">
        <v>650</v>
      </c>
      <c r="AB2448" s="1">
        <v>25</v>
      </c>
      <c r="AH2448" s="1" t="s">
        <v>68</v>
      </c>
      <c r="AL2448" s="1">
        <v>55</v>
      </c>
      <c r="AM2448" s="1">
        <v>10</v>
      </c>
      <c r="AN2448" s="1">
        <v>10</v>
      </c>
      <c r="AO2448" s="1">
        <v>2</v>
      </c>
      <c r="AP2448" s="1">
        <v>45</v>
      </c>
      <c r="AQ2448" s="1">
        <v>0.25</v>
      </c>
      <c r="AR2448" s="1" t="s">
        <v>61</v>
      </c>
      <c r="AT2448" s="11">
        <v>-95.834954407294802</v>
      </c>
      <c r="AW2448" s="11">
        <v>51.250000000000099</v>
      </c>
      <c r="AX2448" s="11">
        <v>186.28</v>
      </c>
      <c r="AY2448" s="11">
        <v>-49</v>
      </c>
      <c r="AZ2448" s="1">
        <v>196</v>
      </c>
    </row>
    <row r="2449" spans="1:52" x14ac:dyDescent="0.3">
      <c r="A2449" s="1">
        <v>43</v>
      </c>
      <c r="B2449" s="1" t="s">
        <v>144</v>
      </c>
      <c r="C2449" s="1" t="s">
        <v>58</v>
      </c>
      <c r="D2449" s="11">
        <v>0.2</v>
      </c>
      <c r="E2449" s="11">
        <v>0.23</v>
      </c>
      <c r="F2449" s="11">
        <v>1.35</v>
      </c>
      <c r="G2449" s="11">
        <v>1.2E-2</v>
      </c>
      <c r="H2449" s="11">
        <v>1.4999999999999999E-2</v>
      </c>
      <c r="I2449" s="11">
        <v>0.75</v>
      </c>
      <c r="J2449" s="11">
        <v>0.2</v>
      </c>
      <c r="K2449" s="11">
        <v>0.5</v>
      </c>
      <c r="O2449" s="11">
        <v>96.623000000000005</v>
      </c>
      <c r="R2449" s="11">
        <v>0.1</v>
      </c>
      <c r="S2449" s="11">
        <v>0.02</v>
      </c>
      <c r="Z2449" s="1" t="s">
        <v>59</v>
      </c>
      <c r="AA2449" s="1">
        <v>650</v>
      </c>
      <c r="AB2449" s="1">
        <v>25</v>
      </c>
      <c r="AH2449" s="1" t="s">
        <v>68</v>
      </c>
      <c r="AL2449" s="1">
        <v>55</v>
      </c>
      <c r="AM2449" s="1">
        <v>10</v>
      </c>
      <c r="AN2449" s="1">
        <v>10</v>
      </c>
      <c r="AO2449" s="1">
        <v>2</v>
      </c>
      <c r="AP2449" s="1">
        <v>45</v>
      </c>
      <c r="AQ2449" s="1">
        <v>0.25</v>
      </c>
      <c r="AR2449" s="1" t="s">
        <v>61</v>
      </c>
      <c r="AT2449" s="11">
        <v>-80.644984802431594</v>
      </c>
      <c r="AW2449" s="11">
        <v>33.333333333333201</v>
      </c>
      <c r="AX2449" s="11">
        <v>186.28</v>
      </c>
      <c r="AY2449" s="11">
        <v>-49</v>
      </c>
      <c r="AZ2449" s="1">
        <v>196</v>
      </c>
    </row>
    <row r="2450" spans="1:52" x14ac:dyDescent="0.3">
      <c r="A2450" s="1">
        <v>43</v>
      </c>
      <c r="B2450" s="1" t="s">
        <v>144</v>
      </c>
      <c r="C2450" s="1" t="s">
        <v>58</v>
      </c>
      <c r="D2450" s="11">
        <v>0.2</v>
      </c>
      <c r="E2450" s="11">
        <v>0.23</v>
      </c>
      <c r="F2450" s="11">
        <v>1.35</v>
      </c>
      <c r="G2450" s="11">
        <v>1.2E-2</v>
      </c>
      <c r="H2450" s="11">
        <v>1.4999999999999999E-2</v>
      </c>
      <c r="I2450" s="11">
        <v>0.75</v>
      </c>
      <c r="J2450" s="11">
        <v>0.2</v>
      </c>
      <c r="K2450" s="11">
        <v>0.5</v>
      </c>
      <c r="O2450" s="11">
        <v>96.623000000000005</v>
      </c>
      <c r="R2450" s="11">
        <v>0.1</v>
      </c>
      <c r="S2450" s="11">
        <v>0.02</v>
      </c>
      <c r="Z2450" s="1" t="s">
        <v>59</v>
      </c>
      <c r="AA2450" s="1">
        <v>650</v>
      </c>
      <c r="AB2450" s="1">
        <v>25</v>
      </c>
      <c r="AH2450" s="1" t="s">
        <v>68</v>
      </c>
      <c r="AL2450" s="1">
        <v>55</v>
      </c>
      <c r="AM2450" s="1">
        <v>10</v>
      </c>
      <c r="AN2450" s="1">
        <v>10</v>
      </c>
      <c r="AO2450" s="1">
        <v>2</v>
      </c>
      <c r="AP2450" s="1">
        <v>45</v>
      </c>
      <c r="AQ2450" s="1">
        <v>0.25</v>
      </c>
      <c r="AR2450" s="1" t="s">
        <v>61</v>
      </c>
      <c r="AT2450" s="11">
        <v>-76.087993920972593</v>
      </c>
      <c r="AW2450" s="11">
        <v>35.8333333333333</v>
      </c>
      <c r="AX2450" s="11">
        <v>186.28</v>
      </c>
      <c r="AY2450" s="11">
        <v>-49</v>
      </c>
      <c r="AZ2450" s="1">
        <v>196</v>
      </c>
    </row>
    <row r="2451" spans="1:52" x14ac:dyDescent="0.3">
      <c r="A2451" s="1">
        <v>43</v>
      </c>
      <c r="B2451" s="1" t="s">
        <v>144</v>
      </c>
      <c r="C2451" s="1" t="s">
        <v>58</v>
      </c>
      <c r="D2451" s="11">
        <v>0.2</v>
      </c>
      <c r="E2451" s="11">
        <v>0.23</v>
      </c>
      <c r="F2451" s="11">
        <v>1.35</v>
      </c>
      <c r="G2451" s="11">
        <v>1.2E-2</v>
      </c>
      <c r="H2451" s="11">
        <v>1.4999999999999999E-2</v>
      </c>
      <c r="I2451" s="11">
        <v>0.75</v>
      </c>
      <c r="J2451" s="11">
        <v>0.2</v>
      </c>
      <c r="K2451" s="11">
        <v>0.5</v>
      </c>
      <c r="O2451" s="11">
        <v>96.623000000000005</v>
      </c>
      <c r="R2451" s="11">
        <v>0.1</v>
      </c>
      <c r="S2451" s="11">
        <v>0.02</v>
      </c>
      <c r="Z2451" s="1" t="s">
        <v>59</v>
      </c>
      <c r="AA2451" s="1">
        <v>650</v>
      </c>
      <c r="AB2451" s="1">
        <v>25</v>
      </c>
      <c r="AH2451" s="1" t="s">
        <v>68</v>
      </c>
      <c r="AL2451" s="1">
        <v>55</v>
      </c>
      <c r="AM2451" s="1">
        <v>10</v>
      </c>
      <c r="AN2451" s="1">
        <v>10</v>
      </c>
      <c r="AO2451" s="1">
        <v>2</v>
      </c>
      <c r="AP2451" s="1">
        <v>45</v>
      </c>
      <c r="AQ2451" s="1">
        <v>0.25</v>
      </c>
      <c r="AR2451" s="1" t="s">
        <v>61</v>
      </c>
      <c r="AT2451" s="11">
        <v>-70.012006079027302</v>
      </c>
      <c r="AW2451" s="11">
        <v>41.6666666666666</v>
      </c>
      <c r="AX2451" s="11">
        <v>186.28</v>
      </c>
      <c r="AY2451" s="11">
        <v>-49</v>
      </c>
      <c r="AZ2451" s="1">
        <v>196</v>
      </c>
    </row>
    <row r="2452" spans="1:52" x14ac:dyDescent="0.3">
      <c r="A2452" s="1">
        <v>43</v>
      </c>
      <c r="B2452" s="1" t="s">
        <v>144</v>
      </c>
      <c r="C2452" s="1" t="s">
        <v>58</v>
      </c>
      <c r="D2452" s="11">
        <v>0.2</v>
      </c>
      <c r="E2452" s="11">
        <v>0.23</v>
      </c>
      <c r="F2452" s="11">
        <v>1.35</v>
      </c>
      <c r="G2452" s="11">
        <v>1.2E-2</v>
      </c>
      <c r="H2452" s="11">
        <v>1.4999999999999999E-2</v>
      </c>
      <c r="I2452" s="11">
        <v>0.75</v>
      </c>
      <c r="J2452" s="11">
        <v>0.2</v>
      </c>
      <c r="K2452" s="11">
        <v>0.5</v>
      </c>
      <c r="O2452" s="11">
        <v>96.623000000000005</v>
      </c>
      <c r="R2452" s="11">
        <v>0.1</v>
      </c>
      <c r="S2452" s="11">
        <v>0.02</v>
      </c>
      <c r="Z2452" s="1" t="s">
        <v>59</v>
      </c>
      <c r="AA2452" s="1">
        <v>650</v>
      </c>
      <c r="AB2452" s="1">
        <v>25</v>
      </c>
      <c r="AH2452" s="1" t="s">
        <v>68</v>
      </c>
      <c r="AL2452" s="1">
        <v>55</v>
      </c>
      <c r="AM2452" s="1">
        <v>10</v>
      </c>
      <c r="AN2452" s="1">
        <v>10</v>
      </c>
      <c r="AO2452" s="1">
        <v>2</v>
      </c>
      <c r="AP2452" s="1">
        <v>45</v>
      </c>
      <c r="AQ2452" s="1">
        <v>0.25</v>
      </c>
      <c r="AR2452" s="1" t="s">
        <v>61</v>
      </c>
      <c r="AT2452" s="11">
        <v>-60.290425531914899</v>
      </c>
      <c r="AW2452" s="11">
        <v>65.4166666666666</v>
      </c>
      <c r="AX2452" s="11">
        <v>186.28</v>
      </c>
      <c r="AY2452" s="11">
        <v>-49</v>
      </c>
      <c r="AZ2452" s="1">
        <v>196</v>
      </c>
    </row>
    <row r="2453" spans="1:52" x14ac:dyDescent="0.3">
      <c r="A2453" s="1">
        <v>43</v>
      </c>
      <c r="B2453" s="1" t="s">
        <v>144</v>
      </c>
      <c r="C2453" s="1" t="s">
        <v>58</v>
      </c>
      <c r="D2453" s="11">
        <v>0.2</v>
      </c>
      <c r="E2453" s="11">
        <v>0.23</v>
      </c>
      <c r="F2453" s="11">
        <v>1.35</v>
      </c>
      <c r="G2453" s="11">
        <v>1.2E-2</v>
      </c>
      <c r="H2453" s="11">
        <v>1.4999999999999999E-2</v>
      </c>
      <c r="I2453" s="11">
        <v>0.75</v>
      </c>
      <c r="J2453" s="11">
        <v>0.2</v>
      </c>
      <c r="K2453" s="11">
        <v>0.5</v>
      </c>
      <c r="O2453" s="11">
        <v>96.623000000000005</v>
      </c>
      <c r="R2453" s="11">
        <v>0.1</v>
      </c>
      <c r="S2453" s="11">
        <v>0.02</v>
      </c>
      <c r="Z2453" s="1" t="s">
        <v>59</v>
      </c>
      <c r="AA2453" s="1">
        <v>650</v>
      </c>
      <c r="AB2453" s="1">
        <v>25</v>
      </c>
      <c r="AH2453" s="1" t="s">
        <v>68</v>
      </c>
      <c r="AL2453" s="1">
        <v>55</v>
      </c>
      <c r="AM2453" s="1">
        <v>10</v>
      </c>
      <c r="AN2453" s="1">
        <v>10</v>
      </c>
      <c r="AO2453" s="1">
        <v>2</v>
      </c>
      <c r="AP2453" s="1">
        <v>45</v>
      </c>
      <c r="AQ2453" s="1">
        <v>0.25</v>
      </c>
      <c r="AR2453" s="1" t="s">
        <v>61</v>
      </c>
      <c r="AT2453" s="11">
        <v>-49.049848024316098</v>
      </c>
      <c r="AW2453" s="11">
        <v>77.0833333333333</v>
      </c>
      <c r="AX2453" s="11">
        <v>186.28</v>
      </c>
      <c r="AY2453" s="11">
        <v>-49</v>
      </c>
      <c r="AZ2453" s="1">
        <v>196</v>
      </c>
    </row>
    <row r="2454" spans="1:52" x14ac:dyDescent="0.3">
      <c r="A2454" s="1">
        <v>43</v>
      </c>
      <c r="B2454" s="1" t="s">
        <v>144</v>
      </c>
      <c r="C2454" s="1" t="s">
        <v>58</v>
      </c>
      <c r="D2454" s="11">
        <v>0.2</v>
      </c>
      <c r="E2454" s="11">
        <v>0.23</v>
      </c>
      <c r="F2454" s="11">
        <v>1.35</v>
      </c>
      <c r="G2454" s="11">
        <v>1.2E-2</v>
      </c>
      <c r="H2454" s="11">
        <v>1.4999999999999999E-2</v>
      </c>
      <c r="I2454" s="11">
        <v>0.75</v>
      </c>
      <c r="J2454" s="11">
        <v>0.2</v>
      </c>
      <c r="K2454" s="11">
        <v>0.5</v>
      </c>
      <c r="O2454" s="11">
        <v>96.623000000000005</v>
      </c>
      <c r="R2454" s="11">
        <v>0.1</v>
      </c>
      <c r="S2454" s="11">
        <v>0.02</v>
      </c>
      <c r="Z2454" s="1" t="s">
        <v>59</v>
      </c>
      <c r="AA2454" s="1">
        <v>650</v>
      </c>
      <c r="AB2454" s="1">
        <v>25</v>
      </c>
      <c r="AH2454" s="1" t="s">
        <v>68</v>
      </c>
      <c r="AL2454" s="1">
        <v>55</v>
      </c>
      <c r="AM2454" s="1">
        <v>10</v>
      </c>
      <c r="AN2454" s="1">
        <v>10</v>
      </c>
      <c r="AO2454" s="1">
        <v>2</v>
      </c>
      <c r="AP2454" s="1">
        <v>45</v>
      </c>
      <c r="AQ2454" s="1">
        <v>0.25</v>
      </c>
      <c r="AR2454" s="1" t="s">
        <v>61</v>
      </c>
      <c r="AT2454" s="11">
        <v>-51.176443768996997</v>
      </c>
      <c r="AW2454" s="11">
        <v>107.083333333333</v>
      </c>
      <c r="AX2454" s="11">
        <v>186.28</v>
      </c>
      <c r="AY2454" s="11">
        <v>-49</v>
      </c>
      <c r="AZ2454" s="1">
        <v>196</v>
      </c>
    </row>
    <row r="2455" spans="1:52" x14ac:dyDescent="0.3">
      <c r="A2455" s="1">
        <v>43</v>
      </c>
      <c r="B2455" s="1" t="s">
        <v>144</v>
      </c>
      <c r="C2455" s="1" t="s">
        <v>58</v>
      </c>
      <c r="D2455" s="11">
        <v>0.2</v>
      </c>
      <c r="E2455" s="11">
        <v>0.23</v>
      </c>
      <c r="F2455" s="11">
        <v>1.35</v>
      </c>
      <c r="G2455" s="11">
        <v>1.2E-2</v>
      </c>
      <c r="H2455" s="11">
        <v>1.4999999999999999E-2</v>
      </c>
      <c r="I2455" s="11">
        <v>0.75</v>
      </c>
      <c r="J2455" s="11">
        <v>0.2</v>
      </c>
      <c r="K2455" s="11">
        <v>0.5</v>
      </c>
      <c r="O2455" s="11">
        <v>96.623000000000005</v>
      </c>
      <c r="R2455" s="11">
        <v>0.1</v>
      </c>
      <c r="S2455" s="11">
        <v>0.02</v>
      </c>
      <c r="Z2455" s="1" t="s">
        <v>59</v>
      </c>
      <c r="AA2455" s="1">
        <v>650</v>
      </c>
      <c r="AB2455" s="1">
        <v>25</v>
      </c>
      <c r="AH2455" s="1" t="s">
        <v>68</v>
      </c>
      <c r="AL2455" s="1">
        <v>55</v>
      </c>
      <c r="AM2455" s="1">
        <v>10</v>
      </c>
      <c r="AN2455" s="1">
        <v>10</v>
      </c>
      <c r="AO2455" s="1">
        <v>2</v>
      </c>
      <c r="AP2455" s="1">
        <v>45</v>
      </c>
      <c r="AQ2455" s="1">
        <v>0.25</v>
      </c>
      <c r="AR2455" s="1" t="s">
        <v>61</v>
      </c>
      <c r="AT2455" s="11">
        <v>-55.429635258358601</v>
      </c>
      <c r="AW2455" s="11">
        <v>152.5</v>
      </c>
      <c r="AX2455" s="11">
        <v>186.28</v>
      </c>
      <c r="AY2455" s="11">
        <v>-49</v>
      </c>
      <c r="AZ2455" s="1">
        <v>196</v>
      </c>
    </row>
    <row r="2456" spans="1:52" x14ac:dyDescent="0.3">
      <c r="A2456" s="1">
        <v>43</v>
      </c>
      <c r="B2456" s="1" t="s">
        <v>144</v>
      </c>
      <c r="C2456" s="1" t="s">
        <v>58</v>
      </c>
      <c r="D2456" s="11">
        <v>0.2</v>
      </c>
      <c r="E2456" s="11">
        <v>0.23</v>
      </c>
      <c r="F2456" s="11">
        <v>1.35</v>
      </c>
      <c r="G2456" s="11">
        <v>1.2E-2</v>
      </c>
      <c r="H2456" s="11">
        <v>1.4999999999999999E-2</v>
      </c>
      <c r="I2456" s="11">
        <v>0.75</v>
      </c>
      <c r="J2456" s="11">
        <v>0.2</v>
      </c>
      <c r="K2456" s="11">
        <v>0.5</v>
      </c>
      <c r="O2456" s="11">
        <v>96.623000000000005</v>
      </c>
      <c r="R2456" s="11">
        <v>0.1</v>
      </c>
      <c r="S2456" s="11">
        <v>0.02</v>
      </c>
      <c r="Z2456" s="1" t="s">
        <v>59</v>
      </c>
      <c r="AA2456" s="1">
        <v>650</v>
      </c>
      <c r="AB2456" s="1">
        <v>25</v>
      </c>
      <c r="AH2456" s="1" t="s">
        <v>68</v>
      </c>
      <c r="AL2456" s="1">
        <v>55</v>
      </c>
      <c r="AM2456" s="1">
        <v>10</v>
      </c>
      <c r="AN2456" s="1">
        <v>10</v>
      </c>
      <c r="AO2456" s="1">
        <v>2</v>
      </c>
      <c r="AP2456" s="1">
        <v>45</v>
      </c>
      <c r="AQ2456" s="1">
        <v>0.25</v>
      </c>
      <c r="AR2456" s="1" t="s">
        <v>61</v>
      </c>
      <c r="AT2456" s="11">
        <v>-100.999544072948</v>
      </c>
      <c r="AW2456" s="11">
        <v>6.25</v>
      </c>
      <c r="AX2456" s="11">
        <v>186.28</v>
      </c>
      <c r="AY2456" s="11">
        <v>-49</v>
      </c>
      <c r="AZ2456" s="1">
        <v>196</v>
      </c>
    </row>
    <row r="2457" spans="1:52" x14ac:dyDescent="0.3">
      <c r="A2457" s="1">
        <v>43</v>
      </c>
      <c r="B2457" s="1" t="s">
        <v>144</v>
      </c>
      <c r="C2457" s="1" t="s">
        <v>58</v>
      </c>
      <c r="D2457" s="11">
        <v>0.2</v>
      </c>
      <c r="E2457" s="11">
        <v>0.23</v>
      </c>
      <c r="F2457" s="11">
        <v>1.35</v>
      </c>
      <c r="G2457" s="11">
        <v>1.2E-2</v>
      </c>
      <c r="H2457" s="11">
        <v>1.4999999999999999E-2</v>
      </c>
      <c r="I2457" s="11">
        <v>0.75</v>
      </c>
      <c r="J2457" s="11">
        <v>0.2</v>
      </c>
      <c r="K2457" s="11">
        <v>0.5</v>
      </c>
      <c r="O2457" s="11">
        <v>96.623000000000005</v>
      </c>
      <c r="R2457" s="11">
        <v>0.1</v>
      </c>
      <c r="S2457" s="11">
        <v>0.02</v>
      </c>
      <c r="Z2457" s="1" t="s">
        <v>59</v>
      </c>
      <c r="AA2457" s="1">
        <v>650</v>
      </c>
      <c r="AB2457" s="1">
        <v>25</v>
      </c>
      <c r="AH2457" s="1" t="s">
        <v>68</v>
      </c>
      <c r="AL2457" s="1">
        <v>55</v>
      </c>
      <c r="AM2457" s="1">
        <v>10</v>
      </c>
      <c r="AN2457" s="1">
        <v>10</v>
      </c>
      <c r="AO2457" s="1">
        <v>2</v>
      </c>
      <c r="AP2457" s="1">
        <v>45</v>
      </c>
      <c r="AQ2457" s="1">
        <v>0.25</v>
      </c>
      <c r="AR2457" s="1" t="s">
        <v>61</v>
      </c>
      <c r="AT2457" s="11">
        <v>-41.758662613981699</v>
      </c>
      <c r="AW2457" s="11">
        <v>130.833333333333</v>
      </c>
      <c r="AX2457" s="11">
        <v>186.28</v>
      </c>
      <c r="AY2457" s="11">
        <v>-49</v>
      </c>
      <c r="AZ2457" s="1">
        <v>196</v>
      </c>
    </row>
    <row r="2458" spans="1:52" x14ac:dyDescent="0.3">
      <c r="A2458" s="1">
        <v>43</v>
      </c>
      <c r="B2458" s="1" t="s">
        <v>144</v>
      </c>
      <c r="C2458" s="1" t="s">
        <v>58</v>
      </c>
      <c r="D2458" s="11">
        <v>0.2</v>
      </c>
      <c r="E2458" s="11">
        <v>0.23</v>
      </c>
      <c r="F2458" s="11">
        <v>1.35</v>
      </c>
      <c r="G2458" s="11">
        <v>1.2E-2</v>
      </c>
      <c r="H2458" s="11">
        <v>1.4999999999999999E-2</v>
      </c>
      <c r="I2458" s="11">
        <v>0.75</v>
      </c>
      <c r="J2458" s="11">
        <v>0.2</v>
      </c>
      <c r="K2458" s="11">
        <v>0.5</v>
      </c>
      <c r="O2458" s="11">
        <v>96.623000000000005</v>
      </c>
      <c r="R2458" s="11">
        <v>0.1</v>
      </c>
      <c r="S2458" s="11">
        <v>0.02</v>
      </c>
      <c r="Z2458" s="1" t="s">
        <v>59</v>
      </c>
      <c r="AA2458" s="1">
        <v>650</v>
      </c>
      <c r="AB2458" s="1">
        <v>25</v>
      </c>
      <c r="AH2458" s="1" t="s">
        <v>68</v>
      </c>
      <c r="AL2458" s="1">
        <v>55</v>
      </c>
      <c r="AM2458" s="1">
        <v>10</v>
      </c>
      <c r="AN2458" s="1">
        <v>10</v>
      </c>
      <c r="AO2458" s="1">
        <v>2</v>
      </c>
      <c r="AP2458" s="1">
        <v>45</v>
      </c>
      <c r="AQ2458" s="1">
        <v>0.25</v>
      </c>
      <c r="AR2458" s="1" t="s">
        <v>61</v>
      </c>
      <c r="AT2458" s="11">
        <v>-24.4420972644375</v>
      </c>
      <c r="AW2458" s="11">
        <v>130</v>
      </c>
      <c r="AX2458" s="11">
        <v>186.28</v>
      </c>
      <c r="AY2458" s="11">
        <v>-49</v>
      </c>
      <c r="AZ2458" s="1">
        <v>196</v>
      </c>
    </row>
    <row r="2459" spans="1:52" x14ac:dyDescent="0.3">
      <c r="A2459" s="1">
        <v>43</v>
      </c>
      <c r="B2459" s="1" t="s">
        <v>144</v>
      </c>
      <c r="C2459" s="1" t="s">
        <v>58</v>
      </c>
      <c r="D2459" s="11">
        <v>0.2</v>
      </c>
      <c r="E2459" s="11">
        <v>0.23</v>
      </c>
      <c r="F2459" s="11">
        <v>1.35</v>
      </c>
      <c r="G2459" s="11">
        <v>1.2E-2</v>
      </c>
      <c r="H2459" s="11">
        <v>1.4999999999999999E-2</v>
      </c>
      <c r="I2459" s="11">
        <v>0.75</v>
      </c>
      <c r="J2459" s="11">
        <v>0.2</v>
      </c>
      <c r="K2459" s="11">
        <v>0.5</v>
      </c>
      <c r="O2459" s="11">
        <v>96.623000000000005</v>
      </c>
      <c r="R2459" s="11">
        <v>0.1</v>
      </c>
      <c r="S2459" s="11">
        <v>0.02</v>
      </c>
      <c r="Z2459" s="1" t="s">
        <v>59</v>
      </c>
      <c r="AA2459" s="1">
        <v>650</v>
      </c>
      <c r="AB2459" s="1">
        <v>25</v>
      </c>
      <c r="AH2459" s="1" t="s">
        <v>68</v>
      </c>
      <c r="AL2459" s="1">
        <v>55</v>
      </c>
      <c r="AM2459" s="1">
        <v>10</v>
      </c>
      <c r="AN2459" s="1">
        <v>10</v>
      </c>
      <c r="AO2459" s="1">
        <v>2</v>
      </c>
      <c r="AP2459" s="1">
        <v>45</v>
      </c>
      <c r="AQ2459" s="1">
        <v>0.25</v>
      </c>
      <c r="AR2459" s="1" t="s">
        <v>61</v>
      </c>
      <c r="AT2459" s="11">
        <v>-28.6952887537993</v>
      </c>
      <c r="AW2459" s="11">
        <v>150.416666666666</v>
      </c>
      <c r="AX2459" s="11">
        <v>186.28</v>
      </c>
      <c r="AY2459" s="11">
        <v>-49</v>
      </c>
      <c r="AZ2459" s="1">
        <v>196</v>
      </c>
    </row>
    <row r="2460" spans="1:52" x14ac:dyDescent="0.3">
      <c r="A2460" s="1">
        <v>43</v>
      </c>
      <c r="B2460" s="1" t="s">
        <v>144</v>
      </c>
      <c r="C2460" s="1" t="s">
        <v>58</v>
      </c>
      <c r="D2460" s="11">
        <v>0.2</v>
      </c>
      <c r="E2460" s="11">
        <v>0.23</v>
      </c>
      <c r="F2460" s="11">
        <v>1.35</v>
      </c>
      <c r="G2460" s="11">
        <v>1.2E-2</v>
      </c>
      <c r="H2460" s="11">
        <v>1.4999999999999999E-2</v>
      </c>
      <c r="I2460" s="11">
        <v>0.75</v>
      </c>
      <c r="J2460" s="11">
        <v>0.2</v>
      </c>
      <c r="K2460" s="11">
        <v>0.5</v>
      </c>
      <c r="O2460" s="11">
        <v>96.623000000000005</v>
      </c>
      <c r="R2460" s="11">
        <v>0.1</v>
      </c>
      <c r="S2460" s="11">
        <v>0.02</v>
      </c>
      <c r="Z2460" s="1" t="s">
        <v>59</v>
      </c>
      <c r="AA2460" s="1">
        <v>650</v>
      </c>
      <c r="AB2460" s="1">
        <v>25</v>
      </c>
      <c r="AH2460" s="1" t="s">
        <v>68</v>
      </c>
      <c r="AL2460" s="1">
        <v>55</v>
      </c>
      <c r="AM2460" s="1">
        <v>10</v>
      </c>
      <c r="AN2460" s="1">
        <v>10</v>
      </c>
      <c r="AO2460" s="1">
        <v>2</v>
      </c>
      <c r="AP2460" s="1">
        <v>45</v>
      </c>
      <c r="AQ2460" s="1">
        <v>0.25</v>
      </c>
      <c r="AR2460" s="1" t="s">
        <v>61</v>
      </c>
      <c r="AT2460" s="11">
        <v>-38.416869300911699</v>
      </c>
      <c r="AW2460" s="11">
        <v>165.416666666666</v>
      </c>
      <c r="AX2460" s="11">
        <v>186.28</v>
      </c>
      <c r="AY2460" s="11">
        <v>-49</v>
      </c>
      <c r="AZ2460" s="1">
        <v>196</v>
      </c>
    </row>
    <row r="2461" spans="1:52" x14ac:dyDescent="0.3">
      <c r="A2461" s="1">
        <v>43</v>
      </c>
      <c r="B2461" s="1" t="s">
        <v>144</v>
      </c>
      <c r="C2461" s="1" t="s">
        <v>58</v>
      </c>
      <c r="D2461" s="11">
        <v>0.2</v>
      </c>
      <c r="E2461" s="11">
        <v>0.23</v>
      </c>
      <c r="F2461" s="11">
        <v>1.35</v>
      </c>
      <c r="G2461" s="11">
        <v>1.2E-2</v>
      </c>
      <c r="H2461" s="11">
        <v>1.4999999999999999E-2</v>
      </c>
      <c r="I2461" s="11">
        <v>0.75</v>
      </c>
      <c r="J2461" s="11">
        <v>0.2</v>
      </c>
      <c r="K2461" s="11">
        <v>0.5</v>
      </c>
      <c r="O2461" s="11">
        <v>96.623000000000005</v>
      </c>
      <c r="R2461" s="11">
        <v>0.1</v>
      </c>
      <c r="S2461" s="11">
        <v>0.02</v>
      </c>
      <c r="Z2461" s="1" t="s">
        <v>59</v>
      </c>
      <c r="AA2461" s="1">
        <v>650</v>
      </c>
      <c r="AB2461" s="1">
        <v>25</v>
      </c>
      <c r="AH2461" s="1" t="s">
        <v>68</v>
      </c>
      <c r="AL2461" s="1">
        <v>55</v>
      </c>
      <c r="AM2461" s="1">
        <v>10</v>
      </c>
      <c r="AN2461" s="1">
        <v>10</v>
      </c>
      <c r="AO2461" s="1">
        <v>2</v>
      </c>
      <c r="AP2461" s="1">
        <v>45</v>
      </c>
      <c r="AQ2461" s="1">
        <v>0.25</v>
      </c>
      <c r="AR2461" s="1" t="s">
        <v>61</v>
      </c>
      <c r="AT2461" s="11">
        <v>-19.581306990881401</v>
      </c>
      <c r="AW2461" s="11">
        <v>177.916666666666</v>
      </c>
      <c r="AX2461" s="11">
        <v>186.28</v>
      </c>
      <c r="AY2461" s="11">
        <v>-49</v>
      </c>
      <c r="AZ2461" s="1">
        <v>196</v>
      </c>
    </row>
    <row r="2462" spans="1:52" x14ac:dyDescent="0.3">
      <c r="A2462" s="1">
        <v>43</v>
      </c>
      <c r="B2462" s="1" t="s">
        <v>144</v>
      </c>
      <c r="C2462" s="1" t="s">
        <v>58</v>
      </c>
      <c r="D2462" s="11">
        <v>0.2</v>
      </c>
      <c r="E2462" s="11">
        <v>0.23</v>
      </c>
      <c r="F2462" s="11">
        <v>1.35</v>
      </c>
      <c r="G2462" s="11">
        <v>1.2E-2</v>
      </c>
      <c r="H2462" s="11">
        <v>1.4999999999999999E-2</v>
      </c>
      <c r="I2462" s="11">
        <v>0.75</v>
      </c>
      <c r="J2462" s="11">
        <v>0.2</v>
      </c>
      <c r="K2462" s="11">
        <v>0.5</v>
      </c>
      <c r="O2462" s="11">
        <v>96.623000000000005</v>
      </c>
      <c r="R2462" s="11">
        <v>0.1</v>
      </c>
      <c r="S2462" s="11">
        <v>0.02</v>
      </c>
      <c r="Z2462" s="1" t="s">
        <v>59</v>
      </c>
      <c r="AA2462" s="1">
        <v>650</v>
      </c>
      <c r="AB2462" s="1">
        <v>25</v>
      </c>
      <c r="AH2462" s="1" t="s">
        <v>68</v>
      </c>
      <c r="AL2462" s="1">
        <v>55</v>
      </c>
      <c r="AM2462" s="1">
        <v>10</v>
      </c>
      <c r="AN2462" s="1">
        <v>10</v>
      </c>
      <c r="AO2462" s="1">
        <v>2</v>
      </c>
      <c r="AP2462" s="1">
        <v>45</v>
      </c>
      <c r="AQ2462" s="1">
        <v>0.25</v>
      </c>
      <c r="AR2462" s="1" t="s">
        <v>61</v>
      </c>
      <c r="AT2462" s="11">
        <v>-25.3534954407295</v>
      </c>
      <c r="AW2462" s="11">
        <v>250.833333333333</v>
      </c>
      <c r="AX2462" s="11">
        <v>186.28</v>
      </c>
      <c r="AY2462" s="11">
        <v>-49</v>
      </c>
      <c r="AZ2462" s="1">
        <v>196</v>
      </c>
    </row>
    <row r="2463" spans="1:52" x14ac:dyDescent="0.3">
      <c r="A2463" s="1">
        <v>43</v>
      </c>
      <c r="B2463" s="1" t="s">
        <v>144</v>
      </c>
      <c r="C2463" s="1" t="s">
        <v>58</v>
      </c>
      <c r="D2463" s="11">
        <v>0.2</v>
      </c>
      <c r="E2463" s="11">
        <v>0.23</v>
      </c>
      <c r="F2463" s="11">
        <v>1.35</v>
      </c>
      <c r="G2463" s="11">
        <v>1.2E-2</v>
      </c>
      <c r="H2463" s="11">
        <v>1.4999999999999999E-2</v>
      </c>
      <c r="I2463" s="11">
        <v>0.75</v>
      </c>
      <c r="J2463" s="11">
        <v>0.2</v>
      </c>
      <c r="K2463" s="11">
        <v>0.5</v>
      </c>
      <c r="O2463" s="11">
        <v>96.623000000000005</v>
      </c>
      <c r="R2463" s="11">
        <v>0.1</v>
      </c>
      <c r="S2463" s="11">
        <v>0.02</v>
      </c>
      <c r="Z2463" s="1" t="s">
        <v>59</v>
      </c>
      <c r="AA2463" s="1">
        <v>650</v>
      </c>
      <c r="AB2463" s="1">
        <v>25</v>
      </c>
      <c r="AH2463" s="1" t="s">
        <v>68</v>
      </c>
      <c r="AL2463" s="1">
        <v>55</v>
      </c>
      <c r="AM2463" s="1">
        <v>10</v>
      </c>
      <c r="AN2463" s="1">
        <v>10</v>
      </c>
      <c r="AO2463" s="1">
        <v>2</v>
      </c>
      <c r="AP2463" s="1">
        <v>45</v>
      </c>
      <c r="AQ2463" s="1">
        <v>0.25</v>
      </c>
      <c r="AR2463" s="1" t="s">
        <v>61</v>
      </c>
      <c r="AT2463" s="11">
        <v>-10.4673252279634</v>
      </c>
      <c r="AW2463" s="11">
        <v>201.666666666666</v>
      </c>
      <c r="AX2463" s="11">
        <v>186.28</v>
      </c>
      <c r="AY2463" s="11">
        <v>-49</v>
      </c>
      <c r="AZ2463" s="1">
        <v>196</v>
      </c>
    </row>
    <row r="2464" spans="1:52" x14ac:dyDescent="0.3">
      <c r="A2464" s="1">
        <v>43</v>
      </c>
      <c r="B2464" s="1" t="s">
        <v>144</v>
      </c>
      <c r="C2464" s="1" t="s">
        <v>58</v>
      </c>
      <c r="D2464" s="11">
        <v>0.2</v>
      </c>
      <c r="E2464" s="11">
        <v>0.23</v>
      </c>
      <c r="F2464" s="11">
        <v>1.35</v>
      </c>
      <c r="G2464" s="11">
        <v>1.2E-2</v>
      </c>
      <c r="H2464" s="11">
        <v>1.4999999999999999E-2</v>
      </c>
      <c r="I2464" s="11">
        <v>0.75</v>
      </c>
      <c r="J2464" s="11">
        <v>0.2</v>
      </c>
      <c r="K2464" s="11">
        <v>0.5</v>
      </c>
      <c r="O2464" s="11">
        <v>96.623000000000005</v>
      </c>
      <c r="R2464" s="11">
        <v>0.1</v>
      </c>
      <c r="S2464" s="11">
        <v>0.02</v>
      </c>
      <c r="Z2464" s="1" t="s">
        <v>59</v>
      </c>
      <c r="AA2464" s="1">
        <v>650</v>
      </c>
      <c r="AB2464" s="1">
        <v>25</v>
      </c>
      <c r="AH2464" s="1" t="s">
        <v>68</v>
      </c>
      <c r="AL2464" s="1">
        <v>55</v>
      </c>
      <c r="AM2464" s="1">
        <v>10</v>
      </c>
      <c r="AN2464" s="1">
        <v>10</v>
      </c>
      <c r="AO2464" s="1">
        <v>2</v>
      </c>
      <c r="AP2464" s="1">
        <v>45</v>
      </c>
      <c r="AQ2464" s="1">
        <v>0.25</v>
      </c>
      <c r="AR2464" s="1" t="s">
        <v>61</v>
      </c>
      <c r="AT2464" s="11">
        <v>1.07705167173253</v>
      </c>
      <c r="AW2464" s="11">
        <v>187.5</v>
      </c>
      <c r="AX2464" s="11">
        <v>186.28</v>
      </c>
      <c r="AY2464" s="11">
        <v>-49</v>
      </c>
      <c r="AZ2464" s="1">
        <v>196</v>
      </c>
    </row>
    <row r="2465" spans="1:52" x14ac:dyDescent="0.3">
      <c r="A2465" s="1">
        <v>43</v>
      </c>
      <c r="B2465" s="1" t="s">
        <v>144</v>
      </c>
      <c r="C2465" s="1" t="s">
        <v>58</v>
      </c>
      <c r="D2465" s="11">
        <v>0.2</v>
      </c>
      <c r="E2465" s="11">
        <v>0.23</v>
      </c>
      <c r="F2465" s="11">
        <v>1.35</v>
      </c>
      <c r="G2465" s="11">
        <v>1.2E-2</v>
      </c>
      <c r="H2465" s="11">
        <v>1.4999999999999999E-2</v>
      </c>
      <c r="I2465" s="11">
        <v>0.75</v>
      </c>
      <c r="J2465" s="11">
        <v>0.2</v>
      </c>
      <c r="K2465" s="11">
        <v>0.5</v>
      </c>
      <c r="O2465" s="11">
        <v>96.623000000000005</v>
      </c>
      <c r="R2465" s="11">
        <v>0.1</v>
      </c>
      <c r="S2465" s="11">
        <v>0.02</v>
      </c>
      <c r="Z2465" s="1" t="s">
        <v>59</v>
      </c>
      <c r="AA2465" s="1">
        <v>650</v>
      </c>
      <c r="AB2465" s="1">
        <v>25</v>
      </c>
      <c r="AH2465" s="1" t="s">
        <v>68</v>
      </c>
      <c r="AL2465" s="1">
        <v>55</v>
      </c>
      <c r="AM2465" s="1">
        <v>10</v>
      </c>
      <c r="AN2465" s="1">
        <v>10</v>
      </c>
      <c r="AO2465" s="1">
        <v>2</v>
      </c>
      <c r="AP2465" s="1">
        <v>45</v>
      </c>
      <c r="AQ2465" s="1">
        <v>0.25</v>
      </c>
      <c r="AR2465" s="1" t="s">
        <v>61</v>
      </c>
      <c r="AT2465" s="11">
        <v>9.5834346504559793</v>
      </c>
      <c r="AW2465" s="11">
        <v>186.666666666666</v>
      </c>
      <c r="AX2465" s="11">
        <v>186.28</v>
      </c>
      <c r="AY2465" s="11">
        <v>-49</v>
      </c>
      <c r="AZ2465" s="1">
        <v>196</v>
      </c>
    </row>
    <row r="2466" spans="1:52" x14ac:dyDescent="0.3">
      <c r="A2466" s="1">
        <v>43</v>
      </c>
      <c r="B2466" s="1" t="s">
        <v>144</v>
      </c>
      <c r="C2466" s="1" t="s">
        <v>58</v>
      </c>
      <c r="D2466" s="11">
        <v>0.2</v>
      </c>
      <c r="E2466" s="11">
        <v>0.23</v>
      </c>
      <c r="F2466" s="11">
        <v>1.35</v>
      </c>
      <c r="G2466" s="11">
        <v>1.2E-2</v>
      </c>
      <c r="H2466" s="11">
        <v>1.4999999999999999E-2</v>
      </c>
      <c r="I2466" s="11">
        <v>0.75</v>
      </c>
      <c r="J2466" s="11">
        <v>0.2</v>
      </c>
      <c r="K2466" s="11">
        <v>0.5</v>
      </c>
      <c r="O2466" s="11">
        <v>96.623000000000005</v>
      </c>
      <c r="R2466" s="11">
        <v>0.1</v>
      </c>
      <c r="S2466" s="11">
        <v>0.02</v>
      </c>
      <c r="Z2466" s="1" t="s">
        <v>59</v>
      </c>
      <c r="AA2466" s="1">
        <v>650</v>
      </c>
      <c r="AB2466" s="1">
        <v>25</v>
      </c>
      <c r="AH2466" s="1" t="s">
        <v>68</v>
      </c>
      <c r="AL2466" s="1">
        <v>55</v>
      </c>
      <c r="AM2466" s="1">
        <v>10</v>
      </c>
      <c r="AN2466" s="1">
        <v>10</v>
      </c>
      <c r="AO2466" s="1">
        <v>2</v>
      </c>
      <c r="AP2466" s="1">
        <v>45</v>
      </c>
      <c r="AQ2466" s="1">
        <v>0.25</v>
      </c>
      <c r="AR2466" s="1" t="s">
        <v>61</v>
      </c>
      <c r="AT2466" s="11">
        <v>19.912613981762899</v>
      </c>
      <c r="AW2466" s="11">
        <v>191.25</v>
      </c>
      <c r="AX2466" s="11">
        <v>186.28</v>
      </c>
      <c r="AY2466" s="11">
        <v>-49</v>
      </c>
      <c r="AZ2466" s="1">
        <v>196</v>
      </c>
    </row>
    <row r="2467" spans="1:52" x14ac:dyDescent="0.3">
      <c r="A2467" s="1">
        <v>43</v>
      </c>
      <c r="B2467" s="1" t="s">
        <v>144</v>
      </c>
      <c r="C2467" s="1" t="s">
        <v>58</v>
      </c>
      <c r="D2467" s="11">
        <v>0.2</v>
      </c>
      <c r="E2467" s="11">
        <v>0.23</v>
      </c>
      <c r="F2467" s="11">
        <v>1.35</v>
      </c>
      <c r="G2467" s="11">
        <v>1.2E-2</v>
      </c>
      <c r="H2467" s="11">
        <v>1.4999999999999999E-2</v>
      </c>
      <c r="I2467" s="11">
        <v>0.75</v>
      </c>
      <c r="J2467" s="11">
        <v>0.2</v>
      </c>
      <c r="K2467" s="11">
        <v>0.5</v>
      </c>
      <c r="O2467" s="11">
        <v>96.623000000000005</v>
      </c>
      <c r="R2467" s="11">
        <v>0.1</v>
      </c>
      <c r="S2467" s="11">
        <v>0.02</v>
      </c>
      <c r="Z2467" s="1" t="s">
        <v>59</v>
      </c>
      <c r="AA2467" s="1">
        <v>650</v>
      </c>
      <c r="AB2467" s="1">
        <v>25</v>
      </c>
      <c r="AH2467" s="1" t="s">
        <v>68</v>
      </c>
      <c r="AL2467" s="1">
        <v>55</v>
      </c>
      <c r="AM2467" s="1">
        <v>10</v>
      </c>
      <c r="AN2467" s="1">
        <v>10</v>
      </c>
      <c r="AO2467" s="1">
        <v>2</v>
      </c>
      <c r="AP2467" s="1">
        <v>45</v>
      </c>
      <c r="AQ2467" s="1">
        <v>0.25</v>
      </c>
      <c r="AR2467" s="1" t="s">
        <v>61</v>
      </c>
      <c r="AT2467" s="11">
        <v>24.7734042553191</v>
      </c>
      <c r="AW2467" s="11">
        <v>192.083333333333</v>
      </c>
      <c r="AX2467" s="11">
        <v>186.28</v>
      </c>
      <c r="AY2467" s="11">
        <v>-49</v>
      </c>
      <c r="AZ2467" s="1">
        <v>196</v>
      </c>
    </row>
    <row r="2468" spans="1:52" x14ac:dyDescent="0.3">
      <c r="A2468" s="1">
        <v>43</v>
      </c>
      <c r="B2468" s="1" t="s">
        <v>144</v>
      </c>
      <c r="C2468" s="1" t="s">
        <v>58</v>
      </c>
      <c r="D2468" s="11">
        <v>0.2</v>
      </c>
      <c r="E2468" s="11">
        <v>0.23</v>
      </c>
      <c r="F2468" s="11">
        <v>1.35</v>
      </c>
      <c r="G2468" s="11">
        <v>1.2E-2</v>
      </c>
      <c r="H2468" s="11">
        <v>1.4999999999999999E-2</v>
      </c>
      <c r="I2468" s="11">
        <v>0.75</v>
      </c>
      <c r="J2468" s="11">
        <v>0.2</v>
      </c>
      <c r="K2468" s="11">
        <v>0.5</v>
      </c>
      <c r="O2468" s="11">
        <v>96.623000000000005</v>
      </c>
      <c r="R2468" s="11">
        <v>0.1</v>
      </c>
      <c r="S2468" s="11">
        <v>0.02</v>
      </c>
      <c r="Z2468" s="1" t="s">
        <v>59</v>
      </c>
      <c r="AA2468" s="1">
        <v>650</v>
      </c>
      <c r="AB2468" s="1">
        <v>25</v>
      </c>
      <c r="AH2468" s="1" t="s">
        <v>68</v>
      </c>
      <c r="AL2468" s="1">
        <v>55</v>
      </c>
      <c r="AM2468" s="1">
        <v>10</v>
      </c>
      <c r="AN2468" s="1">
        <v>10</v>
      </c>
      <c r="AO2468" s="1">
        <v>2</v>
      </c>
      <c r="AP2468" s="1">
        <v>45</v>
      </c>
      <c r="AQ2468" s="1">
        <v>0.25</v>
      </c>
      <c r="AR2468" s="1" t="s">
        <v>61</v>
      </c>
      <c r="AT2468" s="11">
        <v>29.937993920972701</v>
      </c>
      <c r="AW2468" s="11">
        <v>190.416666666666</v>
      </c>
      <c r="AX2468" s="11">
        <v>186.28</v>
      </c>
      <c r="AY2468" s="11">
        <v>-49</v>
      </c>
      <c r="AZ2468" s="1">
        <v>196</v>
      </c>
    </row>
    <row r="2469" spans="1:52" x14ac:dyDescent="0.3">
      <c r="A2469" s="1">
        <v>43</v>
      </c>
      <c r="B2469" s="1" t="s">
        <v>144</v>
      </c>
      <c r="C2469" s="1" t="s">
        <v>58</v>
      </c>
      <c r="D2469" s="11">
        <v>0.2</v>
      </c>
      <c r="E2469" s="11">
        <v>0.23</v>
      </c>
      <c r="F2469" s="11">
        <v>1.35</v>
      </c>
      <c r="G2469" s="11">
        <v>1.2E-2</v>
      </c>
      <c r="H2469" s="11">
        <v>1.4999999999999999E-2</v>
      </c>
      <c r="I2469" s="11">
        <v>0.75</v>
      </c>
      <c r="J2469" s="11">
        <v>0.2</v>
      </c>
      <c r="K2469" s="11">
        <v>0.5</v>
      </c>
      <c r="O2469" s="11">
        <v>96.623000000000005</v>
      </c>
      <c r="R2469" s="11">
        <v>0.1</v>
      </c>
      <c r="S2469" s="11">
        <v>0.02</v>
      </c>
      <c r="Z2469" s="1" t="s">
        <v>59</v>
      </c>
      <c r="AA2469" s="1">
        <v>650</v>
      </c>
      <c r="AB2469" s="1">
        <v>25</v>
      </c>
      <c r="AH2469" s="1" t="s">
        <v>68</v>
      </c>
      <c r="AL2469" s="1">
        <v>55</v>
      </c>
      <c r="AM2469" s="1">
        <v>10</v>
      </c>
      <c r="AN2469" s="1">
        <v>10</v>
      </c>
      <c r="AO2469" s="1">
        <v>2</v>
      </c>
      <c r="AP2469" s="1">
        <v>45</v>
      </c>
      <c r="AQ2469" s="1">
        <v>0.25</v>
      </c>
      <c r="AR2469" s="1" t="s">
        <v>61</v>
      </c>
      <c r="AT2469" s="11">
        <v>-0.13814589665653801</v>
      </c>
      <c r="AW2469" s="11">
        <v>237.5</v>
      </c>
      <c r="AX2469" s="11">
        <v>186.28</v>
      </c>
      <c r="AY2469" s="11">
        <v>-49</v>
      </c>
      <c r="AZ2469" s="1">
        <v>196</v>
      </c>
    </row>
    <row r="2470" spans="1:52" x14ac:dyDescent="0.3">
      <c r="A2470" s="1">
        <v>43</v>
      </c>
      <c r="B2470" s="1" t="s">
        <v>144</v>
      </c>
      <c r="C2470" s="1" t="s">
        <v>58</v>
      </c>
      <c r="D2470" s="11">
        <v>0.2</v>
      </c>
      <c r="E2470" s="11">
        <v>0.23</v>
      </c>
      <c r="F2470" s="11">
        <v>1.35</v>
      </c>
      <c r="G2470" s="11">
        <v>1.2E-2</v>
      </c>
      <c r="H2470" s="11">
        <v>1.4999999999999999E-2</v>
      </c>
      <c r="I2470" s="11">
        <v>0.75</v>
      </c>
      <c r="J2470" s="11">
        <v>0.2</v>
      </c>
      <c r="K2470" s="11">
        <v>0.5</v>
      </c>
      <c r="O2470" s="11">
        <v>96.623000000000005</v>
      </c>
      <c r="R2470" s="11">
        <v>0.1</v>
      </c>
      <c r="S2470" s="11">
        <v>0.02</v>
      </c>
      <c r="Z2470" s="1" t="s">
        <v>59</v>
      </c>
      <c r="AA2470" s="1">
        <v>650</v>
      </c>
      <c r="AB2470" s="1">
        <v>25</v>
      </c>
      <c r="AH2470" s="1" t="s">
        <v>68</v>
      </c>
      <c r="AL2470" s="1">
        <v>55</v>
      </c>
      <c r="AM2470" s="1">
        <v>10</v>
      </c>
      <c r="AN2470" s="1">
        <v>10</v>
      </c>
      <c r="AO2470" s="1">
        <v>2</v>
      </c>
      <c r="AP2470" s="1">
        <v>45</v>
      </c>
      <c r="AQ2470" s="1">
        <v>0.25</v>
      </c>
      <c r="AR2470" s="1" t="s">
        <v>61</v>
      </c>
      <c r="AT2470" s="11">
        <v>-1.04954407294837</v>
      </c>
      <c r="AW2470" s="11">
        <v>249.583333333333</v>
      </c>
      <c r="AX2470" s="11">
        <v>186.28</v>
      </c>
      <c r="AY2470" s="11">
        <v>-49</v>
      </c>
      <c r="AZ2470" s="1">
        <v>196</v>
      </c>
    </row>
    <row r="2471" spans="1:52" x14ac:dyDescent="0.3">
      <c r="A2471" s="1">
        <v>43</v>
      </c>
      <c r="B2471" s="1" t="s">
        <v>144</v>
      </c>
      <c r="C2471" s="1" t="s">
        <v>58</v>
      </c>
      <c r="D2471" s="11">
        <v>0.2</v>
      </c>
      <c r="E2471" s="11">
        <v>0.23</v>
      </c>
      <c r="F2471" s="11">
        <v>1.35</v>
      </c>
      <c r="G2471" s="11">
        <v>1.2E-2</v>
      </c>
      <c r="H2471" s="11">
        <v>1.4999999999999999E-2</v>
      </c>
      <c r="I2471" s="11">
        <v>0.75</v>
      </c>
      <c r="J2471" s="11">
        <v>0.2</v>
      </c>
      <c r="K2471" s="11">
        <v>0.5</v>
      </c>
      <c r="O2471" s="11">
        <v>96.623000000000005</v>
      </c>
      <c r="R2471" s="11">
        <v>0.1</v>
      </c>
      <c r="S2471" s="11">
        <v>0.02</v>
      </c>
      <c r="Z2471" s="1" t="s">
        <v>59</v>
      </c>
      <c r="AA2471" s="1">
        <v>650</v>
      </c>
      <c r="AB2471" s="1">
        <v>25</v>
      </c>
      <c r="AH2471" s="1" t="s">
        <v>68</v>
      </c>
      <c r="AL2471" s="1">
        <v>55</v>
      </c>
      <c r="AM2471" s="1">
        <v>10</v>
      </c>
      <c r="AN2471" s="1">
        <v>10</v>
      </c>
      <c r="AO2471" s="1">
        <v>2</v>
      </c>
      <c r="AP2471" s="1">
        <v>45</v>
      </c>
      <c r="AQ2471" s="1">
        <v>0.25</v>
      </c>
      <c r="AR2471" s="1" t="s">
        <v>61</v>
      </c>
      <c r="AT2471" s="11">
        <v>-40.2396656534954</v>
      </c>
      <c r="AW2471" s="11">
        <v>140</v>
      </c>
      <c r="AX2471" s="11">
        <v>186.28</v>
      </c>
      <c r="AY2471" s="11">
        <v>-49</v>
      </c>
      <c r="AZ2471" s="1">
        <v>196</v>
      </c>
    </row>
    <row r="2472" spans="1:52" x14ac:dyDescent="0.3">
      <c r="A2472" s="1">
        <v>43</v>
      </c>
      <c r="B2472" s="1" t="s">
        <v>144</v>
      </c>
      <c r="C2472" s="1" t="s">
        <v>58</v>
      </c>
      <c r="D2472" s="11">
        <v>0.2</v>
      </c>
      <c r="E2472" s="11">
        <v>0.23</v>
      </c>
      <c r="F2472" s="11">
        <v>1.35</v>
      </c>
      <c r="G2472" s="11">
        <v>1.2E-2</v>
      </c>
      <c r="H2472" s="11">
        <v>1.4999999999999999E-2</v>
      </c>
      <c r="I2472" s="11">
        <v>0.75</v>
      </c>
      <c r="J2472" s="11">
        <v>0.2</v>
      </c>
      <c r="K2472" s="11">
        <v>0.5</v>
      </c>
      <c r="O2472" s="11">
        <v>96.623000000000005</v>
      </c>
      <c r="R2472" s="11">
        <v>0.1</v>
      </c>
      <c r="S2472" s="11">
        <v>0.02</v>
      </c>
      <c r="Z2472" s="1" t="s">
        <v>59</v>
      </c>
      <c r="AA2472" s="1">
        <v>650</v>
      </c>
      <c r="AB2472" s="1">
        <v>25</v>
      </c>
      <c r="AH2472" s="1" t="s">
        <v>68</v>
      </c>
      <c r="AL2472" s="1">
        <v>55</v>
      </c>
      <c r="AM2472" s="1">
        <v>10</v>
      </c>
      <c r="AN2472" s="1">
        <v>10</v>
      </c>
      <c r="AO2472" s="1">
        <v>2</v>
      </c>
      <c r="AP2472" s="1">
        <v>45</v>
      </c>
      <c r="AQ2472" s="1">
        <v>0.25</v>
      </c>
      <c r="AR2472" s="1" t="s">
        <v>61</v>
      </c>
      <c r="AT2472" s="11">
        <v>50.292553191489198</v>
      </c>
      <c r="AW2472" s="11">
        <v>200.416666666666</v>
      </c>
      <c r="AX2472" s="11">
        <v>186.28</v>
      </c>
      <c r="AY2472" s="11">
        <v>-49</v>
      </c>
      <c r="AZ2472" s="1">
        <v>196</v>
      </c>
    </row>
    <row r="2473" spans="1:52" x14ac:dyDescent="0.3">
      <c r="A2473" s="1">
        <v>43</v>
      </c>
      <c r="B2473" s="1" t="s">
        <v>144</v>
      </c>
      <c r="C2473" s="1" t="s">
        <v>58</v>
      </c>
      <c r="D2473" s="11">
        <v>0.2</v>
      </c>
      <c r="E2473" s="11">
        <v>0.23</v>
      </c>
      <c r="F2473" s="11">
        <v>1.35</v>
      </c>
      <c r="G2473" s="11">
        <v>1.2E-2</v>
      </c>
      <c r="H2473" s="11">
        <v>1.4999999999999999E-2</v>
      </c>
      <c r="I2473" s="11">
        <v>0.75</v>
      </c>
      <c r="J2473" s="11">
        <v>0.2</v>
      </c>
      <c r="K2473" s="11">
        <v>0.5</v>
      </c>
      <c r="O2473" s="11">
        <v>96.623000000000005</v>
      </c>
      <c r="R2473" s="11">
        <v>0.1</v>
      </c>
      <c r="S2473" s="11">
        <v>0.02</v>
      </c>
      <c r="Z2473" s="1" t="s">
        <v>59</v>
      </c>
      <c r="AA2473" s="1">
        <v>650</v>
      </c>
      <c r="AB2473" s="1">
        <v>25</v>
      </c>
      <c r="AH2473" s="1" t="s">
        <v>68</v>
      </c>
      <c r="AL2473" s="1">
        <v>55</v>
      </c>
      <c r="AM2473" s="1">
        <v>10</v>
      </c>
      <c r="AN2473" s="1">
        <v>10</v>
      </c>
      <c r="AO2473" s="1">
        <v>2</v>
      </c>
      <c r="AP2473" s="1">
        <v>45</v>
      </c>
      <c r="AQ2473" s="1">
        <v>0.25</v>
      </c>
      <c r="AR2473" s="1" t="s">
        <v>61</v>
      </c>
      <c r="AT2473" s="11">
        <v>-130.77188449848001</v>
      </c>
      <c r="AW2473" s="11">
        <v>9.9999999999999396</v>
      </c>
      <c r="AX2473" s="11">
        <v>186.28</v>
      </c>
      <c r="AY2473" s="11">
        <v>-49</v>
      </c>
      <c r="AZ2473" s="1">
        <v>196</v>
      </c>
    </row>
    <row r="2474" spans="1:52" x14ac:dyDescent="0.3">
      <c r="A2474" s="1">
        <v>43</v>
      </c>
      <c r="B2474" s="1" t="s">
        <v>144</v>
      </c>
      <c r="C2474" s="1" t="s">
        <v>58</v>
      </c>
      <c r="D2474" s="11">
        <v>0.2</v>
      </c>
      <c r="E2474" s="11">
        <v>0.23</v>
      </c>
      <c r="F2474" s="11">
        <v>1.35</v>
      </c>
      <c r="G2474" s="11">
        <v>1.2E-2</v>
      </c>
      <c r="H2474" s="11">
        <v>1.4999999999999999E-2</v>
      </c>
      <c r="I2474" s="11">
        <v>0.75</v>
      </c>
      <c r="J2474" s="11">
        <v>0.2</v>
      </c>
      <c r="K2474" s="11">
        <v>0.5</v>
      </c>
      <c r="O2474" s="11">
        <v>96.623000000000005</v>
      </c>
      <c r="R2474" s="11">
        <v>0.1</v>
      </c>
      <c r="S2474" s="11">
        <v>0.02</v>
      </c>
      <c r="Z2474" s="1" t="s">
        <v>59</v>
      </c>
      <c r="AA2474" s="1">
        <v>650</v>
      </c>
      <c r="AB2474" s="1">
        <v>25</v>
      </c>
      <c r="AH2474" s="1" t="s">
        <v>68</v>
      </c>
      <c r="AL2474" s="1">
        <v>55</v>
      </c>
      <c r="AM2474" s="1">
        <v>10</v>
      </c>
      <c r="AN2474" s="1">
        <v>10</v>
      </c>
      <c r="AO2474" s="1">
        <v>2</v>
      </c>
      <c r="AP2474" s="1">
        <v>45</v>
      </c>
      <c r="AQ2474" s="1">
        <v>0.25</v>
      </c>
      <c r="AR2474" s="1" t="s">
        <v>61</v>
      </c>
      <c r="AT2474" s="11">
        <v>-138.974468085106</v>
      </c>
      <c r="AW2474" s="11">
        <v>5.0000000000000497</v>
      </c>
      <c r="AX2474" s="11">
        <v>186.28</v>
      </c>
      <c r="AY2474" s="11">
        <v>-49</v>
      </c>
      <c r="AZ2474" s="1">
        <v>196</v>
      </c>
    </row>
    <row r="2475" spans="1:52" x14ac:dyDescent="0.3">
      <c r="A2475" s="1">
        <v>43</v>
      </c>
      <c r="B2475" s="1" t="s">
        <v>69</v>
      </c>
      <c r="C2475" s="1" t="s">
        <v>58</v>
      </c>
      <c r="D2475" s="11">
        <v>0.25</v>
      </c>
      <c r="E2475" s="11">
        <v>0.28000000000000003</v>
      </c>
      <c r="F2475" s="11">
        <v>1.33</v>
      </c>
      <c r="G2475" s="11">
        <v>3.5000000000000003E-2</v>
      </c>
      <c r="H2475" s="11">
        <v>3.5000000000000003E-2</v>
      </c>
      <c r="I2475" s="11">
        <v>0.55000000000000004</v>
      </c>
      <c r="K2475" s="11">
        <v>0.53</v>
      </c>
      <c r="O2475" s="11">
        <v>96.84</v>
      </c>
      <c r="R2475" s="11">
        <v>0.1</v>
      </c>
      <c r="S2475" s="11">
        <v>0.05</v>
      </c>
      <c r="Z2475" s="1" t="s">
        <v>59</v>
      </c>
      <c r="AA2475" s="1">
        <v>650</v>
      </c>
      <c r="AB2475" s="1">
        <v>25</v>
      </c>
      <c r="AH2475" s="1" t="s">
        <v>68</v>
      </c>
      <c r="AL2475" s="1">
        <v>55</v>
      </c>
      <c r="AM2475" s="1">
        <v>10</v>
      </c>
      <c r="AN2475" s="1">
        <v>10</v>
      </c>
      <c r="AO2475" s="1">
        <v>2</v>
      </c>
      <c r="AP2475" s="1">
        <v>45</v>
      </c>
      <c r="AQ2475" s="1">
        <v>0.25</v>
      </c>
      <c r="AR2475" s="1" t="s">
        <v>61</v>
      </c>
      <c r="AT2475" s="11">
        <v>-94.076663405087999</v>
      </c>
      <c r="AW2475" s="11">
        <v>22.8304405874499</v>
      </c>
      <c r="AX2475" s="11">
        <v>184.04</v>
      </c>
      <c r="AY2475" s="11">
        <v>-15</v>
      </c>
      <c r="AZ2475" s="1">
        <v>197</v>
      </c>
    </row>
    <row r="2476" spans="1:52" x14ac:dyDescent="0.3">
      <c r="A2476" s="1">
        <v>43</v>
      </c>
      <c r="B2476" s="1" t="s">
        <v>69</v>
      </c>
      <c r="C2476" s="1" t="s">
        <v>58</v>
      </c>
      <c r="D2476" s="11">
        <v>0.25</v>
      </c>
      <c r="E2476" s="11">
        <v>0.28000000000000003</v>
      </c>
      <c r="F2476" s="11">
        <v>1.33</v>
      </c>
      <c r="G2476" s="11">
        <v>3.5000000000000003E-2</v>
      </c>
      <c r="H2476" s="11">
        <v>3.5000000000000003E-2</v>
      </c>
      <c r="I2476" s="11">
        <v>0.55000000000000004</v>
      </c>
      <c r="K2476" s="11">
        <v>0.53</v>
      </c>
      <c r="O2476" s="11">
        <v>96.84</v>
      </c>
      <c r="R2476" s="11">
        <v>0.1</v>
      </c>
      <c r="S2476" s="11">
        <v>0.05</v>
      </c>
      <c r="Z2476" s="1" t="s">
        <v>59</v>
      </c>
      <c r="AA2476" s="1">
        <v>650</v>
      </c>
      <c r="AB2476" s="1">
        <v>25</v>
      </c>
      <c r="AH2476" s="1" t="s">
        <v>68</v>
      </c>
      <c r="AL2476" s="1">
        <v>55</v>
      </c>
      <c r="AM2476" s="1">
        <v>10</v>
      </c>
      <c r="AN2476" s="1">
        <v>10</v>
      </c>
      <c r="AO2476" s="1">
        <v>2</v>
      </c>
      <c r="AP2476" s="1">
        <v>45</v>
      </c>
      <c r="AQ2476" s="1">
        <v>0.25</v>
      </c>
      <c r="AR2476" s="1" t="s">
        <v>61</v>
      </c>
      <c r="AT2476" s="11">
        <v>-80.873874755381493</v>
      </c>
      <c r="AW2476" s="11">
        <v>13.618157543391201</v>
      </c>
      <c r="AX2476" s="11">
        <v>184.04</v>
      </c>
      <c r="AY2476" s="11">
        <v>-15</v>
      </c>
      <c r="AZ2476" s="1">
        <v>197</v>
      </c>
    </row>
    <row r="2477" spans="1:52" x14ac:dyDescent="0.3">
      <c r="A2477" s="1">
        <v>43</v>
      </c>
      <c r="B2477" s="1" t="s">
        <v>69</v>
      </c>
      <c r="C2477" s="1" t="s">
        <v>58</v>
      </c>
      <c r="D2477" s="11">
        <v>0.25</v>
      </c>
      <c r="E2477" s="11">
        <v>0.28000000000000003</v>
      </c>
      <c r="F2477" s="11">
        <v>1.33</v>
      </c>
      <c r="G2477" s="11">
        <v>3.5000000000000003E-2</v>
      </c>
      <c r="H2477" s="11">
        <v>3.5000000000000003E-2</v>
      </c>
      <c r="I2477" s="11">
        <v>0.55000000000000004</v>
      </c>
      <c r="K2477" s="11">
        <v>0.53</v>
      </c>
      <c r="O2477" s="11">
        <v>96.84</v>
      </c>
      <c r="R2477" s="11">
        <v>0.1</v>
      </c>
      <c r="S2477" s="11">
        <v>0.05</v>
      </c>
      <c r="Z2477" s="1" t="s">
        <v>59</v>
      </c>
      <c r="AA2477" s="1">
        <v>650</v>
      </c>
      <c r="AB2477" s="1">
        <v>25</v>
      </c>
      <c r="AH2477" s="1" t="s">
        <v>68</v>
      </c>
      <c r="AL2477" s="1">
        <v>55</v>
      </c>
      <c r="AM2477" s="1">
        <v>10</v>
      </c>
      <c r="AN2477" s="1">
        <v>10</v>
      </c>
      <c r="AO2477" s="1">
        <v>2</v>
      </c>
      <c r="AP2477" s="1">
        <v>45</v>
      </c>
      <c r="AQ2477" s="1">
        <v>0.25</v>
      </c>
      <c r="AR2477" s="1" t="s">
        <v>61</v>
      </c>
      <c r="AT2477" s="11">
        <v>-67.964481409001905</v>
      </c>
      <c r="AW2477" s="11">
        <v>41.655540720961199</v>
      </c>
      <c r="AX2477" s="11">
        <v>184.04</v>
      </c>
      <c r="AY2477" s="11">
        <v>-15</v>
      </c>
      <c r="AZ2477" s="1">
        <v>197</v>
      </c>
    </row>
    <row r="2478" spans="1:52" x14ac:dyDescent="0.3">
      <c r="A2478" s="1">
        <v>43</v>
      </c>
      <c r="B2478" s="1" t="s">
        <v>69</v>
      </c>
      <c r="C2478" s="1" t="s">
        <v>58</v>
      </c>
      <c r="D2478" s="11">
        <v>0.25</v>
      </c>
      <c r="E2478" s="11">
        <v>0.28000000000000003</v>
      </c>
      <c r="F2478" s="11">
        <v>1.33</v>
      </c>
      <c r="G2478" s="11">
        <v>3.5000000000000003E-2</v>
      </c>
      <c r="H2478" s="11">
        <v>3.5000000000000003E-2</v>
      </c>
      <c r="I2478" s="11">
        <v>0.55000000000000004</v>
      </c>
      <c r="K2478" s="11">
        <v>0.53</v>
      </c>
      <c r="O2478" s="11">
        <v>96.84</v>
      </c>
      <c r="R2478" s="11">
        <v>0.1</v>
      </c>
      <c r="S2478" s="11">
        <v>0.05</v>
      </c>
      <c r="Z2478" s="1" t="s">
        <v>59</v>
      </c>
      <c r="AA2478" s="1">
        <v>650</v>
      </c>
      <c r="AB2478" s="1">
        <v>25</v>
      </c>
      <c r="AH2478" s="1" t="s">
        <v>68</v>
      </c>
      <c r="AL2478" s="1">
        <v>55</v>
      </c>
      <c r="AM2478" s="1">
        <v>10</v>
      </c>
      <c r="AN2478" s="1">
        <v>10</v>
      </c>
      <c r="AO2478" s="1">
        <v>2</v>
      </c>
      <c r="AP2478" s="1">
        <v>45</v>
      </c>
      <c r="AQ2478" s="1">
        <v>0.25</v>
      </c>
      <c r="AR2478" s="1" t="s">
        <v>61</v>
      </c>
      <c r="AT2478" s="11">
        <v>-66.790900195694604</v>
      </c>
      <c r="AW2478" s="11">
        <v>51.268357810413796</v>
      </c>
      <c r="AX2478" s="11">
        <v>184.04</v>
      </c>
      <c r="AY2478" s="11">
        <v>-15</v>
      </c>
      <c r="AZ2478" s="1">
        <v>197</v>
      </c>
    </row>
    <row r="2479" spans="1:52" x14ac:dyDescent="0.3">
      <c r="A2479" s="1">
        <v>43</v>
      </c>
      <c r="B2479" s="1" t="s">
        <v>69</v>
      </c>
      <c r="C2479" s="1" t="s">
        <v>58</v>
      </c>
      <c r="D2479" s="11">
        <v>0.25</v>
      </c>
      <c r="E2479" s="11">
        <v>0.28000000000000003</v>
      </c>
      <c r="F2479" s="11">
        <v>1.33</v>
      </c>
      <c r="G2479" s="11">
        <v>3.5000000000000003E-2</v>
      </c>
      <c r="H2479" s="11">
        <v>3.5000000000000003E-2</v>
      </c>
      <c r="I2479" s="11">
        <v>0.55000000000000004</v>
      </c>
      <c r="K2479" s="11">
        <v>0.53</v>
      </c>
      <c r="O2479" s="11">
        <v>96.84</v>
      </c>
      <c r="R2479" s="11">
        <v>0.1</v>
      </c>
      <c r="S2479" s="11">
        <v>0.05</v>
      </c>
      <c r="Z2479" s="1" t="s">
        <v>59</v>
      </c>
      <c r="AA2479" s="1">
        <v>650</v>
      </c>
      <c r="AB2479" s="1">
        <v>25</v>
      </c>
      <c r="AH2479" s="1" t="s">
        <v>68</v>
      </c>
      <c r="AL2479" s="1">
        <v>55</v>
      </c>
      <c r="AM2479" s="1">
        <v>10</v>
      </c>
      <c r="AN2479" s="1">
        <v>10</v>
      </c>
      <c r="AO2479" s="1">
        <v>2</v>
      </c>
      <c r="AP2479" s="1">
        <v>45</v>
      </c>
      <c r="AQ2479" s="1">
        <v>0.25</v>
      </c>
      <c r="AR2479" s="1" t="s">
        <v>61</v>
      </c>
      <c r="AT2479" s="11">
        <v>-53.588111545988099</v>
      </c>
      <c r="AW2479" s="11">
        <v>65.687583444592605</v>
      </c>
      <c r="AX2479" s="11">
        <v>184.04</v>
      </c>
      <c r="AY2479" s="11">
        <v>-15</v>
      </c>
      <c r="AZ2479" s="1">
        <v>197</v>
      </c>
    </row>
    <row r="2480" spans="1:52" x14ac:dyDescent="0.3">
      <c r="A2480" s="1">
        <v>43</v>
      </c>
      <c r="B2480" s="1" t="s">
        <v>69</v>
      </c>
      <c r="C2480" s="1" t="s">
        <v>58</v>
      </c>
      <c r="D2480" s="11">
        <v>0.25</v>
      </c>
      <c r="E2480" s="11">
        <v>0.28000000000000003</v>
      </c>
      <c r="F2480" s="11">
        <v>1.33</v>
      </c>
      <c r="G2480" s="11">
        <v>3.5000000000000003E-2</v>
      </c>
      <c r="H2480" s="11">
        <v>3.5000000000000003E-2</v>
      </c>
      <c r="I2480" s="11">
        <v>0.55000000000000004</v>
      </c>
      <c r="K2480" s="11">
        <v>0.53</v>
      </c>
      <c r="O2480" s="11">
        <v>96.84</v>
      </c>
      <c r="R2480" s="11">
        <v>0.1</v>
      </c>
      <c r="S2480" s="11">
        <v>0.05</v>
      </c>
      <c r="Z2480" s="1" t="s">
        <v>59</v>
      </c>
      <c r="AA2480" s="1">
        <v>650</v>
      </c>
      <c r="AB2480" s="1">
        <v>25</v>
      </c>
      <c r="AH2480" s="1" t="s">
        <v>68</v>
      </c>
      <c r="AL2480" s="1">
        <v>55</v>
      </c>
      <c r="AM2480" s="1">
        <v>10</v>
      </c>
      <c r="AN2480" s="1">
        <v>10</v>
      </c>
      <c r="AO2480" s="1">
        <v>2</v>
      </c>
      <c r="AP2480" s="1">
        <v>45</v>
      </c>
      <c r="AQ2480" s="1">
        <v>0.25</v>
      </c>
      <c r="AR2480" s="1" t="s">
        <v>61</v>
      </c>
      <c r="AT2480" s="11">
        <v>-56.522064579256202</v>
      </c>
      <c r="AW2480" s="11">
        <v>45.660881174899899</v>
      </c>
      <c r="AX2480" s="11">
        <v>184.04</v>
      </c>
      <c r="AY2480" s="11">
        <v>-15</v>
      </c>
      <c r="AZ2480" s="1">
        <v>197</v>
      </c>
    </row>
    <row r="2481" spans="1:52" x14ac:dyDescent="0.3">
      <c r="A2481" s="1">
        <v>43</v>
      </c>
      <c r="B2481" s="1" t="s">
        <v>69</v>
      </c>
      <c r="C2481" s="1" t="s">
        <v>58</v>
      </c>
      <c r="D2481" s="11">
        <v>0.25</v>
      </c>
      <c r="E2481" s="11">
        <v>0.28000000000000003</v>
      </c>
      <c r="F2481" s="11">
        <v>1.33</v>
      </c>
      <c r="G2481" s="11">
        <v>3.5000000000000003E-2</v>
      </c>
      <c r="H2481" s="11">
        <v>3.5000000000000003E-2</v>
      </c>
      <c r="I2481" s="11">
        <v>0.55000000000000004</v>
      </c>
      <c r="K2481" s="11">
        <v>0.53</v>
      </c>
      <c r="O2481" s="11">
        <v>96.84</v>
      </c>
      <c r="R2481" s="11">
        <v>0.1</v>
      </c>
      <c r="S2481" s="11">
        <v>0.05</v>
      </c>
      <c r="Z2481" s="1" t="s">
        <v>59</v>
      </c>
      <c r="AA2481" s="1">
        <v>650</v>
      </c>
      <c r="AB2481" s="1">
        <v>25</v>
      </c>
      <c r="AH2481" s="1" t="s">
        <v>68</v>
      </c>
      <c r="AL2481" s="1">
        <v>55</v>
      </c>
      <c r="AM2481" s="1">
        <v>10</v>
      </c>
      <c r="AN2481" s="1">
        <v>10</v>
      </c>
      <c r="AO2481" s="1">
        <v>2</v>
      </c>
      <c r="AP2481" s="1">
        <v>45</v>
      </c>
      <c r="AQ2481" s="1">
        <v>0.25</v>
      </c>
      <c r="AR2481" s="1" t="s">
        <v>61</v>
      </c>
      <c r="AT2481" s="11">
        <v>-38.918346379647701</v>
      </c>
      <c r="AW2481" s="11">
        <v>30.0400534045393</v>
      </c>
      <c r="AX2481" s="11">
        <v>184.04</v>
      </c>
      <c r="AY2481" s="11">
        <v>-15</v>
      </c>
      <c r="AZ2481" s="1">
        <v>197</v>
      </c>
    </row>
    <row r="2482" spans="1:52" x14ac:dyDescent="0.3">
      <c r="A2482" s="1">
        <v>43</v>
      </c>
      <c r="B2482" s="1" t="s">
        <v>69</v>
      </c>
      <c r="C2482" s="1" t="s">
        <v>58</v>
      </c>
      <c r="D2482" s="11">
        <v>0.25</v>
      </c>
      <c r="E2482" s="11">
        <v>0.28000000000000003</v>
      </c>
      <c r="F2482" s="11">
        <v>1.33</v>
      </c>
      <c r="G2482" s="11">
        <v>3.5000000000000003E-2</v>
      </c>
      <c r="H2482" s="11">
        <v>3.5000000000000003E-2</v>
      </c>
      <c r="I2482" s="11">
        <v>0.55000000000000004</v>
      </c>
      <c r="K2482" s="11">
        <v>0.53</v>
      </c>
      <c r="O2482" s="11">
        <v>96.84</v>
      </c>
      <c r="R2482" s="11">
        <v>0.1</v>
      </c>
      <c r="S2482" s="11">
        <v>0.05</v>
      </c>
      <c r="Z2482" s="1" t="s">
        <v>59</v>
      </c>
      <c r="AA2482" s="1">
        <v>650</v>
      </c>
      <c r="AB2482" s="1">
        <v>25</v>
      </c>
      <c r="AH2482" s="1" t="s">
        <v>68</v>
      </c>
      <c r="AL2482" s="1">
        <v>55</v>
      </c>
      <c r="AM2482" s="1">
        <v>10</v>
      </c>
      <c r="AN2482" s="1">
        <v>10</v>
      </c>
      <c r="AO2482" s="1">
        <v>2</v>
      </c>
      <c r="AP2482" s="1">
        <v>45</v>
      </c>
      <c r="AQ2482" s="1">
        <v>0.25</v>
      </c>
      <c r="AR2482" s="1" t="s">
        <v>61</v>
      </c>
      <c r="AT2482" s="11">
        <v>-31.290068493150699</v>
      </c>
      <c r="AW2482" s="11">
        <v>44.058744993324297</v>
      </c>
      <c r="AX2482" s="11">
        <v>184.04</v>
      </c>
      <c r="AY2482" s="11">
        <v>-15</v>
      </c>
      <c r="AZ2482" s="1">
        <v>197</v>
      </c>
    </row>
    <row r="2483" spans="1:52" x14ac:dyDescent="0.3">
      <c r="A2483" s="1">
        <v>43</v>
      </c>
      <c r="B2483" s="1" t="s">
        <v>69</v>
      </c>
      <c r="C2483" s="1" t="s">
        <v>58</v>
      </c>
      <c r="D2483" s="11">
        <v>0.25</v>
      </c>
      <c r="E2483" s="11">
        <v>0.28000000000000003</v>
      </c>
      <c r="F2483" s="11">
        <v>1.33</v>
      </c>
      <c r="G2483" s="11">
        <v>3.5000000000000003E-2</v>
      </c>
      <c r="H2483" s="11">
        <v>3.5000000000000003E-2</v>
      </c>
      <c r="I2483" s="11">
        <v>0.55000000000000004</v>
      </c>
      <c r="K2483" s="11">
        <v>0.53</v>
      </c>
      <c r="O2483" s="11">
        <v>96.84</v>
      </c>
      <c r="R2483" s="11">
        <v>0.1</v>
      </c>
      <c r="S2483" s="11">
        <v>0.05</v>
      </c>
      <c r="Z2483" s="1" t="s">
        <v>59</v>
      </c>
      <c r="AA2483" s="1">
        <v>650</v>
      </c>
      <c r="AB2483" s="1">
        <v>25</v>
      </c>
      <c r="AH2483" s="1" t="s">
        <v>68</v>
      </c>
      <c r="AL2483" s="1">
        <v>55</v>
      </c>
      <c r="AM2483" s="1">
        <v>10</v>
      </c>
      <c r="AN2483" s="1">
        <v>10</v>
      </c>
      <c r="AO2483" s="1">
        <v>2</v>
      </c>
      <c r="AP2483" s="1">
        <v>45</v>
      </c>
      <c r="AQ2483" s="1">
        <v>0.25</v>
      </c>
      <c r="AR2483" s="1" t="s">
        <v>61</v>
      </c>
      <c r="AT2483" s="11">
        <v>-40.091927592954903</v>
      </c>
      <c r="AW2483" s="11">
        <v>66.088117489986502</v>
      </c>
      <c r="AX2483" s="11">
        <v>184.04</v>
      </c>
      <c r="AY2483" s="11">
        <v>-15</v>
      </c>
      <c r="AZ2483" s="1">
        <v>197</v>
      </c>
    </row>
    <row r="2484" spans="1:52" x14ac:dyDescent="0.3">
      <c r="A2484" s="1">
        <v>43</v>
      </c>
      <c r="B2484" s="1" t="s">
        <v>69</v>
      </c>
      <c r="C2484" s="1" t="s">
        <v>58</v>
      </c>
      <c r="D2484" s="11">
        <v>0.25</v>
      </c>
      <c r="E2484" s="11">
        <v>0.28000000000000003</v>
      </c>
      <c r="F2484" s="11">
        <v>1.33</v>
      </c>
      <c r="G2484" s="11">
        <v>3.5000000000000003E-2</v>
      </c>
      <c r="H2484" s="11">
        <v>3.5000000000000003E-2</v>
      </c>
      <c r="I2484" s="11">
        <v>0.55000000000000004</v>
      </c>
      <c r="K2484" s="11">
        <v>0.53</v>
      </c>
      <c r="O2484" s="11">
        <v>96.84</v>
      </c>
      <c r="R2484" s="11">
        <v>0.1</v>
      </c>
      <c r="S2484" s="11">
        <v>0.05</v>
      </c>
      <c r="Z2484" s="1" t="s">
        <v>59</v>
      </c>
      <c r="AA2484" s="1">
        <v>650</v>
      </c>
      <c r="AB2484" s="1">
        <v>25</v>
      </c>
      <c r="AH2484" s="1" t="s">
        <v>68</v>
      </c>
      <c r="AL2484" s="1">
        <v>55</v>
      </c>
      <c r="AM2484" s="1">
        <v>10</v>
      </c>
      <c r="AN2484" s="1">
        <v>10</v>
      </c>
      <c r="AO2484" s="1">
        <v>2</v>
      </c>
      <c r="AP2484" s="1">
        <v>45</v>
      </c>
      <c r="AQ2484" s="1">
        <v>0.25</v>
      </c>
      <c r="AR2484" s="1" t="s">
        <v>61</v>
      </c>
      <c r="AT2484" s="11">
        <v>-40.972113502935301</v>
      </c>
      <c r="AW2484" s="11">
        <v>70.493991989319099</v>
      </c>
      <c r="AX2484" s="11">
        <v>184.04</v>
      </c>
      <c r="AY2484" s="11">
        <v>-15</v>
      </c>
      <c r="AZ2484" s="1">
        <v>197</v>
      </c>
    </row>
    <row r="2485" spans="1:52" x14ac:dyDescent="0.3">
      <c r="A2485" s="1">
        <v>43</v>
      </c>
      <c r="B2485" s="1" t="s">
        <v>69</v>
      </c>
      <c r="C2485" s="1" t="s">
        <v>58</v>
      </c>
      <c r="D2485" s="11">
        <v>0.25</v>
      </c>
      <c r="E2485" s="11">
        <v>0.28000000000000003</v>
      </c>
      <c r="F2485" s="11">
        <v>1.33</v>
      </c>
      <c r="G2485" s="11">
        <v>3.5000000000000003E-2</v>
      </c>
      <c r="H2485" s="11">
        <v>3.5000000000000003E-2</v>
      </c>
      <c r="I2485" s="11">
        <v>0.55000000000000004</v>
      </c>
      <c r="K2485" s="11">
        <v>0.53</v>
      </c>
      <c r="O2485" s="11">
        <v>96.84</v>
      </c>
      <c r="R2485" s="11">
        <v>0.1</v>
      </c>
      <c r="S2485" s="11">
        <v>0.05</v>
      </c>
      <c r="Z2485" s="1" t="s">
        <v>59</v>
      </c>
      <c r="AA2485" s="1">
        <v>650</v>
      </c>
      <c r="AB2485" s="1">
        <v>25</v>
      </c>
      <c r="AH2485" s="1" t="s">
        <v>68</v>
      </c>
      <c r="AL2485" s="1">
        <v>55</v>
      </c>
      <c r="AM2485" s="1">
        <v>10</v>
      </c>
      <c r="AN2485" s="1">
        <v>10</v>
      </c>
      <c r="AO2485" s="1">
        <v>2</v>
      </c>
      <c r="AP2485" s="1">
        <v>45</v>
      </c>
      <c r="AQ2485" s="1">
        <v>0.25</v>
      </c>
      <c r="AR2485" s="1" t="s">
        <v>61</v>
      </c>
      <c r="AT2485" s="11">
        <v>-33.343835616438298</v>
      </c>
      <c r="AW2485" s="11">
        <v>98.130841121495294</v>
      </c>
      <c r="AX2485" s="11">
        <v>184.04</v>
      </c>
      <c r="AY2485" s="11">
        <v>-15</v>
      </c>
      <c r="AZ2485" s="1">
        <v>197</v>
      </c>
    </row>
    <row r="2486" spans="1:52" x14ac:dyDescent="0.3">
      <c r="A2486" s="1">
        <v>43</v>
      </c>
      <c r="B2486" s="1" t="s">
        <v>69</v>
      </c>
      <c r="C2486" s="1" t="s">
        <v>58</v>
      </c>
      <c r="D2486" s="11">
        <v>0.25</v>
      </c>
      <c r="E2486" s="11">
        <v>0.28000000000000003</v>
      </c>
      <c r="F2486" s="11">
        <v>1.33</v>
      </c>
      <c r="G2486" s="11">
        <v>3.5000000000000003E-2</v>
      </c>
      <c r="H2486" s="11">
        <v>3.5000000000000003E-2</v>
      </c>
      <c r="I2486" s="11">
        <v>0.55000000000000004</v>
      </c>
      <c r="K2486" s="11">
        <v>0.53</v>
      </c>
      <c r="O2486" s="11">
        <v>96.84</v>
      </c>
      <c r="R2486" s="11">
        <v>0.1</v>
      </c>
      <c r="S2486" s="11">
        <v>0.05</v>
      </c>
      <c r="Z2486" s="1" t="s">
        <v>59</v>
      </c>
      <c r="AA2486" s="1">
        <v>650</v>
      </c>
      <c r="AB2486" s="1">
        <v>25</v>
      </c>
      <c r="AH2486" s="1" t="s">
        <v>68</v>
      </c>
      <c r="AL2486" s="1">
        <v>55</v>
      </c>
      <c r="AM2486" s="1">
        <v>10</v>
      </c>
      <c r="AN2486" s="1">
        <v>10</v>
      </c>
      <c r="AO2486" s="1">
        <v>2</v>
      </c>
      <c r="AP2486" s="1">
        <v>45</v>
      </c>
      <c r="AQ2486" s="1">
        <v>0.25</v>
      </c>
      <c r="AR2486" s="1" t="s">
        <v>61</v>
      </c>
      <c r="AT2486" s="11">
        <v>-21.901418786692702</v>
      </c>
      <c r="AW2486" s="11">
        <v>66.088117489986601</v>
      </c>
      <c r="AX2486" s="11">
        <v>184.04</v>
      </c>
      <c r="AY2486" s="11">
        <v>-15</v>
      </c>
      <c r="AZ2486" s="1">
        <v>197</v>
      </c>
    </row>
    <row r="2487" spans="1:52" x14ac:dyDescent="0.3">
      <c r="A2487" s="1">
        <v>43</v>
      </c>
      <c r="B2487" s="1" t="s">
        <v>69</v>
      </c>
      <c r="C2487" s="1" t="s">
        <v>58</v>
      </c>
      <c r="D2487" s="11">
        <v>0.25</v>
      </c>
      <c r="E2487" s="11">
        <v>0.28000000000000003</v>
      </c>
      <c r="F2487" s="11">
        <v>1.33</v>
      </c>
      <c r="G2487" s="11">
        <v>3.5000000000000003E-2</v>
      </c>
      <c r="H2487" s="11">
        <v>3.5000000000000003E-2</v>
      </c>
      <c r="I2487" s="11">
        <v>0.55000000000000004</v>
      </c>
      <c r="K2487" s="11">
        <v>0.53</v>
      </c>
      <c r="O2487" s="11">
        <v>96.84</v>
      </c>
      <c r="R2487" s="11">
        <v>0.1</v>
      </c>
      <c r="S2487" s="11">
        <v>0.05</v>
      </c>
      <c r="Z2487" s="1" t="s">
        <v>59</v>
      </c>
      <c r="AA2487" s="1">
        <v>650</v>
      </c>
      <c r="AB2487" s="1">
        <v>25</v>
      </c>
      <c r="AH2487" s="1" t="s">
        <v>68</v>
      </c>
      <c r="AL2487" s="1">
        <v>55</v>
      </c>
      <c r="AM2487" s="1">
        <v>10</v>
      </c>
      <c r="AN2487" s="1">
        <v>10</v>
      </c>
      <c r="AO2487" s="1">
        <v>2</v>
      </c>
      <c r="AP2487" s="1">
        <v>45</v>
      </c>
      <c r="AQ2487" s="1">
        <v>0.25</v>
      </c>
      <c r="AR2487" s="1" t="s">
        <v>61</v>
      </c>
      <c r="AT2487" s="11">
        <v>-23.3683953033267</v>
      </c>
      <c r="AW2487" s="11">
        <v>76.101468624833004</v>
      </c>
      <c r="AX2487" s="11">
        <v>184.04</v>
      </c>
      <c r="AY2487" s="11">
        <v>-15</v>
      </c>
      <c r="AZ2487" s="1">
        <v>197</v>
      </c>
    </row>
    <row r="2488" spans="1:52" x14ac:dyDescent="0.3">
      <c r="A2488" s="1">
        <v>43</v>
      </c>
      <c r="B2488" s="1" t="s">
        <v>69</v>
      </c>
      <c r="C2488" s="1" t="s">
        <v>58</v>
      </c>
      <c r="D2488" s="11">
        <v>0.25</v>
      </c>
      <c r="E2488" s="11">
        <v>0.28000000000000003</v>
      </c>
      <c r="F2488" s="11">
        <v>1.33</v>
      </c>
      <c r="G2488" s="11">
        <v>3.5000000000000003E-2</v>
      </c>
      <c r="H2488" s="11">
        <v>3.5000000000000003E-2</v>
      </c>
      <c r="I2488" s="11">
        <v>0.55000000000000004</v>
      </c>
      <c r="K2488" s="11">
        <v>0.53</v>
      </c>
      <c r="O2488" s="11">
        <v>96.84</v>
      </c>
      <c r="R2488" s="11">
        <v>0.1</v>
      </c>
      <c r="S2488" s="11">
        <v>0.05</v>
      </c>
      <c r="Z2488" s="1" t="s">
        <v>59</v>
      </c>
      <c r="AA2488" s="1">
        <v>650</v>
      </c>
      <c r="AB2488" s="1">
        <v>25</v>
      </c>
      <c r="AH2488" s="1" t="s">
        <v>68</v>
      </c>
      <c r="AL2488" s="1">
        <v>55</v>
      </c>
      <c r="AM2488" s="1">
        <v>10</v>
      </c>
      <c r="AN2488" s="1">
        <v>10</v>
      </c>
      <c r="AO2488" s="1">
        <v>2</v>
      </c>
      <c r="AP2488" s="1">
        <v>45</v>
      </c>
      <c r="AQ2488" s="1">
        <v>0.25</v>
      </c>
      <c r="AR2488" s="1" t="s">
        <v>61</v>
      </c>
      <c r="AT2488" s="11">
        <v>-6.6448630136986502</v>
      </c>
      <c r="AW2488" s="11">
        <v>95.727636849132196</v>
      </c>
      <c r="AX2488" s="11">
        <v>184.04</v>
      </c>
      <c r="AY2488" s="11">
        <v>-15</v>
      </c>
      <c r="AZ2488" s="1">
        <v>197</v>
      </c>
    </row>
    <row r="2489" spans="1:52" x14ac:dyDescent="0.3">
      <c r="A2489" s="1">
        <v>43</v>
      </c>
      <c r="B2489" s="1" t="s">
        <v>69</v>
      </c>
      <c r="C2489" s="1" t="s">
        <v>58</v>
      </c>
      <c r="D2489" s="11">
        <v>0.25</v>
      </c>
      <c r="E2489" s="11">
        <v>0.28000000000000003</v>
      </c>
      <c r="F2489" s="11">
        <v>1.33</v>
      </c>
      <c r="G2489" s="11">
        <v>3.5000000000000003E-2</v>
      </c>
      <c r="H2489" s="11">
        <v>3.5000000000000003E-2</v>
      </c>
      <c r="I2489" s="11">
        <v>0.55000000000000004</v>
      </c>
      <c r="K2489" s="11">
        <v>0.53</v>
      </c>
      <c r="O2489" s="11">
        <v>96.84</v>
      </c>
      <c r="R2489" s="11">
        <v>0.1</v>
      </c>
      <c r="S2489" s="11">
        <v>0.05</v>
      </c>
      <c r="Z2489" s="1" t="s">
        <v>59</v>
      </c>
      <c r="AA2489" s="1">
        <v>650</v>
      </c>
      <c r="AB2489" s="1">
        <v>25</v>
      </c>
      <c r="AH2489" s="1" t="s">
        <v>68</v>
      </c>
      <c r="AL2489" s="1">
        <v>55</v>
      </c>
      <c r="AM2489" s="1">
        <v>10</v>
      </c>
      <c r="AN2489" s="1">
        <v>10</v>
      </c>
      <c r="AO2489" s="1">
        <v>2</v>
      </c>
      <c r="AP2489" s="1">
        <v>45</v>
      </c>
      <c r="AQ2489" s="1">
        <v>0.25</v>
      </c>
      <c r="AR2489" s="1" t="s">
        <v>61</v>
      </c>
      <c r="AT2489" s="11">
        <v>-12.806164383561599</v>
      </c>
      <c r="AW2489" s="11">
        <v>100.53404539385799</v>
      </c>
      <c r="AX2489" s="11">
        <v>184.04</v>
      </c>
      <c r="AY2489" s="11">
        <v>-15</v>
      </c>
      <c r="AZ2489" s="1">
        <v>197</v>
      </c>
    </row>
    <row r="2490" spans="1:52" x14ac:dyDescent="0.3">
      <c r="A2490" s="1">
        <v>43</v>
      </c>
      <c r="B2490" s="1" t="s">
        <v>69</v>
      </c>
      <c r="C2490" s="1" t="s">
        <v>58</v>
      </c>
      <c r="D2490" s="11">
        <v>0.25</v>
      </c>
      <c r="E2490" s="11">
        <v>0.28000000000000003</v>
      </c>
      <c r="F2490" s="11">
        <v>1.33</v>
      </c>
      <c r="G2490" s="11">
        <v>3.5000000000000003E-2</v>
      </c>
      <c r="H2490" s="11">
        <v>3.5000000000000003E-2</v>
      </c>
      <c r="I2490" s="11">
        <v>0.55000000000000004</v>
      </c>
      <c r="K2490" s="11">
        <v>0.53</v>
      </c>
      <c r="O2490" s="11">
        <v>96.84</v>
      </c>
      <c r="R2490" s="11">
        <v>0.1</v>
      </c>
      <c r="S2490" s="11">
        <v>0.05</v>
      </c>
      <c r="Z2490" s="1" t="s">
        <v>59</v>
      </c>
      <c r="AA2490" s="1">
        <v>650</v>
      </c>
      <c r="AB2490" s="1">
        <v>25</v>
      </c>
      <c r="AH2490" s="1" t="s">
        <v>68</v>
      </c>
      <c r="AL2490" s="1">
        <v>55</v>
      </c>
      <c r="AM2490" s="1">
        <v>10</v>
      </c>
      <c r="AN2490" s="1">
        <v>10</v>
      </c>
      <c r="AO2490" s="1">
        <v>2</v>
      </c>
      <c r="AP2490" s="1">
        <v>45</v>
      </c>
      <c r="AQ2490" s="1">
        <v>0.25</v>
      </c>
      <c r="AR2490" s="1" t="s">
        <v>61</v>
      </c>
      <c r="AT2490" s="11">
        <v>-12.219373776907901</v>
      </c>
      <c r="AW2490" s="11">
        <v>118.157543391188</v>
      </c>
      <c r="AX2490" s="11">
        <v>184.04</v>
      </c>
      <c r="AY2490" s="11">
        <v>-15</v>
      </c>
      <c r="AZ2490" s="1">
        <v>197</v>
      </c>
    </row>
    <row r="2491" spans="1:52" x14ac:dyDescent="0.3">
      <c r="A2491" s="1">
        <v>43</v>
      </c>
      <c r="B2491" s="1" t="s">
        <v>69</v>
      </c>
      <c r="C2491" s="1" t="s">
        <v>58</v>
      </c>
      <c r="D2491" s="11">
        <v>0.25</v>
      </c>
      <c r="E2491" s="11">
        <v>0.28000000000000003</v>
      </c>
      <c r="F2491" s="11">
        <v>1.33</v>
      </c>
      <c r="G2491" s="11">
        <v>3.5000000000000003E-2</v>
      </c>
      <c r="H2491" s="11">
        <v>3.5000000000000003E-2</v>
      </c>
      <c r="I2491" s="11">
        <v>0.55000000000000004</v>
      </c>
      <c r="K2491" s="11">
        <v>0.53</v>
      </c>
      <c r="O2491" s="11">
        <v>96.84</v>
      </c>
      <c r="R2491" s="11">
        <v>0.1</v>
      </c>
      <c r="S2491" s="11">
        <v>0.05</v>
      </c>
      <c r="Z2491" s="1" t="s">
        <v>59</v>
      </c>
      <c r="AA2491" s="1">
        <v>650</v>
      </c>
      <c r="AB2491" s="1">
        <v>25</v>
      </c>
      <c r="AH2491" s="1" t="s">
        <v>68</v>
      </c>
      <c r="AL2491" s="1">
        <v>55</v>
      </c>
      <c r="AM2491" s="1">
        <v>10</v>
      </c>
      <c r="AN2491" s="1">
        <v>10</v>
      </c>
      <c r="AO2491" s="1">
        <v>2</v>
      </c>
      <c r="AP2491" s="1">
        <v>45</v>
      </c>
      <c r="AQ2491" s="1">
        <v>0.25</v>
      </c>
      <c r="AR2491" s="1" t="s">
        <v>61</v>
      </c>
      <c r="AT2491" s="11">
        <v>9.1984833659490999</v>
      </c>
      <c r="AW2491" s="11">
        <v>136.18157543391101</v>
      </c>
      <c r="AX2491" s="11">
        <v>184.04</v>
      </c>
      <c r="AY2491" s="11">
        <v>-15</v>
      </c>
      <c r="AZ2491" s="1">
        <v>197</v>
      </c>
    </row>
    <row r="2492" spans="1:52" x14ac:dyDescent="0.3">
      <c r="A2492" s="1">
        <v>43</v>
      </c>
      <c r="B2492" s="1" t="s">
        <v>69</v>
      </c>
      <c r="C2492" s="1" t="s">
        <v>58</v>
      </c>
      <c r="D2492" s="11">
        <v>0.25</v>
      </c>
      <c r="E2492" s="11">
        <v>0.28000000000000003</v>
      </c>
      <c r="F2492" s="11">
        <v>1.33</v>
      </c>
      <c r="G2492" s="11">
        <v>3.5000000000000003E-2</v>
      </c>
      <c r="H2492" s="11">
        <v>3.5000000000000003E-2</v>
      </c>
      <c r="I2492" s="11">
        <v>0.55000000000000004</v>
      </c>
      <c r="K2492" s="11">
        <v>0.53</v>
      </c>
      <c r="O2492" s="11">
        <v>96.84</v>
      </c>
      <c r="R2492" s="11">
        <v>0.1</v>
      </c>
      <c r="S2492" s="11">
        <v>0.05</v>
      </c>
      <c r="Z2492" s="1" t="s">
        <v>59</v>
      </c>
      <c r="AA2492" s="1">
        <v>650</v>
      </c>
      <c r="AB2492" s="1">
        <v>25</v>
      </c>
      <c r="AH2492" s="1" t="s">
        <v>68</v>
      </c>
      <c r="AL2492" s="1">
        <v>55</v>
      </c>
      <c r="AM2492" s="1">
        <v>10</v>
      </c>
      <c r="AN2492" s="1">
        <v>10</v>
      </c>
      <c r="AO2492" s="1">
        <v>2</v>
      </c>
      <c r="AP2492" s="1">
        <v>45</v>
      </c>
      <c r="AQ2492" s="1">
        <v>0.25</v>
      </c>
      <c r="AR2492" s="1" t="s">
        <v>61</v>
      </c>
      <c r="AT2492" s="11">
        <v>-11.6325831702542</v>
      </c>
      <c r="AW2492" s="11">
        <v>152.60347129505999</v>
      </c>
      <c r="AX2492" s="11">
        <v>184.04</v>
      </c>
      <c r="AY2492" s="11">
        <v>-15</v>
      </c>
      <c r="AZ2492" s="1">
        <v>197</v>
      </c>
    </row>
    <row r="2493" spans="1:52" x14ac:dyDescent="0.3">
      <c r="A2493" s="1">
        <v>43</v>
      </c>
      <c r="B2493" s="1" t="s">
        <v>69</v>
      </c>
      <c r="C2493" s="1" t="s">
        <v>58</v>
      </c>
      <c r="D2493" s="11">
        <v>0.25</v>
      </c>
      <c r="E2493" s="11">
        <v>0.28000000000000003</v>
      </c>
      <c r="F2493" s="11">
        <v>1.33</v>
      </c>
      <c r="G2493" s="11">
        <v>3.5000000000000003E-2</v>
      </c>
      <c r="H2493" s="11">
        <v>3.5000000000000003E-2</v>
      </c>
      <c r="I2493" s="11">
        <v>0.55000000000000004</v>
      </c>
      <c r="K2493" s="11">
        <v>0.53</v>
      </c>
      <c r="O2493" s="11">
        <v>96.84</v>
      </c>
      <c r="R2493" s="11">
        <v>0.1</v>
      </c>
      <c r="S2493" s="11">
        <v>0.05</v>
      </c>
      <c r="Z2493" s="1" t="s">
        <v>59</v>
      </c>
      <c r="AA2493" s="1">
        <v>650</v>
      </c>
      <c r="AB2493" s="1">
        <v>25</v>
      </c>
      <c r="AH2493" s="1" t="s">
        <v>68</v>
      </c>
      <c r="AL2493" s="1">
        <v>55</v>
      </c>
      <c r="AM2493" s="1">
        <v>10</v>
      </c>
      <c r="AN2493" s="1">
        <v>10</v>
      </c>
      <c r="AO2493" s="1">
        <v>2</v>
      </c>
      <c r="AP2493" s="1">
        <v>45</v>
      </c>
      <c r="AQ2493" s="1">
        <v>0.25</v>
      </c>
      <c r="AR2493" s="1" t="s">
        <v>61</v>
      </c>
      <c r="AT2493" s="11">
        <v>-11.0457925636006</v>
      </c>
      <c r="AW2493" s="11">
        <v>220.694259012016</v>
      </c>
      <c r="AX2493" s="11">
        <v>184.04</v>
      </c>
      <c r="AY2493" s="11">
        <v>-15</v>
      </c>
      <c r="AZ2493" s="1">
        <v>197</v>
      </c>
    </row>
    <row r="2494" spans="1:52" x14ac:dyDescent="0.3">
      <c r="A2494" s="1">
        <v>43</v>
      </c>
      <c r="B2494" s="1" t="s">
        <v>69</v>
      </c>
      <c r="C2494" s="1" t="s">
        <v>58</v>
      </c>
      <c r="D2494" s="11">
        <v>0.25</v>
      </c>
      <c r="E2494" s="11">
        <v>0.28000000000000003</v>
      </c>
      <c r="F2494" s="11">
        <v>1.33</v>
      </c>
      <c r="G2494" s="11">
        <v>3.5000000000000003E-2</v>
      </c>
      <c r="H2494" s="11">
        <v>3.5000000000000003E-2</v>
      </c>
      <c r="I2494" s="11">
        <v>0.55000000000000004</v>
      </c>
      <c r="K2494" s="11">
        <v>0.53</v>
      </c>
      <c r="O2494" s="11">
        <v>96.84</v>
      </c>
      <c r="R2494" s="11">
        <v>0.1</v>
      </c>
      <c r="S2494" s="11">
        <v>0.05</v>
      </c>
      <c r="Z2494" s="1" t="s">
        <v>59</v>
      </c>
      <c r="AA2494" s="1">
        <v>650</v>
      </c>
      <c r="AB2494" s="1">
        <v>25</v>
      </c>
      <c r="AH2494" s="1" t="s">
        <v>68</v>
      </c>
      <c r="AL2494" s="1">
        <v>55</v>
      </c>
      <c r="AM2494" s="1">
        <v>10</v>
      </c>
      <c r="AN2494" s="1">
        <v>10</v>
      </c>
      <c r="AO2494" s="1">
        <v>2</v>
      </c>
      <c r="AP2494" s="1">
        <v>45</v>
      </c>
      <c r="AQ2494" s="1">
        <v>0.25</v>
      </c>
      <c r="AR2494" s="1" t="s">
        <v>61</v>
      </c>
      <c r="AT2494" s="11">
        <v>15.653180039139</v>
      </c>
      <c r="AW2494" s="11">
        <v>241.52202937249601</v>
      </c>
      <c r="AX2494" s="11">
        <v>184.04</v>
      </c>
      <c r="AY2494" s="11">
        <v>-15</v>
      </c>
      <c r="AZ2494" s="1">
        <v>197</v>
      </c>
    </row>
    <row r="2495" spans="1:52" x14ac:dyDescent="0.3">
      <c r="A2495" s="1">
        <v>43</v>
      </c>
      <c r="B2495" s="1" t="s">
        <v>69</v>
      </c>
      <c r="C2495" s="1" t="s">
        <v>58</v>
      </c>
      <c r="D2495" s="11">
        <v>0.25</v>
      </c>
      <c r="E2495" s="11">
        <v>0.28000000000000003</v>
      </c>
      <c r="F2495" s="11">
        <v>1.33</v>
      </c>
      <c r="G2495" s="11">
        <v>3.5000000000000003E-2</v>
      </c>
      <c r="H2495" s="11">
        <v>3.5000000000000003E-2</v>
      </c>
      <c r="I2495" s="11">
        <v>0.55000000000000004</v>
      </c>
      <c r="K2495" s="11">
        <v>0.53</v>
      </c>
      <c r="O2495" s="11">
        <v>96.84</v>
      </c>
      <c r="R2495" s="11">
        <v>0.1</v>
      </c>
      <c r="S2495" s="11">
        <v>0.05</v>
      </c>
      <c r="Z2495" s="1" t="s">
        <v>59</v>
      </c>
      <c r="AA2495" s="1">
        <v>650</v>
      </c>
      <c r="AB2495" s="1">
        <v>25</v>
      </c>
      <c r="AH2495" s="1" t="s">
        <v>68</v>
      </c>
      <c r="AL2495" s="1">
        <v>55</v>
      </c>
      <c r="AM2495" s="1">
        <v>10</v>
      </c>
      <c r="AN2495" s="1">
        <v>10</v>
      </c>
      <c r="AO2495" s="1">
        <v>2</v>
      </c>
      <c r="AP2495" s="1">
        <v>45</v>
      </c>
      <c r="AQ2495" s="1">
        <v>0.25</v>
      </c>
      <c r="AR2495" s="1" t="s">
        <v>61</v>
      </c>
      <c r="AT2495" s="11">
        <v>16.8267612524462</v>
      </c>
      <c r="AW2495" s="11">
        <v>249.53271028037301</v>
      </c>
      <c r="AX2495" s="11">
        <v>184.04</v>
      </c>
      <c r="AY2495" s="11">
        <v>-15</v>
      </c>
      <c r="AZ2495" s="1">
        <v>197</v>
      </c>
    </row>
    <row r="2496" spans="1:52" x14ac:dyDescent="0.3">
      <c r="A2496" s="1">
        <v>43</v>
      </c>
      <c r="B2496" s="1" t="s">
        <v>69</v>
      </c>
      <c r="C2496" s="1" t="s">
        <v>58</v>
      </c>
      <c r="D2496" s="11">
        <v>0.25</v>
      </c>
      <c r="E2496" s="11">
        <v>0.28000000000000003</v>
      </c>
      <c r="F2496" s="11">
        <v>1.33</v>
      </c>
      <c r="G2496" s="11">
        <v>3.5000000000000003E-2</v>
      </c>
      <c r="H2496" s="11">
        <v>3.5000000000000003E-2</v>
      </c>
      <c r="I2496" s="11">
        <v>0.55000000000000004</v>
      </c>
      <c r="K2496" s="11">
        <v>0.53</v>
      </c>
      <c r="O2496" s="11">
        <v>96.84</v>
      </c>
      <c r="R2496" s="11">
        <v>0.1</v>
      </c>
      <c r="S2496" s="11">
        <v>0.05</v>
      </c>
      <c r="Z2496" s="1" t="s">
        <v>59</v>
      </c>
      <c r="AA2496" s="1">
        <v>650</v>
      </c>
      <c r="AB2496" s="1">
        <v>25</v>
      </c>
      <c r="AH2496" s="1" t="s">
        <v>68</v>
      </c>
      <c r="AL2496" s="1">
        <v>55</v>
      </c>
      <c r="AM2496" s="1">
        <v>10</v>
      </c>
      <c r="AN2496" s="1">
        <v>10</v>
      </c>
      <c r="AO2496" s="1">
        <v>2</v>
      </c>
      <c r="AP2496" s="1">
        <v>45</v>
      </c>
      <c r="AQ2496" s="1">
        <v>0.25</v>
      </c>
      <c r="AR2496" s="1" t="s">
        <v>61</v>
      </c>
      <c r="AT2496" s="11">
        <v>31.789921722113501</v>
      </c>
      <c r="AW2496" s="11">
        <v>202.26969292389799</v>
      </c>
      <c r="AX2496" s="11">
        <v>184.04</v>
      </c>
      <c r="AY2496" s="11">
        <v>-15</v>
      </c>
      <c r="AZ2496" s="1">
        <v>197</v>
      </c>
    </row>
    <row r="2497" spans="1:52" x14ac:dyDescent="0.3">
      <c r="A2497" s="1">
        <v>43</v>
      </c>
      <c r="B2497" s="1" t="s">
        <v>69</v>
      </c>
      <c r="C2497" s="1" t="s">
        <v>58</v>
      </c>
      <c r="D2497" s="11">
        <v>0.25</v>
      </c>
      <c r="E2497" s="11">
        <v>0.28000000000000003</v>
      </c>
      <c r="F2497" s="11">
        <v>1.33</v>
      </c>
      <c r="G2497" s="11">
        <v>3.5000000000000003E-2</v>
      </c>
      <c r="H2497" s="11">
        <v>3.5000000000000003E-2</v>
      </c>
      <c r="I2497" s="11">
        <v>0.55000000000000004</v>
      </c>
      <c r="K2497" s="11">
        <v>0.53</v>
      </c>
      <c r="O2497" s="11">
        <v>96.84</v>
      </c>
      <c r="R2497" s="11">
        <v>0.1</v>
      </c>
      <c r="S2497" s="11">
        <v>0.05</v>
      </c>
      <c r="Z2497" s="1" t="s">
        <v>59</v>
      </c>
      <c r="AA2497" s="1">
        <v>650</v>
      </c>
      <c r="AB2497" s="1">
        <v>25</v>
      </c>
      <c r="AH2497" s="1" t="s">
        <v>68</v>
      </c>
      <c r="AL2497" s="1">
        <v>55</v>
      </c>
      <c r="AM2497" s="1">
        <v>10</v>
      </c>
      <c r="AN2497" s="1">
        <v>10</v>
      </c>
      <c r="AO2497" s="1">
        <v>2</v>
      </c>
      <c r="AP2497" s="1">
        <v>45</v>
      </c>
      <c r="AQ2497" s="1">
        <v>0.25</v>
      </c>
      <c r="AR2497" s="1" t="s">
        <v>61</v>
      </c>
      <c r="AT2497" s="11">
        <v>43.525733855185898</v>
      </c>
      <c r="AW2497" s="11">
        <v>201.06809078771599</v>
      </c>
      <c r="AX2497" s="11">
        <v>184.04</v>
      </c>
      <c r="AY2497" s="11">
        <v>-15</v>
      </c>
      <c r="AZ2497" s="1">
        <v>197</v>
      </c>
    </row>
    <row r="2498" spans="1:52" x14ac:dyDescent="0.3">
      <c r="A2498" s="1">
        <v>43</v>
      </c>
      <c r="B2498" s="1" t="s">
        <v>69</v>
      </c>
      <c r="C2498" s="1" t="s">
        <v>58</v>
      </c>
      <c r="D2498" s="11">
        <v>0.25</v>
      </c>
      <c r="E2498" s="11">
        <v>0.28000000000000003</v>
      </c>
      <c r="F2498" s="11">
        <v>1.33</v>
      </c>
      <c r="G2498" s="11">
        <v>3.5000000000000003E-2</v>
      </c>
      <c r="H2498" s="11">
        <v>3.5000000000000003E-2</v>
      </c>
      <c r="I2498" s="11">
        <v>0.55000000000000004</v>
      </c>
      <c r="K2498" s="11">
        <v>0.53</v>
      </c>
      <c r="O2498" s="11">
        <v>96.84</v>
      </c>
      <c r="R2498" s="11">
        <v>0.1</v>
      </c>
      <c r="S2498" s="11">
        <v>0.05</v>
      </c>
      <c r="Z2498" s="1" t="s">
        <v>59</v>
      </c>
      <c r="AA2498" s="1">
        <v>650</v>
      </c>
      <c r="AB2498" s="1">
        <v>25</v>
      </c>
      <c r="AH2498" s="1" t="s">
        <v>68</v>
      </c>
      <c r="AL2498" s="1">
        <v>55</v>
      </c>
      <c r="AM2498" s="1">
        <v>10</v>
      </c>
      <c r="AN2498" s="1">
        <v>10</v>
      </c>
      <c r="AO2498" s="1">
        <v>2</v>
      </c>
      <c r="AP2498" s="1">
        <v>45</v>
      </c>
      <c r="AQ2498" s="1">
        <v>0.25</v>
      </c>
      <c r="AR2498" s="1" t="s">
        <v>61</v>
      </c>
      <c r="AT2498" s="11">
        <v>44.112524461839499</v>
      </c>
      <c r="AW2498" s="11">
        <v>211.481975967957</v>
      </c>
      <c r="AX2498" s="11">
        <v>184.04</v>
      </c>
      <c r="AY2498" s="11">
        <v>-15</v>
      </c>
      <c r="AZ2498" s="1">
        <v>197</v>
      </c>
    </row>
    <row r="2499" spans="1:52" x14ac:dyDescent="0.3">
      <c r="A2499" s="1">
        <v>43</v>
      </c>
      <c r="B2499" s="1" t="s">
        <v>69</v>
      </c>
      <c r="C2499" s="1" t="s">
        <v>58</v>
      </c>
      <c r="D2499" s="11">
        <v>0.25</v>
      </c>
      <c r="E2499" s="11">
        <v>0.28000000000000003</v>
      </c>
      <c r="F2499" s="11">
        <v>1.33</v>
      </c>
      <c r="G2499" s="11">
        <v>3.5000000000000003E-2</v>
      </c>
      <c r="H2499" s="11">
        <v>3.5000000000000003E-2</v>
      </c>
      <c r="I2499" s="11">
        <v>0.55000000000000004</v>
      </c>
      <c r="K2499" s="11">
        <v>0.53</v>
      </c>
      <c r="O2499" s="11">
        <v>96.84</v>
      </c>
      <c r="R2499" s="11">
        <v>0.1</v>
      </c>
      <c r="S2499" s="11">
        <v>0.05</v>
      </c>
      <c r="Z2499" s="1" t="s">
        <v>59</v>
      </c>
      <c r="AA2499" s="1">
        <v>650</v>
      </c>
      <c r="AB2499" s="1">
        <v>25</v>
      </c>
      <c r="AH2499" s="1" t="s">
        <v>68</v>
      </c>
      <c r="AL2499" s="1">
        <v>55</v>
      </c>
      <c r="AM2499" s="1">
        <v>10</v>
      </c>
      <c r="AN2499" s="1">
        <v>10</v>
      </c>
      <c r="AO2499" s="1">
        <v>2</v>
      </c>
      <c r="AP2499" s="1">
        <v>45</v>
      </c>
      <c r="AQ2499" s="1">
        <v>0.25</v>
      </c>
      <c r="AR2499" s="1" t="s">
        <v>61</v>
      </c>
      <c r="AT2499" s="11">
        <v>65.530381604696601</v>
      </c>
      <c r="AW2499" s="11">
        <v>200.667556742323</v>
      </c>
      <c r="AX2499" s="11">
        <v>184.04</v>
      </c>
      <c r="AY2499" s="11">
        <v>-15</v>
      </c>
      <c r="AZ2499" s="1">
        <v>197</v>
      </c>
    </row>
    <row r="2500" spans="1:52" x14ac:dyDescent="0.3">
      <c r="A2500" s="1">
        <v>43</v>
      </c>
      <c r="B2500" s="1" t="s">
        <v>69</v>
      </c>
      <c r="C2500" s="1" t="s">
        <v>58</v>
      </c>
      <c r="D2500" s="11">
        <v>0.25</v>
      </c>
      <c r="E2500" s="11">
        <v>0.28000000000000003</v>
      </c>
      <c r="F2500" s="11">
        <v>1.33</v>
      </c>
      <c r="G2500" s="11">
        <v>3.5000000000000003E-2</v>
      </c>
      <c r="H2500" s="11">
        <v>3.5000000000000003E-2</v>
      </c>
      <c r="I2500" s="11">
        <v>0.55000000000000004</v>
      </c>
      <c r="K2500" s="11">
        <v>0.53</v>
      </c>
      <c r="O2500" s="11">
        <v>96.84</v>
      </c>
      <c r="R2500" s="11">
        <v>0.1</v>
      </c>
      <c r="S2500" s="11">
        <v>0.05</v>
      </c>
      <c r="Z2500" s="1" t="s">
        <v>59</v>
      </c>
      <c r="AA2500" s="1">
        <v>650</v>
      </c>
      <c r="AB2500" s="1">
        <v>25</v>
      </c>
      <c r="AH2500" s="1" t="s">
        <v>68</v>
      </c>
      <c r="AL2500" s="1">
        <v>55</v>
      </c>
      <c r="AM2500" s="1">
        <v>10</v>
      </c>
      <c r="AN2500" s="1">
        <v>10</v>
      </c>
      <c r="AO2500" s="1">
        <v>2</v>
      </c>
      <c r="AP2500" s="1">
        <v>45</v>
      </c>
      <c r="AQ2500" s="1">
        <v>0.25</v>
      </c>
      <c r="AR2500" s="1" t="s">
        <v>61</v>
      </c>
      <c r="AT2500" s="11">
        <v>98.977446183953006</v>
      </c>
      <c r="AW2500" s="11">
        <v>212.68357810413801</v>
      </c>
      <c r="AX2500" s="11">
        <v>184.04</v>
      </c>
      <c r="AY2500" s="11">
        <v>-15</v>
      </c>
      <c r="AZ2500" s="1">
        <v>197</v>
      </c>
    </row>
    <row r="2501" spans="1:52" x14ac:dyDescent="0.3">
      <c r="A2501" s="1">
        <v>43</v>
      </c>
      <c r="B2501" s="1" t="s">
        <v>144</v>
      </c>
      <c r="C2501" s="1" t="s">
        <v>58</v>
      </c>
      <c r="D2501" s="11">
        <v>0.2</v>
      </c>
      <c r="E2501" s="11">
        <v>0.23</v>
      </c>
      <c r="F2501" s="11">
        <v>1.35</v>
      </c>
      <c r="G2501" s="11">
        <v>1.2E-2</v>
      </c>
      <c r="H2501" s="11">
        <v>1.4999999999999999E-2</v>
      </c>
      <c r="I2501" s="11">
        <v>0.75</v>
      </c>
      <c r="J2501" s="11">
        <v>0.2</v>
      </c>
      <c r="K2501" s="11">
        <v>0.5</v>
      </c>
      <c r="O2501" s="11">
        <v>96.623000000000005</v>
      </c>
      <c r="R2501" s="11">
        <v>0.1</v>
      </c>
      <c r="S2501" s="11">
        <v>0.02</v>
      </c>
      <c r="Z2501" s="1" t="s">
        <v>59</v>
      </c>
      <c r="AA2501" s="1">
        <v>650</v>
      </c>
      <c r="AB2501" s="1">
        <v>25</v>
      </c>
      <c r="AH2501" s="1" t="s">
        <v>68</v>
      </c>
      <c r="AL2501" s="1">
        <v>55</v>
      </c>
      <c r="AM2501" s="1">
        <v>10</v>
      </c>
      <c r="AN2501" s="1">
        <v>10</v>
      </c>
      <c r="AO2501" s="1">
        <v>2</v>
      </c>
      <c r="AP2501" s="1">
        <v>45</v>
      </c>
      <c r="AQ2501" s="1">
        <v>0.25</v>
      </c>
      <c r="AR2501" s="1" t="s">
        <v>61</v>
      </c>
      <c r="AT2501" s="11">
        <v>-141.70866261398101</v>
      </c>
      <c r="AW2501" s="11">
        <v>37.9166666666666</v>
      </c>
      <c r="AX2501" s="11">
        <v>186.28</v>
      </c>
      <c r="AY2501" s="11">
        <v>-49</v>
      </c>
      <c r="AZ2501" s="1">
        <v>196</v>
      </c>
    </row>
    <row r="2502" spans="1:52" x14ac:dyDescent="0.3">
      <c r="A2502" s="1">
        <v>43</v>
      </c>
      <c r="B2502" s="1" t="s">
        <v>144</v>
      </c>
      <c r="C2502" s="1" t="s">
        <v>58</v>
      </c>
      <c r="D2502" s="11">
        <v>0.2</v>
      </c>
      <c r="E2502" s="11">
        <v>0.23</v>
      </c>
      <c r="F2502" s="11">
        <v>1.35</v>
      </c>
      <c r="G2502" s="11">
        <v>1.2E-2</v>
      </c>
      <c r="H2502" s="11">
        <v>1.4999999999999999E-2</v>
      </c>
      <c r="I2502" s="11">
        <v>0.75</v>
      </c>
      <c r="J2502" s="11">
        <v>0.2</v>
      </c>
      <c r="K2502" s="11">
        <v>0.5</v>
      </c>
      <c r="O2502" s="11">
        <v>96.623000000000005</v>
      </c>
      <c r="R2502" s="11">
        <v>0.1</v>
      </c>
      <c r="S2502" s="11">
        <v>0.02</v>
      </c>
      <c r="Z2502" s="1" t="s">
        <v>59</v>
      </c>
      <c r="AA2502" s="1">
        <v>650</v>
      </c>
      <c r="AB2502" s="1">
        <v>25</v>
      </c>
      <c r="AH2502" s="1" t="s">
        <v>68</v>
      </c>
      <c r="AL2502" s="1">
        <v>55</v>
      </c>
      <c r="AM2502" s="1">
        <v>10</v>
      </c>
      <c r="AN2502" s="1">
        <v>10</v>
      </c>
      <c r="AO2502" s="1">
        <v>2</v>
      </c>
      <c r="AP2502" s="1">
        <v>45</v>
      </c>
      <c r="AQ2502" s="1">
        <v>0.25</v>
      </c>
      <c r="AR2502" s="1" t="s">
        <v>61</v>
      </c>
      <c r="AT2502" s="11">
        <v>-157.81003039513601</v>
      </c>
      <c r="AW2502" s="11">
        <v>30.4166666666666</v>
      </c>
      <c r="AX2502" s="11">
        <v>186.28</v>
      </c>
      <c r="AY2502" s="11">
        <v>-49</v>
      </c>
      <c r="AZ2502" s="1">
        <v>196</v>
      </c>
    </row>
    <row r="2503" spans="1:52" x14ac:dyDescent="0.3">
      <c r="A2503" s="1">
        <v>43</v>
      </c>
      <c r="B2503" s="1" t="s">
        <v>144</v>
      </c>
      <c r="C2503" s="1" t="s">
        <v>58</v>
      </c>
      <c r="D2503" s="11">
        <v>0.2</v>
      </c>
      <c r="E2503" s="11">
        <v>0.23</v>
      </c>
      <c r="F2503" s="11">
        <v>1.35</v>
      </c>
      <c r="G2503" s="11">
        <v>1.2E-2</v>
      </c>
      <c r="H2503" s="11">
        <v>1.4999999999999999E-2</v>
      </c>
      <c r="I2503" s="11">
        <v>0.75</v>
      </c>
      <c r="J2503" s="11">
        <v>0.2</v>
      </c>
      <c r="K2503" s="11">
        <v>0.5</v>
      </c>
      <c r="O2503" s="11">
        <v>96.623000000000005</v>
      </c>
      <c r="R2503" s="11">
        <v>0.1</v>
      </c>
      <c r="S2503" s="11">
        <v>0.02</v>
      </c>
      <c r="Z2503" s="1" t="s">
        <v>59</v>
      </c>
      <c r="AA2503" s="1">
        <v>650</v>
      </c>
      <c r="AB2503" s="1">
        <v>25</v>
      </c>
      <c r="AH2503" s="1" t="s">
        <v>68</v>
      </c>
      <c r="AL2503" s="1">
        <v>55</v>
      </c>
      <c r="AM2503" s="1">
        <v>10</v>
      </c>
      <c r="AN2503" s="1">
        <v>10</v>
      </c>
      <c r="AO2503" s="1">
        <v>2</v>
      </c>
      <c r="AP2503" s="1">
        <v>45</v>
      </c>
      <c r="AQ2503" s="1">
        <v>0.25</v>
      </c>
      <c r="AR2503" s="1" t="s">
        <v>61</v>
      </c>
      <c r="AT2503" s="11">
        <v>-150.215045592705</v>
      </c>
      <c r="AW2503" s="11">
        <v>10.8333333333333</v>
      </c>
      <c r="AX2503" s="11">
        <v>186.28</v>
      </c>
      <c r="AY2503" s="11">
        <v>-49</v>
      </c>
      <c r="AZ2503" s="1">
        <v>196</v>
      </c>
    </row>
    <row r="2504" spans="1:52" x14ac:dyDescent="0.3">
      <c r="A2504" s="1">
        <v>43</v>
      </c>
      <c r="B2504" s="1" t="s">
        <v>144</v>
      </c>
      <c r="C2504" s="1" t="s">
        <v>58</v>
      </c>
      <c r="D2504" s="11">
        <v>0.2</v>
      </c>
      <c r="E2504" s="11">
        <v>0.23</v>
      </c>
      <c r="F2504" s="11">
        <v>1.35</v>
      </c>
      <c r="G2504" s="11">
        <v>1.2E-2</v>
      </c>
      <c r="H2504" s="11">
        <v>1.4999999999999999E-2</v>
      </c>
      <c r="I2504" s="11">
        <v>0.75</v>
      </c>
      <c r="J2504" s="11">
        <v>0.2</v>
      </c>
      <c r="K2504" s="11">
        <v>0.5</v>
      </c>
      <c r="O2504" s="11">
        <v>96.623000000000005</v>
      </c>
      <c r="R2504" s="11">
        <v>0.1</v>
      </c>
      <c r="S2504" s="11">
        <v>0.02</v>
      </c>
      <c r="Z2504" s="1" t="s">
        <v>59</v>
      </c>
      <c r="AA2504" s="1">
        <v>650</v>
      </c>
      <c r="AB2504" s="1">
        <v>25</v>
      </c>
      <c r="AH2504" s="1" t="s">
        <v>68</v>
      </c>
      <c r="AL2504" s="1">
        <v>55</v>
      </c>
      <c r="AM2504" s="1">
        <v>10</v>
      </c>
      <c r="AN2504" s="1">
        <v>10</v>
      </c>
      <c r="AO2504" s="1">
        <v>2</v>
      </c>
      <c r="AP2504" s="1">
        <v>45</v>
      </c>
      <c r="AQ2504" s="1">
        <v>0.25</v>
      </c>
      <c r="AR2504" s="1" t="s">
        <v>61</v>
      </c>
      <c r="AT2504" s="11">
        <v>22.039209726443801</v>
      </c>
      <c r="AW2504" s="11">
        <v>210.833333333333</v>
      </c>
      <c r="AX2504" s="11">
        <v>186.28</v>
      </c>
      <c r="AY2504" s="11">
        <v>-49</v>
      </c>
      <c r="AZ2504" s="1">
        <v>196</v>
      </c>
    </row>
    <row r="2505" spans="1:52" x14ac:dyDescent="0.3">
      <c r="A2505" s="1">
        <v>43</v>
      </c>
      <c r="B2505" s="1" t="s">
        <v>144</v>
      </c>
      <c r="C2505" s="1" t="s">
        <v>58</v>
      </c>
      <c r="D2505" s="11">
        <v>0.2</v>
      </c>
      <c r="E2505" s="11">
        <v>0.23</v>
      </c>
      <c r="F2505" s="11">
        <v>1.35</v>
      </c>
      <c r="G2505" s="11">
        <v>1.2E-2</v>
      </c>
      <c r="H2505" s="11">
        <v>1.4999999999999999E-2</v>
      </c>
      <c r="I2505" s="11">
        <v>0.75</v>
      </c>
      <c r="J2505" s="11">
        <v>0.2</v>
      </c>
      <c r="K2505" s="11">
        <v>0.5</v>
      </c>
      <c r="O2505" s="11">
        <v>96.623000000000005</v>
      </c>
      <c r="R2505" s="11">
        <v>0.1</v>
      </c>
      <c r="S2505" s="11">
        <v>0.02</v>
      </c>
      <c r="Z2505" s="1" t="s">
        <v>59</v>
      </c>
      <c r="AA2505" s="1">
        <v>650</v>
      </c>
      <c r="AB2505" s="1">
        <v>25</v>
      </c>
      <c r="AH2505" s="1" t="s">
        <v>68</v>
      </c>
      <c r="AL2505" s="1">
        <v>55</v>
      </c>
      <c r="AM2505" s="1">
        <v>10</v>
      </c>
      <c r="AN2505" s="1">
        <v>10</v>
      </c>
      <c r="AO2505" s="1">
        <v>2</v>
      </c>
      <c r="AP2505" s="1">
        <v>45</v>
      </c>
      <c r="AQ2505" s="1">
        <v>0.25</v>
      </c>
      <c r="AR2505" s="1" t="s">
        <v>61</v>
      </c>
      <c r="AT2505" s="11">
        <v>-116.18951367781099</v>
      </c>
      <c r="AW2505" s="11">
        <v>26.25</v>
      </c>
      <c r="AX2505" s="11">
        <v>186.28</v>
      </c>
      <c r="AY2505" s="11">
        <v>-49</v>
      </c>
      <c r="AZ2505" s="1">
        <v>196</v>
      </c>
    </row>
    <row r="2506" spans="1:52" x14ac:dyDescent="0.3">
      <c r="A2506" s="1">
        <v>44</v>
      </c>
      <c r="B2506" s="1" t="s">
        <v>144</v>
      </c>
      <c r="C2506" s="1" t="s">
        <v>58</v>
      </c>
      <c r="D2506" s="11">
        <v>0.21</v>
      </c>
      <c r="E2506" s="11">
        <v>0.3</v>
      </c>
      <c r="F2506" s="11">
        <v>1.33</v>
      </c>
      <c r="G2506" s="11">
        <v>8.0000000000000002E-3</v>
      </c>
      <c r="H2506" s="11">
        <v>7.0000000000000001E-3</v>
      </c>
      <c r="I2506" s="11">
        <v>0.76</v>
      </c>
      <c r="J2506" s="11">
        <v>0.13</v>
      </c>
      <c r="K2506" s="11">
        <v>0.54</v>
      </c>
      <c r="L2506" s="11">
        <v>2.5000000000000001E-2</v>
      </c>
      <c r="O2506" s="11">
        <v>96.454000000000008</v>
      </c>
      <c r="R2506" s="11">
        <v>0.08</v>
      </c>
      <c r="S2506" s="11">
        <v>0.01</v>
      </c>
      <c r="V2506" s="11">
        <v>6.0000000000000001E-3</v>
      </c>
      <c r="W2506" s="11">
        <v>0.13</v>
      </c>
      <c r="X2506" s="11">
        <v>0.01</v>
      </c>
      <c r="AH2506" s="1" t="s">
        <v>68</v>
      </c>
      <c r="AL2506" s="1">
        <v>55</v>
      </c>
      <c r="AM2506" s="1">
        <v>10</v>
      </c>
      <c r="AN2506" s="1">
        <v>10</v>
      </c>
      <c r="AQ2506" s="1">
        <v>0.25</v>
      </c>
      <c r="AR2506" s="1" t="s">
        <v>61</v>
      </c>
      <c r="AT2506" s="11">
        <v>164.53900709219801</v>
      </c>
      <c r="AU2506" s="1" t="s">
        <v>147</v>
      </c>
      <c r="AW2506" s="11">
        <v>198.96013864817999</v>
      </c>
      <c r="AX2506" s="11">
        <v>208.58</v>
      </c>
      <c r="AY2506" s="11">
        <v>-4</v>
      </c>
      <c r="AZ2506" s="1">
        <v>199</v>
      </c>
    </row>
    <row r="2507" spans="1:52" x14ac:dyDescent="0.3">
      <c r="A2507" s="1">
        <v>44</v>
      </c>
      <c r="B2507" s="1" t="s">
        <v>144</v>
      </c>
      <c r="C2507" s="1" t="s">
        <v>58</v>
      </c>
      <c r="D2507" s="11">
        <v>0.21</v>
      </c>
      <c r="E2507" s="11">
        <v>0.3</v>
      </c>
      <c r="F2507" s="11">
        <v>1.33</v>
      </c>
      <c r="G2507" s="11">
        <v>8.0000000000000002E-3</v>
      </c>
      <c r="H2507" s="11">
        <v>7.0000000000000001E-3</v>
      </c>
      <c r="I2507" s="11">
        <v>0.76</v>
      </c>
      <c r="J2507" s="11">
        <v>0.13</v>
      </c>
      <c r="K2507" s="11">
        <v>0.54</v>
      </c>
      <c r="L2507" s="11">
        <v>2.5000000000000001E-2</v>
      </c>
      <c r="O2507" s="11">
        <v>96.454000000000008</v>
      </c>
      <c r="R2507" s="11">
        <v>0.08</v>
      </c>
      <c r="S2507" s="11">
        <v>0.01</v>
      </c>
      <c r="V2507" s="11">
        <v>6.0000000000000001E-3</v>
      </c>
      <c r="W2507" s="11">
        <v>0.13</v>
      </c>
      <c r="X2507" s="11">
        <v>0.01</v>
      </c>
      <c r="AH2507" s="1" t="s">
        <v>68</v>
      </c>
      <c r="AL2507" s="1">
        <v>55</v>
      </c>
      <c r="AM2507" s="1">
        <v>10</v>
      </c>
      <c r="AN2507" s="1">
        <v>10</v>
      </c>
      <c r="AQ2507" s="1">
        <v>0.25</v>
      </c>
      <c r="AR2507" s="1" t="s">
        <v>61</v>
      </c>
      <c r="AT2507" s="11">
        <v>-21.985815602836801</v>
      </c>
      <c r="AU2507" s="1" t="s">
        <v>147</v>
      </c>
      <c r="AW2507" s="11">
        <v>74.731369150779798</v>
      </c>
      <c r="AX2507" s="11">
        <v>208.58</v>
      </c>
      <c r="AY2507" s="11">
        <v>-4</v>
      </c>
      <c r="AZ2507" s="1">
        <v>199</v>
      </c>
    </row>
    <row r="2508" spans="1:52" x14ac:dyDescent="0.3">
      <c r="A2508" s="1">
        <v>44</v>
      </c>
      <c r="B2508" s="1" t="s">
        <v>144</v>
      </c>
      <c r="C2508" s="1" t="s">
        <v>58</v>
      </c>
      <c r="D2508" s="11">
        <v>0.21</v>
      </c>
      <c r="E2508" s="11">
        <v>0.3</v>
      </c>
      <c r="F2508" s="11">
        <v>1.33</v>
      </c>
      <c r="G2508" s="11">
        <v>8.0000000000000002E-3</v>
      </c>
      <c r="H2508" s="11">
        <v>7.0000000000000001E-3</v>
      </c>
      <c r="I2508" s="11">
        <v>0.76</v>
      </c>
      <c r="J2508" s="11">
        <v>0.13</v>
      </c>
      <c r="K2508" s="11">
        <v>0.54</v>
      </c>
      <c r="L2508" s="11">
        <v>2.5000000000000001E-2</v>
      </c>
      <c r="O2508" s="11">
        <v>96.454000000000008</v>
      </c>
      <c r="R2508" s="11">
        <v>0.08</v>
      </c>
      <c r="S2508" s="11">
        <v>0.01</v>
      </c>
      <c r="V2508" s="11">
        <v>6.0000000000000001E-3</v>
      </c>
      <c r="W2508" s="11">
        <v>0.13</v>
      </c>
      <c r="X2508" s="11">
        <v>0.01</v>
      </c>
      <c r="AH2508" s="1" t="s">
        <v>68</v>
      </c>
      <c r="AL2508" s="1">
        <v>55</v>
      </c>
      <c r="AM2508" s="1">
        <v>10</v>
      </c>
      <c r="AN2508" s="1">
        <v>10</v>
      </c>
      <c r="AQ2508" s="1">
        <v>0.25</v>
      </c>
      <c r="AR2508" s="1" t="s">
        <v>61</v>
      </c>
      <c r="AT2508" s="11">
        <v>-103.900709219858</v>
      </c>
      <c r="AU2508" s="1" t="s">
        <v>147</v>
      </c>
      <c r="AW2508" s="11">
        <v>2.63431542461006</v>
      </c>
      <c r="AX2508" s="11">
        <v>208.58</v>
      </c>
      <c r="AY2508" s="11">
        <v>-4</v>
      </c>
      <c r="AZ2508" s="1">
        <v>199</v>
      </c>
    </row>
    <row r="2509" spans="1:52" x14ac:dyDescent="0.3">
      <c r="A2509" s="1">
        <v>44</v>
      </c>
      <c r="B2509" s="1" t="s">
        <v>144</v>
      </c>
      <c r="C2509" s="1" t="s">
        <v>58</v>
      </c>
      <c r="D2509" s="11">
        <v>0.21</v>
      </c>
      <c r="E2509" s="11">
        <v>0.3</v>
      </c>
      <c r="F2509" s="11">
        <v>1.33</v>
      </c>
      <c r="G2509" s="11">
        <v>8.0000000000000002E-3</v>
      </c>
      <c r="H2509" s="11">
        <v>7.0000000000000001E-3</v>
      </c>
      <c r="I2509" s="11">
        <v>0.76</v>
      </c>
      <c r="J2509" s="11">
        <v>0.13</v>
      </c>
      <c r="K2509" s="11">
        <v>0.54</v>
      </c>
      <c r="L2509" s="11">
        <v>2.5000000000000001E-2</v>
      </c>
      <c r="O2509" s="11">
        <v>96.454000000000008</v>
      </c>
      <c r="R2509" s="11">
        <v>0.08</v>
      </c>
      <c r="S2509" s="11">
        <v>0.01</v>
      </c>
      <c r="V2509" s="11">
        <v>6.0000000000000001E-3</v>
      </c>
      <c r="W2509" s="11">
        <v>0.13</v>
      </c>
      <c r="X2509" s="11">
        <v>0.01</v>
      </c>
      <c r="AH2509" s="1" t="s">
        <v>68</v>
      </c>
      <c r="AL2509" s="1">
        <v>55</v>
      </c>
      <c r="AM2509" s="1">
        <v>10</v>
      </c>
      <c r="AN2509" s="1">
        <v>10</v>
      </c>
      <c r="AQ2509" s="1">
        <v>0.25</v>
      </c>
      <c r="AR2509" s="1" t="s">
        <v>61</v>
      </c>
      <c r="AT2509" s="11">
        <v>-60.992907801418397</v>
      </c>
      <c r="AU2509" s="1" t="s">
        <v>147</v>
      </c>
      <c r="AW2509" s="11">
        <v>9.0121317157712308</v>
      </c>
      <c r="AX2509" s="11">
        <v>208.58</v>
      </c>
      <c r="AY2509" s="11">
        <v>-4</v>
      </c>
      <c r="AZ2509" s="1">
        <v>199</v>
      </c>
    </row>
    <row r="2510" spans="1:52" x14ac:dyDescent="0.3">
      <c r="A2510" s="1">
        <v>44</v>
      </c>
      <c r="B2510" s="1" t="s">
        <v>144</v>
      </c>
      <c r="C2510" s="1" t="s">
        <v>58</v>
      </c>
      <c r="D2510" s="11">
        <v>0.21</v>
      </c>
      <c r="E2510" s="11">
        <v>0.3</v>
      </c>
      <c r="F2510" s="11">
        <v>1.33</v>
      </c>
      <c r="G2510" s="11">
        <v>8.0000000000000002E-3</v>
      </c>
      <c r="H2510" s="11">
        <v>7.0000000000000001E-3</v>
      </c>
      <c r="I2510" s="11">
        <v>0.76</v>
      </c>
      <c r="J2510" s="11">
        <v>0.13</v>
      </c>
      <c r="K2510" s="11">
        <v>0.54</v>
      </c>
      <c r="L2510" s="11">
        <v>2.5000000000000001E-2</v>
      </c>
      <c r="O2510" s="11">
        <v>96.454000000000008</v>
      </c>
      <c r="R2510" s="11">
        <v>0.08</v>
      </c>
      <c r="S2510" s="11">
        <v>0.01</v>
      </c>
      <c r="V2510" s="11">
        <v>6.0000000000000001E-3</v>
      </c>
      <c r="W2510" s="11">
        <v>0.13</v>
      </c>
      <c r="X2510" s="11">
        <v>0.01</v>
      </c>
      <c r="AH2510" s="1" t="s">
        <v>68</v>
      </c>
      <c r="AL2510" s="1">
        <v>55</v>
      </c>
      <c r="AM2510" s="1">
        <v>10</v>
      </c>
      <c r="AN2510" s="1">
        <v>10</v>
      </c>
      <c r="AQ2510" s="1">
        <v>0.25</v>
      </c>
      <c r="AR2510" s="1" t="s">
        <v>61</v>
      </c>
      <c r="AT2510" s="11">
        <v>-32.978723404255298</v>
      </c>
      <c r="AU2510" s="1" t="s">
        <v>147</v>
      </c>
      <c r="AW2510" s="11">
        <v>32.582322357019002</v>
      </c>
      <c r="AX2510" s="11">
        <v>208.58</v>
      </c>
      <c r="AY2510" s="11">
        <v>-4</v>
      </c>
      <c r="AZ2510" s="1">
        <v>199</v>
      </c>
    </row>
    <row r="2511" spans="1:52" x14ac:dyDescent="0.3">
      <c r="A2511" s="1">
        <v>44</v>
      </c>
      <c r="B2511" s="1" t="s">
        <v>144</v>
      </c>
      <c r="C2511" s="1" t="s">
        <v>58</v>
      </c>
      <c r="D2511" s="11">
        <v>0.21</v>
      </c>
      <c r="E2511" s="11">
        <v>0.3</v>
      </c>
      <c r="F2511" s="11">
        <v>1.33</v>
      </c>
      <c r="G2511" s="11">
        <v>8.0000000000000002E-3</v>
      </c>
      <c r="H2511" s="11">
        <v>7.0000000000000001E-3</v>
      </c>
      <c r="I2511" s="11">
        <v>0.76</v>
      </c>
      <c r="J2511" s="11">
        <v>0.13</v>
      </c>
      <c r="K2511" s="11">
        <v>0.54</v>
      </c>
      <c r="L2511" s="11">
        <v>2.5000000000000001E-2</v>
      </c>
      <c r="O2511" s="11">
        <v>96.454000000000008</v>
      </c>
      <c r="R2511" s="11">
        <v>0.08</v>
      </c>
      <c r="S2511" s="11">
        <v>0.01</v>
      </c>
      <c r="V2511" s="11">
        <v>6.0000000000000001E-3</v>
      </c>
      <c r="W2511" s="11">
        <v>0.13</v>
      </c>
      <c r="X2511" s="11">
        <v>0.01</v>
      </c>
      <c r="AH2511" s="1" t="s">
        <v>68</v>
      </c>
      <c r="AL2511" s="1">
        <v>55</v>
      </c>
      <c r="AM2511" s="1">
        <v>10</v>
      </c>
      <c r="AN2511" s="1">
        <v>10</v>
      </c>
      <c r="AQ2511" s="1">
        <v>0.25</v>
      </c>
      <c r="AR2511" s="1" t="s">
        <v>61</v>
      </c>
      <c r="AT2511" s="11">
        <v>-29.078014184397201</v>
      </c>
      <c r="AU2511" s="1" t="s">
        <v>147</v>
      </c>
      <c r="AW2511" s="11">
        <v>41.455805892547602</v>
      </c>
      <c r="AX2511" s="11">
        <v>208.58</v>
      </c>
      <c r="AY2511" s="11">
        <v>-4</v>
      </c>
      <c r="AZ2511" s="1">
        <v>199</v>
      </c>
    </row>
    <row r="2512" spans="1:52" x14ac:dyDescent="0.3">
      <c r="A2512" s="1">
        <v>44</v>
      </c>
      <c r="B2512" s="1" t="s">
        <v>144</v>
      </c>
      <c r="C2512" s="1" t="s">
        <v>58</v>
      </c>
      <c r="D2512" s="11">
        <v>0.21</v>
      </c>
      <c r="E2512" s="11">
        <v>0.3</v>
      </c>
      <c r="F2512" s="11">
        <v>1.33</v>
      </c>
      <c r="G2512" s="11">
        <v>8.0000000000000002E-3</v>
      </c>
      <c r="H2512" s="11">
        <v>7.0000000000000001E-3</v>
      </c>
      <c r="I2512" s="11">
        <v>0.76</v>
      </c>
      <c r="J2512" s="11">
        <v>0.13</v>
      </c>
      <c r="K2512" s="11">
        <v>0.54</v>
      </c>
      <c r="L2512" s="11">
        <v>2.5000000000000001E-2</v>
      </c>
      <c r="O2512" s="11">
        <v>96.454000000000008</v>
      </c>
      <c r="R2512" s="11">
        <v>0.08</v>
      </c>
      <c r="S2512" s="11">
        <v>0.01</v>
      </c>
      <c r="V2512" s="11">
        <v>6.0000000000000001E-3</v>
      </c>
      <c r="W2512" s="11">
        <v>0.13</v>
      </c>
      <c r="X2512" s="11">
        <v>0.01</v>
      </c>
      <c r="AH2512" s="1" t="s">
        <v>68</v>
      </c>
      <c r="AL2512" s="1">
        <v>55</v>
      </c>
      <c r="AM2512" s="1">
        <v>10</v>
      </c>
      <c r="AN2512" s="1">
        <v>10</v>
      </c>
      <c r="AQ2512" s="1">
        <v>0.25</v>
      </c>
      <c r="AR2512" s="1" t="s">
        <v>61</v>
      </c>
      <c r="AT2512" s="11">
        <v>0</v>
      </c>
      <c r="AU2512" s="1" t="s">
        <v>147</v>
      </c>
      <c r="AW2512" s="11">
        <v>124.090121317157</v>
      </c>
      <c r="AX2512" s="11">
        <v>208.58</v>
      </c>
      <c r="AY2512" s="11">
        <v>-4</v>
      </c>
      <c r="AZ2512" s="1">
        <v>199</v>
      </c>
    </row>
    <row r="2513" spans="1:52" x14ac:dyDescent="0.3">
      <c r="A2513" s="1">
        <v>44</v>
      </c>
      <c r="B2513" s="1" t="s">
        <v>144</v>
      </c>
      <c r="C2513" s="1" t="s">
        <v>58</v>
      </c>
      <c r="D2513" s="11">
        <v>0.21</v>
      </c>
      <c r="E2513" s="11">
        <v>0.3</v>
      </c>
      <c r="F2513" s="11">
        <v>1.33</v>
      </c>
      <c r="G2513" s="11">
        <v>8.0000000000000002E-3</v>
      </c>
      <c r="H2513" s="11">
        <v>7.0000000000000001E-3</v>
      </c>
      <c r="I2513" s="11">
        <v>0.76</v>
      </c>
      <c r="J2513" s="11">
        <v>0.13</v>
      </c>
      <c r="K2513" s="11">
        <v>0.54</v>
      </c>
      <c r="L2513" s="11">
        <v>2.5000000000000001E-2</v>
      </c>
      <c r="O2513" s="11">
        <v>96.454000000000008</v>
      </c>
      <c r="R2513" s="11">
        <v>0.08</v>
      </c>
      <c r="S2513" s="11">
        <v>0.01</v>
      </c>
      <c r="V2513" s="11">
        <v>6.0000000000000001E-3</v>
      </c>
      <c r="W2513" s="11">
        <v>0.13</v>
      </c>
      <c r="X2513" s="11">
        <v>0.01</v>
      </c>
      <c r="AH2513" s="1" t="s">
        <v>68</v>
      </c>
      <c r="AL2513" s="1">
        <v>55</v>
      </c>
      <c r="AM2513" s="1">
        <v>10</v>
      </c>
      <c r="AN2513" s="1">
        <v>10</v>
      </c>
      <c r="AQ2513" s="1">
        <v>0.25</v>
      </c>
      <c r="AR2513" s="1" t="s">
        <v>61</v>
      </c>
      <c r="AT2513" s="11">
        <v>13.4751773049645</v>
      </c>
      <c r="AU2513" s="1" t="s">
        <v>147</v>
      </c>
      <c r="AW2513" s="11">
        <v>127.972270363951</v>
      </c>
      <c r="AX2513" s="11">
        <v>208.58</v>
      </c>
      <c r="AY2513" s="11">
        <v>-4</v>
      </c>
      <c r="AZ2513" s="1">
        <v>199</v>
      </c>
    </row>
    <row r="2514" spans="1:52" x14ac:dyDescent="0.3">
      <c r="A2514" s="1">
        <v>44</v>
      </c>
      <c r="B2514" s="1" t="s">
        <v>144</v>
      </c>
      <c r="C2514" s="1" t="s">
        <v>58</v>
      </c>
      <c r="D2514" s="11">
        <v>0.21</v>
      </c>
      <c r="E2514" s="11">
        <v>0.3</v>
      </c>
      <c r="F2514" s="11">
        <v>1.33</v>
      </c>
      <c r="G2514" s="11">
        <v>8.0000000000000002E-3</v>
      </c>
      <c r="H2514" s="11">
        <v>7.0000000000000001E-3</v>
      </c>
      <c r="I2514" s="11">
        <v>0.76</v>
      </c>
      <c r="J2514" s="11">
        <v>0.13</v>
      </c>
      <c r="K2514" s="11">
        <v>0.54</v>
      </c>
      <c r="L2514" s="11">
        <v>2.5000000000000001E-2</v>
      </c>
      <c r="O2514" s="11">
        <v>96.454000000000008</v>
      </c>
      <c r="R2514" s="11">
        <v>0.08</v>
      </c>
      <c r="S2514" s="11">
        <v>0.01</v>
      </c>
      <c r="V2514" s="11">
        <v>6.0000000000000001E-3</v>
      </c>
      <c r="W2514" s="11">
        <v>0.13</v>
      </c>
      <c r="X2514" s="11">
        <v>0.01</v>
      </c>
      <c r="AH2514" s="1" t="s">
        <v>68</v>
      </c>
      <c r="AL2514" s="1">
        <v>55</v>
      </c>
      <c r="AM2514" s="1">
        <v>10</v>
      </c>
      <c r="AN2514" s="1">
        <v>10</v>
      </c>
      <c r="AQ2514" s="1">
        <v>0.25</v>
      </c>
      <c r="AR2514" s="1" t="s">
        <v>61</v>
      </c>
      <c r="AT2514" s="11">
        <v>13.829787234042399</v>
      </c>
      <c r="AU2514" s="1" t="s">
        <v>147</v>
      </c>
      <c r="AW2514" s="11">
        <v>158.752166377816</v>
      </c>
      <c r="AX2514" s="11">
        <v>208.58</v>
      </c>
      <c r="AY2514" s="11">
        <v>-4</v>
      </c>
      <c r="AZ2514" s="1">
        <v>199</v>
      </c>
    </row>
    <row r="2515" spans="1:52" x14ac:dyDescent="0.3">
      <c r="A2515" s="1">
        <v>44</v>
      </c>
      <c r="B2515" s="1" t="s">
        <v>144</v>
      </c>
      <c r="C2515" s="1" t="s">
        <v>58</v>
      </c>
      <c r="D2515" s="11">
        <v>0.21</v>
      </c>
      <c r="E2515" s="11">
        <v>0.3</v>
      </c>
      <c r="F2515" s="11">
        <v>1.33</v>
      </c>
      <c r="G2515" s="11">
        <v>8.0000000000000002E-3</v>
      </c>
      <c r="H2515" s="11">
        <v>7.0000000000000001E-3</v>
      </c>
      <c r="I2515" s="11">
        <v>0.76</v>
      </c>
      <c r="J2515" s="11">
        <v>0.13</v>
      </c>
      <c r="K2515" s="11">
        <v>0.54</v>
      </c>
      <c r="L2515" s="11">
        <v>2.5000000000000001E-2</v>
      </c>
      <c r="O2515" s="11">
        <v>96.454000000000008</v>
      </c>
      <c r="R2515" s="11">
        <v>0.08</v>
      </c>
      <c r="S2515" s="11">
        <v>0.01</v>
      </c>
      <c r="V2515" s="11">
        <v>6.0000000000000001E-3</v>
      </c>
      <c r="W2515" s="11">
        <v>0.13</v>
      </c>
      <c r="X2515" s="11">
        <v>0.01</v>
      </c>
      <c r="AH2515" s="1" t="s">
        <v>68</v>
      </c>
      <c r="AL2515" s="1">
        <v>55</v>
      </c>
      <c r="AM2515" s="1">
        <v>10</v>
      </c>
      <c r="AN2515" s="1">
        <v>10</v>
      </c>
      <c r="AQ2515" s="1">
        <v>0.25</v>
      </c>
      <c r="AR2515" s="1" t="s">
        <v>61</v>
      </c>
      <c r="AT2515" s="11">
        <v>31.560283687943201</v>
      </c>
      <c r="AU2515" s="1" t="s">
        <v>147</v>
      </c>
      <c r="AW2515" s="11">
        <v>179.27209705372599</v>
      </c>
      <c r="AX2515" s="11">
        <v>208.58</v>
      </c>
      <c r="AY2515" s="11">
        <v>-4</v>
      </c>
      <c r="AZ2515" s="1">
        <v>199</v>
      </c>
    </row>
    <row r="2516" spans="1:52" x14ac:dyDescent="0.3">
      <c r="A2516" s="1">
        <v>44</v>
      </c>
      <c r="B2516" s="1" t="s">
        <v>144</v>
      </c>
      <c r="C2516" s="1" t="s">
        <v>58</v>
      </c>
      <c r="D2516" s="11">
        <v>0.21</v>
      </c>
      <c r="E2516" s="11">
        <v>0.3</v>
      </c>
      <c r="F2516" s="11">
        <v>1.33</v>
      </c>
      <c r="G2516" s="11">
        <v>8.0000000000000002E-3</v>
      </c>
      <c r="H2516" s="11">
        <v>7.0000000000000001E-3</v>
      </c>
      <c r="I2516" s="11">
        <v>0.76</v>
      </c>
      <c r="J2516" s="11">
        <v>0.13</v>
      </c>
      <c r="K2516" s="11">
        <v>0.54</v>
      </c>
      <c r="L2516" s="11">
        <v>2.5000000000000001E-2</v>
      </c>
      <c r="O2516" s="11">
        <v>96.454000000000008</v>
      </c>
      <c r="R2516" s="11">
        <v>0.08</v>
      </c>
      <c r="S2516" s="11">
        <v>0.01</v>
      </c>
      <c r="V2516" s="11">
        <v>6.0000000000000001E-3</v>
      </c>
      <c r="W2516" s="11">
        <v>0.13</v>
      </c>
      <c r="X2516" s="11">
        <v>0.01</v>
      </c>
      <c r="AH2516" s="1" t="s">
        <v>68</v>
      </c>
      <c r="AL2516" s="1">
        <v>55</v>
      </c>
      <c r="AM2516" s="1">
        <v>10</v>
      </c>
      <c r="AN2516" s="1">
        <v>10</v>
      </c>
      <c r="AQ2516" s="1">
        <v>0.25</v>
      </c>
      <c r="AR2516" s="1" t="s">
        <v>61</v>
      </c>
      <c r="AT2516" s="11">
        <v>102.127659574468</v>
      </c>
      <c r="AU2516" s="1" t="s">
        <v>147</v>
      </c>
      <c r="AW2516" s="11">
        <v>211.71577123050201</v>
      </c>
      <c r="AX2516" s="11">
        <v>208.58</v>
      </c>
      <c r="AY2516" s="11">
        <v>-4</v>
      </c>
      <c r="AZ2516" s="1">
        <v>199</v>
      </c>
    </row>
    <row r="2517" spans="1:52" x14ac:dyDescent="0.3">
      <c r="A2517" s="1">
        <v>44</v>
      </c>
      <c r="B2517" s="1" t="s">
        <v>144</v>
      </c>
      <c r="C2517" s="1" t="s">
        <v>58</v>
      </c>
      <c r="D2517" s="11">
        <v>0.21</v>
      </c>
      <c r="E2517" s="11">
        <v>0.3</v>
      </c>
      <c r="F2517" s="11">
        <v>1.33</v>
      </c>
      <c r="G2517" s="11">
        <v>8.0000000000000002E-3</v>
      </c>
      <c r="H2517" s="11">
        <v>7.0000000000000001E-3</v>
      </c>
      <c r="I2517" s="11">
        <v>0.76</v>
      </c>
      <c r="J2517" s="11">
        <v>0.13</v>
      </c>
      <c r="K2517" s="11">
        <v>0.54</v>
      </c>
      <c r="L2517" s="11">
        <v>2.5000000000000001E-2</v>
      </c>
      <c r="O2517" s="11">
        <v>96.454000000000008</v>
      </c>
      <c r="R2517" s="11">
        <v>0.08</v>
      </c>
      <c r="S2517" s="11">
        <v>0.01</v>
      </c>
      <c r="V2517" s="11">
        <v>6.0000000000000001E-3</v>
      </c>
      <c r="W2517" s="11">
        <v>0.13</v>
      </c>
      <c r="X2517" s="11">
        <v>0.01</v>
      </c>
      <c r="AH2517" s="1" t="s">
        <v>68</v>
      </c>
      <c r="AL2517" s="1">
        <v>55</v>
      </c>
      <c r="AM2517" s="1">
        <v>10</v>
      </c>
      <c r="AN2517" s="1">
        <v>10</v>
      </c>
      <c r="AQ2517" s="1">
        <v>0.25</v>
      </c>
      <c r="AR2517" s="1" t="s">
        <v>61</v>
      </c>
      <c r="AT2517" s="11">
        <v>-54.255319148936103</v>
      </c>
      <c r="AU2517" s="1" t="s">
        <v>78</v>
      </c>
      <c r="AW2517" s="11">
        <v>11.7850953206238</v>
      </c>
      <c r="AX2517" s="11">
        <v>149.96</v>
      </c>
      <c r="AY2517" s="11">
        <v>2.48</v>
      </c>
      <c r="AZ2517" s="1">
        <v>198</v>
      </c>
    </row>
    <row r="2518" spans="1:52" x14ac:dyDescent="0.3">
      <c r="A2518" s="1">
        <v>44</v>
      </c>
      <c r="B2518" s="1" t="s">
        <v>144</v>
      </c>
      <c r="C2518" s="1" t="s">
        <v>58</v>
      </c>
      <c r="D2518" s="11">
        <v>0.21</v>
      </c>
      <c r="E2518" s="11">
        <v>0.3</v>
      </c>
      <c r="F2518" s="11">
        <v>1.33</v>
      </c>
      <c r="G2518" s="11">
        <v>8.0000000000000002E-3</v>
      </c>
      <c r="H2518" s="11">
        <v>7.0000000000000001E-3</v>
      </c>
      <c r="I2518" s="11">
        <v>0.76</v>
      </c>
      <c r="J2518" s="11">
        <v>0.13</v>
      </c>
      <c r="K2518" s="11">
        <v>0.54</v>
      </c>
      <c r="L2518" s="11">
        <v>2.5000000000000001E-2</v>
      </c>
      <c r="O2518" s="11">
        <v>96.454000000000008</v>
      </c>
      <c r="R2518" s="11">
        <v>0.08</v>
      </c>
      <c r="S2518" s="11">
        <v>0.01</v>
      </c>
      <c r="V2518" s="11">
        <v>6.0000000000000001E-3</v>
      </c>
      <c r="W2518" s="11">
        <v>0.13</v>
      </c>
      <c r="X2518" s="11">
        <v>0.01</v>
      </c>
      <c r="AH2518" s="1" t="s">
        <v>68</v>
      </c>
      <c r="AL2518" s="1">
        <v>55</v>
      </c>
      <c r="AM2518" s="1">
        <v>10</v>
      </c>
      <c r="AN2518" s="1">
        <v>10</v>
      </c>
      <c r="AQ2518" s="1">
        <v>0.25</v>
      </c>
      <c r="AR2518" s="1" t="s">
        <v>61</v>
      </c>
      <c r="AT2518" s="11">
        <v>-26.595744680850999</v>
      </c>
      <c r="AU2518" s="1" t="s">
        <v>78</v>
      </c>
      <c r="AW2518" s="11">
        <v>35.3552859618718</v>
      </c>
      <c r="AX2518" s="11">
        <v>149.96</v>
      </c>
      <c r="AY2518" s="11">
        <v>2.48</v>
      </c>
      <c r="AZ2518" s="1">
        <v>198</v>
      </c>
    </row>
    <row r="2519" spans="1:52" x14ac:dyDescent="0.3">
      <c r="A2519" s="1">
        <v>44</v>
      </c>
      <c r="B2519" s="1" t="s">
        <v>144</v>
      </c>
      <c r="C2519" s="1" t="s">
        <v>58</v>
      </c>
      <c r="D2519" s="11">
        <v>0.21</v>
      </c>
      <c r="E2519" s="11">
        <v>0.3</v>
      </c>
      <c r="F2519" s="11">
        <v>1.33</v>
      </c>
      <c r="G2519" s="11">
        <v>8.0000000000000002E-3</v>
      </c>
      <c r="H2519" s="11">
        <v>7.0000000000000001E-3</v>
      </c>
      <c r="I2519" s="11">
        <v>0.76</v>
      </c>
      <c r="J2519" s="11">
        <v>0.13</v>
      </c>
      <c r="K2519" s="11">
        <v>0.54</v>
      </c>
      <c r="L2519" s="11">
        <v>2.5000000000000001E-2</v>
      </c>
      <c r="O2519" s="11">
        <v>96.454000000000008</v>
      </c>
      <c r="R2519" s="11">
        <v>0.08</v>
      </c>
      <c r="S2519" s="11">
        <v>0.01</v>
      </c>
      <c r="V2519" s="11">
        <v>6.0000000000000001E-3</v>
      </c>
      <c r="W2519" s="11">
        <v>0.13</v>
      </c>
      <c r="X2519" s="11">
        <v>0.01</v>
      </c>
      <c r="AH2519" s="1" t="s">
        <v>68</v>
      </c>
      <c r="AL2519" s="1">
        <v>55</v>
      </c>
      <c r="AM2519" s="1">
        <v>10</v>
      </c>
      <c r="AN2519" s="1">
        <v>10</v>
      </c>
      <c r="AQ2519" s="1">
        <v>0.25</v>
      </c>
      <c r="AR2519" s="1" t="s">
        <v>61</v>
      </c>
      <c r="AT2519" s="11">
        <v>1.0638297872340501</v>
      </c>
      <c r="AU2519" s="1" t="s">
        <v>78</v>
      </c>
      <c r="AW2519" s="11">
        <v>66.9670710571923</v>
      </c>
      <c r="AX2519" s="11">
        <v>149.96</v>
      </c>
      <c r="AY2519" s="11">
        <v>2.48</v>
      </c>
      <c r="AZ2519" s="1">
        <v>198</v>
      </c>
    </row>
    <row r="2520" spans="1:52" x14ac:dyDescent="0.3">
      <c r="A2520" s="1">
        <v>44</v>
      </c>
      <c r="B2520" s="1" t="s">
        <v>144</v>
      </c>
      <c r="C2520" s="1" t="s">
        <v>58</v>
      </c>
      <c r="D2520" s="11">
        <v>0.21</v>
      </c>
      <c r="E2520" s="11">
        <v>0.3</v>
      </c>
      <c r="F2520" s="11">
        <v>1.33</v>
      </c>
      <c r="G2520" s="11">
        <v>8.0000000000000002E-3</v>
      </c>
      <c r="H2520" s="11">
        <v>7.0000000000000001E-3</v>
      </c>
      <c r="I2520" s="11">
        <v>0.76</v>
      </c>
      <c r="J2520" s="11">
        <v>0.13</v>
      </c>
      <c r="K2520" s="11">
        <v>0.54</v>
      </c>
      <c r="L2520" s="11">
        <v>2.5000000000000001E-2</v>
      </c>
      <c r="O2520" s="11">
        <v>96.454000000000008</v>
      </c>
      <c r="R2520" s="11">
        <v>0.08</v>
      </c>
      <c r="S2520" s="11">
        <v>0.01</v>
      </c>
      <c r="V2520" s="11">
        <v>6.0000000000000001E-3</v>
      </c>
      <c r="W2520" s="11">
        <v>0.13</v>
      </c>
      <c r="X2520" s="11">
        <v>0.01</v>
      </c>
      <c r="AH2520" s="1" t="s">
        <v>68</v>
      </c>
      <c r="AL2520" s="1">
        <v>55</v>
      </c>
      <c r="AM2520" s="1">
        <v>10</v>
      </c>
      <c r="AN2520" s="1">
        <v>10</v>
      </c>
      <c r="AQ2520" s="1">
        <v>0.25</v>
      </c>
      <c r="AR2520" s="1" t="s">
        <v>61</v>
      </c>
      <c r="AT2520" s="11">
        <v>53.900709219858101</v>
      </c>
      <c r="AU2520" s="1" t="s">
        <v>147</v>
      </c>
      <c r="AW2520" s="11">
        <v>202.01039861351799</v>
      </c>
      <c r="AX2520" s="11">
        <v>208.58</v>
      </c>
      <c r="AY2520" s="11">
        <v>-4</v>
      </c>
      <c r="AZ2520" s="1">
        <v>199</v>
      </c>
    </row>
    <row r="2521" spans="1:52" x14ac:dyDescent="0.3">
      <c r="A2521" s="1">
        <v>44</v>
      </c>
      <c r="B2521" s="1" t="s">
        <v>144</v>
      </c>
      <c r="C2521" s="1" t="s">
        <v>58</v>
      </c>
      <c r="D2521" s="11">
        <v>0.21</v>
      </c>
      <c r="E2521" s="11">
        <v>0.3</v>
      </c>
      <c r="F2521" s="11">
        <v>1.33</v>
      </c>
      <c r="G2521" s="11">
        <v>8.0000000000000002E-3</v>
      </c>
      <c r="H2521" s="11">
        <v>7.0000000000000001E-3</v>
      </c>
      <c r="I2521" s="11">
        <v>0.76</v>
      </c>
      <c r="J2521" s="11">
        <v>0.13</v>
      </c>
      <c r="K2521" s="11">
        <v>0.54</v>
      </c>
      <c r="L2521" s="11">
        <v>2.5000000000000001E-2</v>
      </c>
      <c r="O2521" s="11">
        <v>96.454000000000008</v>
      </c>
      <c r="R2521" s="11">
        <v>0.08</v>
      </c>
      <c r="S2521" s="11">
        <v>0.01</v>
      </c>
      <c r="V2521" s="11">
        <v>6.0000000000000001E-3</v>
      </c>
      <c r="W2521" s="11">
        <v>0.13</v>
      </c>
      <c r="X2521" s="11">
        <v>0.01</v>
      </c>
      <c r="AH2521" s="1" t="s">
        <v>68</v>
      </c>
      <c r="AL2521" s="1">
        <v>55</v>
      </c>
      <c r="AM2521" s="1">
        <v>10</v>
      </c>
      <c r="AN2521" s="1">
        <v>10</v>
      </c>
      <c r="AQ2521" s="1">
        <v>0.25</v>
      </c>
      <c r="AR2521" s="1" t="s">
        <v>61</v>
      </c>
      <c r="AT2521" s="11">
        <v>2.1276595744680802</v>
      </c>
      <c r="AU2521" s="1" t="s">
        <v>78</v>
      </c>
      <c r="AW2521" s="11">
        <v>73.344887348353495</v>
      </c>
      <c r="AX2521" s="11">
        <v>149.96</v>
      </c>
      <c r="AY2521" s="11">
        <v>2.48</v>
      </c>
      <c r="AZ2521" s="1">
        <v>198</v>
      </c>
    </row>
    <row r="2522" spans="1:52" x14ac:dyDescent="0.3">
      <c r="A2522" s="1">
        <v>44</v>
      </c>
      <c r="B2522" s="1" t="s">
        <v>144</v>
      </c>
      <c r="C2522" s="1" t="s">
        <v>58</v>
      </c>
      <c r="D2522" s="11">
        <v>0.21</v>
      </c>
      <c r="E2522" s="11">
        <v>0.3</v>
      </c>
      <c r="F2522" s="11">
        <v>1.33</v>
      </c>
      <c r="G2522" s="11">
        <v>8.0000000000000002E-3</v>
      </c>
      <c r="H2522" s="11">
        <v>7.0000000000000001E-3</v>
      </c>
      <c r="I2522" s="11">
        <v>0.76</v>
      </c>
      <c r="J2522" s="11">
        <v>0.13</v>
      </c>
      <c r="K2522" s="11">
        <v>0.54</v>
      </c>
      <c r="L2522" s="11">
        <v>2.5000000000000001E-2</v>
      </c>
      <c r="O2522" s="11">
        <v>96.454000000000008</v>
      </c>
      <c r="R2522" s="11">
        <v>0.08</v>
      </c>
      <c r="S2522" s="11">
        <v>0.01</v>
      </c>
      <c r="V2522" s="11">
        <v>6.0000000000000001E-3</v>
      </c>
      <c r="W2522" s="11">
        <v>0.13</v>
      </c>
      <c r="X2522" s="11">
        <v>0.01</v>
      </c>
      <c r="AH2522" s="1" t="s">
        <v>68</v>
      </c>
      <c r="AL2522" s="1">
        <v>55</v>
      </c>
      <c r="AM2522" s="1">
        <v>10</v>
      </c>
      <c r="AN2522" s="1">
        <v>10</v>
      </c>
      <c r="AQ2522" s="1">
        <v>0.25</v>
      </c>
      <c r="AR2522" s="1" t="s">
        <v>61</v>
      </c>
      <c r="AT2522" s="11">
        <v>300</v>
      </c>
      <c r="AU2522" s="1" t="s">
        <v>78</v>
      </c>
      <c r="AW2522" s="11">
        <v>141.559792027729</v>
      </c>
      <c r="AX2522" s="11">
        <v>149.96</v>
      </c>
      <c r="AY2522" s="11">
        <v>2.48</v>
      </c>
      <c r="AZ2522" s="1">
        <v>198</v>
      </c>
    </row>
    <row r="2523" spans="1:52" x14ac:dyDescent="0.3">
      <c r="A2523" s="1">
        <v>44</v>
      </c>
      <c r="B2523" s="1" t="s">
        <v>144</v>
      </c>
      <c r="C2523" s="1" t="s">
        <v>58</v>
      </c>
      <c r="D2523" s="11">
        <v>0.21</v>
      </c>
      <c r="E2523" s="11">
        <v>0.3</v>
      </c>
      <c r="F2523" s="11">
        <v>1.33</v>
      </c>
      <c r="G2523" s="11">
        <v>8.0000000000000002E-3</v>
      </c>
      <c r="H2523" s="11">
        <v>7.0000000000000001E-3</v>
      </c>
      <c r="I2523" s="11">
        <v>0.76</v>
      </c>
      <c r="J2523" s="11">
        <v>0.13</v>
      </c>
      <c r="K2523" s="11">
        <v>0.54</v>
      </c>
      <c r="L2523" s="11">
        <v>2.5000000000000001E-2</v>
      </c>
      <c r="O2523" s="11">
        <v>96.454000000000008</v>
      </c>
      <c r="R2523" s="11">
        <v>0.08</v>
      </c>
      <c r="S2523" s="11">
        <v>0.01</v>
      </c>
      <c r="V2523" s="11">
        <v>6.0000000000000001E-3</v>
      </c>
      <c r="W2523" s="11">
        <v>0.13</v>
      </c>
      <c r="X2523" s="11">
        <v>0.01</v>
      </c>
      <c r="AH2523" s="1" t="s">
        <v>68</v>
      </c>
      <c r="AL2523" s="1">
        <v>55</v>
      </c>
      <c r="AM2523" s="1">
        <v>10</v>
      </c>
      <c r="AN2523" s="1">
        <v>10</v>
      </c>
      <c r="AQ2523" s="1">
        <v>0.25</v>
      </c>
      <c r="AR2523" s="1" t="s">
        <v>61</v>
      </c>
      <c r="AT2523" s="11">
        <v>199.99999999999901</v>
      </c>
      <c r="AU2523" s="1" t="s">
        <v>78</v>
      </c>
      <c r="AW2523" s="11">
        <v>140.45060658578799</v>
      </c>
      <c r="AX2523" s="11">
        <v>149.96</v>
      </c>
      <c r="AY2523" s="11">
        <v>2.48</v>
      </c>
      <c r="AZ2523" s="1">
        <v>198</v>
      </c>
    </row>
    <row r="2524" spans="1:52" x14ac:dyDescent="0.3">
      <c r="A2524" s="1">
        <v>44</v>
      </c>
      <c r="B2524" s="1" t="s">
        <v>144</v>
      </c>
      <c r="C2524" s="1" t="s">
        <v>58</v>
      </c>
      <c r="D2524" s="11">
        <v>0.21</v>
      </c>
      <c r="E2524" s="11">
        <v>0.3</v>
      </c>
      <c r="F2524" s="11">
        <v>1.33</v>
      </c>
      <c r="G2524" s="11">
        <v>8.0000000000000002E-3</v>
      </c>
      <c r="H2524" s="11">
        <v>7.0000000000000001E-3</v>
      </c>
      <c r="I2524" s="11">
        <v>0.76</v>
      </c>
      <c r="J2524" s="11">
        <v>0.13</v>
      </c>
      <c r="K2524" s="11">
        <v>0.54</v>
      </c>
      <c r="L2524" s="11">
        <v>2.5000000000000001E-2</v>
      </c>
      <c r="O2524" s="11">
        <v>96.454000000000008</v>
      </c>
      <c r="R2524" s="11">
        <v>0.08</v>
      </c>
      <c r="S2524" s="11">
        <v>0.01</v>
      </c>
      <c r="V2524" s="11">
        <v>6.0000000000000001E-3</v>
      </c>
      <c r="W2524" s="11">
        <v>0.13</v>
      </c>
      <c r="X2524" s="11">
        <v>0.01</v>
      </c>
      <c r="AH2524" s="1" t="s">
        <v>68</v>
      </c>
      <c r="AL2524" s="1">
        <v>55</v>
      </c>
      <c r="AM2524" s="1">
        <v>10</v>
      </c>
      <c r="AN2524" s="1">
        <v>10</v>
      </c>
      <c r="AQ2524" s="1">
        <v>0.25</v>
      </c>
      <c r="AR2524" s="1" t="s">
        <v>61</v>
      </c>
      <c r="AT2524" s="11">
        <v>-3.1914893617021298</v>
      </c>
      <c r="AU2524" s="1" t="s">
        <v>78</v>
      </c>
      <c r="AW2524" s="11">
        <v>76.672443674176805</v>
      </c>
      <c r="AX2524" s="11">
        <v>149.96</v>
      </c>
      <c r="AY2524" s="11">
        <v>2.48</v>
      </c>
      <c r="AZ2524" s="1">
        <v>198</v>
      </c>
    </row>
    <row r="2525" spans="1:52" x14ac:dyDescent="0.3">
      <c r="A2525" s="1">
        <v>44</v>
      </c>
      <c r="B2525" s="1" t="s">
        <v>144</v>
      </c>
      <c r="C2525" s="1" t="s">
        <v>58</v>
      </c>
      <c r="D2525" s="11">
        <v>0.21</v>
      </c>
      <c r="E2525" s="11">
        <v>0.3</v>
      </c>
      <c r="F2525" s="11">
        <v>1.33</v>
      </c>
      <c r="G2525" s="11">
        <v>8.0000000000000002E-3</v>
      </c>
      <c r="H2525" s="11">
        <v>7.0000000000000001E-3</v>
      </c>
      <c r="I2525" s="11">
        <v>0.76</v>
      </c>
      <c r="J2525" s="11">
        <v>0.13</v>
      </c>
      <c r="K2525" s="11">
        <v>0.54</v>
      </c>
      <c r="L2525" s="11">
        <v>2.5000000000000001E-2</v>
      </c>
      <c r="O2525" s="11">
        <v>96.454000000000008</v>
      </c>
      <c r="R2525" s="11">
        <v>0.08</v>
      </c>
      <c r="S2525" s="11">
        <v>0.01</v>
      </c>
      <c r="V2525" s="11">
        <v>6.0000000000000001E-3</v>
      </c>
      <c r="W2525" s="11">
        <v>0.13</v>
      </c>
      <c r="X2525" s="11">
        <v>0.01</v>
      </c>
      <c r="AH2525" s="1" t="s">
        <v>68</v>
      </c>
      <c r="AL2525" s="1">
        <v>55</v>
      </c>
      <c r="AM2525" s="1">
        <v>10</v>
      </c>
      <c r="AN2525" s="1">
        <v>10</v>
      </c>
      <c r="AQ2525" s="1">
        <v>0.25</v>
      </c>
      <c r="AR2525" s="1" t="s">
        <v>61</v>
      </c>
      <c r="AT2525" s="11">
        <v>101.41843971631199</v>
      </c>
      <c r="AU2525" s="1" t="s">
        <v>78</v>
      </c>
      <c r="AW2525" s="11">
        <v>162.35701906412399</v>
      </c>
      <c r="AX2525" s="11">
        <v>149.96</v>
      </c>
      <c r="AY2525" s="11">
        <v>2.48</v>
      </c>
      <c r="AZ2525" s="1">
        <v>198</v>
      </c>
    </row>
    <row r="2526" spans="1:52" x14ac:dyDescent="0.3">
      <c r="A2526" s="1">
        <v>44</v>
      </c>
      <c r="B2526" s="1" t="s">
        <v>144</v>
      </c>
      <c r="C2526" s="1" t="s">
        <v>58</v>
      </c>
      <c r="D2526" s="11">
        <v>0.21</v>
      </c>
      <c r="E2526" s="11">
        <v>0.3</v>
      </c>
      <c r="F2526" s="11">
        <v>1.33</v>
      </c>
      <c r="G2526" s="11">
        <v>8.0000000000000002E-3</v>
      </c>
      <c r="H2526" s="11">
        <v>7.0000000000000001E-3</v>
      </c>
      <c r="I2526" s="11">
        <v>0.76</v>
      </c>
      <c r="J2526" s="11">
        <v>0.13</v>
      </c>
      <c r="K2526" s="11">
        <v>0.54</v>
      </c>
      <c r="L2526" s="11">
        <v>2.5000000000000001E-2</v>
      </c>
      <c r="O2526" s="11">
        <v>96.454000000000008</v>
      </c>
      <c r="R2526" s="11">
        <v>0.08</v>
      </c>
      <c r="S2526" s="11">
        <v>0.01</v>
      </c>
      <c r="V2526" s="11">
        <v>6.0000000000000001E-3</v>
      </c>
      <c r="W2526" s="11">
        <v>0.13</v>
      </c>
      <c r="X2526" s="11">
        <v>0.01</v>
      </c>
      <c r="AH2526" s="1" t="s">
        <v>68</v>
      </c>
      <c r="AL2526" s="1">
        <v>55</v>
      </c>
      <c r="AM2526" s="1">
        <v>10</v>
      </c>
      <c r="AN2526" s="1">
        <v>10</v>
      </c>
      <c r="AQ2526" s="1">
        <v>0.25</v>
      </c>
      <c r="AR2526" s="1" t="s">
        <v>61</v>
      </c>
      <c r="AT2526" s="11">
        <v>101.77304964539</v>
      </c>
      <c r="AU2526" s="1" t="s">
        <v>78</v>
      </c>
      <c r="AW2526" s="11">
        <v>153.20623916810999</v>
      </c>
      <c r="AX2526" s="11">
        <v>149.96</v>
      </c>
      <c r="AY2526" s="11">
        <v>2.48</v>
      </c>
      <c r="AZ2526" s="1">
        <v>198</v>
      </c>
    </row>
    <row r="2527" spans="1:52" x14ac:dyDescent="0.3">
      <c r="A2527" s="1">
        <v>44</v>
      </c>
      <c r="B2527" s="1" t="s">
        <v>144</v>
      </c>
      <c r="C2527" s="1" t="s">
        <v>58</v>
      </c>
      <c r="D2527" s="11">
        <v>0.21</v>
      </c>
      <c r="E2527" s="11">
        <v>0.3</v>
      </c>
      <c r="F2527" s="11">
        <v>1.33</v>
      </c>
      <c r="G2527" s="11">
        <v>8.0000000000000002E-3</v>
      </c>
      <c r="H2527" s="11">
        <v>7.0000000000000001E-3</v>
      </c>
      <c r="I2527" s="11">
        <v>0.76</v>
      </c>
      <c r="J2527" s="11">
        <v>0.13</v>
      </c>
      <c r="K2527" s="11">
        <v>0.54</v>
      </c>
      <c r="L2527" s="11">
        <v>2.5000000000000001E-2</v>
      </c>
      <c r="O2527" s="11">
        <v>96.454000000000008</v>
      </c>
      <c r="R2527" s="11">
        <v>0.08</v>
      </c>
      <c r="S2527" s="11">
        <v>0.01</v>
      </c>
      <c r="V2527" s="11">
        <v>6.0000000000000001E-3</v>
      </c>
      <c r="W2527" s="11">
        <v>0.13</v>
      </c>
      <c r="X2527" s="11">
        <v>0.01</v>
      </c>
      <c r="AH2527" s="1" t="s">
        <v>68</v>
      </c>
      <c r="AL2527" s="1">
        <v>55</v>
      </c>
      <c r="AM2527" s="1">
        <v>10</v>
      </c>
      <c r="AN2527" s="1">
        <v>10</v>
      </c>
      <c r="AQ2527" s="1">
        <v>0.25</v>
      </c>
      <c r="AR2527" s="1" t="s">
        <v>61</v>
      </c>
      <c r="AT2527" s="11">
        <v>199.64539007092199</v>
      </c>
      <c r="AU2527" s="1" t="s">
        <v>78</v>
      </c>
      <c r="AW2527" s="11">
        <v>157.92027729636001</v>
      </c>
      <c r="AX2527" s="11">
        <v>149.96</v>
      </c>
      <c r="AY2527" s="11">
        <v>2.48</v>
      </c>
      <c r="AZ2527" s="1">
        <v>198</v>
      </c>
    </row>
    <row r="2528" spans="1:52" x14ac:dyDescent="0.3">
      <c r="A2528" s="1">
        <v>44</v>
      </c>
      <c r="B2528" s="1" t="s">
        <v>144</v>
      </c>
      <c r="C2528" s="1" t="s">
        <v>58</v>
      </c>
      <c r="D2528" s="11">
        <v>0.21</v>
      </c>
      <c r="E2528" s="11">
        <v>0.3</v>
      </c>
      <c r="F2528" s="11">
        <v>1.33</v>
      </c>
      <c r="G2528" s="11">
        <v>8.0000000000000002E-3</v>
      </c>
      <c r="H2528" s="11">
        <v>7.0000000000000001E-3</v>
      </c>
      <c r="I2528" s="11">
        <v>0.76</v>
      </c>
      <c r="J2528" s="11">
        <v>0.13</v>
      </c>
      <c r="K2528" s="11">
        <v>0.54</v>
      </c>
      <c r="L2528" s="11">
        <v>2.5000000000000001E-2</v>
      </c>
      <c r="O2528" s="11">
        <v>96.454000000000008</v>
      </c>
      <c r="R2528" s="11">
        <v>0.08</v>
      </c>
      <c r="S2528" s="11">
        <v>0.01</v>
      </c>
      <c r="V2528" s="11">
        <v>6.0000000000000001E-3</v>
      </c>
      <c r="W2528" s="11">
        <v>0.13</v>
      </c>
      <c r="X2528" s="11">
        <v>0.01</v>
      </c>
      <c r="AH2528" s="1" t="s">
        <v>68</v>
      </c>
      <c r="AL2528" s="1">
        <v>55</v>
      </c>
      <c r="AM2528" s="1">
        <v>10</v>
      </c>
      <c r="AN2528" s="1">
        <v>10</v>
      </c>
      <c r="AQ2528" s="1">
        <v>0.25</v>
      </c>
      <c r="AR2528" s="1" t="s">
        <v>61</v>
      </c>
      <c r="AT2528" s="11">
        <v>82.269503546099301</v>
      </c>
      <c r="AU2528" s="1" t="s">
        <v>78</v>
      </c>
      <c r="AW2528" s="11">
        <v>153.760831889081</v>
      </c>
      <c r="AX2528" s="11">
        <v>149.96</v>
      </c>
      <c r="AY2528" s="11">
        <v>2.48</v>
      </c>
      <c r="AZ2528" s="1">
        <v>198</v>
      </c>
    </row>
    <row r="2529" spans="1:52" x14ac:dyDescent="0.3">
      <c r="A2529" s="1">
        <v>44</v>
      </c>
      <c r="B2529" s="1" t="s">
        <v>144</v>
      </c>
      <c r="C2529" s="1" t="s">
        <v>58</v>
      </c>
      <c r="D2529" s="11">
        <v>0.21</v>
      </c>
      <c r="E2529" s="11">
        <v>0.3</v>
      </c>
      <c r="F2529" s="11">
        <v>1.33</v>
      </c>
      <c r="G2529" s="11">
        <v>8.0000000000000002E-3</v>
      </c>
      <c r="H2529" s="11">
        <v>7.0000000000000001E-3</v>
      </c>
      <c r="I2529" s="11">
        <v>0.76</v>
      </c>
      <c r="J2529" s="11">
        <v>0.13</v>
      </c>
      <c r="K2529" s="11">
        <v>0.54</v>
      </c>
      <c r="L2529" s="11">
        <v>2.5000000000000001E-2</v>
      </c>
      <c r="O2529" s="11">
        <v>96.454000000000008</v>
      </c>
      <c r="R2529" s="11">
        <v>0.08</v>
      </c>
      <c r="S2529" s="11">
        <v>0.01</v>
      </c>
      <c r="V2529" s="11">
        <v>6.0000000000000001E-3</v>
      </c>
      <c r="W2529" s="11">
        <v>0.13</v>
      </c>
      <c r="X2529" s="11">
        <v>0.01</v>
      </c>
      <c r="AH2529" s="1" t="s">
        <v>68</v>
      </c>
      <c r="AL2529" s="1">
        <v>55</v>
      </c>
      <c r="AM2529" s="1">
        <v>10</v>
      </c>
      <c r="AN2529" s="1">
        <v>10</v>
      </c>
      <c r="AQ2529" s="1">
        <v>0.25</v>
      </c>
      <c r="AR2529" s="1" t="s">
        <v>61</v>
      </c>
      <c r="AT2529" s="11">
        <v>48.936170212765902</v>
      </c>
      <c r="AU2529" s="1" t="s">
        <v>78</v>
      </c>
      <c r="AW2529" s="11">
        <v>144.33275563258201</v>
      </c>
      <c r="AX2529" s="11">
        <v>149.96</v>
      </c>
      <c r="AY2529" s="11">
        <v>2.48</v>
      </c>
      <c r="AZ2529" s="1">
        <v>198</v>
      </c>
    </row>
    <row r="2530" spans="1:52" x14ac:dyDescent="0.3">
      <c r="A2530" s="1">
        <v>44</v>
      </c>
      <c r="B2530" s="1" t="s">
        <v>144</v>
      </c>
      <c r="C2530" s="1" t="s">
        <v>58</v>
      </c>
      <c r="D2530" s="11">
        <v>0.21</v>
      </c>
      <c r="E2530" s="11">
        <v>0.3</v>
      </c>
      <c r="F2530" s="11">
        <v>1.33</v>
      </c>
      <c r="G2530" s="11">
        <v>8.0000000000000002E-3</v>
      </c>
      <c r="H2530" s="11">
        <v>7.0000000000000001E-3</v>
      </c>
      <c r="I2530" s="11">
        <v>0.76</v>
      </c>
      <c r="J2530" s="11">
        <v>0.13</v>
      </c>
      <c r="K2530" s="11">
        <v>0.54</v>
      </c>
      <c r="L2530" s="11">
        <v>2.5000000000000001E-2</v>
      </c>
      <c r="O2530" s="11">
        <v>96.454000000000008</v>
      </c>
      <c r="R2530" s="11">
        <v>0.08</v>
      </c>
      <c r="S2530" s="11">
        <v>0.01</v>
      </c>
      <c r="V2530" s="11">
        <v>6.0000000000000001E-3</v>
      </c>
      <c r="W2530" s="11">
        <v>0.13</v>
      </c>
      <c r="X2530" s="11">
        <v>0.01</v>
      </c>
      <c r="AH2530" s="1" t="s">
        <v>68</v>
      </c>
      <c r="AL2530" s="1">
        <v>55</v>
      </c>
      <c r="AM2530" s="1">
        <v>10</v>
      </c>
      <c r="AN2530" s="1">
        <v>10</v>
      </c>
      <c r="AQ2530" s="1">
        <v>0.25</v>
      </c>
      <c r="AR2530" s="1" t="s">
        <v>61</v>
      </c>
      <c r="AT2530" s="11">
        <v>0.35460992907803701</v>
      </c>
      <c r="AU2530" s="1" t="s">
        <v>78</v>
      </c>
      <c r="AW2530" s="11">
        <v>113.55285961871699</v>
      </c>
      <c r="AX2530" s="11">
        <v>149.96</v>
      </c>
      <c r="AY2530" s="11">
        <v>2.48</v>
      </c>
      <c r="AZ2530" s="1">
        <v>198</v>
      </c>
    </row>
    <row r="2531" spans="1:52" x14ac:dyDescent="0.3">
      <c r="A2531" s="1">
        <v>44</v>
      </c>
      <c r="B2531" s="1" t="s">
        <v>144</v>
      </c>
      <c r="C2531" s="1" t="s">
        <v>58</v>
      </c>
      <c r="D2531" s="11">
        <v>0.21</v>
      </c>
      <c r="E2531" s="11">
        <v>0.3</v>
      </c>
      <c r="F2531" s="11">
        <v>1.33</v>
      </c>
      <c r="G2531" s="11">
        <v>8.0000000000000002E-3</v>
      </c>
      <c r="H2531" s="11">
        <v>7.0000000000000001E-3</v>
      </c>
      <c r="I2531" s="11">
        <v>0.76</v>
      </c>
      <c r="J2531" s="11">
        <v>0.13</v>
      </c>
      <c r="K2531" s="11">
        <v>0.54</v>
      </c>
      <c r="L2531" s="11">
        <v>2.5000000000000001E-2</v>
      </c>
      <c r="O2531" s="11">
        <v>96.454000000000008</v>
      </c>
      <c r="R2531" s="11">
        <v>0.08</v>
      </c>
      <c r="S2531" s="11">
        <v>0.01</v>
      </c>
      <c r="V2531" s="11">
        <v>6.0000000000000001E-3</v>
      </c>
      <c r="W2531" s="11">
        <v>0.13</v>
      </c>
      <c r="X2531" s="11">
        <v>0.01</v>
      </c>
      <c r="AH2531" s="1" t="s">
        <v>68</v>
      </c>
      <c r="AL2531" s="1">
        <v>55</v>
      </c>
      <c r="AM2531" s="1">
        <v>10</v>
      </c>
      <c r="AN2531" s="1">
        <v>10</v>
      </c>
      <c r="AQ2531" s="1">
        <v>0.25</v>
      </c>
      <c r="AR2531" s="1" t="s">
        <v>61</v>
      </c>
      <c r="AT2531" s="11">
        <v>7.0921985815602397</v>
      </c>
      <c r="AU2531" s="1" t="s">
        <v>78</v>
      </c>
      <c r="AW2531" s="11">
        <v>78.336221837088402</v>
      </c>
      <c r="AX2531" s="11">
        <v>149.96</v>
      </c>
      <c r="AY2531" s="11">
        <v>2.48</v>
      </c>
      <c r="AZ2531" s="1">
        <v>198</v>
      </c>
    </row>
    <row r="2532" spans="1:52" x14ac:dyDescent="0.3">
      <c r="A2532" s="1">
        <v>44</v>
      </c>
      <c r="B2532" s="1" t="s">
        <v>144</v>
      </c>
      <c r="C2532" s="1" t="s">
        <v>58</v>
      </c>
      <c r="D2532" s="11">
        <v>0.21</v>
      </c>
      <c r="E2532" s="11">
        <v>0.3</v>
      </c>
      <c r="F2532" s="11">
        <v>1.33</v>
      </c>
      <c r="G2532" s="11">
        <v>8.0000000000000002E-3</v>
      </c>
      <c r="H2532" s="11">
        <v>7.0000000000000001E-3</v>
      </c>
      <c r="I2532" s="11">
        <v>0.76</v>
      </c>
      <c r="J2532" s="11">
        <v>0.13</v>
      </c>
      <c r="K2532" s="11">
        <v>0.54</v>
      </c>
      <c r="L2532" s="11">
        <v>2.5000000000000001E-2</v>
      </c>
      <c r="O2532" s="11">
        <v>96.454000000000008</v>
      </c>
      <c r="R2532" s="11">
        <v>0.08</v>
      </c>
      <c r="S2532" s="11">
        <v>0.01</v>
      </c>
      <c r="V2532" s="11">
        <v>6.0000000000000001E-3</v>
      </c>
      <c r="W2532" s="11">
        <v>0.13</v>
      </c>
      <c r="X2532" s="11">
        <v>0.01</v>
      </c>
      <c r="AH2532" s="1" t="s">
        <v>68</v>
      </c>
      <c r="AL2532" s="1">
        <v>55</v>
      </c>
      <c r="AM2532" s="1">
        <v>10</v>
      </c>
      <c r="AN2532" s="1">
        <v>10</v>
      </c>
      <c r="AQ2532" s="1">
        <v>0.25</v>
      </c>
      <c r="AR2532" s="1" t="s">
        <v>61</v>
      </c>
      <c r="AT2532" s="11">
        <v>81.560283687943198</v>
      </c>
      <c r="AU2532" s="1" t="s">
        <v>78</v>
      </c>
      <c r="AW2532" s="11">
        <v>158.474870017331</v>
      </c>
      <c r="AX2532" s="11">
        <v>149.96</v>
      </c>
      <c r="AY2532" s="11">
        <v>2.48</v>
      </c>
      <c r="AZ2532" s="1">
        <v>198</v>
      </c>
    </row>
    <row r="2533" spans="1:52" x14ac:dyDescent="0.3">
      <c r="A2533" s="1">
        <v>45</v>
      </c>
      <c r="B2533" s="1" t="s">
        <v>144</v>
      </c>
      <c r="C2533" s="1" t="s">
        <v>58</v>
      </c>
      <c r="D2533" s="11">
        <v>0.2</v>
      </c>
      <c r="E2533" s="11">
        <v>0.23</v>
      </c>
      <c r="F2533" s="11">
        <v>1.35</v>
      </c>
      <c r="G2533" s="11">
        <v>1.2E-2</v>
      </c>
      <c r="H2533" s="11">
        <v>1.4999999999999999E-2</v>
      </c>
      <c r="I2533" s="11">
        <v>0.75</v>
      </c>
      <c r="J2533" s="11">
        <v>0.2</v>
      </c>
      <c r="K2533" s="11">
        <v>0.5</v>
      </c>
      <c r="O2533" s="11">
        <v>96.623000000000005</v>
      </c>
      <c r="R2533" s="11">
        <v>0.1</v>
      </c>
      <c r="S2533" s="11">
        <v>0.02</v>
      </c>
      <c r="AH2533" s="1" t="s">
        <v>68</v>
      </c>
      <c r="AL2533" s="1">
        <v>55</v>
      </c>
      <c r="AM2533" s="1">
        <v>10</v>
      </c>
      <c r="AN2533" s="1">
        <v>10</v>
      </c>
      <c r="AO2533" s="1">
        <v>2</v>
      </c>
      <c r="AP2533" s="1">
        <v>45</v>
      </c>
      <c r="AQ2533" s="1">
        <v>0.25</v>
      </c>
      <c r="AR2533" s="1" t="s">
        <v>61</v>
      </c>
      <c r="AT2533" s="11">
        <v>-42.148278905560403</v>
      </c>
      <c r="AW2533" s="11">
        <v>131.22994652406399</v>
      </c>
      <c r="AX2533" s="11">
        <v>185.61</v>
      </c>
      <c r="AY2533" s="11">
        <v>-48</v>
      </c>
      <c r="AZ2533" s="1">
        <v>200</v>
      </c>
    </row>
    <row r="2534" spans="1:52" x14ac:dyDescent="0.3">
      <c r="A2534" s="1">
        <v>45</v>
      </c>
      <c r="B2534" s="1" t="s">
        <v>144</v>
      </c>
      <c r="C2534" s="1" t="s">
        <v>58</v>
      </c>
      <c r="D2534" s="11">
        <v>0.2</v>
      </c>
      <c r="E2534" s="11">
        <v>0.23</v>
      </c>
      <c r="F2534" s="11">
        <v>1.35</v>
      </c>
      <c r="G2534" s="11">
        <v>1.2E-2</v>
      </c>
      <c r="H2534" s="11">
        <v>1.4999999999999999E-2</v>
      </c>
      <c r="I2534" s="11">
        <v>0.75</v>
      </c>
      <c r="J2534" s="11">
        <v>0.2</v>
      </c>
      <c r="K2534" s="11">
        <v>0.5</v>
      </c>
      <c r="O2534" s="11">
        <v>96.623000000000005</v>
      </c>
      <c r="R2534" s="11">
        <v>0.1</v>
      </c>
      <c r="S2534" s="11">
        <v>0.02</v>
      </c>
      <c r="AH2534" s="1" t="s">
        <v>68</v>
      </c>
      <c r="AL2534" s="1">
        <v>55</v>
      </c>
      <c r="AM2534" s="1">
        <v>10</v>
      </c>
      <c r="AN2534" s="1">
        <v>10</v>
      </c>
      <c r="AO2534" s="1">
        <v>2</v>
      </c>
      <c r="AP2534" s="1">
        <v>45</v>
      </c>
      <c r="AQ2534" s="1">
        <v>0.25</v>
      </c>
      <c r="AR2534" s="1" t="s">
        <v>61</v>
      </c>
      <c r="AT2534" s="11">
        <v>-2.1023830538394099</v>
      </c>
      <c r="AW2534" s="11">
        <v>249.946524064171</v>
      </c>
      <c r="AX2534" s="11">
        <v>185.61</v>
      </c>
      <c r="AY2534" s="11">
        <v>-48</v>
      </c>
      <c r="AZ2534" s="1">
        <v>200</v>
      </c>
    </row>
    <row r="2535" spans="1:52" x14ac:dyDescent="0.3">
      <c r="A2535" s="1">
        <v>45</v>
      </c>
      <c r="B2535" s="1" t="s">
        <v>144</v>
      </c>
      <c r="C2535" s="1" t="s">
        <v>58</v>
      </c>
      <c r="D2535" s="11">
        <v>0.2</v>
      </c>
      <c r="E2535" s="11">
        <v>0.23</v>
      </c>
      <c r="F2535" s="11">
        <v>1.35</v>
      </c>
      <c r="G2535" s="11">
        <v>1.2E-2</v>
      </c>
      <c r="H2535" s="11">
        <v>1.4999999999999999E-2</v>
      </c>
      <c r="I2535" s="11">
        <v>0.75</v>
      </c>
      <c r="J2535" s="11">
        <v>0.2</v>
      </c>
      <c r="K2535" s="11">
        <v>0.5</v>
      </c>
      <c r="O2535" s="11">
        <v>96.623000000000005</v>
      </c>
      <c r="R2535" s="11">
        <v>0.1</v>
      </c>
      <c r="S2535" s="11">
        <v>0.02</v>
      </c>
      <c r="AH2535" s="1" t="s">
        <v>68</v>
      </c>
      <c r="AL2535" s="1">
        <v>55</v>
      </c>
      <c r="AM2535" s="1">
        <v>10</v>
      </c>
      <c r="AN2535" s="1">
        <v>10</v>
      </c>
      <c r="AO2535" s="1">
        <v>2</v>
      </c>
      <c r="AP2535" s="1">
        <v>45</v>
      </c>
      <c r="AQ2535" s="1">
        <v>0.25</v>
      </c>
      <c r="AR2535" s="1" t="s">
        <v>61</v>
      </c>
      <c r="AT2535" s="11">
        <v>-41.094439541041503</v>
      </c>
      <c r="AW2535" s="11">
        <v>140.213903743315</v>
      </c>
      <c r="AX2535" s="11">
        <v>185.61</v>
      </c>
      <c r="AY2535" s="11">
        <v>-48</v>
      </c>
      <c r="AZ2535" s="1">
        <v>200</v>
      </c>
    </row>
    <row r="2536" spans="1:52" x14ac:dyDescent="0.3">
      <c r="A2536" s="1">
        <v>45</v>
      </c>
      <c r="B2536" s="1" t="s">
        <v>144</v>
      </c>
      <c r="C2536" s="1" t="s">
        <v>58</v>
      </c>
      <c r="D2536" s="11">
        <v>0.2</v>
      </c>
      <c r="E2536" s="11">
        <v>0.23</v>
      </c>
      <c r="F2536" s="11">
        <v>1.35</v>
      </c>
      <c r="G2536" s="11">
        <v>1.2E-2</v>
      </c>
      <c r="H2536" s="11">
        <v>1.4999999999999999E-2</v>
      </c>
      <c r="I2536" s="11">
        <v>0.75</v>
      </c>
      <c r="J2536" s="11">
        <v>0.2</v>
      </c>
      <c r="K2536" s="11">
        <v>0.5</v>
      </c>
      <c r="O2536" s="11">
        <v>96.623000000000005</v>
      </c>
      <c r="R2536" s="11">
        <v>0.1</v>
      </c>
      <c r="S2536" s="11">
        <v>0.02</v>
      </c>
      <c r="AH2536" s="1" t="s">
        <v>68</v>
      </c>
      <c r="AL2536" s="1">
        <v>55</v>
      </c>
      <c r="AM2536" s="1">
        <v>10</v>
      </c>
      <c r="AN2536" s="1">
        <v>10</v>
      </c>
      <c r="AO2536" s="1">
        <v>2</v>
      </c>
      <c r="AP2536" s="1">
        <v>45</v>
      </c>
      <c r="AQ2536" s="1">
        <v>0.25</v>
      </c>
      <c r="AR2536" s="1" t="s">
        <v>61</v>
      </c>
      <c r="AT2536" s="11">
        <v>-39.162400706090096</v>
      </c>
      <c r="AW2536" s="11">
        <v>165.88235294117601</v>
      </c>
      <c r="AX2536" s="11">
        <v>185.61</v>
      </c>
      <c r="AY2536" s="11">
        <v>-48</v>
      </c>
      <c r="AZ2536" s="1">
        <v>200</v>
      </c>
    </row>
    <row r="2537" spans="1:52" x14ac:dyDescent="0.3">
      <c r="A2537" s="1">
        <v>45</v>
      </c>
      <c r="B2537" s="1" t="s">
        <v>144</v>
      </c>
      <c r="C2537" s="1" t="s">
        <v>58</v>
      </c>
      <c r="D2537" s="11">
        <v>0.2</v>
      </c>
      <c r="E2537" s="11">
        <v>0.23</v>
      </c>
      <c r="F2537" s="11">
        <v>1.35</v>
      </c>
      <c r="G2537" s="11">
        <v>1.2E-2</v>
      </c>
      <c r="H2537" s="11">
        <v>1.4999999999999999E-2</v>
      </c>
      <c r="I2537" s="11">
        <v>0.75</v>
      </c>
      <c r="J2537" s="11">
        <v>0.2</v>
      </c>
      <c r="K2537" s="11">
        <v>0.5</v>
      </c>
      <c r="O2537" s="11">
        <v>96.623000000000005</v>
      </c>
      <c r="R2537" s="11">
        <v>0.1</v>
      </c>
      <c r="S2537" s="11">
        <v>0.02</v>
      </c>
      <c r="AH2537" s="1" t="s">
        <v>68</v>
      </c>
      <c r="AL2537" s="1">
        <v>55</v>
      </c>
      <c r="AM2537" s="1">
        <v>10</v>
      </c>
      <c r="AN2537" s="1">
        <v>10</v>
      </c>
      <c r="AO2537" s="1">
        <v>2</v>
      </c>
      <c r="AP2537" s="1">
        <v>45</v>
      </c>
      <c r="AQ2537" s="1">
        <v>0.25</v>
      </c>
      <c r="AR2537" s="1" t="s">
        <v>61</v>
      </c>
      <c r="AT2537" s="11">
        <v>-29.5022065313327</v>
      </c>
      <c r="AW2537" s="11">
        <v>151.12299465240599</v>
      </c>
      <c r="AX2537" s="11">
        <v>185.61</v>
      </c>
      <c r="AY2537" s="11">
        <v>-48</v>
      </c>
      <c r="AZ2537" s="1">
        <v>200</v>
      </c>
    </row>
    <row r="2538" spans="1:52" x14ac:dyDescent="0.3">
      <c r="A2538" s="1">
        <v>45</v>
      </c>
      <c r="B2538" s="1" t="s">
        <v>144</v>
      </c>
      <c r="C2538" s="1" t="s">
        <v>58</v>
      </c>
      <c r="D2538" s="11">
        <v>0.2</v>
      </c>
      <c r="E2538" s="11">
        <v>0.23</v>
      </c>
      <c r="F2538" s="11">
        <v>1.35</v>
      </c>
      <c r="G2538" s="11">
        <v>1.2E-2</v>
      </c>
      <c r="H2538" s="11">
        <v>1.4999999999999999E-2</v>
      </c>
      <c r="I2538" s="11">
        <v>0.75</v>
      </c>
      <c r="J2538" s="11">
        <v>0.2</v>
      </c>
      <c r="K2538" s="11">
        <v>0.5</v>
      </c>
      <c r="O2538" s="11">
        <v>96.623000000000005</v>
      </c>
      <c r="R2538" s="11">
        <v>0.1</v>
      </c>
      <c r="S2538" s="11">
        <v>0.02</v>
      </c>
      <c r="AH2538" s="1" t="s">
        <v>68</v>
      </c>
      <c r="AL2538" s="1">
        <v>55</v>
      </c>
      <c r="AM2538" s="1">
        <v>10</v>
      </c>
      <c r="AN2538" s="1">
        <v>10</v>
      </c>
      <c r="AO2538" s="1">
        <v>2</v>
      </c>
      <c r="AP2538" s="1">
        <v>45</v>
      </c>
      <c r="AQ2538" s="1">
        <v>0.25</v>
      </c>
      <c r="AR2538" s="1" t="s">
        <v>61</v>
      </c>
      <c r="AT2538" s="11">
        <v>-20.368932038834998</v>
      </c>
      <c r="AW2538" s="11">
        <v>178.07486631015999</v>
      </c>
      <c r="AX2538" s="11">
        <v>185.61</v>
      </c>
      <c r="AY2538" s="11">
        <v>-48</v>
      </c>
      <c r="AZ2538" s="1">
        <v>200</v>
      </c>
    </row>
    <row r="2539" spans="1:52" x14ac:dyDescent="0.3">
      <c r="A2539" s="1">
        <v>45</v>
      </c>
      <c r="B2539" s="1" t="s">
        <v>144</v>
      </c>
      <c r="C2539" s="1" t="s">
        <v>58</v>
      </c>
      <c r="D2539" s="11">
        <v>0.2</v>
      </c>
      <c r="E2539" s="11">
        <v>0.23</v>
      </c>
      <c r="F2539" s="11">
        <v>1.35</v>
      </c>
      <c r="G2539" s="11">
        <v>1.2E-2</v>
      </c>
      <c r="H2539" s="11">
        <v>1.4999999999999999E-2</v>
      </c>
      <c r="I2539" s="11">
        <v>0.75</v>
      </c>
      <c r="J2539" s="11">
        <v>0.2</v>
      </c>
      <c r="K2539" s="11">
        <v>0.5</v>
      </c>
      <c r="O2539" s="11">
        <v>96.623000000000005</v>
      </c>
      <c r="R2539" s="11">
        <v>0.1</v>
      </c>
      <c r="S2539" s="11">
        <v>0.02</v>
      </c>
      <c r="AH2539" s="1" t="s">
        <v>68</v>
      </c>
      <c r="AL2539" s="1">
        <v>55</v>
      </c>
      <c r="AM2539" s="1">
        <v>10</v>
      </c>
      <c r="AN2539" s="1">
        <v>10</v>
      </c>
      <c r="AO2539" s="1">
        <v>2</v>
      </c>
      <c r="AP2539" s="1">
        <v>45</v>
      </c>
      <c r="AQ2539" s="1">
        <v>0.25</v>
      </c>
      <c r="AR2539" s="1" t="s">
        <v>61</v>
      </c>
      <c r="AT2539" s="11">
        <v>-26.165048543689299</v>
      </c>
      <c r="AW2539" s="11">
        <v>251.22994652406399</v>
      </c>
      <c r="AX2539" s="11">
        <v>185.61</v>
      </c>
      <c r="AY2539" s="11">
        <v>-48</v>
      </c>
      <c r="AZ2539" s="1">
        <v>200</v>
      </c>
    </row>
    <row r="2540" spans="1:52" x14ac:dyDescent="0.3">
      <c r="A2540" s="1">
        <v>45</v>
      </c>
      <c r="B2540" s="1" t="s">
        <v>144</v>
      </c>
      <c r="C2540" s="1" t="s">
        <v>58</v>
      </c>
      <c r="D2540" s="11">
        <v>0.2</v>
      </c>
      <c r="E2540" s="11">
        <v>0.23</v>
      </c>
      <c r="F2540" s="11">
        <v>1.35</v>
      </c>
      <c r="G2540" s="11">
        <v>1.2E-2</v>
      </c>
      <c r="H2540" s="11">
        <v>1.4999999999999999E-2</v>
      </c>
      <c r="I2540" s="11">
        <v>0.75</v>
      </c>
      <c r="J2540" s="11">
        <v>0.2</v>
      </c>
      <c r="K2540" s="11">
        <v>0.5</v>
      </c>
      <c r="O2540" s="11">
        <v>96.623000000000005</v>
      </c>
      <c r="R2540" s="11">
        <v>0.1</v>
      </c>
      <c r="S2540" s="11">
        <v>0.02</v>
      </c>
      <c r="AH2540" s="1" t="s">
        <v>68</v>
      </c>
      <c r="AL2540" s="1">
        <v>55</v>
      </c>
      <c r="AM2540" s="1">
        <v>10</v>
      </c>
      <c r="AN2540" s="1">
        <v>10</v>
      </c>
      <c r="AO2540" s="1">
        <v>2</v>
      </c>
      <c r="AP2540" s="1">
        <v>45</v>
      </c>
      <c r="AQ2540" s="1">
        <v>0.25</v>
      </c>
      <c r="AR2540" s="1" t="s">
        <v>61</v>
      </c>
      <c r="AT2540" s="11">
        <v>8.9629302736098797</v>
      </c>
      <c r="AW2540" s="11">
        <v>250.588235294117</v>
      </c>
      <c r="AX2540" s="11">
        <v>185.61</v>
      </c>
      <c r="AY2540" s="11">
        <v>-48</v>
      </c>
      <c r="AZ2540" s="1">
        <v>200</v>
      </c>
    </row>
    <row r="2541" spans="1:52" x14ac:dyDescent="0.3">
      <c r="A2541" s="1">
        <v>45</v>
      </c>
      <c r="B2541" s="1" t="s">
        <v>144</v>
      </c>
      <c r="C2541" s="1" t="s">
        <v>58</v>
      </c>
      <c r="D2541" s="11">
        <v>0.2</v>
      </c>
      <c r="E2541" s="11">
        <v>0.23</v>
      </c>
      <c r="F2541" s="11">
        <v>1.35</v>
      </c>
      <c r="G2541" s="11">
        <v>1.2E-2</v>
      </c>
      <c r="H2541" s="11">
        <v>1.4999999999999999E-2</v>
      </c>
      <c r="I2541" s="11">
        <v>0.75</v>
      </c>
      <c r="J2541" s="11">
        <v>0.2</v>
      </c>
      <c r="K2541" s="11">
        <v>0.5</v>
      </c>
      <c r="O2541" s="11">
        <v>96.623000000000005</v>
      </c>
      <c r="R2541" s="11">
        <v>0.1</v>
      </c>
      <c r="S2541" s="11">
        <v>0.02</v>
      </c>
      <c r="AH2541" s="1" t="s">
        <v>68</v>
      </c>
      <c r="AL2541" s="1">
        <v>55</v>
      </c>
      <c r="AM2541" s="1">
        <v>10</v>
      </c>
      <c r="AN2541" s="1">
        <v>10</v>
      </c>
      <c r="AO2541" s="1">
        <v>2</v>
      </c>
      <c r="AP2541" s="1">
        <v>45</v>
      </c>
      <c r="AQ2541" s="1">
        <v>0.25</v>
      </c>
      <c r="AR2541" s="1" t="s">
        <v>61</v>
      </c>
      <c r="AT2541" s="11">
        <v>-1.22418358340686</v>
      </c>
      <c r="AW2541" s="11">
        <v>237.433155080213</v>
      </c>
      <c r="AX2541" s="11">
        <v>185.61</v>
      </c>
      <c r="AY2541" s="11">
        <v>-48</v>
      </c>
      <c r="AZ2541" s="1">
        <v>200</v>
      </c>
    </row>
    <row r="2542" spans="1:52" x14ac:dyDescent="0.3">
      <c r="A2542" s="1">
        <v>45</v>
      </c>
      <c r="B2542" s="1" t="s">
        <v>69</v>
      </c>
      <c r="C2542" s="1" t="s">
        <v>58</v>
      </c>
      <c r="D2542" s="11">
        <v>0.25</v>
      </c>
      <c r="E2542" s="11">
        <v>0.28000000000000003</v>
      </c>
      <c r="F2542" s="11">
        <v>0.53</v>
      </c>
      <c r="G2542" s="11">
        <v>3.5000000000000003E-2</v>
      </c>
      <c r="H2542" s="11">
        <v>3.5000000000000003E-2</v>
      </c>
      <c r="I2542" s="11">
        <v>0.55000000000000004</v>
      </c>
      <c r="K2542" s="11">
        <v>0.55000000000000004</v>
      </c>
      <c r="O2542" s="11">
        <v>97.62</v>
      </c>
      <c r="R2542" s="11">
        <v>0.1</v>
      </c>
      <c r="S2542" s="11">
        <v>0.05</v>
      </c>
      <c r="AH2542" s="1" t="s">
        <v>68</v>
      </c>
      <c r="AL2542" s="1">
        <v>55</v>
      </c>
      <c r="AM2542" s="1">
        <v>10</v>
      </c>
      <c r="AN2542" s="1">
        <v>10</v>
      </c>
      <c r="AO2542" s="1">
        <v>2</v>
      </c>
      <c r="AP2542" s="1">
        <v>45</v>
      </c>
      <c r="AQ2542" s="1">
        <v>0.25</v>
      </c>
      <c r="AR2542" s="1" t="s">
        <v>61</v>
      </c>
      <c r="AT2542" s="11">
        <v>64.382063882063804</v>
      </c>
      <c r="AW2542" s="11">
        <v>200.666666666666</v>
      </c>
      <c r="AX2542" s="11">
        <v>182.16</v>
      </c>
      <c r="AY2542" s="11">
        <v>-16</v>
      </c>
      <c r="AZ2542" s="1">
        <v>201</v>
      </c>
    </row>
    <row r="2543" spans="1:52" x14ac:dyDescent="0.3">
      <c r="A2543" s="1">
        <v>45</v>
      </c>
      <c r="B2543" s="1" t="s">
        <v>144</v>
      </c>
      <c r="C2543" s="1" t="s">
        <v>58</v>
      </c>
      <c r="D2543" s="11">
        <v>0.2</v>
      </c>
      <c r="E2543" s="11">
        <v>0.23</v>
      </c>
      <c r="F2543" s="11">
        <v>1.35</v>
      </c>
      <c r="G2543" s="11">
        <v>1.2E-2</v>
      </c>
      <c r="H2543" s="11">
        <v>1.4999999999999999E-2</v>
      </c>
      <c r="I2543" s="11">
        <v>0.75</v>
      </c>
      <c r="J2543" s="11">
        <v>0.2</v>
      </c>
      <c r="K2543" s="11">
        <v>0.5</v>
      </c>
      <c r="O2543" s="11">
        <v>96.623000000000005</v>
      </c>
      <c r="R2543" s="11">
        <v>0.1</v>
      </c>
      <c r="S2543" s="11">
        <v>0.02</v>
      </c>
      <c r="AH2543" s="1" t="s">
        <v>68</v>
      </c>
      <c r="AL2543" s="1">
        <v>55</v>
      </c>
      <c r="AM2543" s="1">
        <v>10</v>
      </c>
      <c r="AN2543" s="1">
        <v>10</v>
      </c>
      <c r="AO2543" s="1">
        <v>2</v>
      </c>
      <c r="AP2543" s="1">
        <v>45</v>
      </c>
      <c r="AQ2543" s="1">
        <v>0.25</v>
      </c>
      <c r="AR2543" s="1" t="s">
        <v>61</v>
      </c>
      <c r="AT2543" s="11">
        <v>5.2956751985391197E-3</v>
      </c>
      <c r="AW2543" s="11">
        <v>188.02139037433099</v>
      </c>
      <c r="AX2543" s="11">
        <v>185.61</v>
      </c>
      <c r="AY2543" s="11">
        <v>-48</v>
      </c>
      <c r="AZ2543" s="1">
        <v>200</v>
      </c>
    </row>
    <row r="2544" spans="1:52" x14ac:dyDescent="0.3">
      <c r="A2544" s="1">
        <v>45</v>
      </c>
      <c r="B2544" s="1" t="s">
        <v>144</v>
      </c>
      <c r="C2544" s="1" t="s">
        <v>58</v>
      </c>
      <c r="D2544" s="11">
        <v>0.2</v>
      </c>
      <c r="E2544" s="11">
        <v>0.23</v>
      </c>
      <c r="F2544" s="11">
        <v>1.35</v>
      </c>
      <c r="G2544" s="11">
        <v>1.2E-2</v>
      </c>
      <c r="H2544" s="11">
        <v>1.4999999999999999E-2</v>
      </c>
      <c r="I2544" s="11">
        <v>0.75</v>
      </c>
      <c r="J2544" s="11">
        <v>0.2</v>
      </c>
      <c r="K2544" s="11">
        <v>0.5</v>
      </c>
      <c r="O2544" s="11">
        <v>96.623000000000005</v>
      </c>
      <c r="R2544" s="11">
        <v>0.1</v>
      </c>
      <c r="S2544" s="11">
        <v>0.02</v>
      </c>
      <c r="AH2544" s="1" t="s">
        <v>68</v>
      </c>
      <c r="AL2544" s="1">
        <v>55</v>
      </c>
      <c r="AM2544" s="1">
        <v>10</v>
      </c>
      <c r="AN2544" s="1">
        <v>10</v>
      </c>
      <c r="AO2544" s="1">
        <v>2</v>
      </c>
      <c r="AP2544" s="1">
        <v>45</v>
      </c>
      <c r="AQ2544" s="1">
        <v>0.25</v>
      </c>
      <c r="AR2544" s="1" t="s">
        <v>61</v>
      </c>
      <c r="AT2544" s="11">
        <v>8.7872903795233697</v>
      </c>
      <c r="AW2544" s="11">
        <v>187.058823529411</v>
      </c>
      <c r="AX2544" s="11">
        <v>185.61</v>
      </c>
      <c r="AY2544" s="11">
        <v>-48</v>
      </c>
      <c r="AZ2544" s="1">
        <v>200</v>
      </c>
    </row>
    <row r="2545" spans="1:52" x14ac:dyDescent="0.3">
      <c r="A2545" s="1">
        <v>45</v>
      </c>
      <c r="B2545" s="1" t="s">
        <v>144</v>
      </c>
      <c r="C2545" s="1" t="s">
        <v>58</v>
      </c>
      <c r="D2545" s="11">
        <v>0.2</v>
      </c>
      <c r="E2545" s="11">
        <v>0.23</v>
      </c>
      <c r="F2545" s="11">
        <v>1.35</v>
      </c>
      <c r="G2545" s="11">
        <v>1.2E-2</v>
      </c>
      <c r="H2545" s="11">
        <v>1.4999999999999999E-2</v>
      </c>
      <c r="I2545" s="11">
        <v>0.75</v>
      </c>
      <c r="J2545" s="11">
        <v>0.2</v>
      </c>
      <c r="K2545" s="11">
        <v>0.5</v>
      </c>
      <c r="O2545" s="11">
        <v>96.623000000000005</v>
      </c>
      <c r="R2545" s="11">
        <v>0.1</v>
      </c>
      <c r="S2545" s="11">
        <v>0.02</v>
      </c>
      <c r="AH2545" s="1" t="s">
        <v>68</v>
      </c>
      <c r="AL2545" s="1">
        <v>55</v>
      </c>
      <c r="AM2545" s="1">
        <v>10</v>
      </c>
      <c r="AN2545" s="1">
        <v>10</v>
      </c>
      <c r="AO2545" s="1">
        <v>2</v>
      </c>
      <c r="AP2545" s="1">
        <v>45</v>
      </c>
      <c r="AQ2545" s="1">
        <v>0.25</v>
      </c>
      <c r="AR2545" s="1" t="s">
        <v>61</v>
      </c>
      <c r="AT2545" s="11">
        <v>21.082082965578099</v>
      </c>
      <c r="AW2545" s="11">
        <v>210.80213903743299</v>
      </c>
      <c r="AX2545" s="11">
        <v>185.61</v>
      </c>
      <c r="AY2545" s="11">
        <v>-48</v>
      </c>
      <c r="AZ2545" s="1">
        <v>200</v>
      </c>
    </row>
    <row r="2546" spans="1:52" x14ac:dyDescent="0.3">
      <c r="A2546" s="1">
        <v>45</v>
      </c>
      <c r="B2546" s="1" t="s">
        <v>144</v>
      </c>
      <c r="C2546" s="1" t="s">
        <v>58</v>
      </c>
      <c r="D2546" s="11">
        <v>0.2</v>
      </c>
      <c r="E2546" s="11">
        <v>0.23</v>
      </c>
      <c r="F2546" s="11">
        <v>1.35</v>
      </c>
      <c r="G2546" s="11">
        <v>1.2E-2</v>
      </c>
      <c r="H2546" s="11">
        <v>1.4999999999999999E-2</v>
      </c>
      <c r="I2546" s="11">
        <v>0.75</v>
      </c>
      <c r="J2546" s="11">
        <v>0.2</v>
      </c>
      <c r="K2546" s="11">
        <v>0.5</v>
      </c>
      <c r="O2546" s="11">
        <v>96.623000000000005</v>
      </c>
      <c r="R2546" s="11">
        <v>0.1</v>
      </c>
      <c r="S2546" s="11">
        <v>0.02</v>
      </c>
      <c r="AH2546" s="1" t="s">
        <v>68</v>
      </c>
      <c r="AL2546" s="1">
        <v>55</v>
      </c>
      <c r="AM2546" s="1">
        <v>10</v>
      </c>
      <c r="AN2546" s="1">
        <v>10</v>
      </c>
      <c r="AO2546" s="1">
        <v>2</v>
      </c>
      <c r="AP2546" s="1">
        <v>45</v>
      </c>
      <c r="AQ2546" s="1">
        <v>0.25</v>
      </c>
      <c r="AR2546" s="1" t="s">
        <v>61</v>
      </c>
      <c r="AT2546" s="11">
        <v>18.974404236540099</v>
      </c>
      <c r="AW2546" s="11">
        <v>191.55080213903699</v>
      </c>
      <c r="AX2546" s="11">
        <v>185.61</v>
      </c>
      <c r="AY2546" s="11">
        <v>-48</v>
      </c>
      <c r="AZ2546" s="1">
        <v>200</v>
      </c>
    </row>
    <row r="2547" spans="1:52" x14ac:dyDescent="0.3">
      <c r="A2547" s="1">
        <v>45</v>
      </c>
      <c r="B2547" s="1" t="s">
        <v>144</v>
      </c>
      <c r="C2547" s="1" t="s">
        <v>58</v>
      </c>
      <c r="D2547" s="11">
        <v>0.2</v>
      </c>
      <c r="E2547" s="11">
        <v>0.23</v>
      </c>
      <c r="F2547" s="11">
        <v>1.35</v>
      </c>
      <c r="G2547" s="11">
        <v>1.2E-2</v>
      </c>
      <c r="H2547" s="11">
        <v>1.4999999999999999E-2</v>
      </c>
      <c r="I2547" s="11">
        <v>0.75</v>
      </c>
      <c r="J2547" s="11">
        <v>0.2</v>
      </c>
      <c r="K2547" s="11">
        <v>0.5</v>
      </c>
      <c r="O2547" s="11">
        <v>96.623000000000005</v>
      </c>
      <c r="R2547" s="11">
        <v>0.1</v>
      </c>
      <c r="S2547" s="11">
        <v>0.02</v>
      </c>
      <c r="AH2547" s="1" t="s">
        <v>68</v>
      </c>
      <c r="AL2547" s="1">
        <v>55</v>
      </c>
      <c r="AM2547" s="1">
        <v>10</v>
      </c>
      <c r="AN2547" s="1">
        <v>10</v>
      </c>
      <c r="AO2547" s="1">
        <v>2</v>
      </c>
      <c r="AP2547" s="1">
        <v>45</v>
      </c>
      <c r="AQ2547" s="1">
        <v>0.25</v>
      </c>
      <c r="AR2547" s="1" t="s">
        <v>61</v>
      </c>
      <c r="AT2547" s="11">
        <v>23.892321270962</v>
      </c>
      <c r="AW2547" s="11">
        <v>192.19251336898299</v>
      </c>
      <c r="AX2547" s="11">
        <v>185.61</v>
      </c>
      <c r="AY2547" s="11">
        <v>-48</v>
      </c>
      <c r="AZ2547" s="1">
        <v>200</v>
      </c>
    </row>
    <row r="2548" spans="1:52" x14ac:dyDescent="0.3">
      <c r="A2548" s="1">
        <v>45</v>
      </c>
      <c r="B2548" s="1" t="s">
        <v>144</v>
      </c>
      <c r="C2548" s="1" t="s">
        <v>58</v>
      </c>
      <c r="D2548" s="11">
        <v>0.2</v>
      </c>
      <c r="E2548" s="11">
        <v>0.23</v>
      </c>
      <c r="F2548" s="11">
        <v>1.35</v>
      </c>
      <c r="G2548" s="11">
        <v>1.2E-2</v>
      </c>
      <c r="H2548" s="11">
        <v>1.4999999999999999E-2</v>
      </c>
      <c r="I2548" s="11">
        <v>0.75</v>
      </c>
      <c r="J2548" s="11">
        <v>0.2</v>
      </c>
      <c r="K2548" s="11">
        <v>0.5</v>
      </c>
      <c r="O2548" s="11">
        <v>96.623000000000005</v>
      </c>
      <c r="R2548" s="11">
        <v>0.1</v>
      </c>
      <c r="S2548" s="11">
        <v>0.02</v>
      </c>
      <c r="AH2548" s="1" t="s">
        <v>68</v>
      </c>
      <c r="AL2548" s="1">
        <v>55</v>
      </c>
      <c r="AM2548" s="1">
        <v>10</v>
      </c>
      <c r="AN2548" s="1">
        <v>10</v>
      </c>
      <c r="AO2548" s="1">
        <v>2</v>
      </c>
      <c r="AP2548" s="1">
        <v>45</v>
      </c>
      <c r="AQ2548" s="1">
        <v>0.25</v>
      </c>
      <c r="AR2548" s="1" t="s">
        <v>61</v>
      </c>
      <c r="AT2548" s="11">
        <v>29.1615180935569</v>
      </c>
      <c r="AW2548" s="11">
        <v>190.588235294117</v>
      </c>
      <c r="AX2548" s="11">
        <v>185.61</v>
      </c>
      <c r="AY2548" s="11">
        <v>-48</v>
      </c>
      <c r="AZ2548" s="1">
        <v>200</v>
      </c>
    </row>
    <row r="2549" spans="1:52" x14ac:dyDescent="0.3">
      <c r="A2549" s="1">
        <v>45</v>
      </c>
      <c r="B2549" s="1" t="s">
        <v>144</v>
      </c>
      <c r="C2549" s="1" t="s">
        <v>58</v>
      </c>
      <c r="D2549" s="11">
        <v>0.2</v>
      </c>
      <c r="E2549" s="11">
        <v>0.23</v>
      </c>
      <c r="F2549" s="11">
        <v>1.35</v>
      </c>
      <c r="G2549" s="11">
        <v>1.2E-2</v>
      </c>
      <c r="H2549" s="11">
        <v>1.4999999999999999E-2</v>
      </c>
      <c r="I2549" s="11">
        <v>0.75</v>
      </c>
      <c r="J2549" s="11">
        <v>0.2</v>
      </c>
      <c r="K2549" s="11">
        <v>0.5</v>
      </c>
      <c r="O2549" s="11">
        <v>96.623000000000005</v>
      </c>
      <c r="R2549" s="11">
        <v>0.1</v>
      </c>
      <c r="S2549" s="11">
        <v>0.02</v>
      </c>
      <c r="AH2549" s="1" t="s">
        <v>68</v>
      </c>
      <c r="AL2549" s="1">
        <v>55</v>
      </c>
      <c r="AM2549" s="1">
        <v>10</v>
      </c>
      <c r="AN2549" s="1">
        <v>10</v>
      </c>
      <c r="AO2549" s="1">
        <v>2</v>
      </c>
      <c r="AP2549" s="1">
        <v>45</v>
      </c>
      <c r="AQ2549" s="1">
        <v>0.25</v>
      </c>
      <c r="AR2549" s="1" t="s">
        <v>61</v>
      </c>
      <c r="AT2549" s="11">
        <v>49.1844660194174</v>
      </c>
      <c r="AW2549" s="11">
        <v>200.85561497326199</v>
      </c>
      <c r="AX2549" s="11">
        <v>185.61</v>
      </c>
      <c r="AY2549" s="11">
        <v>-48</v>
      </c>
      <c r="AZ2549" s="1">
        <v>200</v>
      </c>
    </row>
    <row r="2550" spans="1:52" x14ac:dyDescent="0.3">
      <c r="A2550" s="1">
        <v>45</v>
      </c>
      <c r="B2550" s="1" t="s">
        <v>144</v>
      </c>
      <c r="C2550" s="1" t="s">
        <v>58</v>
      </c>
      <c r="D2550" s="11">
        <v>0.2</v>
      </c>
      <c r="E2550" s="11">
        <v>0.23</v>
      </c>
      <c r="F2550" s="11">
        <v>1.35</v>
      </c>
      <c r="G2550" s="11">
        <v>1.2E-2</v>
      </c>
      <c r="H2550" s="11">
        <v>1.4999999999999999E-2</v>
      </c>
      <c r="I2550" s="11">
        <v>0.75</v>
      </c>
      <c r="J2550" s="11">
        <v>0.2</v>
      </c>
      <c r="K2550" s="11">
        <v>0.5</v>
      </c>
      <c r="O2550" s="11">
        <v>96.623000000000005</v>
      </c>
      <c r="R2550" s="11">
        <v>0.1</v>
      </c>
      <c r="S2550" s="11">
        <v>0.02</v>
      </c>
      <c r="AH2550" s="1" t="s">
        <v>68</v>
      </c>
      <c r="AL2550" s="1">
        <v>55</v>
      </c>
      <c r="AM2550" s="1">
        <v>10</v>
      </c>
      <c r="AN2550" s="1">
        <v>10</v>
      </c>
      <c r="AO2550" s="1">
        <v>2</v>
      </c>
      <c r="AP2550" s="1">
        <v>45</v>
      </c>
      <c r="AQ2550" s="1">
        <v>0.25</v>
      </c>
      <c r="AR2550" s="1" t="s">
        <v>61</v>
      </c>
      <c r="AT2550" s="11">
        <v>-51.808473080317697</v>
      </c>
      <c r="AW2550" s="11">
        <v>107.807486631016</v>
      </c>
      <c r="AX2550" s="11">
        <v>185.61</v>
      </c>
      <c r="AY2550" s="11">
        <v>-48</v>
      </c>
      <c r="AZ2550" s="1">
        <v>200</v>
      </c>
    </row>
    <row r="2551" spans="1:52" x14ac:dyDescent="0.3">
      <c r="A2551" s="1">
        <v>45</v>
      </c>
      <c r="B2551" s="1" t="s">
        <v>144</v>
      </c>
      <c r="C2551" s="1" t="s">
        <v>58</v>
      </c>
      <c r="D2551" s="11">
        <v>0.2</v>
      </c>
      <c r="E2551" s="11">
        <v>0.23</v>
      </c>
      <c r="F2551" s="11">
        <v>1.35</v>
      </c>
      <c r="G2551" s="11">
        <v>1.2E-2</v>
      </c>
      <c r="H2551" s="11">
        <v>1.4999999999999999E-2</v>
      </c>
      <c r="I2551" s="11">
        <v>0.75</v>
      </c>
      <c r="J2551" s="11">
        <v>0.2</v>
      </c>
      <c r="K2551" s="11">
        <v>0.5</v>
      </c>
      <c r="O2551" s="11">
        <v>96.623000000000005</v>
      </c>
      <c r="R2551" s="11">
        <v>0.1</v>
      </c>
      <c r="S2551" s="11">
        <v>0.02</v>
      </c>
      <c r="AH2551" s="1" t="s">
        <v>68</v>
      </c>
      <c r="AL2551" s="1">
        <v>55</v>
      </c>
      <c r="AM2551" s="1">
        <v>10</v>
      </c>
      <c r="AN2551" s="1">
        <v>10</v>
      </c>
      <c r="AO2551" s="1">
        <v>2</v>
      </c>
      <c r="AP2551" s="1">
        <v>45</v>
      </c>
      <c r="AQ2551" s="1">
        <v>0.25</v>
      </c>
      <c r="AR2551" s="1" t="s">
        <v>61</v>
      </c>
      <c r="AT2551" s="11">
        <v>-11.235657546337199</v>
      </c>
      <c r="AW2551" s="11">
        <v>201.81818181818099</v>
      </c>
      <c r="AX2551" s="11">
        <v>185.61</v>
      </c>
      <c r="AY2551" s="11">
        <v>-48</v>
      </c>
      <c r="AZ2551" s="1">
        <v>200</v>
      </c>
    </row>
    <row r="2552" spans="1:52" x14ac:dyDescent="0.3">
      <c r="A2552" s="1">
        <v>45</v>
      </c>
      <c r="B2552" s="1" t="s">
        <v>69</v>
      </c>
      <c r="C2552" s="1" t="s">
        <v>58</v>
      </c>
      <c r="D2552" s="11">
        <v>0.25</v>
      </c>
      <c r="E2552" s="11">
        <v>0.28000000000000003</v>
      </c>
      <c r="F2552" s="11">
        <v>0.53</v>
      </c>
      <c r="G2552" s="11">
        <v>3.5000000000000003E-2</v>
      </c>
      <c r="H2552" s="11">
        <v>3.5000000000000003E-2</v>
      </c>
      <c r="I2552" s="11">
        <v>0.55000000000000004</v>
      </c>
      <c r="K2552" s="11">
        <v>0.55000000000000004</v>
      </c>
      <c r="O2552" s="11">
        <v>97.62</v>
      </c>
      <c r="R2552" s="11">
        <v>0.1</v>
      </c>
      <c r="S2552" s="11">
        <v>0.05</v>
      </c>
      <c r="AH2552" s="1" t="s">
        <v>68</v>
      </c>
      <c r="AL2552" s="1">
        <v>55</v>
      </c>
      <c r="AM2552" s="1">
        <v>10</v>
      </c>
      <c r="AN2552" s="1">
        <v>10</v>
      </c>
      <c r="AO2552" s="1">
        <v>2</v>
      </c>
      <c r="AP2552" s="1">
        <v>45</v>
      </c>
      <c r="AQ2552" s="1">
        <v>0.25</v>
      </c>
      <c r="AR2552" s="1" t="s">
        <v>61</v>
      </c>
      <c r="AT2552" s="11">
        <v>97.385749385749307</v>
      </c>
      <c r="AW2552" s="11">
        <v>212.666666666666</v>
      </c>
      <c r="AX2552" s="11">
        <v>182.16</v>
      </c>
      <c r="AY2552" s="11">
        <v>-16</v>
      </c>
      <c r="AZ2552" s="1">
        <v>201</v>
      </c>
    </row>
    <row r="2553" spans="1:52" x14ac:dyDescent="0.3">
      <c r="A2553" s="1">
        <v>45</v>
      </c>
      <c r="B2553" s="1" t="s">
        <v>144</v>
      </c>
      <c r="C2553" s="1" t="s">
        <v>58</v>
      </c>
      <c r="D2553" s="11">
        <v>0.2</v>
      </c>
      <c r="E2553" s="11">
        <v>0.23</v>
      </c>
      <c r="F2553" s="11">
        <v>1.35</v>
      </c>
      <c r="G2553" s="11">
        <v>1.2E-2</v>
      </c>
      <c r="H2553" s="11">
        <v>1.4999999999999999E-2</v>
      </c>
      <c r="I2553" s="11">
        <v>0.75</v>
      </c>
      <c r="J2553" s="11">
        <v>0.2</v>
      </c>
      <c r="K2553" s="11">
        <v>0.5</v>
      </c>
      <c r="O2553" s="11">
        <v>96.623000000000005</v>
      </c>
      <c r="R2553" s="11">
        <v>0.1</v>
      </c>
      <c r="S2553" s="11">
        <v>0.02</v>
      </c>
      <c r="AH2553" s="1" t="s">
        <v>68</v>
      </c>
      <c r="AL2553" s="1">
        <v>55</v>
      </c>
      <c r="AM2553" s="1">
        <v>10</v>
      </c>
      <c r="AN2553" s="1">
        <v>10</v>
      </c>
      <c r="AO2553" s="1">
        <v>2</v>
      </c>
      <c r="AP2553" s="1">
        <v>45</v>
      </c>
      <c r="AQ2553" s="1">
        <v>0.25</v>
      </c>
      <c r="AR2553" s="1" t="s">
        <v>61</v>
      </c>
      <c r="AT2553" s="11">
        <v>-24.7599293909972</v>
      </c>
      <c r="AW2553" s="11">
        <v>130.588235294117</v>
      </c>
      <c r="AX2553" s="11">
        <v>185.61</v>
      </c>
      <c r="AY2553" s="11">
        <v>-48</v>
      </c>
      <c r="AZ2553" s="1">
        <v>200</v>
      </c>
    </row>
    <row r="2554" spans="1:52" x14ac:dyDescent="0.3">
      <c r="A2554" s="1">
        <v>45</v>
      </c>
      <c r="B2554" s="1" t="s">
        <v>144</v>
      </c>
      <c r="C2554" s="1" t="s">
        <v>58</v>
      </c>
      <c r="D2554" s="11">
        <v>0.2</v>
      </c>
      <c r="E2554" s="11">
        <v>0.23</v>
      </c>
      <c r="F2554" s="11">
        <v>1.35</v>
      </c>
      <c r="G2554" s="11">
        <v>1.2E-2</v>
      </c>
      <c r="H2554" s="11">
        <v>1.4999999999999999E-2</v>
      </c>
      <c r="I2554" s="11">
        <v>0.75</v>
      </c>
      <c r="J2554" s="11">
        <v>0.2</v>
      </c>
      <c r="K2554" s="11">
        <v>0.5</v>
      </c>
      <c r="O2554" s="11">
        <v>96.623000000000005</v>
      </c>
      <c r="R2554" s="11">
        <v>0.1</v>
      </c>
      <c r="S2554" s="11">
        <v>0.02</v>
      </c>
      <c r="AH2554" s="1" t="s">
        <v>68</v>
      </c>
      <c r="AL2554" s="1">
        <v>55</v>
      </c>
      <c r="AM2554" s="1">
        <v>10</v>
      </c>
      <c r="AN2554" s="1">
        <v>10</v>
      </c>
      <c r="AO2554" s="1">
        <v>2</v>
      </c>
      <c r="AP2554" s="1">
        <v>45</v>
      </c>
      <c r="AQ2554" s="1">
        <v>0.25</v>
      </c>
      <c r="AR2554" s="1" t="s">
        <v>61</v>
      </c>
      <c r="AT2554" s="11">
        <v>-50.052074139452699</v>
      </c>
      <c r="AW2554" s="11">
        <v>77.647058823529306</v>
      </c>
      <c r="AX2554" s="11">
        <v>185.61</v>
      </c>
      <c r="AY2554" s="11">
        <v>-48</v>
      </c>
      <c r="AZ2554" s="1">
        <v>200</v>
      </c>
    </row>
    <row r="2555" spans="1:52" x14ac:dyDescent="0.3">
      <c r="A2555" s="1">
        <v>45</v>
      </c>
      <c r="B2555" s="1" t="s">
        <v>69</v>
      </c>
      <c r="C2555" s="1" t="s">
        <v>58</v>
      </c>
      <c r="D2555" s="11">
        <v>0.25</v>
      </c>
      <c r="E2555" s="11">
        <v>0.28000000000000003</v>
      </c>
      <c r="F2555" s="11">
        <v>0.53</v>
      </c>
      <c r="G2555" s="11">
        <v>3.5000000000000003E-2</v>
      </c>
      <c r="H2555" s="11">
        <v>3.5000000000000003E-2</v>
      </c>
      <c r="I2555" s="11">
        <v>0.55000000000000004</v>
      </c>
      <c r="K2555" s="11">
        <v>0.55000000000000004</v>
      </c>
      <c r="O2555" s="11">
        <v>97.62</v>
      </c>
      <c r="R2555" s="11">
        <v>0.1</v>
      </c>
      <c r="S2555" s="11">
        <v>0.05</v>
      </c>
      <c r="AH2555" s="1" t="s">
        <v>68</v>
      </c>
      <c r="AL2555" s="1">
        <v>55</v>
      </c>
      <c r="AM2555" s="1">
        <v>10</v>
      </c>
      <c r="AN2555" s="1">
        <v>10</v>
      </c>
      <c r="AO2555" s="1">
        <v>2</v>
      </c>
      <c r="AP2555" s="1">
        <v>45</v>
      </c>
      <c r="AQ2555" s="1">
        <v>0.25</v>
      </c>
      <c r="AR2555" s="1" t="s">
        <v>61</v>
      </c>
      <c r="AT2555" s="11">
        <v>-57.364864864864799</v>
      </c>
      <c r="AW2555" s="11">
        <v>46.3333333333333</v>
      </c>
      <c r="AX2555" s="11">
        <v>182.16</v>
      </c>
      <c r="AY2555" s="11">
        <v>-16</v>
      </c>
      <c r="AZ2555" s="1">
        <v>201</v>
      </c>
    </row>
    <row r="2556" spans="1:52" x14ac:dyDescent="0.3">
      <c r="A2556" s="1">
        <v>45</v>
      </c>
      <c r="B2556" s="1" t="s">
        <v>69</v>
      </c>
      <c r="C2556" s="1" t="s">
        <v>58</v>
      </c>
      <c r="D2556" s="11">
        <v>0.25</v>
      </c>
      <c r="E2556" s="11">
        <v>0.28000000000000003</v>
      </c>
      <c r="F2556" s="11">
        <v>0.53</v>
      </c>
      <c r="G2556" s="11">
        <v>3.5000000000000003E-2</v>
      </c>
      <c r="H2556" s="11">
        <v>3.5000000000000003E-2</v>
      </c>
      <c r="I2556" s="11">
        <v>0.55000000000000004</v>
      </c>
      <c r="K2556" s="11">
        <v>0.55000000000000004</v>
      </c>
      <c r="O2556" s="11">
        <v>97.62</v>
      </c>
      <c r="R2556" s="11">
        <v>0.1</v>
      </c>
      <c r="S2556" s="11">
        <v>0.05</v>
      </c>
      <c r="AH2556" s="1" t="s">
        <v>68</v>
      </c>
      <c r="AL2556" s="1">
        <v>55</v>
      </c>
      <c r="AM2556" s="1">
        <v>10</v>
      </c>
      <c r="AN2556" s="1">
        <v>10</v>
      </c>
      <c r="AO2556" s="1">
        <v>2</v>
      </c>
      <c r="AP2556" s="1">
        <v>45</v>
      </c>
      <c r="AQ2556" s="1">
        <v>0.25</v>
      </c>
      <c r="AR2556" s="1" t="s">
        <v>61</v>
      </c>
      <c r="AT2556" s="11">
        <v>-39.518427518427501</v>
      </c>
      <c r="AW2556" s="11">
        <v>31</v>
      </c>
      <c r="AX2556" s="11">
        <v>182.16</v>
      </c>
      <c r="AY2556" s="11">
        <v>-16</v>
      </c>
      <c r="AZ2556" s="1">
        <v>201</v>
      </c>
    </row>
    <row r="2557" spans="1:52" x14ac:dyDescent="0.3">
      <c r="A2557" s="1">
        <v>45</v>
      </c>
      <c r="B2557" s="1" t="s">
        <v>69</v>
      </c>
      <c r="C2557" s="1" t="s">
        <v>58</v>
      </c>
      <c r="D2557" s="11">
        <v>0.25</v>
      </c>
      <c r="E2557" s="11">
        <v>0.28000000000000003</v>
      </c>
      <c r="F2557" s="11">
        <v>0.53</v>
      </c>
      <c r="G2557" s="11">
        <v>3.5000000000000003E-2</v>
      </c>
      <c r="H2557" s="11">
        <v>3.5000000000000003E-2</v>
      </c>
      <c r="I2557" s="11">
        <v>0.55000000000000004</v>
      </c>
      <c r="K2557" s="11">
        <v>0.55000000000000004</v>
      </c>
      <c r="O2557" s="11">
        <v>97.62</v>
      </c>
      <c r="R2557" s="11">
        <v>0.1</v>
      </c>
      <c r="S2557" s="11">
        <v>0.05</v>
      </c>
      <c r="AH2557" s="1" t="s">
        <v>68</v>
      </c>
      <c r="AL2557" s="1">
        <v>55</v>
      </c>
      <c r="AM2557" s="1">
        <v>10</v>
      </c>
      <c r="AN2557" s="1">
        <v>10</v>
      </c>
      <c r="AO2557" s="1">
        <v>2</v>
      </c>
      <c r="AP2557" s="1">
        <v>45</v>
      </c>
      <c r="AQ2557" s="1">
        <v>0.25</v>
      </c>
      <c r="AR2557" s="1" t="s">
        <v>61</v>
      </c>
      <c r="AT2557" s="11">
        <v>-32.184275184275101</v>
      </c>
      <c r="AW2557" s="11">
        <v>45</v>
      </c>
      <c r="AX2557" s="11">
        <v>182.16</v>
      </c>
      <c r="AY2557" s="11">
        <v>-16</v>
      </c>
      <c r="AZ2557" s="1">
        <v>201</v>
      </c>
    </row>
    <row r="2558" spans="1:52" x14ac:dyDescent="0.3">
      <c r="A2558" s="1">
        <v>45</v>
      </c>
      <c r="B2558" s="1" t="s">
        <v>69</v>
      </c>
      <c r="C2558" s="1" t="s">
        <v>58</v>
      </c>
      <c r="D2558" s="11">
        <v>0.25</v>
      </c>
      <c r="E2558" s="11">
        <v>0.28000000000000003</v>
      </c>
      <c r="F2558" s="11">
        <v>0.53</v>
      </c>
      <c r="G2558" s="11">
        <v>3.5000000000000003E-2</v>
      </c>
      <c r="H2558" s="11">
        <v>3.5000000000000003E-2</v>
      </c>
      <c r="I2558" s="11">
        <v>0.55000000000000004</v>
      </c>
      <c r="K2558" s="11">
        <v>0.55000000000000004</v>
      </c>
      <c r="O2558" s="11">
        <v>97.62</v>
      </c>
      <c r="R2558" s="11">
        <v>0.1</v>
      </c>
      <c r="S2558" s="11">
        <v>0.05</v>
      </c>
      <c r="AH2558" s="1" t="s">
        <v>68</v>
      </c>
      <c r="AL2558" s="1">
        <v>55</v>
      </c>
      <c r="AM2558" s="1">
        <v>10</v>
      </c>
      <c r="AN2558" s="1">
        <v>10</v>
      </c>
      <c r="AO2558" s="1">
        <v>2</v>
      </c>
      <c r="AP2558" s="1">
        <v>45</v>
      </c>
      <c r="AQ2558" s="1">
        <v>0.25</v>
      </c>
      <c r="AR2558" s="1" t="s">
        <v>61</v>
      </c>
      <c r="AT2558" s="11">
        <v>-34.140049140049101</v>
      </c>
      <c r="AW2558" s="11">
        <v>98.6666666666666</v>
      </c>
      <c r="AX2558" s="11">
        <v>182.16</v>
      </c>
      <c r="AY2558" s="11">
        <v>-16</v>
      </c>
      <c r="AZ2558" s="1">
        <v>201</v>
      </c>
    </row>
    <row r="2559" spans="1:52" x14ac:dyDescent="0.3">
      <c r="A2559" s="1">
        <v>45</v>
      </c>
      <c r="B2559" s="1" t="s">
        <v>69</v>
      </c>
      <c r="C2559" s="1" t="s">
        <v>58</v>
      </c>
      <c r="D2559" s="11">
        <v>0.25</v>
      </c>
      <c r="E2559" s="11">
        <v>0.28000000000000003</v>
      </c>
      <c r="F2559" s="11">
        <v>0.53</v>
      </c>
      <c r="G2559" s="11">
        <v>3.5000000000000003E-2</v>
      </c>
      <c r="H2559" s="11">
        <v>3.5000000000000003E-2</v>
      </c>
      <c r="I2559" s="11">
        <v>0.55000000000000004</v>
      </c>
      <c r="K2559" s="11">
        <v>0.55000000000000004</v>
      </c>
      <c r="O2559" s="11">
        <v>97.62</v>
      </c>
      <c r="R2559" s="11">
        <v>0.1</v>
      </c>
      <c r="S2559" s="11">
        <v>0.05</v>
      </c>
      <c r="AH2559" s="1" t="s">
        <v>68</v>
      </c>
      <c r="AL2559" s="1">
        <v>55</v>
      </c>
      <c r="AM2559" s="1">
        <v>10</v>
      </c>
      <c r="AN2559" s="1">
        <v>10</v>
      </c>
      <c r="AO2559" s="1">
        <v>2</v>
      </c>
      <c r="AP2559" s="1">
        <v>45</v>
      </c>
      <c r="AQ2559" s="1">
        <v>0.25</v>
      </c>
      <c r="AR2559" s="1" t="s">
        <v>61</v>
      </c>
      <c r="AT2559" s="11">
        <v>-40.7407862407862</v>
      </c>
      <c r="AW2559" s="11">
        <v>67</v>
      </c>
      <c r="AX2559" s="11">
        <v>182.16</v>
      </c>
      <c r="AY2559" s="11">
        <v>-16</v>
      </c>
      <c r="AZ2559" s="1">
        <v>201</v>
      </c>
    </row>
    <row r="2560" spans="1:52" x14ac:dyDescent="0.3">
      <c r="A2560" s="1">
        <v>45</v>
      </c>
      <c r="B2560" s="1" t="s">
        <v>69</v>
      </c>
      <c r="C2560" s="1" t="s">
        <v>58</v>
      </c>
      <c r="D2560" s="11">
        <v>0.25</v>
      </c>
      <c r="E2560" s="11">
        <v>0.28000000000000003</v>
      </c>
      <c r="F2560" s="11">
        <v>0.53</v>
      </c>
      <c r="G2560" s="11">
        <v>3.5000000000000003E-2</v>
      </c>
      <c r="H2560" s="11">
        <v>3.5000000000000003E-2</v>
      </c>
      <c r="I2560" s="11">
        <v>0.55000000000000004</v>
      </c>
      <c r="K2560" s="11">
        <v>0.55000000000000004</v>
      </c>
      <c r="O2560" s="11">
        <v>97.62</v>
      </c>
      <c r="R2560" s="11">
        <v>0.1</v>
      </c>
      <c r="S2560" s="11">
        <v>0.05</v>
      </c>
      <c r="AH2560" s="1" t="s">
        <v>68</v>
      </c>
      <c r="AL2560" s="1">
        <v>55</v>
      </c>
      <c r="AM2560" s="1">
        <v>10</v>
      </c>
      <c r="AN2560" s="1">
        <v>10</v>
      </c>
      <c r="AO2560" s="1">
        <v>2</v>
      </c>
      <c r="AP2560" s="1">
        <v>45</v>
      </c>
      <c r="AQ2560" s="1">
        <v>0.25</v>
      </c>
      <c r="AR2560" s="1" t="s">
        <v>61</v>
      </c>
      <c r="AT2560" s="11">
        <v>-41.718673218673203</v>
      </c>
      <c r="AW2560" s="11">
        <v>71.3333333333333</v>
      </c>
      <c r="AX2560" s="11">
        <v>182.16</v>
      </c>
      <c r="AY2560" s="11">
        <v>-16</v>
      </c>
      <c r="AZ2560" s="1">
        <v>201</v>
      </c>
    </row>
    <row r="2561" spans="1:52" x14ac:dyDescent="0.3">
      <c r="A2561" s="1">
        <v>45</v>
      </c>
      <c r="B2561" s="1" t="s">
        <v>69</v>
      </c>
      <c r="C2561" s="1" t="s">
        <v>58</v>
      </c>
      <c r="D2561" s="11">
        <v>0.25</v>
      </c>
      <c r="E2561" s="11">
        <v>0.28000000000000003</v>
      </c>
      <c r="F2561" s="11">
        <v>0.53</v>
      </c>
      <c r="G2561" s="11">
        <v>3.5000000000000003E-2</v>
      </c>
      <c r="H2561" s="11">
        <v>3.5000000000000003E-2</v>
      </c>
      <c r="I2561" s="11">
        <v>0.55000000000000004</v>
      </c>
      <c r="K2561" s="11">
        <v>0.55000000000000004</v>
      </c>
      <c r="O2561" s="11">
        <v>97.62</v>
      </c>
      <c r="R2561" s="11">
        <v>0.1</v>
      </c>
      <c r="S2561" s="11">
        <v>0.05</v>
      </c>
      <c r="AH2561" s="1" t="s">
        <v>68</v>
      </c>
      <c r="AL2561" s="1">
        <v>55</v>
      </c>
      <c r="AM2561" s="1">
        <v>10</v>
      </c>
      <c r="AN2561" s="1">
        <v>10</v>
      </c>
      <c r="AO2561" s="1">
        <v>2</v>
      </c>
      <c r="AP2561" s="1">
        <v>45</v>
      </c>
      <c r="AQ2561" s="1">
        <v>0.25</v>
      </c>
      <c r="AR2561" s="1" t="s">
        <v>61</v>
      </c>
      <c r="AT2561" s="11">
        <v>-22.649877149877099</v>
      </c>
      <c r="AW2561" s="11">
        <v>66.6666666666666</v>
      </c>
      <c r="AX2561" s="11">
        <v>182.16</v>
      </c>
      <c r="AY2561" s="11">
        <v>-16</v>
      </c>
      <c r="AZ2561" s="1">
        <v>201</v>
      </c>
    </row>
    <row r="2562" spans="1:52" x14ac:dyDescent="0.3">
      <c r="A2562" s="1">
        <v>45</v>
      </c>
      <c r="B2562" s="1" t="s">
        <v>69</v>
      </c>
      <c r="C2562" s="1" t="s">
        <v>58</v>
      </c>
      <c r="D2562" s="11">
        <v>0.25</v>
      </c>
      <c r="E2562" s="11">
        <v>0.28000000000000003</v>
      </c>
      <c r="F2562" s="11">
        <v>0.53</v>
      </c>
      <c r="G2562" s="11">
        <v>3.5000000000000003E-2</v>
      </c>
      <c r="H2562" s="11">
        <v>3.5000000000000003E-2</v>
      </c>
      <c r="I2562" s="11">
        <v>0.55000000000000004</v>
      </c>
      <c r="K2562" s="11">
        <v>0.55000000000000004</v>
      </c>
      <c r="O2562" s="11">
        <v>97.62</v>
      </c>
      <c r="R2562" s="11">
        <v>0.1</v>
      </c>
      <c r="S2562" s="11">
        <v>0.05</v>
      </c>
      <c r="AH2562" s="1" t="s">
        <v>68</v>
      </c>
      <c r="AL2562" s="1">
        <v>55</v>
      </c>
      <c r="AM2562" s="1">
        <v>10</v>
      </c>
      <c r="AN2562" s="1">
        <v>10</v>
      </c>
      <c r="AO2562" s="1">
        <v>2</v>
      </c>
      <c r="AP2562" s="1">
        <v>45</v>
      </c>
      <c r="AQ2562" s="1">
        <v>0.25</v>
      </c>
      <c r="AR2562" s="1" t="s">
        <v>61</v>
      </c>
      <c r="AT2562" s="11">
        <v>-24.3611793611793</v>
      </c>
      <c r="AW2562" s="11">
        <v>77</v>
      </c>
      <c r="AX2562" s="11">
        <v>182.16</v>
      </c>
      <c r="AY2562" s="11">
        <v>-16</v>
      </c>
      <c r="AZ2562" s="1">
        <v>201</v>
      </c>
    </row>
    <row r="2563" spans="1:52" x14ac:dyDescent="0.3">
      <c r="A2563" s="1">
        <v>45</v>
      </c>
      <c r="B2563" s="1" t="s">
        <v>69</v>
      </c>
      <c r="C2563" s="1" t="s">
        <v>58</v>
      </c>
      <c r="D2563" s="11">
        <v>0.25</v>
      </c>
      <c r="E2563" s="11">
        <v>0.28000000000000003</v>
      </c>
      <c r="F2563" s="11">
        <v>0.53</v>
      </c>
      <c r="G2563" s="11">
        <v>3.5000000000000003E-2</v>
      </c>
      <c r="H2563" s="11">
        <v>3.5000000000000003E-2</v>
      </c>
      <c r="I2563" s="11">
        <v>0.55000000000000004</v>
      </c>
      <c r="K2563" s="11">
        <v>0.55000000000000004</v>
      </c>
      <c r="O2563" s="11">
        <v>97.62</v>
      </c>
      <c r="R2563" s="11">
        <v>0.1</v>
      </c>
      <c r="S2563" s="11">
        <v>0.05</v>
      </c>
      <c r="AH2563" s="1" t="s">
        <v>68</v>
      </c>
      <c r="AL2563" s="1">
        <v>55</v>
      </c>
      <c r="AM2563" s="1">
        <v>10</v>
      </c>
      <c r="AN2563" s="1">
        <v>10</v>
      </c>
      <c r="AO2563" s="1">
        <v>2</v>
      </c>
      <c r="AP2563" s="1">
        <v>45</v>
      </c>
      <c r="AQ2563" s="1">
        <v>0.25</v>
      </c>
      <c r="AR2563" s="1" t="s">
        <v>61</v>
      </c>
      <c r="AT2563" s="11">
        <v>-7.4926289926290197</v>
      </c>
      <c r="AW2563" s="11">
        <v>96.6666666666666</v>
      </c>
      <c r="AX2563" s="11">
        <v>182.16</v>
      </c>
      <c r="AY2563" s="11">
        <v>-16</v>
      </c>
      <c r="AZ2563" s="1">
        <v>201</v>
      </c>
    </row>
    <row r="2564" spans="1:52" x14ac:dyDescent="0.3">
      <c r="A2564" s="1">
        <v>45</v>
      </c>
      <c r="B2564" s="1" t="s">
        <v>69</v>
      </c>
      <c r="C2564" s="1" t="s">
        <v>58</v>
      </c>
      <c r="D2564" s="11">
        <v>0.25</v>
      </c>
      <c r="E2564" s="11">
        <v>0.28000000000000003</v>
      </c>
      <c r="F2564" s="11">
        <v>0.53</v>
      </c>
      <c r="G2564" s="11">
        <v>3.5000000000000003E-2</v>
      </c>
      <c r="H2564" s="11">
        <v>3.5000000000000003E-2</v>
      </c>
      <c r="I2564" s="11">
        <v>0.55000000000000004</v>
      </c>
      <c r="K2564" s="11">
        <v>0.55000000000000004</v>
      </c>
      <c r="O2564" s="11">
        <v>97.62</v>
      </c>
      <c r="R2564" s="11">
        <v>0.1</v>
      </c>
      <c r="S2564" s="11">
        <v>0.05</v>
      </c>
      <c r="AH2564" s="1" t="s">
        <v>68</v>
      </c>
      <c r="AL2564" s="1">
        <v>55</v>
      </c>
      <c r="AM2564" s="1">
        <v>10</v>
      </c>
      <c r="AN2564" s="1">
        <v>10</v>
      </c>
      <c r="AO2564" s="1">
        <v>2</v>
      </c>
      <c r="AP2564" s="1">
        <v>45</v>
      </c>
      <c r="AQ2564" s="1">
        <v>0.25</v>
      </c>
      <c r="AR2564" s="1" t="s">
        <v>61</v>
      </c>
      <c r="AT2564" s="11">
        <v>-13.6044226044226</v>
      </c>
      <c r="AW2564" s="11">
        <v>100.99999999999901</v>
      </c>
      <c r="AX2564" s="11">
        <v>182.16</v>
      </c>
      <c r="AY2564" s="11">
        <v>-16</v>
      </c>
      <c r="AZ2564" s="1">
        <v>201</v>
      </c>
    </row>
    <row r="2565" spans="1:52" x14ac:dyDescent="0.3">
      <c r="A2565" s="1">
        <v>45</v>
      </c>
      <c r="B2565" s="1" t="s">
        <v>69</v>
      </c>
      <c r="C2565" s="1" t="s">
        <v>58</v>
      </c>
      <c r="D2565" s="11">
        <v>0.25</v>
      </c>
      <c r="E2565" s="11">
        <v>0.28000000000000003</v>
      </c>
      <c r="F2565" s="11">
        <v>0.53</v>
      </c>
      <c r="G2565" s="11">
        <v>3.5000000000000003E-2</v>
      </c>
      <c r="H2565" s="11">
        <v>3.5000000000000003E-2</v>
      </c>
      <c r="I2565" s="11">
        <v>0.55000000000000004</v>
      </c>
      <c r="K2565" s="11">
        <v>0.55000000000000004</v>
      </c>
      <c r="O2565" s="11">
        <v>97.62</v>
      </c>
      <c r="R2565" s="11">
        <v>0.1</v>
      </c>
      <c r="S2565" s="11">
        <v>0.05</v>
      </c>
      <c r="AH2565" s="1" t="s">
        <v>68</v>
      </c>
      <c r="AL2565" s="1">
        <v>55</v>
      </c>
      <c r="AM2565" s="1">
        <v>10</v>
      </c>
      <c r="AN2565" s="1">
        <v>10</v>
      </c>
      <c r="AO2565" s="1">
        <v>2</v>
      </c>
      <c r="AP2565" s="1">
        <v>45</v>
      </c>
      <c r="AQ2565" s="1">
        <v>0.25</v>
      </c>
      <c r="AR2565" s="1" t="s">
        <v>61</v>
      </c>
      <c r="AT2565" s="11">
        <v>-12.8710073710073</v>
      </c>
      <c r="AW2565" s="11">
        <v>118.666666666666</v>
      </c>
      <c r="AX2565" s="11">
        <v>182.16</v>
      </c>
      <c r="AY2565" s="11">
        <v>-16</v>
      </c>
      <c r="AZ2565" s="1">
        <v>201</v>
      </c>
    </row>
    <row r="2566" spans="1:52" x14ac:dyDescent="0.3">
      <c r="A2566" s="1">
        <v>45</v>
      </c>
      <c r="B2566" s="1" t="s">
        <v>69</v>
      </c>
      <c r="C2566" s="1" t="s">
        <v>58</v>
      </c>
      <c r="D2566" s="11">
        <v>0.25</v>
      </c>
      <c r="E2566" s="11">
        <v>0.28000000000000003</v>
      </c>
      <c r="F2566" s="11">
        <v>0.53</v>
      </c>
      <c r="G2566" s="11">
        <v>3.5000000000000003E-2</v>
      </c>
      <c r="H2566" s="11">
        <v>3.5000000000000003E-2</v>
      </c>
      <c r="I2566" s="11">
        <v>0.55000000000000004</v>
      </c>
      <c r="K2566" s="11">
        <v>0.55000000000000004</v>
      </c>
      <c r="O2566" s="11">
        <v>97.62</v>
      </c>
      <c r="R2566" s="11">
        <v>0.1</v>
      </c>
      <c r="S2566" s="11">
        <v>0.05</v>
      </c>
      <c r="AH2566" s="1" t="s">
        <v>68</v>
      </c>
      <c r="AL2566" s="1">
        <v>55</v>
      </c>
      <c r="AM2566" s="1">
        <v>10</v>
      </c>
      <c r="AN2566" s="1">
        <v>10</v>
      </c>
      <c r="AO2566" s="1">
        <v>2</v>
      </c>
      <c r="AP2566" s="1">
        <v>45</v>
      </c>
      <c r="AQ2566" s="1">
        <v>0.25</v>
      </c>
      <c r="AR2566" s="1" t="s">
        <v>61</v>
      </c>
      <c r="AT2566" s="11">
        <v>8.1535626535626502</v>
      </c>
      <c r="AW2566" s="11">
        <v>136.333333333333</v>
      </c>
      <c r="AX2566" s="11">
        <v>182.16</v>
      </c>
      <c r="AY2566" s="11">
        <v>-16</v>
      </c>
      <c r="AZ2566" s="1">
        <v>201</v>
      </c>
    </row>
    <row r="2567" spans="1:52" x14ac:dyDescent="0.3">
      <c r="A2567" s="1">
        <v>45</v>
      </c>
      <c r="B2567" s="1" t="s">
        <v>69</v>
      </c>
      <c r="C2567" s="1" t="s">
        <v>58</v>
      </c>
      <c r="D2567" s="11">
        <v>0.25</v>
      </c>
      <c r="E2567" s="11">
        <v>0.28000000000000003</v>
      </c>
      <c r="F2567" s="11">
        <v>0.53</v>
      </c>
      <c r="G2567" s="11">
        <v>3.5000000000000003E-2</v>
      </c>
      <c r="H2567" s="11">
        <v>3.5000000000000003E-2</v>
      </c>
      <c r="I2567" s="11">
        <v>0.55000000000000004</v>
      </c>
      <c r="K2567" s="11">
        <v>0.55000000000000004</v>
      </c>
      <c r="O2567" s="11">
        <v>97.62</v>
      </c>
      <c r="R2567" s="11">
        <v>0.1</v>
      </c>
      <c r="S2567" s="11">
        <v>0.05</v>
      </c>
      <c r="AH2567" s="1" t="s">
        <v>68</v>
      </c>
      <c r="AL2567" s="1">
        <v>55</v>
      </c>
      <c r="AM2567" s="1">
        <v>10</v>
      </c>
      <c r="AN2567" s="1">
        <v>10</v>
      </c>
      <c r="AO2567" s="1">
        <v>2</v>
      </c>
      <c r="AP2567" s="1">
        <v>45</v>
      </c>
      <c r="AQ2567" s="1">
        <v>0.25</v>
      </c>
      <c r="AR2567" s="1" t="s">
        <v>61</v>
      </c>
      <c r="AT2567" s="11">
        <v>-12.626535626535601</v>
      </c>
      <c r="AW2567" s="11">
        <v>152.666666666666</v>
      </c>
      <c r="AX2567" s="11">
        <v>182.16</v>
      </c>
      <c r="AY2567" s="11">
        <v>-16</v>
      </c>
      <c r="AZ2567" s="1">
        <v>201</v>
      </c>
    </row>
    <row r="2568" spans="1:52" x14ac:dyDescent="0.3">
      <c r="A2568" s="1">
        <v>45</v>
      </c>
      <c r="B2568" s="1" t="s">
        <v>69</v>
      </c>
      <c r="C2568" s="1" t="s">
        <v>58</v>
      </c>
      <c r="D2568" s="11">
        <v>0.25</v>
      </c>
      <c r="E2568" s="11">
        <v>0.28000000000000003</v>
      </c>
      <c r="F2568" s="11">
        <v>0.53</v>
      </c>
      <c r="G2568" s="11">
        <v>3.5000000000000003E-2</v>
      </c>
      <c r="H2568" s="11">
        <v>3.5000000000000003E-2</v>
      </c>
      <c r="I2568" s="11">
        <v>0.55000000000000004</v>
      </c>
      <c r="K2568" s="11">
        <v>0.55000000000000004</v>
      </c>
      <c r="O2568" s="11">
        <v>97.62</v>
      </c>
      <c r="R2568" s="11">
        <v>0.1</v>
      </c>
      <c r="S2568" s="11">
        <v>0.05</v>
      </c>
      <c r="AH2568" s="1" t="s">
        <v>68</v>
      </c>
      <c r="AL2568" s="1">
        <v>55</v>
      </c>
      <c r="AM2568" s="1">
        <v>10</v>
      </c>
      <c r="AN2568" s="1">
        <v>10</v>
      </c>
      <c r="AO2568" s="1">
        <v>2</v>
      </c>
      <c r="AP2568" s="1">
        <v>45</v>
      </c>
      <c r="AQ2568" s="1">
        <v>0.25</v>
      </c>
      <c r="AR2568" s="1" t="s">
        <v>61</v>
      </c>
      <c r="AT2568" s="11">
        <v>-11.8931203931204</v>
      </c>
      <c r="AW2568" s="11">
        <v>220.666666666666</v>
      </c>
      <c r="AX2568" s="11">
        <v>182.16</v>
      </c>
      <c r="AY2568" s="11">
        <v>-16</v>
      </c>
      <c r="AZ2568" s="1">
        <v>201</v>
      </c>
    </row>
    <row r="2569" spans="1:52" x14ac:dyDescent="0.3">
      <c r="A2569" s="1">
        <v>45</v>
      </c>
      <c r="B2569" s="1" t="s">
        <v>69</v>
      </c>
      <c r="C2569" s="1" t="s">
        <v>58</v>
      </c>
      <c r="D2569" s="11">
        <v>0.25</v>
      </c>
      <c r="E2569" s="11">
        <v>0.28000000000000003</v>
      </c>
      <c r="F2569" s="11">
        <v>0.53</v>
      </c>
      <c r="G2569" s="11">
        <v>3.5000000000000003E-2</v>
      </c>
      <c r="H2569" s="11">
        <v>3.5000000000000003E-2</v>
      </c>
      <c r="I2569" s="11">
        <v>0.55000000000000004</v>
      </c>
      <c r="K2569" s="11">
        <v>0.55000000000000004</v>
      </c>
      <c r="O2569" s="11">
        <v>97.62</v>
      </c>
      <c r="R2569" s="11">
        <v>0.1</v>
      </c>
      <c r="S2569" s="11">
        <v>0.05</v>
      </c>
      <c r="AH2569" s="1" t="s">
        <v>68</v>
      </c>
      <c r="AL2569" s="1">
        <v>55</v>
      </c>
      <c r="AM2569" s="1">
        <v>10</v>
      </c>
      <c r="AN2569" s="1">
        <v>10</v>
      </c>
      <c r="AO2569" s="1">
        <v>2</v>
      </c>
      <c r="AP2569" s="1">
        <v>45</v>
      </c>
      <c r="AQ2569" s="1">
        <v>0.25</v>
      </c>
      <c r="AR2569" s="1" t="s">
        <v>61</v>
      </c>
      <c r="AT2569" s="11">
        <v>30.889434889434899</v>
      </c>
      <c r="AW2569" s="11">
        <v>202.666666666666</v>
      </c>
      <c r="AX2569" s="11">
        <v>182.16</v>
      </c>
      <c r="AY2569" s="11">
        <v>-16</v>
      </c>
      <c r="AZ2569" s="1">
        <v>201</v>
      </c>
    </row>
    <row r="2570" spans="1:52" x14ac:dyDescent="0.3">
      <c r="A2570" s="1">
        <v>45</v>
      </c>
      <c r="B2570" s="1" t="s">
        <v>69</v>
      </c>
      <c r="C2570" s="1" t="s">
        <v>58</v>
      </c>
      <c r="D2570" s="11">
        <v>0.25</v>
      </c>
      <c r="E2570" s="11">
        <v>0.28000000000000003</v>
      </c>
      <c r="F2570" s="11">
        <v>0.53</v>
      </c>
      <c r="G2570" s="11">
        <v>3.5000000000000003E-2</v>
      </c>
      <c r="H2570" s="11">
        <v>3.5000000000000003E-2</v>
      </c>
      <c r="I2570" s="11">
        <v>0.55000000000000004</v>
      </c>
      <c r="K2570" s="11">
        <v>0.55000000000000004</v>
      </c>
      <c r="O2570" s="11">
        <v>97.62</v>
      </c>
      <c r="R2570" s="11">
        <v>0.1</v>
      </c>
      <c r="S2570" s="11">
        <v>0.05</v>
      </c>
      <c r="AH2570" s="1" t="s">
        <v>68</v>
      </c>
      <c r="AL2570" s="1">
        <v>55</v>
      </c>
      <c r="AM2570" s="1">
        <v>10</v>
      </c>
      <c r="AN2570" s="1">
        <v>10</v>
      </c>
      <c r="AO2570" s="1">
        <v>2</v>
      </c>
      <c r="AP2570" s="1">
        <v>45</v>
      </c>
      <c r="AQ2570" s="1">
        <v>0.25</v>
      </c>
      <c r="AR2570" s="1" t="s">
        <v>61</v>
      </c>
      <c r="AT2570" s="11">
        <v>42.624078624078599</v>
      </c>
      <c r="AW2570" s="11">
        <v>201.333333333333</v>
      </c>
      <c r="AX2570" s="11">
        <v>182.16</v>
      </c>
      <c r="AY2570" s="11">
        <v>-16</v>
      </c>
      <c r="AZ2570" s="1">
        <v>201</v>
      </c>
    </row>
    <row r="2571" spans="1:52" x14ac:dyDescent="0.3">
      <c r="A2571" s="1">
        <v>45</v>
      </c>
      <c r="B2571" s="1" t="s">
        <v>69</v>
      </c>
      <c r="C2571" s="1" t="s">
        <v>58</v>
      </c>
      <c r="D2571" s="11">
        <v>0.25</v>
      </c>
      <c r="E2571" s="11">
        <v>0.28000000000000003</v>
      </c>
      <c r="F2571" s="11">
        <v>0.53</v>
      </c>
      <c r="G2571" s="11">
        <v>3.5000000000000003E-2</v>
      </c>
      <c r="H2571" s="11">
        <v>3.5000000000000003E-2</v>
      </c>
      <c r="I2571" s="11">
        <v>0.55000000000000004</v>
      </c>
      <c r="K2571" s="11">
        <v>0.55000000000000004</v>
      </c>
      <c r="O2571" s="11">
        <v>97.62</v>
      </c>
      <c r="R2571" s="11">
        <v>0.1</v>
      </c>
      <c r="S2571" s="11">
        <v>0.05</v>
      </c>
      <c r="AH2571" s="1" t="s">
        <v>68</v>
      </c>
      <c r="AL2571" s="1">
        <v>55</v>
      </c>
      <c r="AM2571" s="1">
        <v>10</v>
      </c>
      <c r="AN2571" s="1">
        <v>10</v>
      </c>
      <c r="AO2571" s="1">
        <v>2</v>
      </c>
      <c r="AP2571" s="1">
        <v>45</v>
      </c>
      <c r="AQ2571" s="1">
        <v>0.25</v>
      </c>
      <c r="AR2571" s="1" t="s">
        <v>61</v>
      </c>
      <c r="AT2571" s="11">
        <v>42.868550368550203</v>
      </c>
      <c r="AW2571" s="11">
        <v>211.333333333333</v>
      </c>
      <c r="AX2571" s="11">
        <v>182.16</v>
      </c>
      <c r="AY2571" s="11">
        <v>-16</v>
      </c>
      <c r="AZ2571" s="1">
        <v>201</v>
      </c>
    </row>
    <row r="2572" spans="1:52" x14ac:dyDescent="0.3">
      <c r="A2572" s="1">
        <v>45</v>
      </c>
      <c r="B2572" s="1" t="s">
        <v>69</v>
      </c>
      <c r="C2572" s="1" t="s">
        <v>58</v>
      </c>
      <c r="D2572" s="11">
        <v>0.25</v>
      </c>
      <c r="E2572" s="11">
        <v>0.28000000000000003</v>
      </c>
      <c r="F2572" s="11">
        <v>0.53</v>
      </c>
      <c r="G2572" s="11">
        <v>3.5000000000000003E-2</v>
      </c>
      <c r="H2572" s="11">
        <v>3.5000000000000003E-2</v>
      </c>
      <c r="I2572" s="11">
        <v>0.55000000000000004</v>
      </c>
      <c r="K2572" s="11">
        <v>0.55000000000000004</v>
      </c>
      <c r="O2572" s="11">
        <v>97.62</v>
      </c>
      <c r="R2572" s="11">
        <v>0.1</v>
      </c>
      <c r="S2572" s="11">
        <v>0.05</v>
      </c>
      <c r="AH2572" s="1" t="s">
        <v>68</v>
      </c>
      <c r="AL2572" s="1">
        <v>55</v>
      </c>
      <c r="AM2572" s="1">
        <v>10</v>
      </c>
      <c r="AN2572" s="1">
        <v>10</v>
      </c>
      <c r="AO2572" s="1">
        <v>2</v>
      </c>
      <c r="AP2572" s="1">
        <v>45</v>
      </c>
      <c r="AQ2572" s="1">
        <v>0.25</v>
      </c>
      <c r="AR2572" s="1" t="s">
        <v>61</v>
      </c>
      <c r="AT2572" s="11">
        <v>14.7542997542997</v>
      </c>
      <c r="AW2572" s="11">
        <v>241.666666666666</v>
      </c>
      <c r="AX2572" s="11">
        <v>182.16</v>
      </c>
      <c r="AY2572" s="11">
        <v>-16</v>
      </c>
      <c r="AZ2572" s="1">
        <v>201</v>
      </c>
    </row>
    <row r="2573" spans="1:52" x14ac:dyDescent="0.3">
      <c r="A2573" s="1">
        <v>45</v>
      </c>
      <c r="B2573" s="1" t="s">
        <v>69</v>
      </c>
      <c r="C2573" s="1" t="s">
        <v>58</v>
      </c>
      <c r="D2573" s="11">
        <v>0.25</v>
      </c>
      <c r="E2573" s="11">
        <v>0.28000000000000003</v>
      </c>
      <c r="F2573" s="11">
        <v>0.53</v>
      </c>
      <c r="G2573" s="11">
        <v>3.5000000000000003E-2</v>
      </c>
      <c r="H2573" s="11">
        <v>3.5000000000000003E-2</v>
      </c>
      <c r="I2573" s="11">
        <v>0.55000000000000004</v>
      </c>
      <c r="K2573" s="11">
        <v>0.55000000000000004</v>
      </c>
      <c r="O2573" s="11">
        <v>97.62</v>
      </c>
      <c r="R2573" s="11">
        <v>0.1</v>
      </c>
      <c r="S2573" s="11">
        <v>0.05</v>
      </c>
      <c r="AH2573" s="1" t="s">
        <v>68</v>
      </c>
      <c r="AL2573" s="1">
        <v>55</v>
      </c>
      <c r="AM2573" s="1">
        <v>10</v>
      </c>
      <c r="AN2573" s="1">
        <v>10</v>
      </c>
      <c r="AO2573" s="1">
        <v>2</v>
      </c>
      <c r="AP2573" s="1">
        <v>45</v>
      </c>
      <c r="AQ2573" s="1">
        <v>0.25</v>
      </c>
      <c r="AR2573" s="1" t="s">
        <v>61</v>
      </c>
      <c r="AT2573" s="11">
        <v>15.487714987714901</v>
      </c>
      <c r="AW2573" s="11">
        <v>249</v>
      </c>
      <c r="AX2573" s="11">
        <v>182.16</v>
      </c>
      <c r="AY2573" s="11">
        <v>-16</v>
      </c>
      <c r="AZ2573" s="1">
        <v>201</v>
      </c>
    </row>
    <row r="2574" spans="1:52" x14ac:dyDescent="0.3">
      <c r="A2574" s="1">
        <v>45</v>
      </c>
      <c r="B2574" s="1" t="s">
        <v>69</v>
      </c>
      <c r="C2574" s="1" t="s">
        <v>58</v>
      </c>
      <c r="D2574" s="11">
        <v>0.25</v>
      </c>
      <c r="E2574" s="11">
        <v>0.28000000000000003</v>
      </c>
      <c r="F2574" s="11">
        <v>0.53</v>
      </c>
      <c r="G2574" s="11">
        <v>3.5000000000000003E-2</v>
      </c>
      <c r="H2574" s="11">
        <v>3.5000000000000003E-2</v>
      </c>
      <c r="I2574" s="11">
        <v>0.55000000000000004</v>
      </c>
      <c r="K2574" s="11">
        <v>0.55000000000000004</v>
      </c>
      <c r="O2574" s="11">
        <v>97.62</v>
      </c>
      <c r="R2574" s="11">
        <v>0.1</v>
      </c>
      <c r="S2574" s="11">
        <v>0.05</v>
      </c>
      <c r="AH2574" s="1" t="s">
        <v>68</v>
      </c>
      <c r="AL2574" s="1">
        <v>55</v>
      </c>
      <c r="AM2574" s="1">
        <v>10</v>
      </c>
      <c r="AN2574" s="1">
        <v>10</v>
      </c>
      <c r="AO2574" s="1">
        <v>2</v>
      </c>
      <c r="AP2574" s="1">
        <v>45</v>
      </c>
      <c r="AQ2574" s="1">
        <v>0.25</v>
      </c>
      <c r="AR2574" s="1" t="s">
        <v>61</v>
      </c>
      <c r="AT2574" s="11">
        <v>-54.920147420147401</v>
      </c>
      <c r="AW2574" s="11">
        <v>66.3333333333333</v>
      </c>
      <c r="AX2574" s="11">
        <v>182.16</v>
      </c>
      <c r="AY2574" s="11">
        <v>-16</v>
      </c>
      <c r="AZ2574" s="1">
        <v>201</v>
      </c>
    </row>
    <row r="2575" spans="1:52" x14ac:dyDescent="0.3">
      <c r="A2575" s="1">
        <v>45</v>
      </c>
      <c r="B2575" s="1" t="s">
        <v>144</v>
      </c>
      <c r="C2575" s="1" t="s">
        <v>58</v>
      </c>
      <c r="D2575" s="11">
        <v>0.2</v>
      </c>
      <c r="E2575" s="11">
        <v>0.23</v>
      </c>
      <c r="F2575" s="11">
        <v>1.35</v>
      </c>
      <c r="G2575" s="11">
        <v>1.2E-2</v>
      </c>
      <c r="H2575" s="11">
        <v>1.4999999999999999E-2</v>
      </c>
      <c r="I2575" s="11">
        <v>0.75</v>
      </c>
      <c r="J2575" s="11">
        <v>0.2</v>
      </c>
      <c r="K2575" s="11">
        <v>0.5</v>
      </c>
      <c r="O2575" s="11">
        <v>96.623000000000005</v>
      </c>
      <c r="R2575" s="11">
        <v>0.1</v>
      </c>
      <c r="S2575" s="11">
        <v>0.02</v>
      </c>
      <c r="AH2575" s="1" t="s">
        <v>68</v>
      </c>
      <c r="AL2575" s="1">
        <v>55</v>
      </c>
      <c r="AM2575" s="1">
        <v>10</v>
      </c>
      <c r="AN2575" s="1">
        <v>10</v>
      </c>
      <c r="AO2575" s="1">
        <v>2</v>
      </c>
      <c r="AP2575" s="1">
        <v>45</v>
      </c>
      <c r="AQ2575" s="1">
        <v>0.25</v>
      </c>
      <c r="AR2575" s="1" t="s">
        <v>61</v>
      </c>
      <c r="AT2575" s="11">
        <v>-56.199470432480098</v>
      </c>
      <c r="AW2575" s="11">
        <v>153.04812834224501</v>
      </c>
      <c r="AX2575" s="11">
        <v>185.61</v>
      </c>
      <c r="AY2575" s="11">
        <v>-48</v>
      </c>
      <c r="AZ2575" s="1">
        <v>200</v>
      </c>
    </row>
    <row r="2576" spans="1:52" x14ac:dyDescent="0.3">
      <c r="A2576" s="1">
        <v>45</v>
      </c>
      <c r="B2576" s="1" t="s">
        <v>69</v>
      </c>
      <c r="C2576" s="1" t="s">
        <v>58</v>
      </c>
      <c r="D2576" s="11">
        <v>0.25</v>
      </c>
      <c r="E2576" s="11">
        <v>0.28000000000000003</v>
      </c>
      <c r="F2576" s="11">
        <v>0.53</v>
      </c>
      <c r="G2576" s="11">
        <v>3.5000000000000003E-2</v>
      </c>
      <c r="H2576" s="11">
        <v>3.5000000000000003E-2</v>
      </c>
      <c r="I2576" s="11">
        <v>0.55000000000000004</v>
      </c>
      <c r="K2576" s="11">
        <v>0.55000000000000004</v>
      </c>
      <c r="O2576" s="11">
        <v>97.62</v>
      </c>
      <c r="R2576" s="11">
        <v>0.1</v>
      </c>
      <c r="S2576" s="11">
        <v>0.05</v>
      </c>
      <c r="AH2576" s="1" t="s">
        <v>68</v>
      </c>
      <c r="AL2576" s="1">
        <v>55</v>
      </c>
      <c r="AM2576" s="1">
        <v>10</v>
      </c>
      <c r="AN2576" s="1">
        <v>10</v>
      </c>
      <c r="AO2576" s="1">
        <v>2</v>
      </c>
      <c r="AP2576" s="1">
        <v>45</v>
      </c>
      <c r="AQ2576" s="1">
        <v>0.25</v>
      </c>
      <c r="AR2576" s="1" t="s">
        <v>61</v>
      </c>
      <c r="AT2576" s="11">
        <v>-67.632678132678095</v>
      </c>
      <c r="AW2576" s="11">
        <v>52</v>
      </c>
      <c r="AX2576" s="11">
        <v>182.16</v>
      </c>
      <c r="AY2576" s="11">
        <v>-16</v>
      </c>
      <c r="AZ2576" s="1">
        <v>201</v>
      </c>
    </row>
    <row r="2577" spans="1:52" x14ac:dyDescent="0.3">
      <c r="A2577" s="1">
        <v>45</v>
      </c>
      <c r="B2577" s="1" t="s">
        <v>69</v>
      </c>
      <c r="C2577" s="1" t="s">
        <v>58</v>
      </c>
      <c r="D2577" s="11">
        <v>0.25</v>
      </c>
      <c r="E2577" s="11">
        <v>0.28000000000000003</v>
      </c>
      <c r="F2577" s="11">
        <v>0.53</v>
      </c>
      <c r="G2577" s="11">
        <v>3.5000000000000003E-2</v>
      </c>
      <c r="H2577" s="11">
        <v>3.5000000000000003E-2</v>
      </c>
      <c r="I2577" s="11">
        <v>0.55000000000000004</v>
      </c>
      <c r="K2577" s="11">
        <v>0.55000000000000004</v>
      </c>
      <c r="O2577" s="11">
        <v>97.62</v>
      </c>
      <c r="R2577" s="11">
        <v>0.1</v>
      </c>
      <c r="S2577" s="11">
        <v>0.05</v>
      </c>
      <c r="AH2577" s="1" t="s">
        <v>68</v>
      </c>
      <c r="AL2577" s="1">
        <v>55</v>
      </c>
      <c r="AM2577" s="1">
        <v>10</v>
      </c>
      <c r="AN2577" s="1">
        <v>10</v>
      </c>
      <c r="AO2577" s="1">
        <v>2</v>
      </c>
      <c r="AP2577" s="1">
        <v>45</v>
      </c>
      <c r="AQ2577" s="1">
        <v>0.25</v>
      </c>
      <c r="AR2577" s="1" t="s">
        <v>61</v>
      </c>
      <c r="AT2577" s="11">
        <v>-81.567567567567494</v>
      </c>
      <c r="AW2577" s="11">
        <v>15</v>
      </c>
      <c r="AX2577" s="11">
        <v>182.16</v>
      </c>
      <c r="AY2577" s="11">
        <v>-16</v>
      </c>
      <c r="AZ2577" s="1">
        <v>201</v>
      </c>
    </row>
    <row r="2578" spans="1:52" x14ac:dyDescent="0.3">
      <c r="A2578" s="1">
        <v>45</v>
      </c>
      <c r="B2578" s="1" t="s">
        <v>144</v>
      </c>
      <c r="C2578" s="1" t="s">
        <v>58</v>
      </c>
      <c r="D2578" s="11">
        <v>0.2</v>
      </c>
      <c r="E2578" s="11">
        <v>0.23</v>
      </c>
      <c r="F2578" s="11">
        <v>1.35</v>
      </c>
      <c r="G2578" s="11">
        <v>1.2E-2</v>
      </c>
      <c r="H2578" s="11">
        <v>1.4999999999999999E-2</v>
      </c>
      <c r="I2578" s="11">
        <v>0.75</v>
      </c>
      <c r="J2578" s="11">
        <v>0.2</v>
      </c>
      <c r="K2578" s="11">
        <v>0.5</v>
      </c>
      <c r="O2578" s="11">
        <v>96.623000000000005</v>
      </c>
      <c r="R2578" s="11">
        <v>0.1</v>
      </c>
      <c r="S2578" s="11">
        <v>0.02</v>
      </c>
      <c r="AH2578" s="1" t="s">
        <v>68</v>
      </c>
      <c r="AL2578" s="1">
        <v>55</v>
      </c>
      <c r="AM2578" s="1">
        <v>10</v>
      </c>
      <c r="AN2578" s="1">
        <v>10</v>
      </c>
      <c r="AO2578" s="1">
        <v>2</v>
      </c>
      <c r="AP2578" s="1">
        <v>45</v>
      </c>
      <c r="AQ2578" s="1">
        <v>0.25</v>
      </c>
      <c r="AR2578" s="1" t="s">
        <v>61</v>
      </c>
      <c r="AT2578" s="11">
        <v>-60.766107678729</v>
      </c>
      <c r="AW2578" s="11">
        <v>65.775401069518693</v>
      </c>
      <c r="AX2578" s="11">
        <v>185.61</v>
      </c>
      <c r="AY2578" s="11">
        <v>-48</v>
      </c>
      <c r="AZ2578" s="1">
        <v>200</v>
      </c>
    </row>
    <row r="2579" spans="1:52" x14ac:dyDescent="0.3">
      <c r="A2579" s="1">
        <v>45</v>
      </c>
      <c r="B2579" s="1" t="s">
        <v>144</v>
      </c>
      <c r="C2579" s="1" t="s">
        <v>58</v>
      </c>
      <c r="D2579" s="11">
        <v>0.2</v>
      </c>
      <c r="E2579" s="11">
        <v>0.23</v>
      </c>
      <c r="F2579" s="11">
        <v>1.35</v>
      </c>
      <c r="G2579" s="11">
        <v>1.2E-2</v>
      </c>
      <c r="H2579" s="11">
        <v>1.4999999999999999E-2</v>
      </c>
      <c r="I2579" s="11">
        <v>0.75</v>
      </c>
      <c r="J2579" s="11">
        <v>0.2</v>
      </c>
      <c r="K2579" s="11">
        <v>0.5</v>
      </c>
      <c r="O2579" s="11">
        <v>96.623000000000005</v>
      </c>
      <c r="R2579" s="11">
        <v>0.1</v>
      </c>
      <c r="S2579" s="11">
        <v>0.02</v>
      </c>
      <c r="AH2579" s="1" t="s">
        <v>68</v>
      </c>
      <c r="AL2579" s="1">
        <v>55</v>
      </c>
      <c r="AM2579" s="1">
        <v>10</v>
      </c>
      <c r="AN2579" s="1">
        <v>10</v>
      </c>
      <c r="AO2579" s="1">
        <v>2</v>
      </c>
      <c r="AP2579" s="1">
        <v>45</v>
      </c>
      <c r="AQ2579" s="1">
        <v>0.25</v>
      </c>
      <c r="AR2579" s="1" t="s">
        <v>61</v>
      </c>
      <c r="AT2579" s="11">
        <v>-70.601941747572795</v>
      </c>
      <c r="AW2579" s="11">
        <v>42.032085561497297</v>
      </c>
      <c r="AX2579" s="11">
        <v>185.61</v>
      </c>
      <c r="AY2579" s="11">
        <v>-48</v>
      </c>
      <c r="AZ2579" s="1">
        <v>200</v>
      </c>
    </row>
    <row r="2580" spans="1:52" x14ac:dyDescent="0.3">
      <c r="A2580" s="1">
        <v>45</v>
      </c>
      <c r="B2580" s="1" t="s">
        <v>144</v>
      </c>
      <c r="C2580" s="1" t="s">
        <v>58</v>
      </c>
      <c r="D2580" s="11">
        <v>0.2</v>
      </c>
      <c r="E2580" s="11">
        <v>0.23</v>
      </c>
      <c r="F2580" s="11">
        <v>1.35</v>
      </c>
      <c r="G2580" s="11">
        <v>1.2E-2</v>
      </c>
      <c r="H2580" s="11">
        <v>1.4999999999999999E-2</v>
      </c>
      <c r="I2580" s="11">
        <v>0.75</v>
      </c>
      <c r="J2580" s="11">
        <v>0.2</v>
      </c>
      <c r="K2580" s="11">
        <v>0.5</v>
      </c>
      <c r="O2580" s="11">
        <v>96.623000000000005</v>
      </c>
      <c r="R2580" s="11">
        <v>0.1</v>
      </c>
      <c r="S2580" s="11">
        <v>0.02</v>
      </c>
      <c r="AH2580" s="1" t="s">
        <v>68</v>
      </c>
      <c r="AL2580" s="1">
        <v>55</v>
      </c>
      <c r="AM2580" s="1">
        <v>10</v>
      </c>
      <c r="AN2580" s="1">
        <v>10</v>
      </c>
      <c r="AO2580" s="1">
        <v>2</v>
      </c>
      <c r="AP2580" s="1">
        <v>45</v>
      </c>
      <c r="AQ2580" s="1">
        <v>0.25</v>
      </c>
      <c r="AR2580" s="1" t="s">
        <v>61</v>
      </c>
      <c r="AT2580" s="11">
        <v>-76.573698146513607</v>
      </c>
      <c r="AW2580" s="11">
        <v>35.935828877005399</v>
      </c>
      <c r="AX2580" s="11">
        <v>185.61</v>
      </c>
      <c r="AY2580" s="11">
        <v>-48</v>
      </c>
      <c r="AZ2580" s="1">
        <v>200</v>
      </c>
    </row>
    <row r="2581" spans="1:52" x14ac:dyDescent="0.3">
      <c r="A2581" s="1">
        <v>45</v>
      </c>
      <c r="B2581" s="1" t="s">
        <v>144</v>
      </c>
      <c r="C2581" s="1" t="s">
        <v>58</v>
      </c>
      <c r="D2581" s="11">
        <v>0.2</v>
      </c>
      <c r="E2581" s="11">
        <v>0.23</v>
      </c>
      <c r="F2581" s="11">
        <v>1.35</v>
      </c>
      <c r="G2581" s="11">
        <v>1.2E-2</v>
      </c>
      <c r="H2581" s="11">
        <v>1.4999999999999999E-2</v>
      </c>
      <c r="I2581" s="11">
        <v>0.75</v>
      </c>
      <c r="J2581" s="11">
        <v>0.2</v>
      </c>
      <c r="K2581" s="11">
        <v>0.5</v>
      </c>
      <c r="O2581" s="11">
        <v>96.623000000000005</v>
      </c>
      <c r="R2581" s="11">
        <v>0.1</v>
      </c>
      <c r="S2581" s="11">
        <v>0.02</v>
      </c>
      <c r="AH2581" s="1" t="s">
        <v>68</v>
      </c>
      <c r="AL2581" s="1">
        <v>55</v>
      </c>
      <c r="AM2581" s="1">
        <v>10</v>
      </c>
      <c r="AN2581" s="1">
        <v>10</v>
      </c>
      <c r="AO2581" s="1">
        <v>2</v>
      </c>
      <c r="AP2581" s="1">
        <v>45</v>
      </c>
      <c r="AQ2581" s="1">
        <v>0.25</v>
      </c>
      <c r="AR2581" s="1" t="s">
        <v>61</v>
      </c>
      <c r="AT2581" s="11">
        <v>-80.613415710503006</v>
      </c>
      <c r="AW2581" s="11">
        <v>33.689839572192398</v>
      </c>
      <c r="AX2581" s="11">
        <v>185.61</v>
      </c>
      <c r="AY2581" s="11">
        <v>-48</v>
      </c>
      <c r="AZ2581" s="1">
        <v>200</v>
      </c>
    </row>
    <row r="2582" spans="1:52" x14ac:dyDescent="0.3">
      <c r="A2582" s="1">
        <v>45</v>
      </c>
      <c r="B2582" s="1" t="s">
        <v>144</v>
      </c>
      <c r="C2582" s="1" t="s">
        <v>58</v>
      </c>
      <c r="D2582" s="11">
        <v>0.2</v>
      </c>
      <c r="E2582" s="11">
        <v>0.23</v>
      </c>
      <c r="F2582" s="11">
        <v>1.35</v>
      </c>
      <c r="G2582" s="11">
        <v>1.2E-2</v>
      </c>
      <c r="H2582" s="11">
        <v>1.4999999999999999E-2</v>
      </c>
      <c r="I2582" s="11">
        <v>0.75</v>
      </c>
      <c r="J2582" s="11">
        <v>0.2</v>
      </c>
      <c r="K2582" s="11">
        <v>0.5</v>
      </c>
      <c r="O2582" s="11">
        <v>96.623000000000005</v>
      </c>
      <c r="R2582" s="11">
        <v>0.1</v>
      </c>
      <c r="S2582" s="11">
        <v>0.02</v>
      </c>
      <c r="AH2582" s="1" t="s">
        <v>68</v>
      </c>
      <c r="AL2582" s="1">
        <v>55</v>
      </c>
      <c r="AM2582" s="1">
        <v>10</v>
      </c>
      <c r="AN2582" s="1">
        <v>10</v>
      </c>
      <c r="AO2582" s="1">
        <v>2</v>
      </c>
      <c r="AP2582" s="1">
        <v>45</v>
      </c>
      <c r="AQ2582" s="1">
        <v>0.25</v>
      </c>
      <c r="AR2582" s="1" t="s">
        <v>61</v>
      </c>
      <c r="AT2582" s="11">
        <v>-83.248014121800495</v>
      </c>
      <c r="AW2582" s="11">
        <v>125.775401069518</v>
      </c>
      <c r="AX2582" s="11">
        <v>185.61</v>
      </c>
      <c r="AY2582" s="11">
        <v>-48</v>
      </c>
      <c r="AZ2582" s="1">
        <v>200</v>
      </c>
    </row>
    <row r="2583" spans="1:52" x14ac:dyDescent="0.3">
      <c r="A2583" s="1">
        <v>45</v>
      </c>
      <c r="B2583" s="1" t="s">
        <v>144</v>
      </c>
      <c r="C2583" s="1" t="s">
        <v>58</v>
      </c>
      <c r="D2583" s="11">
        <v>0.2</v>
      </c>
      <c r="E2583" s="11">
        <v>0.23</v>
      </c>
      <c r="F2583" s="11">
        <v>1.35</v>
      </c>
      <c r="G2583" s="11">
        <v>1.2E-2</v>
      </c>
      <c r="H2583" s="11">
        <v>1.4999999999999999E-2</v>
      </c>
      <c r="I2583" s="11">
        <v>0.75</v>
      </c>
      <c r="J2583" s="11">
        <v>0.2</v>
      </c>
      <c r="K2583" s="11">
        <v>0.5</v>
      </c>
      <c r="O2583" s="11">
        <v>96.623000000000005</v>
      </c>
      <c r="R2583" s="11">
        <v>0.1</v>
      </c>
      <c r="S2583" s="11">
        <v>0.02</v>
      </c>
      <c r="AH2583" s="1" t="s">
        <v>68</v>
      </c>
      <c r="AL2583" s="1">
        <v>55</v>
      </c>
      <c r="AM2583" s="1">
        <v>10</v>
      </c>
      <c r="AN2583" s="1">
        <v>10</v>
      </c>
      <c r="AO2583" s="1">
        <v>2</v>
      </c>
      <c r="AP2583" s="1">
        <v>45</v>
      </c>
      <c r="AQ2583" s="1">
        <v>0.25</v>
      </c>
      <c r="AR2583" s="1" t="s">
        <v>61</v>
      </c>
      <c r="AT2583" s="11">
        <v>-81.491615180935497</v>
      </c>
      <c r="AW2583" s="11">
        <v>80.213903743315498</v>
      </c>
      <c r="AX2583" s="11">
        <v>185.61</v>
      </c>
      <c r="AY2583" s="11">
        <v>-48</v>
      </c>
      <c r="AZ2583" s="1">
        <v>200</v>
      </c>
    </row>
    <row r="2584" spans="1:52" x14ac:dyDescent="0.3">
      <c r="A2584" s="1">
        <v>45</v>
      </c>
      <c r="B2584" s="1" t="s">
        <v>144</v>
      </c>
      <c r="C2584" s="1" t="s">
        <v>58</v>
      </c>
      <c r="D2584" s="11">
        <v>0.2</v>
      </c>
      <c r="E2584" s="11">
        <v>0.23</v>
      </c>
      <c r="F2584" s="11">
        <v>1.35</v>
      </c>
      <c r="G2584" s="11">
        <v>1.2E-2</v>
      </c>
      <c r="H2584" s="11">
        <v>1.4999999999999999E-2</v>
      </c>
      <c r="I2584" s="11">
        <v>0.75</v>
      </c>
      <c r="J2584" s="11">
        <v>0.2</v>
      </c>
      <c r="K2584" s="11">
        <v>0.5</v>
      </c>
      <c r="O2584" s="11">
        <v>96.623000000000005</v>
      </c>
      <c r="R2584" s="11">
        <v>0.1</v>
      </c>
      <c r="S2584" s="11">
        <v>0.02</v>
      </c>
      <c r="AH2584" s="1" t="s">
        <v>68</v>
      </c>
      <c r="AL2584" s="1">
        <v>55</v>
      </c>
      <c r="AM2584" s="1">
        <v>10</v>
      </c>
      <c r="AN2584" s="1">
        <v>10</v>
      </c>
      <c r="AO2584" s="1">
        <v>2</v>
      </c>
      <c r="AP2584" s="1">
        <v>45</v>
      </c>
      <c r="AQ2584" s="1">
        <v>0.25</v>
      </c>
      <c r="AR2584" s="1" t="s">
        <v>61</v>
      </c>
      <c r="AT2584" s="11">
        <v>-93.259488084730705</v>
      </c>
      <c r="AW2584" s="11">
        <v>90.802139037433093</v>
      </c>
      <c r="AX2584" s="11">
        <v>185.61</v>
      </c>
      <c r="AY2584" s="11">
        <v>-48</v>
      </c>
      <c r="AZ2584" s="1">
        <v>200</v>
      </c>
    </row>
    <row r="2585" spans="1:52" x14ac:dyDescent="0.3">
      <c r="A2585" s="1">
        <v>45</v>
      </c>
      <c r="B2585" s="1" t="s">
        <v>144</v>
      </c>
      <c r="C2585" s="1" t="s">
        <v>58</v>
      </c>
      <c r="D2585" s="11">
        <v>0.2</v>
      </c>
      <c r="E2585" s="11">
        <v>0.23</v>
      </c>
      <c r="F2585" s="11">
        <v>1.35</v>
      </c>
      <c r="G2585" s="11">
        <v>1.2E-2</v>
      </c>
      <c r="H2585" s="11">
        <v>1.4999999999999999E-2</v>
      </c>
      <c r="I2585" s="11">
        <v>0.75</v>
      </c>
      <c r="J2585" s="11">
        <v>0.2</v>
      </c>
      <c r="K2585" s="11">
        <v>0.5</v>
      </c>
      <c r="O2585" s="11">
        <v>96.623000000000005</v>
      </c>
      <c r="R2585" s="11">
        <v>0.1</v>
      </c>
      <c r="S2585" s="11">
        <v>0.02</v>
      </c>
      <c r="AH2585" s="1" t="s">
        <v>68</v>
      </c>
      <c r="AL2585" s="1">
        <v>55</v>
      </c>
      <c r="AM2585" s="1">
        <v>10</v>
      </c>
      <c r="AN2585" s="1">
        <v>10</v>
      </c>
      <c r="AO2585" s="1">
        <v>2</v>
      </c>
      <c r="AP2585" s="1">
        <v>45</v>
      </c>
      <c r="AQ2585" s="1">
        <v>0.25</v>
      </c>
      <c r="AR2585" s="1" t="s">
        <v>61</v>
      </c>
      <c r="AT2585" s="11">
        <v>-104.149161518093</v>
      </c>
      <c r="AW2585" s="11">
        <v>75.721925133689794</v>
      </c>
      <c r="AX2585" s="11">
        <v>185.61</v>
      </c>
      <c r="AY2585" s="11">
        <v>-48</v>
      </c>
      <c r="AZ2585" s="1">
        <v>200</v>
      </c>
    </row>
    <row r="2586" spans="1:52" x14ac:dyDescent="0.3">
      <c r="A2586" s="1">
        <v>45</v>
      </c>
      <c r="B2586" s="1" t="s">
        <v>144</v>
      </c>
      <c r="C2586" s="1" t="s">
        <v>58</v>
      </c>
      <c r="D2586" s="11">
        <v>0.2</v>
      </c>
      <c r="E2586" s="11">
        <v>0.23</v>
      </c>
      <c r="F2586" s="11">
        <v>1.35</v>
      </c>
      <c r="G2586" s="11">
        <v>1.2E-2</v>
      </c>
      <c r="H2586" s="11">
        <v>1.4999999999999999E-2</v>
      </c>
      <c r="I2586" s="11">
        <v>0.75</v>
      </c>
      <c r="J2586" s="11">
        <v>0.2</v>
      </c>
      <c r="K2586" s="11">
        <v>0.5</v>
      </c>
      <c r="O2586" s="11">
        <v>96.623000000000005</v>
      </c>
      <c r="R2586" s="11">
        <v>0.1</v>
      </c>
      <c r="S2586" s="11">
        <v>0.02</v>
      </c>
      <c r="AH2586" s="1" t="s">
        <v>68</v>
      </c>
      <c r="AL2586" s="1">
        <v>55</v>
      </c>
      <c r="AM2586" s="1">
        <v>10</v>
      </c>
      <c r="AN2586" s="1">
        <v>10</v>
      </c>
      <c r="AO2586" s="1">
        <v>2</v>
      </c>
      <c r="AP2586" s="1">
        <v>45</v>
      </c>
      <c r="AQ2586" s="1">
        <v>0.25</v>
      </c>
      <c r="AR2586" s="1" t="s">
        <v>61</v>
      </c>
      <c r="AT2586" s="11">
        <v>-96.421006178287698</v>
      </c>
      <c r="AW2586" s="11">
        <v>51.6577540106952</v>
      </c>
      <c r="AX2586" s="11">
        <v>185.61</v>
      </c>
      <c r="AY2586" s="11">
        <v>-48</v>
      </c>
      <c r="AZ2586" s="1">
        <v>200</v>
      </c>
    </row>
    <row r="2587" spans="1:52" x14ac:dyDescent="0.3">
      <c r="A2587" s="1">
        <v>45</v>
      </c>
      <c r="B2587" s="1" t="s">
        <v>69</v>
      </c>
      <c r="C2587" s="1" t="s">
        <v>58</v>
      </c>
      <c r="D2587" s="11">
        <v>0.25</v>
      </c>
      <c r="E2587" s="11">
        <v>0.28000000000000003</v>
      </c>
      <c r="F2587" s="11">
        <v>0.53</v>
      </c>
      <c r="G2587" s="11">
        <v>3.5000000000000003E-2</v>
      </c>
      <c r="H2587" s="11">
        <v>3.5000000000000003E-2</v>
      </c>
      <c r="I2587" s="11">
        <v>0.55000000000000004</v>
      </c>
      <c r="K2587" s="11">
        <v>0.55000000000000004</v>
      </c>
      <c r="O2587" s="11">
        <v>97.62</v>
      </c>
      <c r="R2587" s="11">
        <v>0.1</v>
      </c>
      <c r="S2587" s="11">
        <v>0.05</v>
      </c>
      <c r="AH2587" s="1" t="s">
        <v>68</v>
      </c>
      <c r="AL2587" s="1">
        <v>55</v>
      </c>
      <c r="AM2587" s="1">
        <v>10</v>
      </c>
      <c r="AN2587" s="1">
        <v>10</v>
      </c>
      <c r="AO2587" s="1">
        <v>2</v>
      </c>
      <c r="AP2587" s="1">
        <v>45</v>
      </c>
      <c r="AQ2587" s="1">
        <v>0.25</v>
      </c>
      <c r="AR2587" s="1" t="s">
        <v>61</v>
      </c>
      <c r="AT2587" s="11">
        <v>-68.366093366093295</v>
      </c>
      <c r="AW2587" s="11">
        <v>42.999999999999901</v>
      </c>
      <c r="AX2587" s="11">
        <v>182.16</v>
      </c>
      <c r="AY2587" s="11">
        <v>-16</v>
      </c>
      <c r="AZ2587" s="1">
        <v>201</v>
      </c>
    </row>
    <row r="2588" spans="1:52" x14ac:dyDescent="0.3">
      <c r="A2588" s="1">
        <v>45</v>
      </c>
      <c r="B2588" s="1" t="s">
        <v>144</v>
      </c>
      <c r="C2588" s="1" t="s">
        <v>58</v>
      </c>
      <c r="D2588" s="11">
        <v>0.2</v>
      </c>
      <c r="E2588" s="11">
        <v>0.23</v>
      </c>
      <c r="F2588" s="11">
        <v>1.35</v>
      </c>
      <c r="G2588" s="11">
        <v>1.2E-2</v>
      </c>
      <c r="H2588" s="11">
        <v>1.4999999999999999E-2</v>
      </c>
      <c r="I2588" s="11">
        <v>0.75</v>
      </c>
      <c r="J2588" s="11">
        <v>0.2</v>
      </c>
      <c r="K2588" s="11">
        <v>0.5</v>
      </c>
      <c r="O2588" s="11">
        <v>96.623000000000005</v>
      </c>
      <c r="R2588" s="11">
        <v>0.1</v>
      </c>
      <c r="S2588" s="11">
        <v>0.02</v>
      </c>
      <c r="AH2588" s="1" t="s">
        <v>68</v>
      </c>
      <c r="AL2588" s="1">
        <v>55</v>
      </c>
      <c r="AM2588" s="1">
        <v>10</v>
      </c>
      <c r="AN2588" s="1">
        <v>10</v>
      </c>
      <c r="AO2588" s="1">
        <v>2</v>
      </c>
      <c r="AP2588" s="1">
        <v>45</v>
      </c>
      <c r="AQ2588" s="1">
        <v>0.25</v>
      </c>
      <c r="AR2588" s="1" t="s">
        <v>61</v>
      </c>
      <c r="AT2588" s="11">
        <v>-100.81200353045</v>
      </c>
      <c r="AW2588" s="11">
        <v>19.572192513368901</v>
      </c>
      <c r="AX2588" s="11">
        <v>185.61</v>
      </c>
      <c r="AY2588" s="11">
        <v>-48</v>
      </c>
      <c r="AZ2588" s="1">
        <v>200</v>
      </c>
    </row>
    <row r="2589" spans="1:52" x14ac:dyDescent="0.3">
      <c r="A2589" s="1">
        <v>45</v>
      </c>
      <c r="B2589" s="1" t="s">
        <v>144</v>
      </c>
      <c r="C2589" s="1" t="s">
        <v>58</v>
      </c>
      <c r="D2589" s="11">
        <v>0.2</v>
      </c>
      <c r="E2589" s="11">
        <v>0.23</v>
      </c>
      <c r="F2589" s="11">
        <v>1.35</v>
      </c>
      <c r="G2589" s="11">
        <v>1.2E-2</v>
      </c>
      <c r="H2589" s="11">
        <v>1.4999999999999999E-2</v>
      </c>
      <c r="I2589" s="11">
        <v>0.75</v>
      </c>
      <c r="J2589" s="11">
        <v>0.2</v>
      </c>
      <c r="K2589" s="11">
        <v>0.5</v>
      </c>
      <c r="O2589" s="11">
        <v>96.623000000000005</v>
      </c>
      <c r="R2589" s="11">
        <v>0.1</v>
      </c>
      <c r="S2589" s="11">
        <v>0.02</v>
      </c>
      <c r="AH2589" s="1" t="s">
        <v>68</v>
      </c>
      <c r="AL2589" s="1">
        <v>55</v>
      </c>
      <c r="AM2589" s="1">
        <v>10</v>
      </c>
      <c r="AN2589" s="1">
        <v>10</v>
      </c>
      <c r="AO2589" s="1">
        <v>2</v>
      </c>
      <c r="AP2589" s="1">
        <v>45</v>
      </c>
      <c r="AQ2589" s="1">
        <v>0.25</v>
      </c>
      <c r="AR2589" s="1" t="s">
        <v>61</v>
      </c>
      <c r="AT2589" s="11">
        <v>-116.44395410414801</v>
      </c>
      <c r="AW2589" s="11">
        <v>26.6310160427808</v>
      </c>
      <c r="AX2589" s="11">
        <v>185.61</v>
      </c>
      <c r="AY2589" s="11">
        <v>-48</v>
      </c>
      <c r="AZ2589" s="1">
        <v>200</v>
      </c>
    </row>
    <row r="2590" spans="1:52" x14ac:dyDescent="0.3">
      <c r="A2590" s="1">
        <v>45</v>
      </c>
      <c r="B2590" s="1" t="s">
        <v>144</v>
      </c>
      <c r="C2590" s="1" t="s">
        <v>58</v>
      </c>
      <c r="D2590" s="11">
        <v>0.2</v>
      </c>
      <c r="E2590" s="11">
        <v>0.23</v>
      </c>
      <c r="F2590" s="11">
        <v>1.35</v>
      </c>
      <c r="G2590" s="11">
        <v>1.2E-2</v>
      </c>
      <c r="H2590" s="11">
        <v>1.4999999999999999E-2</v>
      </c>
      <c r="I2590" s="11">
        <v>0.75</v>
      </c>
      <c r="J2590" s="11">
        <v>0.2</v>
      </c>
      <c r="K2590" s="11">
        <v>0.5</v>
      </c>
      <c r="O2590" s="11">
        <v>96.623000000000005</v>
      </c>
      <c r="R2590" s="11">
        <v>0.1</v>
      </c>
      <c r="S2590" s="11">
        <v>0.02</v>
      </c>
      <c r="AH2590" s="1" t="s">
        <v>68</v>
      </c>
      <c r="AL2590" s="1">
        <v>55</v>
      </c>
      <c r="AM2590" s="1">
        <v>10</v>
      </c>
      <c r="AN2590" s="1">
        <v>10</v>
      </c>
      <c r="AO2590" s="1">
        <v>2</v>
      </c>
      <c r="AP2590" s="1">
        <v>45</v>
      </c>
      <c r="AQ2590" s="1">
        <v>0.25</v>
      </c>
      <c r="AR2590" s="1" t="s">
        <v>61</v>
      </c>
      <c r="AT2590" s="11">
        <v>-131.022065313327</v>
      </c>
      <c r="AW2590" s="11">
        <v>10.2673796791443</v>
      </c>
      <c r="AX2590" s="11">
        <v>185.61</v>
      </c>
      <c r="AY2590" s="11">
        <v>-48</v>
      </c>
      <c r="AZ2590" s="1">
        <v>200</v>
      </c>
    </row>
    <row r="2591" spans="1:52" x14ac:dyDescent="0.3">
      <c r="A2591" s="1">
        <v>45</v>
      </c>
      <c r="B2591" s="1" t="s">
        <v>144</v>
      </c>
      <c r="C2591" s="1" t="s">
        <v>58</v>
      </c>
      <c r="D2591" s="11">
        <v>0.2</v>
      </c>
      <c r="E2591" s="11">
        <v>0.23</v>
      </c>
      <c r="F2591" s="11">
        <v>1.35</v>
      </c>
      <c r="G2591" s="11">
        <v>1.2E-2</v>
      </c>
      <c r="H2591" s="11">
        <v>1.4999999999999999E-2</v>
      </c>
      <c r="I2591" s="11">
        <v>0.75</v>
      </c>
      <c r="J2591" s="11">
        <v>0.2</v>
      </c>
      <c r="K2591" s="11">
        <v>0.5</v>
      </c>
      <c r="O2591" s="11">
        <v>96.623000000000005</v>
      </c>
      <c r="R2591" s="11">
        <v>0.1</v>
      </c>
      <c r="S2591" s="11">
        <v>0.02</v>
      </c>
      <c r="AH2591" s="1" t="s">
        <v>68</v>
      </c>
      <c r="AL2591" s="1">
        <v>55</v>
      </c>
      <c r="AM2591" s="1">
        <v>10</v>
      </c>
      <c r="AN2591" s="1">
        <v>10</v>
      </c>
      <c r="AO2591" s="1">
        <v>2</v>
      </c>
      <c r="AP2591" s="1">
        <v>45</v>
      </c>
      <c r="AQ2591" s="1">
        <v>0.25</v>
      </c>
      <c r="AR2591" s="1" t="s">
        <v>61</v>
      </c>
      <c r="AT2591" s="11">
        <v>-139.277140335392</v>
      </c>
      <c r="AW2591" s="11">
        <v>5.7754010695186899</v>
      </c>
      <c r="AX2591" s="11">
        <v>185.61</v>
      </c>
      <c r="AY2591" s="11">
        <v>-48</v>
      </c>
      <c r="AZ2591" s="1">
        <v>200</v>
      </c>
    </row>
    <row r="2592" spans="1:52" x14ac:dyDescent="0.3">
      <c r="A2592" s="1">
        <v>45</v>
      </c>
      <c r="B2592" s="1" t="s">
        <v>144</v>
      </c>
      <c r="C2592" s="1" t="s">
        <v>58</v>
      </c>
      <c r="D2592" s="11">
        <v>0.2</v>
      </c>
      <c r="E2592" s="11">
        <v>0.23</v>
      </c>
      <c r="F2592" s="11">
        <v>1.35</v>
      </c>
      <c r="G2592" s="11">
        <v>1.2E-2</v>
      </c>
      <c r="H2592" s="11">
        <v>1.4999999999999999E-2</v>
      </c>
      <c r="I2592" s="11">
        <v>0.75</v>
      </c>
      <c r="J2592" s="11">
        <v>0.2</v>
      </c>
      <c r="K2592" s="11">
        <v>0.5</v>
      </c>
      <c r="O2592" s="11">
        <v>96.623000000000005</v>
      </c>
      <c r="R2592" s="11">
        <v>0.1</v>
      </c>
      <c r="S2592" s="11">
        <v>0.02</v>
      </c>
      <c r="AH2592" s="1" t="s">
        <v>68</v>
      </c>
      <c r="AL2592" s="1">
        <v>55</v>
      </c>
      <c r="AM2592" s="1">
        <v>10</v>
      </c>
      <c r="AN2592" s="1">
        <v>10</v>
      </c>
      <c r="AO2592" s="1">
        <v>2</v>
      </c>
      <c r="AP2592" s="1">
        <v>45</v>
      </c>
      <c r="AQ2592" s="1">
        <v>0.25</v>
      </c>
      <c r="AR2592" s="1" t="s">
        <v>61</v>
      </c>
      <c r="AT2592" s="11">
        <v>-142.26301853486299</v>
      </c>
      <c r="AW2592" s="11">
        <v>38.502673796791399</v>
      </c>
      <c r="AX2592" s="11">
        <v>185.61</v>
      </c>
      <c r="AY2592" s="11">
        <v>-48</v>
      </c>
      <c r="AZ2592" s="1">
        <v>200</v>
      </c>
    </row>
    <row r="2593" spans="1:52" x14ac:dyDescent="0.3">
      <c r="A2593" s="1">
        <v>45</v>
      </c>
      <c r="B2593" s="1" t="s">
        <v>144</v>
      </c>
      <c r="C2593" s="1" t="s">
        <v>58</v>
      </c>
      <c r="D2593" s="11">
        <v>0.2</v>
      </c>
      <c r="E2593" s="11">
        <v>0.23</v>
      </c>
      <c r="F2593" s="11">
        <v>1.35</v>
      </c>
      <c r="G2593" s="11">
        <v>1.2E-2</v>
      </c>
      <c r="H2593" s="11">
        <v>1.4999999999999999E-2</v>
      </c>
      <c r="I2593" s="11">
        <v>0.75</v>
      </c>
      <c r="J2593" s="11">
        <v>0.2</v>
      </c>
      <c r="K2593" s="11">
        <v>0.5</v>
      </c>
      <c r="O2593" s="11">
        <v>96.623000000000005</v>
      </c>
      <c r="R2593" s="11">
        <v>0.1</v>
      </c>
      <c r="S2593" s="11">
        <v>0.02</v>
      </c>
      <c r="AH2593" s="1" t="s">
        <v>68</v>
      </c>
      <c r="AL2593" s="1">
        <v>55</v>
      </c>
      <c r="AM2593" s="1">
        <v>10</v>
      </c>
      <c r="AN2593" s="1">
        <v>10</v>
      </c>
      <c r="AO2593" s="1">
        <v>2</v>
      </c>
      <c r="AP2593" s="1">
        <v>45</v>
      </c>
      <c r="AQ2593" s="1">
        <v>0.25</v>
      </c>
      <c r="AR2593" s="1" t="s">
        <v>61</v>
      </c>
      <c r="AT2593" s="11">
        <v>-150.34245366284199</v>
      </c>
      <c r="AW2593" s="11">
        <v>11.5508021390373</v>
      </c>
      <c r="AX2593" s="11">
        <v>185.61</v>
      </c>
      <c r="AY2593" s="11">
        <v>-48</v>
      </c>
      <c r="AZ2593" s="1">
        <v>200</v>
      </c>
    </row>
    <row r="2594" spans="1:52" x14ac:dyDescent="0.3">
      <c r="A2594" s="1">
        <v>45</v>
      </c>
      <c r="B2594" s="1" t="s">
        <v>144</v>
      </c>
      <c r="C2594" s="1" t="s">
        <v>58</v>
      </c>
      <c r="D2594" s="11">
        <v>0.2</v>
      </c>
      <c r="E2594" s="11">
        <v>0.23</v>
      </c>
      <c r="F2594" s="11">
        <v>1.35</v>
      </c>
      <c r="G2594" s="11">
        <v>1.2E-2</v>
      </c>
      <c r="H2594" s="11">
        <v>1.4999999999999999E-2</v>
      </c>
      <c r="I2594" s="11">
        <v>0.75</v>
      </c>
      <c r="J2594" s="11">
        <v>0.2</v>
      </c>
      <c r="K2594" s="11">
        <v>0.5</v>
      </c>
      <c r="O2594" s="11">
        <v>96.623000000000005</v>
      </c>
      <c r="R2594" s="11">
        <v>0.1</v>
      </c>
      <c r="S2594" s="11">
        <v>0.02</v>
      </c>
      <c r="AH2594" s="1" t="s">
        <v>68</v>
      </c>
      <c r="AL2594" s="1">
        <v>55</v>
      </c>
      <c r="AM2594" s="1">
        <v>10</v>
      </c>
      <c r="AN2594" s="1">
        <v>10</v>
      </c>
      <c r="AO2594" s="1">
        <v>2</v>
      </c>
      <c r="AP2594" s="1">
        <v>45</v>
      </c>
      <c r="AQ2594" s="1">
        <v>0.25</v>
      </c>
      <c r="AR2594" s="1" t="s">
        <v>61</v>
      </c>
      <c r="AT2594" s="11">
        <v>-157.89496910856101</v>
      </c>
      <c r="AW2594" s="11">
        <v>30.802139037433101</v>
      </c>
      <c r="AX2594" s="11">
        <v>185.61</v>
      </c>
      <c r="AY2594" s="11">
        <v>-48</v>
      </c>
      <c r="AZ2594" s="1">
        <v>200</v>
      </c>
    </row>
    <row r="2595" spans="1:52" x14ac:dyDescent="0.3">
      <c r="A2595" s="1">
        <v>45</v>
      </c>
      <c r="B2595" s="1" t="s">
        <v>69</v>
      </c>
      <c r="C2595" s="1" t="s">
        <v>58</v>
      </c>
      <c r="D2595" s="11">
        <v>0.25</v>
      </c>
      <c r="E2595" s="11">
        <v>0.28000000000000003</v>
      </c>
      <c r="F2595" s="11">
        <v>0.53</v>
      </c>
      <c r="G2595" s="11">
        <v>3.5000000000000003E-2</v>
      </c>
      <c r="H2595" s="11">
        <v>3.5000000000000003E-2</v>
      </c>
      <c r="I2595" s="11">
        <v>0.55000000000000004</v>
      </c>
      <c r="K2595" s="11">
        <v>0.55000000000000004</v>
      </c>
      <c r="O2595" s="11">
        <v>97.62</v>
      </c>
      <c r="R2595" s="11">
        <v>0.1</v>
      </c>
      <c r="S2595" s="11">
        <v>0.05</v>
      </c>
      <c r="AH2595" s="1" t="s">
        <v>68</v>
      </c>
      <c r="AL2595" s="1">
        <v>55</v>
      </c>
      <c r="AM2595" s="1">
        <v>10</v>
      </c>
      <c r="AN2595" s="1">
        <v>10</v>
      </c>
      <c r="AO2595" s="1">
        <v>2</v>
      </c>
      <c r="AP2595" s="1">
        <v>45</v>
      </c>
      <c r="AQ2595" s="1">
        <v>0.25</v>
      </c>
      <c r="AR2595" s="1" t="s">
        <v>61</v>
      </c>
      <c r="AT2595" s="11">
        <v>98.363636363636303</v>
      </c>
      <c r="AW2595" s="11">
        <v>212.666666666666</v>
      </c>
      <c r="AX2595" s="11">
        <v>182.16</v>
      </c>
      <c r="AY2595" s="11">
        <v>-16</v>
      </c>
      <c r="AZ2595" s="1">
        <v>201</v>
      </c>
    </row>
    <row r="2596" spans="1:52" x14ac:dyDescent="0.3">
      <c r="A2596" s="1">
        <v>45</v>
      </c>
      <c r="B2596" s="1" t="s">
        <v>69</v>
      </c>
      <c r="C2596" s="1" t="s">
        <v>58</v>
      </c>
      <c r="D2596" s="11">
        <v>0.25</v>
      </c>
      <c r="E2596" s="11">
        <v>0.28000000000000003</v>
      </c>
      <c r="F2596" s="11">
        <v>0.53</v>
      </c>
      <c r="G2596" s="11">
        <v>3.5000000000000003E-2</v>
      </c>
      <c r="H2596" s="11">
        <v>3.5000000000000003E-2</v>
      </c>
      <c r="I2596" s="11">
        <v>0.55000000000000004</v>
      </c>
      <c r="K2596" s="11">
        <v>0.55000000000000004</v>
      </c>
      <c r="O2596" s="11">
        <v>97.62</v>
      </c>
      <c r="R2596" s="11">
        <v>0.1</v>
      </c>
      <c r="S2596" s="11">
        <v>0.05</v>
      </c>
      <c r="AH2596" s="1" t="s">
        <v>68</v>
      </c>
      <c r="AL2596" s="1">
        <v>55</v>
      </c>
      <c r="AM2596" s="1">
        <v>10</v>
      </c>
      <c r="AN2596" s="1">
        <v>10</v>
      </c>
      <c r="AO2596" s="1">
        <v>2</v>
      </c>
      <c r="AP2596" s="1">
        <v>45</v>
      </c>
      <c r="AQ2596" s="1">
        <v>0.25</v>
      </c>
      <c r="AR2596" s="1" t="s">
        <v>61</v>
      </c>
      <c r="AT2596" s="11">
        <v>-123.372235872235</v>
      </c>
      <c r="AW2596" s="11">
        <v>1.66666666666651</v>
      </c>
      <c r="AX2596" s="11">
        <v>182.16</v>
      </c>
      <c r="AY2596" s="11">
        <v>-16</v>
      </c>
      <c r="AZ2596" s="1">
        <v>201</v>
      </c>
    </row>
    <row r="2597" spans="1:52" x14ac:dyDescent="0.3">
      <c r="A2597" s="1">
        <v>45</v>
      </c>
      <c r="B2597" s="1" t="s">
        <v>69</v>
      </c>
      <c r="C2597" s="1" t="s">
        <v>58</v>
      </c>
      <c r="D2597" s="11">
        <v>0.25</v>
      </c>
      <c r="E2597" s="11">
        <v>0.28000000000000003</v>
      </c>
      <c r="F2597" s="11">
        <v>0.53</v>
      </c>
      <c r="G2597" s="11">
        <v>3.5000000000000003E-2</v>
      </c>
      <c r="H2597" s="11">
        <v>3.5000000000000003E-2</v>
      </c>
      <c r="I2597" s="11">
        <v>0.55000000000000004</v>
      </c>
      <c r="K2597" s="11">
        <v>0.55000000000000004</v>
      </c>
      <c r="O2597" s="11">
        <v>97.62</v>
      </c>
      <c r="R2597" s="11">
        <v>0.1</v>
      </c>
      <c r="S2597" s="11">
        <v>0.05</v>
      </c>
      <c r="AH2597" s="1" t="s">
        <v>68</v>
      </c>
      <c r="AL2597" s="1">
        <v>55</v>
      </c>
      <c r="AM2597" s="1">
        <v>10</v>
      </c>
      <c r="AN2597" s="1">
        <v>10</v>
      </c>
      <c r="AO2597" s="1">
        <v>2</v>
      </c>
      <c r="AP2597" s="1">
        <v>45</v>
      </c>
      <c r="AQ2597" s="1">
        <v>0.25</v>
      </c>
      <c r="AR2597" s="1" t="s">
        <v>61</v>
      </c>
      <c r="AT2597" s="11">
        <v>-95.013513513513502</v>
      </c>
      <c r="AW2597" s="11">
        <v>24</v>
      </c>
      <c r="AX2597" s="11">
        <v>182.16</v>
      </c>
      <c r="AY2597" s="11">
        <v>-16</v>
      </c>
      <c r="AZ2597" s="1">
        <v>201</v>
      </c>
    </row>
    <row r="2598" spans="1:52" x14ac:dyDescent="0.3">
      <c r="A2598" s="1">
        <v>45</v>
      </c>
      <c r="B2598" s="1" t="s">
        <v>144</v>
      </c>
      <c r="C2598" s="1" t="s">
        <v>58</v>
      </c>
      <c r="D2598" s="11">
        <v>0.2</v>
      </c>
      <c r="E2598" s="11">
        <v>0.23</v>
      </c>
      <c r="F2598" s="11">
        <v>1.35</v>
      </c>
      <c r="G2598" s="11">
        <v>1.2E-2</v>
      </c>
      <c r="H2598" s="11">
        <v>1.4999999999999999E-2</v>
      </c>
      <c r="I2598" s="11">
        <v>0.75</v>
      </c>
      <c r="J2598" s="11">
        <v>0.2</v>
      </c>
      <c r="K2598" s="11">
        <v>0.5</v>
      </c>
      <c r="O2598" s="11">
        <v>96.623000000000005</v>
      </c>
      <c r="R2598" s="11">
        <v>0.1</v>
      </c>
      <c r="S2598" s="11">
        <v>0.02</v>
      </c>
      <c r="AH2598" s="1" t="s">
        <v>68</v>
      </c>
      <c r="AL2598" s="1">
        <v>55</v>
      </c>
      <c r="AM2598" s="1">
        <v>10</v>
      </c>
      <c r="AN2598" s="1">
        <v>10</v>
      </c>
      <c r="AO2598" s="1">
        <v>2</v>
      </c>
      <c r="AP2598" s="1">
        <v>45</v>
      </c>
      <c r="AQ2598" s="1">
        <v>0.25</v>
      </c>
      <c r="AR2598" s="1" t="s">
        <v>61</v>
      </c>
      <c r="AT2598" s="11">
        <v>-101.514563106796</v>
      </c>
      <c r="AW2598" s="11">
        <v>6.7379679144385696</v>
      </c>
      <c r="AX2598" s="11">
        <v>185.61</v>
      </c>
      <c r="AY2598" s="11">
        <v>-48</v>
      </c>
      <c r="AZ2598" s="1">
        <v>200</v>
      </c>
    </row>
    <row r="2599" spans="1:52" x14ac:dyDescent="0.3">
      <c r="A2599" s="1">
        <v>46</v>
      </c>
      <c r="B2599" s="1" t="s">
        <v>69</v>
      </c>
      <c r="C2599" s="1" t="s">
        <v>58</v>
      </c>
      <c r="D2599" s="11">
        <v>0.18</v>
      </c>
      <c r="E2599" s="11">
        <v>0.16</v>
      </c>
      <c r="F2599" s="11">
        <v>1.55</v>
      </c>
      <c r="G2599" s="11">
        <v>0.25</v>
      </c>
      <c r="H2599" s="11">
        <v>3.3999999999999998E-3</v>
      </c>
      <c r="I2599" s="11">
        <v>0.65</v>
      </c>
      <c r="J2599" s="11">
        <v>0.16</v>
      </c>
      <c r="O2599" s="11">
        <v>96.746600000000001</v>
      </c>
      <c r="R2599" s="11">
        <v>0.3</v>
      </c>
      <c r="AH2599" s="1" t="s">
        <v>68</v>
      </c>
      <c r="AL2599" s="1">
        <v>55</v>
      </c>
      <c r="AM2599" s="1">
        <v>10</v>
      </c>
      <c r="AN2599" s="1">
        <v>10</v>
      </c>
      <c r="AQ2599" s="1">
        <v>0.25</v>
      </c>
      <c r="AR2599" s="1" t="s">
        <v>61</v>
      </c>
      <c r="AT2599" s="11">
        <v>-23.202522522522401</v>
      </c>
      <c r="AW2599" s="11">
        <v>30.740276035131799</v>
      </c>
      <c r="AX2599" s="11">
        <v>121.52</v>
      </c>
      <c r="AY2599" s="11">
        <v>180</v>
      </c>
      <c r="AZ2599" s="1">
        <v>206</v>
      </c>
    </row>
    <row r="2600" spans="1:52" x14ac:dyDescent="0.3">
      <c r="A2600" s="1">
        <v>46</v>
      </c>
      <c r="B2600" s="1" t="s">
        <v>69</v>
      </c>
      <c r="C2600" s="1" t="s">
        <v>58</v>
      </c>
      <c r="D2600" s="11">
        <v>0.18</v>
      </c>
      <c r="E2600" s="11">
        <v>0.16</v>
      </c>
      <c r="F2600" s="11">
        <v>1.55</v>
      </c>
      <c r="G2600" s="11">
        <v>0.25</v>
      </c>
      <c r="H2600" s="11">
        <v>3.3999999999999998E-3</v>
      </c>
      <c r="I2600" s="11">
        <v>0.65</v>
      </c>
      <c r="J2600" s="11">
        <v>0.16</v>
      </c>
      <c r="O2600" s="11">
        <v>96.746600000000001</v>
      </c>
      <c r="R2600" s="11">
        <v>0.3</v>
      </c>
      <c r="AH2600" s="1" t="s">
        <v>68</v>
      </c>
      <c r="AL2600" s="1">
        <v>55</v>
      </c>
      <c r="AM2600" s="1">
        <v>10</v>
      </c>
      <c r="AN2600" s="1">
        <v>10</v>
      </c>
      <c r="AQ2600" s="1">
        <v>0.25</v>
      </c>
      <c r="AR2600" s="1" t="s">
        <v>61</v>
      </c>
      <c r="AT2600" s="11">
        <v>-23.2025225225225</v>
      </c>
      <c r="AW2600" s="11">
        <v>25.9096612296111</v>
      </c>
      <c r="AX2600" s="11">
        <v>121.52</v>
      </c>
      <c r="AY2600" s="11">
        <v>180</v>
      </c>
      <c r="AZ2600" s="1">
        <v>206</v>
      </c>
    </row>
    <row r="2601" spans="1:52" x14ac:dyDescent="0.3">
      <c r="A2601" s="1">
        <v>46</v>
      </c>
      <c r="B2601" s="1" t="s">
        <v>69</v>
      </c>
      <c r="C2601" s="1" t="s">
        <v>58</v>
      </c>
      <c r="D2601" s="11">
        <v>0.18</v>
      </c>
      <c r="E2601" s="11">
        <v>0.16</v>
      </c>
      <c r="F2601" s="11">
        <v>1.53</v>
      </c>
      <c r="G2601" s="11">
        <v>3.0000000000000001E-3</v>
      </c>
      <c r="H2601" s="11">
        <v>1.1000000000000001E-3</v>
      </c>
      <c r="I2601" s="11">
        <v>0.63</v>
      </c>
      <c r="J2601" s="11">
        <v>0.15</v>
      </c>
      <c r="O2601" s="11">
        <v>97.045900000000003</v>
      </c>
      <c r="R2601" s="11">
        <v>0.3</v>
      </c>
      <c r="AH2601" s="1" t="s">
        <v>68</v>
      </c>
      <c r="AL2601" s="1">
        <v>55</v>
      </c>
      <c r="AM2601" s="1">
        <v>10</v>
      </c>
      <c r="AN2601" s="1">
        <v>10</v>
      </c>
      <c r="AQ2601" s="1">
        <v>0.25</v>
      </c>
      <c r="AR2601" s="1" t="s">
        <v>61</v>
      </c>
      <c r="AT2601" s="11">
        <v>198.97306306306299</v>
      </c>
      <c r="AW2601" s="11">
        <v>263.488080301129</v>
      </c>
      <c r="AX2601" s="11">
        <v>336.19</v>
      </c>
      <c r="AY2601" s="11">
        <v>-5</v>
      </c>
      <c r="AZ2601" s="1">
        <v>204</v>
      </c>
    </row>
    <row r="2602" spans="1:52" x14ac:dyDescent="0.3">
      <c r="A2602" s="1">
        <v>46</v>
      </c>
      <c r="B2602" s="1" t="s">
        <v>69</v>
      </c>
      <c r="C2602" s="1" t="s">
        <v>58</v>
      </c>
      <c r="D2602" s="11">
        <v>0.18</v>
      </c>
      <c r="E2602" s="11">
        <v>0.16</v>
      </c>
      <c r="F2602" s="11">
        <v>1.55</v>
      </c>
      <c r="G2602" s="11">
        <v>0.25</v>
      </c>
      <c r="H2602" s="11">
        <v>3.3999999999999998E-3</v>
      </c>
      <c r="I2602" s="11">
        <v>0.65</v>
      </c>
      <c r="J2602" s="11">
        <v>0.16</v>
      </c>
      <c r="O2602" s="11">
        <v>96.746600000000001</v>
      </c>
      <c r="R2602" s="11">
        <v>0.3</v>
      </c>
      <c r="AH2602" s="1" t="s">
        <v>68</v>
      </c>
      <c r="AL2602" s="1">
        <v>55</v>
      </c>
      <c r="AM2602" s="1">
        <v>10</v>
      </c>
      <c r="AN2602" s="1">
        <v>10</v>
      </c>
      <c r="AQ2602" s="1">
        <v>0.25</v>
      </c>
      <c r="AR2602" s="1" t="s">
        <v>61</v>
      </c>
      <c r="AT2602" s="11">
        <v>29.010540540540401</v>
      </c>
      <c r="AW2602" s="11">
        <v>14.4918444165622</v>
      </c>
      <c r="AX2602" s="11">
        <v>121.52</v>
      </c>
      <c r="AY2602" s="11">
        <v>180</v>
      </c>
      <c r="AZ2602" s="1">
        <v>206</v>
      </c>
    </row>
    <row r="2603" spans="1:52" x14ac:dyDescent="0.3">
      <c r="A2603" s="1">
        <v>46</v>
      </c>
      <c r="B2603" s="1" t="s">
        <v>69</v>
      </c>
      <c r="C2603" s="1" t="s">
        <v>58</v>
      </c>
      <c r="D2603" s="11">
        <v>0.18</v>
      </c>
      <c r="E2603" s="11">
        <v>0.16</v>
      </c>
      <c r="F2603" s="11">
        <v>1.53</v>
      </c>
      <c r="G2603" s="11">
        <v>3.0000000000000001E-3</v>
      </c>
      <c r="H2603" s="11">
        <v>1.1000000000000001E-3</v>
      </c>
      <c r="I2603" s="11">
        <v>0.63</v>
      </c>
      <c r="J2603" s="11">
        <v>0.15</v>
      </c>
      <c r="O2603" s="11">
        <v>97.045900000000003</v>
      </c>
      <c r="R2603" s="11">
        <v>0.3</v>
      </c>
      <c r="AH2603" s="1" t="s">
        <v>68</v>
      </c>
      <c r="AL2603" s="1">
        <v>55</v>
      </c>
      <c r="AM2603" s="1">
        <v>10</v>
      </c>
      <c r="AN2603" s="1">
        <v>10</v>
      </c>
      <c r="AQ2603" s="1">
        <v>0.25</v>
      </c>
      <c r="AR2603" s="1" t="s">
        <v>61</v>
      </c>
      <c r="AT2603" s="11">
        <v>99.588198198198199</v>
      </c>
      <c r="AW2603" s="11">
        <v>263.488080301129</v>
      </c>
      <c r="AX2603" s="11">
        <v>336.19</v>
      </c>
      <c r="AY2603" s="11">
        <v>-5</v>
      </c>
      <c r="AZ2603" s="1">
        <v>204</v>
      </c>
    </row>
    <row r="2604" spans="1:52" x14ac:dyDescent="0.3">
      <c r="A2604" s="1">
        <v>46</v>
      </c>
      <c r="B2604" s="1" t="s">
        <v>69</v>
      </c>
      <c r="C2604" s="1" t="s">
        <v>58</v>
      </c>
      <c r="D2604" s="11">
        <v>0.18</v>
      </c>
      <c r="E2604" s="11">
        <v>0.16</v>
      </c>
      <c r="F2604" s="11">
        <v>1.53</v>
      </c>
      <c r="G2604" s="11">
        <v>3.0000000000000001E-3</v>
      </c>
      <c r="H2604" s="11">
        <v>1.1000000000000001E-3</v>
      </c>
      <c r="I2604" s="11">
        <v>0.63</v>
      </c>
      <c r="J2604" s="11">
        <v>0.15</v>
      </c>
      <c r="O2604" s="11">
        <v>97.045900000000003</v>
      </c>
      <c r="R2604" s="11">
        <v>0.3</v>
      </c>
      <c r="AH2604" s="1" t="s">
        <v>68</v>
      </c>
      <c r="AL2604" s="1">
        <v>55</v>
      </c>
      <c r="AM2604" s="1">
        <v>10</v>
      </c>
      <c r="AN2604" s="1">
        <v>10</v>
      </c>
      <c r="AQ2604" s="1">
        <v>0.25</v>
      </c>
      <c r="AR2604" s="1" t="s">
        <v>61</v>
      </c>
      <c r="AT2604" s="11">
        <v>59.258108108108097</v>
      </c>
      <c r="AW2604" s="11">
        <v>230.55207026348799</v>
      </c>
      <c r="AX2604" s="11">
        <v>336.19</v>
      </c>
      <c r="AY2604" s="11">
        <v>-5</v>
      </c>
      <c r="AZ2604" s="1">
        <v>204</v>
      </c>
    </row>
    <row r="2605" spans="1:52" x14ac:dyDescent="0.3">
      <c r="A2605" s="1">
        <v>46</v>
      </c>
      <c r="B2605" s="1" t="s">
        <v>69</v>
      </c>
      <c r="C2605" s="1" t="s">
        <v>58</v>
      </c>
      <c r="D2605" s="11">
        <v>0.18</v>
      </c>
      <c r="E2605" s="11">
        <v>0.16</v>
      </c>
      <c r="F2605" s="11">
        <v>1.53</v>
      </c>
      <c r="G2605" s="11">
        <v>3.0000000000000001E-3</v>
      </c>
      <c r="H2605" s="11">
        <v>1.1000000000000001E-3</v>
      </c>
      <c r="I2605" s="11">
        <v>0.63</v>
      </c>
      <c r="J2605" s="11">
        <v>0.15</v>
      </c>
      <c r="O2605" s="11">
        <v>97.045900000000003</v>
      </c>
      <c r="R2605" s="11">
        <v>0.3</v>
      </c>
      <c r="AH2605" s="1" t="s">
        <v>68</v>
      </c>
      <c r="AL2605" s="1">
        <v>55</v>
      </c>
      <c r="AM2605" s="1">
        <v>10</v>
      </c>
      <c r="AN2605" s="1">
        <v>10</v>
      </c>
      <c r="AQ2605" s="1">
        <v>0.25</v>
      </c>
      <c r="AR2605" s="1" t="s">
        <v>61</v>
      </c>
      <c r="AT2605" s="11">
        <v>18.928018018018001</v>
      </c>
      <c r="AW2605" s="11">
        <v>168.63237139272201</v>
      </c>
      <c r="AX2605" s="11">
        <v>336.19</v>
      </c>
      <c r="AY2605" s="11">
        <v>-5</v>
      </c>
      <c r="AZ2605" s="1">
        <v>204</v>
      </c>
    </row>
    <row r="2606" spans="1:52" x14ac:dyDescent="0.3">
      <c r="A2606" s="1">
        <v>46</v>
      </c>
      <c r="B2606" s="1" t="s">
        <v>69</v>
      </c>
      <c r="C2606" s="1" t="s">
        <v>58</v>
      </c>
      <c r="D2606" s="11">
        <v>0.18</v>
      </c>
      <c r="E2606" s="11">
        <v>0.16</v>
      </c>
      <c r="F2606" s="11">
        <v>1.53</v>
      </c>
      <c r="G2606" s="11">
        <v>3.0000000000000001E-3</v>
      </c>
      <c r="H2606" s="11">
        <v>1.1000000000000001E-3</v>
      </c>
      <c r="I2606" s="11">
        <v>0.63</v>
      </c>
      <c r="J2606" s="11">
        <v>0.15</v>
      </c>
      <c r="O2606" s="11">
        <v>97.045900000000003</v>
      </c>
      <c r="R2606" s="11">
        <v>0.3</v>
      </c>
      <c r="AH2606" s="1" t="s">
        <v>68</v>
      </c>
      <c r="AL2606" s="1">
        <v>55</v>
      </c>
      <c r="AM2606" s="1">
        <v>10</v>
      </c>
      <c r="AN2606" s="1">
        <v>10</v>
      </c>
      <c r="AQ2606" s="1">
        <v>0.25</v>
      </c>
      <c r="AR2606" s="1" t="s">
        <v>61</v>
      </c>
      <c r="AT2606" s="11">
        <v>-0.51684684684687399</v>
      </c>
      <c r="AW2606" s="11">
        <v>168.63237139272201</v>
      </c>
      <c r="AX2606" s="11">
        <v>336.19</v>
      </c>
      <c r="AY2606" s="11">
        <v>-5</v>
      </c>
      <c r="AZ2606" s="1">
        <v>204</v>
      </c>
    </row>
    <row r="2607" spans="1:52" x14ac:dyDescent="0.3">
      <c r="A2607" s="1">
        <v>46</v>
      </c>
      <c r="B2607" s="1" t="s">
        <v>69</v>
      </c>
      <c r="C2607" s="1" t="s">
        <v>58</v>
      </c>
      <c r="D2607" s="11">
        <v>0.18</v>
      </c>
      <c r="E2607" s="11">
        <v>0.16</v>
      </c>
      <c r="F2607" s="11">
        <v>1.53</v>
      </c>
      <c r="G2607" s="11">
        <v>3.0000000000000001E-3</v>
      </c>
      <c r="H2607" s="11">
        <v>1.1000000000000001E-3</v>
      </c>
      <c r="I2607" s="11">
        <v>0.63</v>
      </c>
      <c r="J2607" s="11">
        <v>0.15</v>
      </c>
      <c r="O2607" s="11">
        <v>97.045900000000003</v>
      </c>
      <c r="R2607" s="11">
        <v>0.3</v>
      </c>
      <c r="AH2607" s="1" t="s">
        <v>68</v>
      </c>
      <c r="AL2607" s="1">
        <v>55</v>
      </c>
      <c r="AM2607" s="1">
        <v>10</v>
      </c>
      <c r="AN2607" s="1">
        <v>10</v>
      </c>
      <c r="AQ2607" s="1">
        <v>0.25</v>
      </c>
      <c r="AR2607" s="1" t="s">
        <v>61</v>
      </c>
      <c r="AT2607" s="11">
        <v>-20.321801801801801</v>
      </c>
      <c r="AW2607" s="11">
        <v>126.913425345044</v>
      </c>
      <c r="AX2607" s="11">
        <v>336.19</v>
      </c>
      <c r="AY2607" s="11">
        <v>-5</v>
      </c>
      <c r="AZ2607" s="1">
        <v>204</v>
      </c>
    </row>
    <row r="2608" spans="1:52" x14ac:dyDescent="0.3">
      <c r="A2608" s="1">
        <v>46</v>
      </c>
      <c r="B2608" s="1" t="s">
        <v>69</v>
      </c>
      <c r="C2608" s="1" t="s">
        <v>58</v>
      </c>
      <c r="D2608" s="11">
        <v>0.18</v>
      </c>
      <c r="E2608" s="11">
        <v>0.16</v>
      </c>
      <c r="F2608" s="11">
        <v>1.53</v>
      </c>
      <c r="G2608" s="11">
        <v>3.0000000000000001E-3</v>
      </c>
      <c r="H2608" s="11">
        <v>1.1000000000000001E-3</v>
      </c>
      <c r="I2608" s="11">
        <v>0.63</v>
      </c>
      <c r="J2608" s="11">
        <v>0.15</v>
      </c>
      <c r="O2608" s="11">
        <v>97.045900000000003</v>
      </c>
      <c r="R2608" s="11">
        <v>0.3</v>
      </c>
      <c r="AH2608" s="1" t="s">
        <v>68</v>
      </c>
      <c r="AL2608" s="1">
        <v>55</v>
      </c>
      <c r="AM2608" s="1">
        <v>10</v>
      </c>
      <c r="AN2608" s="1">
        <v>10</v>
      </c>
      <c r="AQ2608" s="1">
        <v>0.25</v>
      </c>
      <c r="AR2608" s="1" t="s">
        <v>61</v>
      </c>
      <c r="AT2608" s="11">
        <v>-40.486846846846802</v>
      </c>
      <c r="AW2608" s="11">
        <v>88.707653701380195</v>
      </c>
      <c r="AX2608" s="11">
        <v>336.19</v>
      </c>
      <c r="AY2608" s="11">
        <v>-5</v>
      </c>
      <c r="AZ2608" s="1">
        <v>204</v>
      </c>
    </row>
    <row r="2609" spans="1:52" x14ac:dyDescent="0.3">
      <c r="A2609" s="1">
        <v>46</v>
      </c>
      <c r="B2609" s="1" t="s">
        <v>69</v>
      </c>
      <c r="C2609" s="1" t="s">
        <v>58</v>
      </c>
      <c r="D2609" s="11">
        <v>0.18</v>
      </c>
      <c r="E2609" s="11">
        <v>0.16</v>
      </c>
      <c r="F2609" s="11">
        <v>1.53</v>
      </c>
      <c r="G2609" s="11">
        <v>3.0000000000000001E-3</v>
      </c>
      <c r="H2609" s="11">
        <v>1.1000000000000001E-3</v>
      </c>
      <c r="I2609" s="11">
        <v>0.63</v>
      </c>
      <c r="J2609" s="11">
        <v>0.15</v>
      </c>
      <c r="O2609" s="11">
        <v>97.045900000000003</v>
      </c>
      <c r="R2609" s="11">
        <v>0.3</v>
      </c>
      <c r="AH2609" s="1" t="s">
        <v>68</v>
      </c>
      <c r="AL2609" s="1">
        <v>55</v>
      </c>
      <c r="AM2609" s="1">
        <v>10</v>
      </c>
      <c r="AN2609" s="1">
        <v>10</v>
      </c>
      <c r="AQ2609" s="1">
        <v>0.25</v>
      </c>
      <c r="AR2609" s="1" t="s">
        <v>61</v>
      </c>
      <c r="AT2609" s="11">
        <v>-80.456846846846801</v>
      </c>
      <c r="AW2609" s="11">
        <v>21.518193224592199</v>
      </c>
      <c r="AX2609" s="11">
        <v>336.19</v>
      </c>
      <c r="AY2609" s="11">
        <v>-5</v>
      </c>
      <c r="AZ2609" s="1">
        <v>204</v>
      </c>
    </row>
    <row r="2610" spans="1:52" x14ac:dyDescent="0.3">
      <c r="A2610" s="1">
        <v>46</v>
      </c>
      <c r="B2610" s="1" t="s">
        <v>69</v>
      </c>
      <c r="C2610" s="1" t="s">
        <v>58</v>
      </c>
      <c r="D2610" s="11">
        <v>0.18</v>
      </c>
      <c r="E2610" s="11">
        <v>0.16</v>
      </c>
      <c r="F2610" s="11">
        <v>1.53</v>
      </c>
      <c r="G2610" s="11">
        <v>3.0000000000000001E-3</v>
      </c>
      <c r="H2610" s="11">
        <v>1.1000000000000001E-3</v>
      </c>
      <c r="I2610" s="11">
        <v>0.63</v>
      </c>
      <c r="J2610" s="11">
        <v>0.15</v>
      </c>
      <c r="O2610" s="11">
        <v>97.045900000000003</v>
      </c>
      <c r="R2610" s="11">
        <v>0.3</v>
      </c>
      <c r="AH2610" s="1" t="s">
        <v>68</v>
      </c>
      <c r="AL2610" s="1">
        <v>55</v>
      </c>
      <c r="AM2610" s="1">
        <v>10</v>
      </c>
      <c r="AN2610" s="1">
        <v>10</v>
      </c>
      <c r="AQ2610" s="1">
        <v>0.25</v>
      </c>
      <c r="AR2610" s="1" t="s">
        <v>61</v>
      </c>
      <c r="AT2610" s="11">
        <v>-60.291801801801803</v>
      </c>
      <c r="AW2610" s="11">
        <v>13.6135508155584</v>
      </c>
      <c r="AX2610" s="11">
        <v>336.19</v>
      </c>
      <c r="AY2610" s="11">
        <v>-5</v>
      </c>
      <c r="AZ2610" s="1">
        <v>204</v>
      </c>
    </row>
    <row r="2611" spans="1:52" x14ac:dyDescent="0.3">
      <c r="A2611" s="1">
        <v>46</v>
      </c>
      <c r="B2611" s="1" t="s">
        <v>69</v>
      </c>
      <c r="C2611" s="1" t="s">
        <v>58</v>
      </c>
      <c r="D2611" s="11">
        <v>0.18</v>
      </c>
      <c r="E2611" s="11">
        <v>0.16</v>
      </c>
      <c r="F2611" s="11">
        <v>1.52</v>
      </c>
      <c r="G2611" s="11">
        <v>0.33</v>
      </c>
      <c r="H2611" s="11">
        <v>3.0000000000000001E-3</v>
      </c>
      <c r="I2611" s="11">
        <v>0.65</v>
      </c>
      <c r="J2611" s="11">
        <v>0.16</v>
      </c>
      <c r="O2611" s="11">
        <v>96.966999999999999</v>
      </c>
      <c r="R2611" s="11">
        <v>0.03</v>
      </c>
      <c r="AH2611" s="1" t="s">
        <v>68</v>
      </c>
      <c r="AL2611" s="1">
        <v>55</v>
      </c>
      <c r="AM2611" s="1">
        <v>10</v>
      </c>
      <c r="AN2611" s="1">
        <v>10</v>
      </c>
      <c r="AQ2611" s="1">
        <v>0.25</v>
      </c>
      <c r="AR2611" s="1" t="s">
        <v>61</v>
      </c>
      <c r="AT2611" s="11">
        <v>199.33315315315301</v>
      </c>
      <c r="AW2611" s="11">
        <v>111.543287327478</v>
      </c>
      <c r="AX2611" s="11">
        <v>99.03</v>
      </c>
      <c r="AY2611" s="11">
        <v>138</v>
      </c>
      <c r="AZ2611" s="1">
        <v>205</v>
      </c>
    </row>
    <row r="2612" spans="1:52" x14ac:dyDescent="0.3">
      <c r="A2612" s="1">
        <v>46</v>
      </c>
      <c r="B2612" s="1" t="s">
        <v>69</v>
      </c>
      <c r="C2612" s="1" t="s">
        <v>58</v>
      </c>
      <c r="D2612" s="11">
        <v>0.18</v>
      </c>
      <c r="E2612" s="11">
        <v>0.16</v>
      </c>
      <c r="F2612" s="11">
        <v>1.52</v>
      </c>
      <c r="G2612" s="11">
        <v>0.33</v>
      </c>
      <c r="H2612" s="11">
        <v>3.0000000000000001E-3</v>
      </c>
      <c r="I2612" s="11">
        <v>0.65</v>
      </c>
      <c r="J2612" s="11">
        <v>0.16</v>
      </c>
      <c r="O2612" s="11">
        <v>96.966999999999999</v>
      </c>
      <c r="R2612" s="11">
        <v>0.03</v>
      </c>
      <c r="AH2612" s="1" t="s">
        <v>68</v>
      </c>
      <c r="AL2612" s="1">
        <v>55</v>
      </c>
      <c r="AM2612" s="1">
        <v>10</v>
      </c>
      <c r="AN2612" s="1">
        <v>10</v>
      </c>
      <c r="AQ2612" s="1">
        <v>0.25</v>
      </c>
      <c r="AR2612" s="1" t="s">
        <v>61</v>
      </c>
      <c r="AT2612" s="11">
        <v>178.808018018018</v>
      </c>
      <c r="AW2612" s="11">
        <v>115.056461731493</v>
      </c>
      <c r="AX2612" s="11">
        <v>99.03</v>
      </c>
      <c r="AY2612" s="11">
        <v>138</v>
      </c>
      <c r="AZ2612" s="1">
        <v>205</v>
      </c>
    </row>
    <row r="2613" spans="1:52" x14ac:dyDescent="0.3">
      <c r="A2613" s="1">
        <v>46</v>
      </c>
      <c r="B2613" s="1" t="s">
        <v>69</v>
      </c>
      <c r="C2613" s="1" t="s">
        <v>58</v>
      </c>
      <c r="D2613" s="11">
        <v>0.18</v>
      </c>
      <c r="E2613" s="11">
        <v>0.16</v>
      </c>
      <c r="F2613" s="11">
        <v>1.52</v>
      </c>
      <c r="G2613" s="11">
        <v>0.33</v>
      </c>
      <c r="H2613" s="11">
        <v>3.0000000000000001E-3</v>
      </c>
      <c r="I2613" s="11">
        <v>0.65</v>
      </c>
      <c r="J2613" s="11">
        <v>0.16</v>
      </c>
      <c r="O2613" s="11">
        <v>96.966999999999999</v>
      </c>
      <c r="R2613" s="11">
        <v>0.03</v>
      </c>
      <c r="AH2613" s="1" t="s">
        <v>68</v>
      </c>
      <c r="AL2613" s="1">
        <v>55</v>
      </c>
      <c r="AM2613" s="1">
        <v>10</v>
      </c>
      <c r="AN2613" s="1">
        <v>10</v>
      </c>
      <c r="AQ2613" s="1">
        <v>0.25</v>
      </c>
      <c r="AR2613" s="1" t="s">
        <v>61</v>
      </c>
      <c r="AT2613" s="11">
        <v>159.003063063063</v>
      </c>
      <c r="AW2613" s="11">
        <v>103.638644918444</v>
      </c>
      <c r="AX2613" s="11">
        <v>99.03</v>
      </c>
      <c r="AY2613" s="11">
        <v>138</v>
      </c>
      <c r="AZ2613" s="1">
        <v>205</v>
      </c>
    </row>
    <row r="2614" spans="1:52" x14ac:dyDescent="0.3">
      <c r="A2614" s="1">
        <v>46</v>
      </c>
      <c r="B2614" s="1" t="s">
        <v>69</v>
      </c>
      <c r="C2614" s="1" t="s">
        <v>58</v>
      </c>
      <c r="D2614" s="11">
        <v>0.18</v>
      </c>
      <c r="E2614" s="11">
        <v>0.16</v>
      </c>
      <c r="F2614" s="11">
        <v>1.52</v>
      </c>
      <c r="G2614" s="11">
        <v>0.33</v>
      </c>
      <c r="H2614" s="11">
        <v>3.0000000000000001E-3</v>
      </c>
      <c r="I2614" s="11">
        <v>0.65</v>
      </c>
      <c r="J2614" s="11">
        <v>0.16</v>
      </c>
      <c r="O2614" s="11">
        <v>96.966999999999999</v>
      </c>
      <c r="R2614" s="11">
        <v>0.03</v>
      </c>
      <c r="AH2614" s="1" t="s">
        <v>68</v>
      </c>
      <c r="AL2614" s="1">
        <v>55</v>
      </c>
      <c r="AM2614" s="1">
        <v>10</v>
      </c>
      <c r="AN2614" s="1">
        <v>10</v>
      </c>
      <c r="AQ2614" s="1">
        <v>0.25</v>
      </c>
      <c r="AR2614" s="1" t="s">
        <v>61</v>
      </c>
      <c r="AT2614" s="11">
        <v>128.75549549549501</v>
      </c>
      <c r="AW2614" s="11">
        <v>62.797992471769199</v>
      </c>
      <c r="AX2614" s="11">
        <v>99.03</v>
      </c>
      <c r="AY2614" s="11">
        <v>138</v>
      </c>
      <c r="AZ2614" s="1">
        <v>205</v>
      </c>
    </row>
    <row r="2615" spans="1:52" x14ac:dyDescent="0.3">
      <c r="A2615" s="1">
        <v>46</v>
      </c>
      <c r="B2615" s="1" t="s">
        <v>69</v>
      </c>
      <c r="C2615" s="1" t="s">
        <v>58</v>
      </c>
      <c r="D2615" s="11">
        <v>0.18</v>
      </c>
      <c r="E2615" s="11">
        <v>0.16</v>
      </c>
      <c r="F2615" s="11">
        <v>1.52</v>
      </c>
      <c r="G2615" s="11">
        <v>0.33</v>
      </c>
      <c r="H2615" s="11">
        <v>3.0000000000000001E-3</v>
      </c>
      <c r="I2615" s="11">
        <v>0.65</v>
      </c>
      <c r="J2615" s="11">
        <v>0.16</v>
      </c>
      <c r="O2615" s="11">
        <v>96.966999999999999</v>
      </c>
      <c r="R2615" s="11">
        <v>0.03</v>
      </c>
      <c r="AH2615" s="1" t="s">
        <v>68</v>
      </c>
      <c r="AL2615" s="1">
        <v>55</v>
      </c>
      <c r="AM2615" s="1">
        <v>10</v>
      </c>
      <c r="AN2615" s="1">
        <v>10</v>
      </c>
      <c r="AQ2615" s="1">
        <v>0.25</v>
      </c>
      <c r="AR2615" s="1" t="s">
        <v>61</v>
      </c>
      <c r="AT2615" s="11">
        <v>99.228108108108103</v>
      </c>
      <c r="AW2615" s="11">
        <v>61.041405269761697</v>
      </c>
      <c r="AX2615" s="11">
        <v>99.03</v>
      </c>
      <c r="AY2615" s="11">
        <v>138</v>
      </c>
      <c r="AZ2615" s="1">
        <v>205</v>
      </c>
    </row>
    <row r="2616" spans="1:52" x14ac:dyDescent="0.3">
      <c r="A2616" s="1">
        <v>46</v>
      </c>
      <c r="B2616" s="1" t="s">
        <v>69</v>
      </c>
      <c r="C2616" s="1" t="s">
        <v>58</v>
      </c>
      <c r="D2616" s="11">
        <v>0.18</v>
      </c>
      <c r="E2616" s="11">
        <v>0.16</v>
      </c>
      <c r="F2616" s="11">
        <v>1.52</v>
      </c>
      <c r="G2616" s="11">
        <v>0.33</v>
      </c>
      <c r="H2616" s="11">
        <v>3.0000000000000001E-3</v>
      </c>
      <c r="I2616" s="11">
        <v>0.65</v>
      </c>
      <c r="J2616" s="11">
        <v>0.16</v>
      </c>
      <c r="O2616" s="11">
        <v>96.966999999999999</v>
      </c>
      <c r="R2616" s="11">
        <v>0.03</v>
      </c>
      <c r="AH2616" s="1" t="s">
        <v>68</v>
      </c>
      <c r="AL2616" s="1">
        <v>55</v>
      </c>
      <c r="AM2616" s="1">
        <v>10</v>
      </c>
      <c r="AN2616" s="1">
        <v>10</v>
      </c>
      <c r="AQ2616" s="1">
        <v>0.25</v>
      </c>
      <c r="AR2616" s="1" t="s">
        <v>61</v>
      </c>
      <c r="AT2616" s="11">
        <v>78.702972972972901</v>
      </c>
      <c r="AW2616" s="11">
        <v>37.7666248431619</v>
      </c>
      <c r="AX2616" s="11">
        <v>99.03</v>
      </c>
      <c r="AY2616" s="11">
        <v>138</v>
      </c>
      <c r="AZ2616" s="1">
        <v>205</v>
      </c>
    </row>
    <row r="2617" spans="1:52" x14ac:dyDescent="0.3">
      <c r="A2617" s="1">
        <v>46</v>
      </c>
      <c r="B2617" s="1" t="s">
        <v>69</v>
      </c>
      <c r="C2617" s="1" t="s">
        <v>58</v>
      </c>
      <c r="D2617" s="11">
        <v>0.18</v>
      </c>
      <c r="E2617" s="11">
        <v>0.15</v>
      </c>
      <c r="F2617" s="11">
        <v>0.53</v>
      </c>
      <c r="G2617" s="11">
        <v>3.0000000000000001E-3</v>
      </c>
      <c r="H2617" s="11">
        <v>1.1000000000000001E-3</v>
      </c>
      <c r="I2617" s="11">
        <v>0.64</v>
      </c>
      <c r="J2617" s="11">
        <v>0.15</v>
      </c>
      <c r="O2617" s="11">
        <v>98.315899999999999</v>
      </c>
      <c r="R2617" s="11">
        <v>0.03</v>
      </c>
      <c r="AH2617" s="1" t="s">
        <v>68</v>
      </c>
      <c r="AL2617" s="1">
        <v>55</v>
      </c>
      <c r="AM2617" s="1">
        <v>10</v>
      </c>
      <c r="AN2617" s="1">
        <v>10</v>
      </c>
      <c r="AQ2617" s="1">
        <v>0.25</v>
      </c>
      <c r="AR2617" s="1" t="s">
        <v>61</v>
      </c>
      <c r="AT2617" s="11">
        <v>-80.456846846846801</v>
      </c>
      <c r="AW2617" s="11">
        <v>12.2961104140527</v>
      </c>
      <c r="AX2617" s="11">
        <v>628.66999999999996</v>
      </c>
      <c r="AY2617" s="11">
        <v>-15</v>
      </c>
      <c r="AZ2617" s="1">
        <v>203</v>
      </c>
    </row>
    <row r="2618" spans="1:52" x14ac:dyDescent="0.3">
      <c r="A2618" s="1">
        <v>46</v>
      </c>
      <c r="B2618" s="1" t="s">
        <v>69</v>
      </c>
      <c r="C2618" s="1" t="s">
        <v>58</v>
      </c>
      <c r="D2618" s="11">
        <v>0.18</v>
      </c>
      <c r="E2618" s="11">
        <v>0.16</v>
      </c>
      <c r="F2618" s="11">
        <v>1.52</v>
      </c>
      <c r="G2618" s="11">
        <v>0.33</v>
      </c>
      <c r="H2618" s="11">
        <v>3.0000000000000001E-3</v>
      </c>
      <c r="I2618" s="11">
        <v>0.65</v>
      </c>
      <c r="J2618" s="11">
        <v>0.16</v>
      </c>
      <c r="O2618" s="11">
        <v>96.966999999999999</v>
      </c>
      <c r="R2618" s="11">
        <v>0.03</v>
      </c>
      <c r="AH2618" s="1" t="s">
        <v>68</v>
      </c>
      <c r="AL2618" s="1">
        <v>55</v>
      </c>
      <c r="AM2618" s="1">
        <v>10</v>
      </c>
      <c r="AN2618" s="1">
        <v>10</v>
      </c>
      <c r="AQ2618" s="1">
        <v>0.25</v>
      </c>
      <c r="AR2618" s="1" t="s">
        <v>61</v>
      </c>
      <c r="AT2618" s="11">
        <v>59.258108108108097</v>
      </c>
      <c r="AW2618" s="11">
        <v>35.1317440401506</v>
      </c>
      <c r="AX2618" s="11">
        <v>99.03</v>
      </c>
      <c r="AY2618" s="11">
        <v>138</v>
      </c>
      <c r="AZ2618" s="1">
        <v>205</v>
      </c>
    </row>
    <row r="2619" spans="1:52" x14ac:dyDescent="0.3">
      <c r="A2619" s="1">
        <v>46</v>
      </c>
      <c r="B2619" s="1" t="s">
        <v>69</v>
      </c>
      <c r="C2619" s="1" t="s">
        <v>58</v>
      </c>
      <c r="D2619" s="11">
        <v>0.18</v>
      </c>
      <c r="E2619" s="11">
        <v>0.16</v>
      </c>
      <c r="F2619" s="11">
        <v>1.52</v>
      </c>
      <c r="G2619" s="11">
        <v>0.33</v>
      </c>
      <c r="H2619" s="11">
        <v>3.0000000000000001E-3</v>
      </c>
      <c r="I2619" s="11">
        <v>0.65</v>
      </c>
      <c r="J2619" s="11">
        <v>0.16</v>
      </c>
      <c r="O2619" s="11">
        <v>96.966999999999999</v>
      </c>
      <c r="R2619" s="11">
        <v>0.03</v>
      </c>
      <c r="AH2619" s="1" t="s">
        <v>68</v>
      </c>
      <c r="AL2619" s="1">
        <v>55</v>
      </c>
      <c r="AM2619" s="1">
        <v>10</v>
      </c>
      <c r="AN2619" s="1">
        <v>10</v>
      </c>
      <c r="AQ2619" s="1">
        <v>0.25</v>
      </c>
      <c r="AR2619" s="1" t="s">
        <v>61</v>
      </c>
      <c r="AT2619" s="11">
        <v>19.288108108107998</v>
      </c>
      <c r="AW2619" s="11">
        <v>29.861982434127999</v>
      </c>
      <c r="AX2619" s="11">
        <v>99.03</v>
      </c>
      <c r="AY2619" s="11">
        <v>138</v>
      </c>
      <c r="AZ2619" s="1">
        <v>205</v>
      </c>
    </row>
    <row r="2620" spans="1:52" x14ac:dyDescent="0.3">
      <c r="A2620" s="1">
        <v>46</v>
      </c>
      <c r="B2620" s="1" t="s">
        <v>69</v>
      </c>
      <c r="C2620" s="1" t="s">
        <v>58</v>
      </c>
      <c r="D2620" s="11">
        <v>0.18</v>
      </c>
      <c r="E2620" s="11">
        <v>0.16</v>
      </c>
      <c r="F2620" s="11">
        <v>1.55</v>
      </c>
      <c r="G2620" s="11">
        <v>0.25</v>
      </c>
      <c r="H2620" s="11">
        <v>3.3999999999999998E-3</v>
      </c>
      <c r="I2620" s="11">
        <v>0.65</v>
      </c>
      <c r="J2620" s="11">
        <v>0.16</v>
      </c>
      <c r="O2620" s="11">
        <v>96.746600000000001</v>
      </c>
      <c r="R2620" s="11">
        <v>0.3</v>
      </c>
      <c r="AH2620" s="1" t="s">
        <v>68</v>
      </c>
      <c r="AL2620" s="1">
        <v>55</v>
      </c>
      <c r="AM2620" s="1">
        <v>10</v>
      </c>
      <c r="AN2620" s="1">
        <v>10</v>
      </c>
      <c r="AQ2620" s="1">
        <v>0.25</v>
      </c>
      <c r="AR2620" s="1" t="s">
        <v>61</v>
      </c>
      <c r="AT2620" s="11">
        <v>199.33315315315301</v>
      </c>
      <c r="AW2620" s="11">
        <v>119.447929736511</v>
      </c>
      <c r="AX2620" s="11">
        <v>121.52</v>
      </c>
      <c r="AY2620" s="11">
        <v>180</v>
      </c>
      <c r="AZ2620" s="1">
        <v>206</v>
      </c>
    </row>
    <row r="2621" spans="1:52" x14ac:dyDescent="0.3">
      <c r="A2621" s="1">
        <v>46</v>
      </c>
      <c r="B2621" s="1" t="s">
        <v>69</v>
      </c>
      <c r="C2621" s="1" t="s">
        <v>58</v>
      </c>
      <c r="D2621" s="11">
        <v>0.18</v>
      </c>
      <c r="E2621" s="11">
        <v>0.16</v>
      </c>
      <c r="F2621" s="11">
        <v>1.55</v>
      </c>
      <c r="G2621" s="11">
        <v>0.25</v>
      </c>
      <c r="H2621" s="11">
        <v>3.3999999999999998E-3</v>
      </c>
      <c r="I2621" s="11">
        <v>0.65</v>
      </c>
      <c r="J2621" s="11">
        <v>0.16</v>
      </c>
      <c r="O2621" s="11">
        <v>96.746600000000001</v>
      </c>
      <c r="R2621" s="11">
        <v>0.3</v>
      </c>
      <c r="AH2621" s="1" t="s">
        <v>68</v>
      </c>
      <c r="AL2621" s="1">
        <v>55</v>
      </c>
      <c r="AM2621" s="1">
        <v>10</v>
      </c>
      <c r="AN2621" s="1">
        <v>10</v>
      </c>
      <c r="AQ2621" s="1">
        <v>0.25</v>
      </c>
      <c r="AR2621" s="1" t="s">
        <v>61</v>
      </c>
      <c r="AT2621" s="11">
        <v>199.33315315315301</v>
      </c>
      <c r="AW2621" s="11">
        <v>98.808030112923504</v>
      </c>
      <c r="AX2621" s="11">
        <v>121.52</v>
      </c>
      <c r="AY2621" s="11">
        <v>180</v>
      </c>
      <c r="AZ2621" s="1">
        <v>206</v>
      </c>
    </row>
    <row r="2622" spans="1:52" x14ac:dyDescent="0.3">
      <c r="A2622" s="1">
        <v>46</v>
      </c>
      <c r="B2622" s="1" t="s">
        <v>69</v>
      </c>
      <c r="C2622" s="1" t="s">
        <v>58</v>
      </c>
      <c r="D2622" s="11">
        <v>0.18</v>
      </c>
      <c r="E2622" s="11">
        <v>0.16</v>
      </c>
      <c r="F2622" s="11">
        <v>1.55</v>
      </c>
      <c r="G2622" s="11">
        <v>0.25</v>
      </c>
      <c r="H2622" s="11">
        <v>3.3999999999999998E-3</v>
      </c>
      <c r="I2622" s="11">
        <v>0.65</v>
      </c>
      <c r="J2622" s="11">
        <v>0.16</v>
      </c>
      <c r="O2622" s="11">
        <v>96.746600000000001</v>
      </c>
      <c r="R2622" s="11">
        <v>0.3</v>
      </c>
      <c r="AH2622" s="1" t="s">
        <v>68</v>
      </c>
      <c r="AL2622" s="1">
        <v>55</v>
      </c>
      <c r="AM2622" s="1">
        <v>10</v>
      </c>
      <c r="AN2622" s="1">
        <v>10</v>
      </c>
      <c r="AQ2622" s="1">
        <v>0.25</v>
      </c>
      <c r="AR2622" s="1" t="s">
        <v>61</v>
      </c>
      <c r="AT2622" s="11">
        <v>188.89054054054</v>
      </c>
      <c r="AW2622" s="11">
        <v>101.00376411543201</v>
      </c>
      <c r="AX2622" s="11">
        <v>121.52</v>
      </c>
      <c r="AY2622" s="11">
        <v>180</v>
      </c>
      <c r="AZ2622" s="1">
        <v>206</v>
      </c>
    </row>
    <row r="2623" spans="1:52" x14ac:dyDescent="0.3">
      <c r="A2623" s="1">
        <v>46</v>
      </c>
      <c r="B2623" s="1" t="s">
        <v>69</v>
      </c>
      <c r="C2623" s="1" t="s">
        <v>58</v>
      </c>
      <c r="D2623" s="11">
        <v>0.18</v>
      </c>
      <c r="E2623" s="11">
        <v>0.16</v>
      </c>
      <c r="F2623" s="11">
        <v>1.55</v>
      </c>
      <c r="G2623" s="11">
        <v>0.25</v>
      </c>
      <c r="H2623" s="11">
        <v>3.3999999999999998E-3</v>
      </c>
      <c r="I2623" s="11">
        <v>0.65</v>
      </c>
      <c r="J2623" s="11">
        <v>0.16</v>
      </c>
      <c r="O2623" s="11">
        <v>96.746600000000001</v>
      </c>
      <c r="R2623" s="11">
        <v>0.3</v>
      </c>
      <c r="AH2623" s="1" t="s">
        <v>68</v>
      </c>
      <c r="AL2623" s="1">
        <v>55</v>
      </c>
      <c r="AM2623" s="1">
        <v>10</v>
      </c>
      <c r="AN2623" s="1">
        <v>10</v>
      </c>
      <c r="AQ2623" s="1">
        <v>0.25</v>
      </c>
      <c r="AR2623" s="1" t="s">
        <v>61</v>
      </c>
      <c r="AT2623" s="11">
        <v>188.53045045044999</v>
      </c>
      <c r="AW2623" s="11">
        <v>104.077791718946</v>
      </c>
      <c r="AX2623" s="11">
        <v>121.52</v>
      </c>
      <c r="AY2623" s="11">
        <v>180</v>
      </c>
      <c r="AZ2623" s="1">
        <v>206</v>
      </c>
    </row>
    <row r="2624" spans="1:52" x14ac:dyDescent="0.3">
      <c r="A2624" s="1">
        <v>46</v>
      </c>
      <c r="B2624" s="1" t="s">
        <v>69</v>
      </c>
      <c r="C2624" s="1" t="s">
        <v>58</v>
      </c>
      <c r="D2624" s="11">
        <v>0.18</v>
      </c>
      <c r="E2624" s="11">
        <v>0.16</v>
      </c>
      <c r="F2624" s="11">
        <v>1.55</v>
      </c>
      <c r="G2624" s="11">
        <v>0.25</v>
      </c>
      <c r="H2624" s="11">
        <v>3.3999999999999998E-3</v>
      </c>
      <c r="I2624" s="11">
        <v>0.65</v>
      </c>
      <c r="J2624" s="11">
        <v>0.16</v>
      </c>
      <c r="O2624" s="11">
        <v>96.746600000000001</v>
      </c>
      <c r="R2624" s="11">
        <v>0.3</v>
      </c>
      <c r="AH2624" s="1" t="s">
        <v>68</v>
      </c>
      <c r="AL2624" s="1">
        <v>55</v>
      </c>
      <c r="AM2624" s="1">
        <v>10</v>
      </c>
      <c r="AN2624" s="1">
        <v>10</v>
      </c>
      <c r="AQ2624" s="1">
        <v>0.25</v>
      </c>
      <c r="AR2624" s="1" t="s">
        <v>61</v>
      </c>
      <c r="AT2624" s="11">
        <v>188.89054054054</v>
      </c>
      <c r="AW2624" s="11">
        <v>94.855708908406598</v>
      </c>
      <c r="AX2624" s="11">
        <v>121.52</v>
      </c>
      <c r="AY2624" s="11">
        <v>180</v>
      </c>
      <c r="AZ2624" s="1">
        <v>206</v>
      </c>
    </row>
    <row r="2625" spans="1:52" x14ac:dyDescent="0.3">
      <c r="A2625" s="1">
        <v>46</v>
      </c>
      <c r="B2625" s="1" t="s">
        <v>69</v>
      </c>
      <c r="C2625" s="1" t="s">
        <v>58</v>
      </c>
      <c r="D2625" s="11">
        <v>0.18</v>
      </c>
      <c r="E2625" s="11">
        <v>0.16</v>
      </c>
      <c r="F2625" s="11">
        <v>1.55</v>
      </c>
      <c r="G2625" s="11">
        <v>0.25</v>
      </c>
      <c r="H2625" s="11">
        <v>3.3999999999999998E-3</v>
      </c>
      <c r="I2625" s="11">
        <v>0.65</v>
      </c>
      <c r="J2625" s="11">
        <v>0.16</v>
      </c>
      <c r="O2625" s="11">
        <v>96.746600000000001</v>
      </c>
      <c r="R2625" s="11">
        <v>0.3</v>
      </c>
      <c r="AH2625" s="1" t="s">
        <v>68</v>
      </c>
      <c r="AL2625" s="1">
        <v>55</v>
      </c>
      <c r="AM2625" s="1">
        <v>10</v>
      </c>
      <c r="AN2625" s="1">
        <v>10</v>
      </c>
      <c r="AQ2625" s="1">
        <v>0.25</v>
      </c>
      <c r="AR2625" s="1" t="s">
        <v>61</v>
      </c>
      <c r="AT2625" s="11">
        <v>168.72549549549501</v>
      </c>
      <c r="AW2625" s="11">
        <v>93.538268506900906</v>
      </c>
      <c r="AX2625" s="11">
        <v>121.52</v>
      </c>
      <c r="AY2625" s="11">
        <v>180</v>
      </c>
      <c r="AZ2625" s="1">
        <v>206</v>
      </c>
    </row>
    <row r="2626" spans="1:52" x14ac:dyDescent="0.3">
      <c r="A2626" s="1">
        <v>46</v>
      </c>
      <c r="B2626" s="1" t="s">
        <v>69</v>
      </c>
      <c r="C2626" s="1" t="s">
        <v>58</v>
      </c>
      <c r="D2626" s="11">
        <v>0.18</v>
      </c>
      <c r="E2626" s="11">
        <v>0.16</v>
      </c>
      <c r="F2626" s="11">
        <v>1.55</v>
      </c>
      <c r="G2626" s="11">
        <v>0.25</v>
      </c>
      <c r="H2626" s="11">
        <v>3.3999999999999998E-3</v>
      </c>
      <c r="I2626" s="11">
        <v>0.65</v>
      </c>
      <c r="J2626" s="11">
        <v>0.16</v>
      </c>
      <c r="O2626" s="11">
        <v>96.746600000000001</v>
      </c>
      <c r="R2626" s="11">
        <v>0.3</v>
      </c>
      <c r="AH2626" s="1" t="s">
        <v>68</v>
      </c>
      <c r="AL2626" s="1">
        <v>55</v>
      </c>
      <c r="AM2626" s="1">
        <v>10</v>
      </c>
      <c r="AN2626" s="1">
        <v>10</v>
      </c>
      <c r="AQ2626" s="1">
        <v>0.25</v>
      </c>
      <c r="AR2626" s="1" t="s">
        <v>61</v>
      </c>
      <c r="AT2626" s="11">
        <v>168.72549549549501</v>
      </c>
      <c r="AW2626" s="11">
        <v>78.168130489335098</v>
      </c>
      <c r="AX2626" s="11">
        <v>121.52</v>
      </c>
      <c r="AY2626" s="11">
        <v>180</v>
      </c>
      <c r="AZ2626" s="1">
        <v>206</v>
      </c>
    </row>
    <row r="2627" spans="1:52" x14ac:dyDescent="0.3">
      <c r="A2627" s="1">
        <v>46</v>
      </c>
      <c r="B2627" s="1" t="s">
        <v>69</v>
      </c>
      <c r="C2627" s="1" t="s">
        <v>58</v>
      </c>
      <c r="D2627" s="11">
        <v>0.18</v>
      </c>
      <c r="E2627" s="11">
        <v>0.16</v>
      </c>
      <c r="F2627" s="11">
        <v>1.55</v>
      </c>
      <c r="G2627" s="11">
        <v>0.25</v>
      </c>
      <c r="H2627" s="11">
        <v>3.3999999999999998E-3</v>
      </c>
      <c r="I2627" s="11">
        <v>0.65</v>
      </c>
      <c r="J2627" s="11">
        <v>0.16</v>
      </c>
      <c r="O2627" s="11">
        <v>96.746600000000001</v>
      </c>
      <c r="R2627" s="11">
        <v>0.3</v>
      </c>
      <c r="AH2627" s="1" t="s">
        <v>68</v>
      </c>
      <c r="AL2627" s="1">
        <v>55</v>
      </c>
      <c r="AM2627" s="1">
        <v>10</v>
      </c>
      <c r="AN2627" s="1">
        <v>10</v>
      </c>
      <c r="AQ2627" s="1">
        <v>0.25</v>
      </c>
      <c r="AR2627" s="1" t="s">
        <v>61</v>
      </c>
      <c r="AT2627" s="11">
        <v>149.28063063062999</v>
      </c>
      <c r="AW2627" s="11">
        <v>60.602258469259802</v>
      </c>
      <c r="AX2627" s="11">
        <v>121.52</v>
      </c>
      <c r="AY2627" s="11">
        <v>180</v>
      </c>
      <c r="AZ2627" s="1">
        <v>206</v>
      </c>
    </row>
    <row r="2628" spans="1:52" x14ac:dyDescent="0.3">
      <c r="A2628" s="1">
        <v>46</v>
      </c>
      <c r="B2628" s="1" t="s">
        <v>69</v>
      </c>
      <c r="C2628" s="1" t="s">
        <v>58</v>
      </c>
      <c r="D2628" s="11">
        <v>0.18</v>
      </c>
      <c r="E2628" s="11">
        <v>0.16</v>
      </c>
      <c r="F2628" s="11">
        <v>1.55</v>
      </c>
      <c r="G2628" s="11">
        <v>0.25</v>
      </c>
      <c r="H2628" s="11">
        <v>3.3999999999999998E-3</v>
      </c>
      <c r="I2628" s="11">
        <v>0.65</v>
      </c>
      <c r="J2628" s="11">
        <v>0.16</v>
      </c>
      <c r="O2628" s="11">
        <v>96.746600000000001</v>
      </c>
      <c r="R2628" s="11">
        <v>0.3</v>
      </c>
      <c r="AH2628" s="1" t="s">
        <v>68</v>
      </c>
      <c r="AL2628" s="1">
        <v>55</v>
      </c>
      <c r="AM2628" s="1">
        <v>10</v>
      </c>
      <c r="AN2628" s="1">
        <v>10</v>
      </c>
      <c r="AQ2628" s="1">
        <v>0.25</v>
      </c>
      <c r="AR2628" s="1" t="s">
        <v>61</v>
      </c>
      <c r="AT2628" s="11">
        <v>149.28063063062999</v>
      </c>
      <c r="AW2628" s="11">
        <v>66.311166875784295</v>
      </c>
      <c r="AX2628" s="11">
        <v>121.52</v>
      </c>
      <c r="AY2628" s="11">
        <v>180</v>
      </c>
      <c r="AZ2628" s="1">
        <v>206</v>
      </c>
    </row>
    <row r="2629" spans="1:52" x14ac:dyDescent="0.3">
      <c r="A2629" s="1">
        <v>46</v>
      </c>
      <c r="B2629" s="1" t="s">
        <v>69</v>
      </c>
      <c r="C2629" s="1" t="s">
        <v>58</v>
      </c>
      <c r="D2629" s="11">
        <v>0.18</v>
      </c>
      <c r="E2629" s="11">
        <v>0.16</v>
      </c>
      <c r="F2629" s="11">
        <v>1.55</v>
      </c>
      <c r="G2629" s="11">
        <v>0.25</v>
      </c>
      <c r="H2629" s="11">
        <v>3.3999999999999998E-3</v>
      </c>
      <c r="I2629" s="11">
        <v>0.65</v>
      </c>
      <c r="J2629" s="11">
        <v>0.16</v>
      </c>
      <c r="O2629" s="11">
        <v>96.746600000000001</v>
      </c>
      <c r="R2629" s="11">
        <v>0.3</v>
      </c>
      <c r="AH2629" s="1" t="s">
        <v>68</v>
      </c>
      <c r="AL2629" s="1">
        <v>55</v>
      </c>
      <c r="AM2629" s="1">
        <v>10</v>
      </c>
      <c r="AN2629" s="1">
        <v>10</v>
      </c>
      <c r="AQ2629" s="1">
        <v>0.25</v>
      </c>
      <c r="AR2629" s="1" t="s">
        <v>61</v>
      </c>
      <c r="AT2629" s="11">
        <v>128.75549549549501</v>
      </c>
      <c r="AW2629" s="11">
        <v>54.015056461731497</v>
      </c>
      <c r="AX2629" s="11">
        <v>121.52</v>
      </c>
      <c r="AY2629" s="11">
        <v>180</v>
      </c>
      <c r="AZ2629" s="1">
        <v>206</v>
      </c>
    </row>
    <row r="2630" spans="1:52" x14ac:dyDescent="0.3">
      <c r="A2630" s="1">
        <v>46</v>
      </c>
      <c r="B2630" s="1" t="s">
        <v>69</v>
      </c>
      <c r="C2630" s="1" t="s">
        <v>58</v>
      </c>
      <c r="D2630" s="11">
        <v>0.18</v>
      </c>
      <c r="E2630" s="11">
        <v>0.16</v>
      </c>
      <c r="F2630" s="11">
        <v>1.55</v>
      </c>
      <c r="G2630" s="11">
        <v>0.25</v>
      </c>
      <c r="H2630" s="11">
        <v>3.3999999999999998E-3</v>
      </c>
      <c r="I2630" s="11">
        <v>0.65</v>
      </c>
      <c r="J2630" s="11">
        <v>0.16</v>
      </c>
      <c r="O2630" s="11">
        <v>96.746600000000001</v>
      </c>
      <c r="R2630" s="11">
        <v>0.3</v>
      </c>
      <c r="AH2630" s="1" t="s">
        <v>68</v>
      </c>
      <c r="AL2630" s="1">
        <v>55</v>
      </c>
      <c r="AM2630" s="1">
        <v>10</v>
      </c>
      <c r="AN2630" s="1">
        <v>10</v>
      </c>
      <c r="AQ2630" s="1">
        <v>0.25</v>
      </c>
      <c r="AR2630" s="1" t="s">
        <v>61</v>
      </c>
      <c r="AT2630" s="11">
        <v>128.395405405405</v>
      </c>
      <c r="AW2630" s="11">
        <v>47.427854454203299</v>
      </c>
      <c r="AX2630" s="11">
        <v>121.52</v>
      </c>
      <c r="AY2630" s="11">
        <v>180</v>
      </c>
      <c r="AZ2630" s="1">
        <v>206</v>
      </c>
    </row>
    <row r="2631" spans="1:52" x14ac:dyDescent="0.3">
      <c r="A2631" s="1">
        <v>46</v>
      </c>
      <c r="B2631" s="1" t="s">
        <v>69</v>
      </c>
      <c r="C2631" s="1" t="s">
        <v>58</v>
      </c>
      <c r="D2631" s="11">
        <v>0.18</v>
      </c>
      <c r="E2631" s="11">
        <v>0.16</v>
      </c>
      <c r="F2631" s="11">
        <v>1.55</v>
      </c>
      <c r="G2631" s="11">
        <v>0.25</v>
      </c>
      <c r="H2631" s="11">
        <v>3.3999999999999998E-3</v>
      </c>
      <c r="I2631" s="11">
        <v>0.65</v>
      </c>
      <c r="J2631" s="11">
        <v>0.16</v>
      </c>
      <c r="O2631" s="11">
        <v>96.746600000000001</v>
      </c>
      <c r="R2631" s="11">
        <v>0.3</v>
      </c>
      <c r="AH2631" s="1" t="s">
        <v>68</v>
      </c>
      <c r="AL2631" s="1">
        <v>55</v>
      </c>
      <c r="AM2631" s="1">
        <v>10</v>
      </c>
      <c r="AN2631" s="1">
        <v>10</v>
      </c>
      <c r="AQ2631" s="1">
        <v>0.25</v>
      </c>
      <c r="AR2631" s="1" t="s">
        <v>61</v>
      </c>
      <c r="AT2631" s="11">
        <v>89.145585585585494</v>
      </c>
      <c r="AW2631" s="11">
        <v>28.983688833124202</v>
      </c>
      <c r="AX2631" s="11">
        <v>121.52</v>
      </c>
      <c r="AY2631" s="11">
        <v>180</v>
      </c>
      <c r="AZ2631" s="1">
        <v>206</v>
      </c>
    </row>
    <row r="2632" spans="1:52" x14ac:dyDescent="0.3">
      <c r="A2632" s="1">
        <v>46</v>
      </c>
      <c r="B2632" s="1" t="s">
        <v>69</v>
      </c>
      <c r="C2632" s="1" t="s">
        <v>58</v>
      </c>
      <c r="D2632" s="11">
        <v>0.18</v>
      </c>
      <c r="E2632" s="11">
        <v>0.16</v>
      </c>
      <c r="F2632" s="11">
        <v>1.55</v>
      </c>
      <c r="G2632" s="11">
        <v>0.25</v>
      </c>
      <c r="H2632" s="11">
        <v>3.3999999999999998E-3</v>
      </c>
      <c r="I2632" s="11">
        <v>0.65</v>
      </c>
      <c r="J2632" s="11">
        <v>0.16</v>
      </c>
      <c r="O2632" s="11">
        <v>96.746600000000001</v>
      </c>
      <c r="R2632" s="11">
        <v>0.3</v>
      </c>
      <c r="AH2632" s="1" t="s">
        <v>68</v>
      </c>
      <c r="AL2632" s="1">
        <v>55</v>
      </c>
      <c r="AM2632" s="1">
        <v>10</v>
      </c>
      <c r="AN2632" s="1">
        <v>10</v>
      </c>
      <c r="AQ2632" s="1">
        <v>0.25</v>
      </c>
      <c r="AR2632" s="1" t="s">
        <v>61</v>
      </c>
      <c r="AT2632" s="11">
        <v>88.785495495495397</v>
      </c>
      <c r="AW2632" s="11">
        <v>34.253450439146803</v>
      </c>
      <c r="AX2632" s="11">
        <v>121.52</v>
      </c>
      <c r="AY2632" s="11">
        <v>180</v>
      </c>
      <c r="AZ2632" s="1">
        <v>206</v>
      </c>
    </row>
    <row r="2633" spans="1:52" x14ac:dyDescent="0.3">
      <c r="A2633" s="1">
        <v>46</v>
      </c>
      <c r="B2633" s="1" t="s">
        <v>69</v>
      </c>
      <c r="C2633" s="1" t="s">
        <v>58</v>
      </c>
      <c r="D2633" s="11">
        <v>0.18</v>
      </c>
      <c r="E2633" s="11">
        <v>0.16</v>
      </c>
      <c r="F2633" s="11">
        <v>1.52</v>
      </c>
      <c r="G2633" s="11">
        <v>0.33</v>
      </c>
      <c r="H2633" s="11">
        <v>3.0000000000000001E-3</v>
      </c>
      <c r="I2633" s="11">
        <v>0.65</v>
      </c>
      <c r="J2633" s="11">
        <v>0.16</v>
      </c>
      <c r="O2633" s="11">
        <v>96.966999999999999</v>
      </c>
      <c r="R2633" s="11">
        <v>0.03</v>
      </c>
      <c r="AH2633" s="1" t="s">
        <v>68</v>
      </c>
      <c r="AL2633" s="1">
        <v>55</v>
      </c>
      <c r="AM2633" s="1">
        <v>10</v>
      </c>
      <c r="AN2633" s="1">
        <v>10</v>
      </c>
      <c r="AQ2633" s="1">
        <v>0.25</v>
      </c>
      <c r="AR2633" s="1" t="s">
        <v>61</v>
      </c>
      <c r="AT2633" s="11">
        <v>39.453153153153004</v>
      </c>
      <c r="AW2633" s="11">
        <v>25.031367628607399</v>
      </c>
      <c r="AX2633" s="11">
        <v>99.03</v>
      </c>
      <c r="AY2633" s="11">
        <v>138</v>
      </c>
      <c r="AZ2633" s="1">
        <v>205</v>
      </c>
    </row>
    <row r="2634" spans="1:52" x14ac:dyDescent="0.3">
      <c r="A2634" s="1">
        <v>46</v>
      </c>
      <c r="B2634" s="1" t="s">
        <v>69</v>
      </c>
      <c r="C2634" s="1" t="s">
        <v>58</v>
      </c>
      <c r="D2634" s="11">
        <v>0.18</v>
      </c>
      <c r="E2634" s="11">
        <v>0.15</v>
      </c>
      <c r="F2634" s="11">
        <v>0.53</v>
      </c>
      <c r="G2634" s="11">
        <v>3.0000000000000001E-3</v>
      </c>
      <c r="H2634" s="11">
        <v>1.1000000000000001E-3</v>
      </c>
      <c r="I2634" s="11">
        <v>0.64</v>
      </c>
      <c r="J2634" s="11">
        <v>0.15</v>
      </c>
      <c r="O2634" s="11">
        <v>98.315899999999999</v>
      </c>
      <c r="R2634" s="11">
        <v>0.03</v>
      </c>
      <c r="AH2634" s="1" t="s">
        <v>68</v>
      </c>
      <c r="AL2634" s="1">
        <v>55</v>
      </c>
      <c r="AM2634" s="1">
        <v>10</v>
      </c>
      <c r="AN2634" s="1">
        <v>10</v>
      </c>
      <c r="AQ2634" s="1">
        <v>0.25</v>
      </c>
      <c r="AR2634" s="1" t="s">
        <v>61</v>
      </c>
      <c r="AT2634" s="11">
        <v>-61.372072072072001</v>
      </c>
      <c r="AW2634" s="11">
        <v>15.8092848180678</v>
      </c>
      <c r="AX2634" s="11">
        <v>628.66999999999996</v>
      </c>
      <c r="AY2634" s="11">
        <v>-15</v>
      </c>
      <c r="AZ2634" s="1">
        <v>203</v>
      </c>
    </row>
    <row r="2635" spans="1:52" x14ac:dyDescent="0.3">
      <c r="A2635" s="1">
        <v>46</v>
      </c>
      <c r="B2635" s="1" t="s">
        <v>69</v>
      </c>
      <c r="C2635" s="1" t="s">
        <v>58</v>
      </c>
      <c r="D2635" s="11">
        <v>0.18</v>
      </c>
      <c r="E2635" s="11">
        <v>0.15</v>
      </c>
      <c r="F2635" s="11">
        <v>0.53</v>
      </c>
      <c r="G2635" s="11">
        <v>3.0000000000000001E-3</v>
      </c>
      <c r="H2635" s="11">
        <v>1.1000000000000001E-3</v>
      </c>
      <c r="I2635" s="11">
        <v>0.64</v>
      </c>
      <c r="J2635" s="11">
        <v>0.15</v>
      </c>
      <c r="O2635" s="11">
        <v>98.315899999999999</v>
      </c>
      <c r="R2635" s="11">
        <v>0.03</v>
      </c>
      <c r="AH2635" s="1" t="s">
        <v>68</v>
      </c>
      <c r="AL2635" s="1">
        <v>55</v>
      </c>
      <c r="AM2635" s="1">
        <v>10</v>
      </c>
      <c r="AN2635" s="1">
        <v>10</v>
      </c>
      <c r="AQ2635" s="1">
        <v>0.25</v>
      </c>
      <c r="AR2635" s="1" t="s">
        <v>61</v>
      </c>
      <c r="AT2635" s="11">
        <v>-41.207027027027003</v>
      </c>
      <c r="AW2635" s="11">
        <v>120.765370138017</v>
      </c>
      <c r="AX2635" s="11">
        <v>628.66999999999996</v>
      </c>
      <c r="AY2635" s="11">
        <v>-15</v>
      </c>
      <c r="AZ2635" s="1">
        <v>203</v>
      </c>
    </row>
    <row r="2636" spans="1:52" x14ac:dyDescent="0.3">
      <c r="A2636" s="1">
        <v>46</v>
      </c>
      <c r="B2636" s="1" t="s">
        <v>69</v>
      </c>
      <c r="C2636" s="1" t="s">
        <v>58</v>
      </c>
      <c r="D2636" s="11">
        <v>0.18</v>
      </c>
      <c r="E2636" s="11">
        <v>0.15</v>
      </c>
      <c r="F2636" s="11">
        <v>0.53</v>
      </c>
      <c r="G2636" s="11">
        <v>3.0000000000000001E-3</v>
      </c>
      <c r="H2636" s="11">
        <v>1.1000000000000001E-3</v>
      </c>
      <c r="I2636" s="11">
        <v>0.64</v>
      </c>
      <c r="J2636" s="11">
        <v>0.15</v>
      </c>
      <c r="O2636" s="11">
        <v>98.315899999999999</v>
      </c>
      <c r="R2636" s="11">
        <v>0.03</v>
      </c>
      <c r="AH2636" s="1" t="s">
        <v>68</v>
      </c>
      <c r="AL2636" s="1">
        <v>55</v>
      </c>
      <c r="AM2636" s="1">
        <v>10</v>
      </c>
      <c r="AN2636" s="1">
        <v>10</v>
      </c>
      <c r="AQ2636" s="1">
        <v>0.25</v>
      </c>
      <c r="AR2636" s="1" t="s">
        <v>61</v>
      </c>
      <c r="AT2636" s="11">
        <v>-21.041981981981898</v>
      </c>
      <c r="AW2636" s="11">
        <v>193.22459222082799</v>
      </c>
      <c r="AX2636" s="11">
        <v>628.66999999999996</v>
      </c>
      <c r="AY2636" s="11">
        <v>-15</v>
      </c>
      <c r="AZ2636" s="1">
        <v>203</v>
      </c>
    </row>
    <row r="2637" spans="1:52" x14ac:dyDescent="0.3">
      <c r="A2637" s="1">
        <v>46</v>
      </c>
      <c r="B2637" s="1" t="s">
        <v>69</v>
      </c>
      <c r="C2637" s="1" t="s">
        <v>58</v>
      </c>
      <c r="D2637" s="11">
        <v>0.18</v>
      </c>
      <c r="E2637" s="11">
        <v>0.16</v>
      </c>
      <c r="F2637" s="11">
        <v>1.55</v>
      </c>
      <c r="G2637" s="11">
        <v>0.25</v>
      </c>
      <c r="H2637" s="11">
        <v>3.3999999999999998E-3</v>
      </c>
      <c r="I2637" s="11">
        <v>0.65</v>
      </c>
      <c r="J2637" s="11">
        <v>0.16</v>
      </c>
      <c r="O2637" s="11">
        <v>96.746600000000001</v>
      </c>
      <c r="R2637" s="11">
        <v>0.3</v>
      </c>
      <c r="AH2637" s="1" t="s">
        <v>68</v>
      </c>
      <c r="AL2637" s="1">
        <v>55</v>
      </c>
      <c r="AM2637" s="1">
        <v>10</v>
      </c>
      <c r="AN2637" s="1">
        <v>10</v>
      </c>
      <c r="AQ2637" s="1">
        <v>0.25</v>
      </c>
      <c r="AR2637" s="1" t="s">
        <v>61</v>
      </c>
      <c r="AT2637" s="11">
        <v>29.010540540540401</v>
      </c>
      <c r="AW2637" s="11">
        <v>25.9096612296111</v>
      </c>
      <c r="AX2637" s="11">
        <v>121.52</v>
      </c>
      <c r="AY2637" s="11">
        <v>180</v>
      </c>
      <c r="AZ2637" s="1">
        <v>206</v>
      </c>
    </row>
    <row r="2638" spans="1:52" x14ac:dyDescent="0.3">
      <c r="A2638" s="1">
        <v>46</v>
      </c>
      <c r="B2638" s="1" t="s">
        <v>69</v>
      </c>
      <c r="C2638" s="1" t="s">
        <v>58</v>
      </c>
      <c r="D2638" s="11">
        <v>0.18</v>
      </c>
      <c r="E2638" s="11">
        <v>0.16</v>
      </c>
      <c r="F2638" s="11">
        <v>1.55</v>
      </c>
      <c r="G2638" s="11">
        <v>3.0000000000000001E-3</v>
      </c>
      <c r="H2638" s="11">
        <v>1.4E-3</v>
      </c>
      <c r="I2638" s="11">
        <v>0.64</v>
      </c>
      <c r="J2638" s="11">
        <v>0.16</v>
      </c>
      <c r="O2638" s="11">
        <v>97.275599999999997</v>
      </c>
      <c r="R2638" s="11">
        <v>0.03</v>
      </c>
      <c r="AH2638" s="1" t="s">
        <v>68</v>
      </c>
      <c r="AL2638" s="1">
        <v>55</v>
      </c>
      <c r="AM2638" s="1">
        <v>10</v>
      </c>
      <c r="AN2638" s="1">
        <v>10</v>
      </c>
      <c r="AQ2638" s="1">
        <v>0.25</v>
      </c>
      <c r="AR2638" s="1" t="s">
        <v>61</v>
      </c>
      <c r="AT2638" s="11">
        <v>88.4254054054053</v>
      </c>
      <c r="AW2638" s="11">
        <v>274.46675031367602</v>
      </c>
      <c r="AX2638" s="11">
        <v>266.20999999999998</v>
      </c>
      <c r="AY2638" s="11">
        <v>-7</v>
      </c>
      <c r="AZ2638" s="1">
        <v>202</v>
      </c>
    </row>
    <row r="2639" spans="1:52" x14ac:dyDescent="0.3">
      <c r="A2639" s="1">
        <v>46</v>
      </c>
      <c r="B2639" s="1" t="s">
        <v>69</v>
      </c>
      <c r="C2639" s="1" t="s">
        <v>58</v>
      </c>
      <c r="D2639" s="11">
        <v>0.18</v>
      </c>
      <c r="E2639" s="11">
        <v>0.16</v>
      </c>
      <c r="F2639" s="11">
        <v>1.55</v>
      </c>
      <c r="G2639" s="11">
        <v>3.0000000000000001E-3</v>
      </c>
      <c r="H2639" s="11">
        <v>1.4E-3</v>
      </c>
      <c r="I2639" s="11">
        <v>0.64</v>
      </c>
      <c r="J2639" s="11">
        <v>0.16</v>
      </c>
      <c r="O2639" s="11">
        <v>97.275599999999997</v>
      </c>
      <c r="R2639" s="11">
        <v>0.03</v>
      </c>
      <c r="AH2639" s="1" t="s">
        <v>68</v>
      </c>
      <c r="AL2639" s="1">
        <v>55</v>
      </c>
      <c r="AM2639" s="1">
        <v>10</v>
      </c>
      <c r="AN2639" s="1">
        <v>10</v>
      </c>
      <c r="AQ2639" s="1">
        <v>0.25</v>
      </c>
      <c r="AR2639" s="1" t="s">
        <v>61</v>
      </c>
      <c r="AT2639" s="11">
        <v>88.4254054054053</v>
      </c>
      <c r="AW2639" s="11">
        <v>268.75784190715098</v>
      </c>
      <c r="AX2639" s="11">
        <v>266.20999999999998</v>
      </c>
      <c r="AY2639" s="11">
        <v>-7</v>
      </c>
      <c r="AZ2639" s="1">
        <v>202</v>
      </c>
    </row>
    <row r="2640" spans="1:52" x14ac:dyDescent="0.3">
      <c r="A2640" s="1">
        <v>46</v>
      </c>
      <c r="B2640" s="1" t="s">
        <v>69</v>
      </c>
      <c r="C2640" s="1" t="s">
        <v>58</v>
      </c>
      <c r="D2640" s="11">
        <v>0.18</v>
      </c>
      <c r="E2640" s="11">
        <v>0.16</v>
      </c>
      <c r="F2640" s="11">
        <v>1.55</v>
      </c>
      <c r="G2640" s="11">
        <v>3.0000000000000001E-3</v>
      </c>
      <c r="H2640" s="11">
        <v>1.4E-3</v>
      </c>
      <c r="I2640" s="11">
        <v>0.64</v>
      </c>
      <c r="J2640" s="11">
        <v>0.16</v>
      </c>
      <c r="O2640" s="11">
        <v>97.275599999999997</v>
      </c>
      <c r="R2640" s="11">
        <v>0.03</v>
      </c>
      <c r="AH2640" s="1" t="s">
        <v>68</v>
      </c>
      <c r="AL2640" s="1">
        <v>55</v>
      </c>
      <c r="AM2640" s="1">
        <v>10</v>
      </c>
      <c r="AN2640" s="1">
        <v>10</v>
      </c>
      <c r="AQ2640" s="1">
        <v>0.25</v>
      </c>
      <c r="AR2640" s="1" t="s">
        <v>61</v>
      </c>
      <c r="AT2640" s="11">
        <v>58.8980180180179</v>
      </c>
      <c r="AW2640" s="11">
        <v>261.29234629861901</v>
      </c>
      <c r="AX2640" s="11">
        <v>266.20999999999998</v>
      </c>
      <c r="AY2640" s="11">
        <v>-7</v>
      </c>
      <c r="AZ2640" s="1">
        <v>202</v>
      </c>
    </row>
    <row r="2641" spans="1:52" x14ac:dyDescent="0.3">
      <c r="A2641" s="1">
        <v>46</v>
      </c>
      <c r="B2641" s="1" t="s">
        <v>69</v>
      </c>
      <c r="C2641" s="1" t="s">
        <v>58</v>
      </c>
      <c r="D2641" s="11">
        <v>0.18</v>
      </c>
      <c r="E2641" s="11">
        <v>0.16</v>
      </c>
      <c r="F2641" s="11">
        <v>1.55</v>
      </c>
      <c r="G2641" s="11">
        <v>3.0000000000000001E-3</v>
      </c>
      <c r="H2641" s="11">
        <v>1.4E-3</v>
      </c>
      <c r="I2641" s="11">
        <v>0.64</v>
      </c>
      <c r="J2641" s="11">
        <v>0.16</v>
      </c>
      <c r="O2641" s="11">
        <v>97.275599999999997</v>
      </c>
      <c r="R2641" s="11">
        <v>0.03</v>
      </c>
      <c r="AH2641" s="1" t="s">
        <v>68</v>
      </c>
      <c r="AL2641" s="1">
        <v>55</v>
      </c>
      <c r="AM2641" s="1">
        <v>10</v>
      </c>
      <c r="AN2641" s="1">
        <v>10</v>
      </c>
      <c r="AQ2641" s="1">
        <v>0.25</v>
      </c>
      <c r="AR2641" s="1" t="s">
        <v>61</v>
      </c>
      <c r="AT2641" s="11">
        <v>58.898018018018</v>
      </c>
      <c r="AW2641" s="11">
        <v>258.21831869510601</v>
      </c>
      <c r="AX2641" s="11">
        <v>266.20999999999998</v>
      </c>
      <c r="AY2641" s="11">
        <v>-7</v>
      </c>
      <c r="AZ2641" s="1">
        <v>202</v>
      </c>
    </row>
    <row r="2642" spans="1:52" x14ac:dyDescent="0.3">
      <c r="A2642" s="1">
        <v>46</v>
      </c>
      <c r="B2642" s="1" t="s">
        <v>69</v>
      </c>
      <c r="C2642" s="1" t="s">
        <v>58</v>
      </c>
      <c r="D2642" s="11">
        <v>0.18</v>
      </c>
      <c r="E2642" s="11">
        <v>0.16</v>
      </c>
      <c r="F2642" s="11">
        <v>1.55</v>
      </c>
      <c r="G2642" s="11">
        <v>3.0000000000000001E-3</v>
      </c>
      <c r="H2642" s="11">
        <v>1.4E-3</v>
      </c>
      <c r="I2642" s="11">
        <v>0.64</v>
      </c>
      <c r="J2642" s="11">
        <v>0.16</v>
      </c>
      <c r="O2642" s="11">
        <v>97.275599999999997</v>
      </c>
      <c r="R2642" s="11">
        <v>0.03</v>
      </c>
      <c r="AH2642" s="1" t="s">
        <v>68</v>
      </c>
      <c r="AL2642" s="1">
        <v>55</v>
      </c>
      <c r="AM2642" s="1">
        <v>10</v>
      </c>
      <c r="AN2642" s="1">
        <v>10</v>
      </c>
      <c r="AQ2642" s="1">
        <v>0.25</v>
      </c>
      <c r="AR2642" s="1" t="s">
        <v>61</v>
      </c>
      <c r="AT2642" s="11">
        <v>58.537927927927903</v>
      </c>
      <c r="AW2642" s="11">
        <v>237.578419071518</v>
      </c>
      <c r="AX2642" s="11">
        <v>266.20999999999998</v>
      </c>
      <c r="AY2642" s="11">
        <v>-7</v>
      </c>
      <c r="AZ2642" s="1">
        <v>202</v>
      </c>
    </row>
    <row r="2643" spans="1:52" x14ac:dyDescent="0.3">
      <c r="A2643" s="1">
        <v>46</v>
      </c>
      <c r="B2643" s="1" t="s">
        <v>69</v>
      </c>
      <c r="C2643" s="1" t="s">
        <v>58</v>
      </c>
      <c r="D2643" s="11">
        <v>0.18</v>
      </c>
      <c r="E2643" s="11">
        <v>0.16</v>
      </c>
      <c r="F2643" s="11">
        <v>1.55</v>
      </c>
      <c r="G2643" s="11">
        <v>3.0000000000000001E-3</v>
      </c>
      <c r="H2643" s="11">
        <v>1.4E-3</v>
      </c>
      <c r="I2643" s="11">
        <v>0.64</v>
      </c>
      <c r="J2643" s="11">
        <v>0.16</v>
      </c>
      <c r="O2643" s="11">
        <v>97.275599999999997</v>
      </c>
      <c r="R2643" s="11">
        <v>0.03</v>
      </c>
      <c r="AH2643" s="1" t="s">
        <v>68</v>
      </c>
      <c r="AL2643" s="1">
        <v>55</v>
      </c>
      <c r="AM2643" s="1">
        <v>10</v>
      </c>
      <c r="AN2643" s="1">
        <v>10</v>
      </c>
      <c r="AQ2643" s="1">
        <v>0.25</v>
      </c>
      <c r="AR2643" s="1" t="s">
        <v>61</v>
      </c>
      <c r="AT2643" s="11">
        <v>28.6504504504504</v>
      </c>
      <c r="AW2643" s="11">
        <v>237.13927227101601</v>
      </c>
      <c r="AX2643" s="11">
        <v>266.20999999999998</v>
      </c>
      <c r="AY2643" s="11">
        <v>-7</v>
      </c>
      <c r="AZ2643" s="1">
        <v>202</v>
      </c>
    </row>
    <row r="2644" spans="1:52" x14ac:dyDescent="0.3">
      <c r="A2644" s="1">
        <v>46</v>
      </c>
      <c r="B2644" s="1" t="s">
        <v>69</v>
      </c>
      <c r="C2644" s="1" t="s">
        <v>58</v>
      </c>
      <c r="D2644" s="11">
        <v>0.18</v>
      </c>
      <c r="E2644" s="11">
        <v>0.16</v>
      </c>
      <c r="F2644" s="11">
        <v>1.55</v>
      </c>
      <c r="G2644" s="11">
        <v>3.0000000000000001E-3</v>
      </c>
      <c r="H2644" s="11">
        <v>1.4E-3</v>
      </c>
      <c r="I2644" s="11">
        <v>0.64</v>
      </c>
      <c r="J2644" s="11">
        <v>0.16</v>
      </c>
      <c r="O2644" s="11">
        <v>97.275599999999997</v>
      </c>
      <c r="R2644" s="11">
        <v>0.03</v>
      </c>
      <c r="AH2644" s="1" t="s">
        <v>68</v>
      </c>
      <c r="AL2644" s="1">
        <v>55</v>
      </c>
      <c r="AM2644" s="1">
        <v>10</v>
      </c>
      <c r="AN2644" s="1">
        <v>10</v>
      </c>
      <c r="AQ2644" s="1">
        <v>0.25</v>
      </c>
      <c r="AR2644" s="1" t="s">
        <v>61</v>
      </c>
      <c r="AT2644" s="11">
        <v>29.010540540540401</v>
      </c>
      <c r="AW2644" s="11">
        <v>232.308657465495</v>
      </c>
      <c r="AX2644" s="11">
        <v>266.20999999999998</v>
      </c>
      <c r="AY2644" s="11">
        <v>-7</v>
      </c>
      <c r="AZ2644" s="1">
        <v>202</v>
      </c>
    </row>
    <row r="2645" spans="1:52" x14ac:dyDescent="0.3">
      <c r="A2645" s="1">
        <v>46</v>
      </c>
      <c r="B2645" s="1" t="s">
        <v>69</v>
      </c>
      <c r="C2645" s="1" t="s">
        <v>58</v>
      </c>
      <c r="D2645" s="11">
        <v>0.18</v>
      </c>
      <c r="E2645" s="11">
        <v>0.16</v>
      </c>
      <c r="F2645" s="11">
        <v>1.55</v>
      </c>
      <c r="G2645" s="11">
        <v>3.0000000000000001E-3</v>
      </c>
      <c r="H2645" s="11">
        <v>1.4E-3</v>
      </c>
      <c r="I2645" s="11">
        <v>0.64</v>
      </c>
      <c r="J2645" s="11">
        <v>0.16</v>
      </c>
      <c r="O2645" s="11">
        <v>97.275599999999997</v>
      </c>
      <c r="R2645" s="11">
        <v>0.03</v>
      </c>
      <c r="AH2645" s="1" t="s">
        <v>68</v>
      </c>
      <c r="AL2645" s="1">
        <v>55</v>
      </c>
      <c r="AM2645" s="1">
        <v>10</v>
      </c>
      <c r="AN2645" s="1">
        <v>10</v>
      </c>
      <c r="AQ2645" s="1">
        <v>0.25</v>
      </c>
      <c r="AR2645" s="1" t="s">
        <v>61</v>
      </c>
      <c r="AT2645" s="11">
        <v>28.6504504504504</v>
      </c>
      <c r="AW2645" s="11">
        <v>207.71643663738999</v>
      </c>
      <c r="AX2645" s="11">
        <v>266.20999999999998</v>
      </c>
      <c r="AY2645" s="11">
        <v>-7</v>
      </c>
      <c r="AZ2645" s="1">
        <v>202</v>
      </c>
    </row>
    <row r="2646" spans="1:52" x14ac:dyDescent="0.3">
      <c r="A2646" s="1">
        <v>46</v>
      </c>
      <c r="B2646" s="1" t="s">
        <v>69</v>
      </c>
      <c r="C2646" s="1" t="s">
        <v>58</v>
      </c>
      <c r="D2646" s="11">
        <v>0.18</v>
      </c>
      <c r="E2646" s="11">
        <v>0.16</v>
      </c>
      <c r="F2646" s="11">
        <v>1.55</v>
      </c>
      <c r="G2646" s="11">
        <v>3.0000000000000001E-3</v>
      </c>
      <c r="H2646" s="11">
        <v>1.4E-3</v>
      </c>
      <c r="I2646" s="11">
        <v>0.64</v>
      </c>
      <c r="J2646" s="11">
        <v>0.16</v>
      </c>
      <c r="O2646" s="11">
        <v>97.275599999999997</v>
      </c>
      <c r="R2646" s="11">
        <v>0.03</v>
      </c>
      <c r="AH2646" s="1" t="s">
        <v>68</v>
      </c>
      <c r="AL2646" s="1">
        <v>55</v>
      </c>
      <c r="AM2646" s="1">
        <v>10</v>
      </c>
      <c r="AN2646" s="1">
        <v>10</v>
      </c>
      <c r="AQ2646" s="1">
        <v>0.25</v>
      </c>
      <c r="AR2646" s="1" t="s">
        <v>61</v>
      </c>
      <c r="AT2646" s="11">
        <v>5.2445945945945596</v>
      </c>
      <c r="AW2646" s="11">
        <v>183.12421580928401</v>
      </c>
      <c r="AX2646" s="11">
        <v>266.20999999999998</v>
      </c>
      <c r="AY2646" s="11">
        <v>-7</v>
      </c>
      <c r="AZ2646" s="1">
        <v>202</v>
      </c>
    </row>
    <row r="2647" spans="1:52" x14ac:dyDescent="0.3">
      <c r="A2647" s="1">
        <v>46</v>
      </c>
      <c r="B2647" s="1" t="s">
        <v>69</v>
      </c>
      <c r="C2647" s="1" t="s">
        <v>58</v>
      </c>
      <c r="D2647" s="11">
        <v>0.18</v>
      </c>
      <c r="E2647" s="11">
        <v>0.16</v>
      </c>
      <c r="F2647" s="11">
        <v>1.55</v>
      </c>
      <c r="G2647" s="11">
        <v>3.0000000000000001E-3</v>
      </c>
      <c r="H2647" s="11">
        <v>1.4E-3</v>
      </c>
      <c r="I2647" s="11">
        <v>0.64</v>
      </c>
      <c r="J2647" s="11">
        <v>0.16</v>
      </c>
      <c r="O2647" s="11">
        <v>97.275599999999997</v>
      </c>
      <c r="R2647" s="11">
        <v>0.03</v>
      </c>
      <c r="AH2647" s="1" t="s">
        <v>68</v>
      </c>
      <c r="AL2647" s="1">
        <v>55</v>
      </c>
      <c r="AM2647" s="1">
        <v>10</v>
      </c>
      <c r="AN2647" s="1">
        <v>10</v>
      </c>
      <c r="AQ2647" s="1">
        <v>0.25</v>
      </c>
      <c r="AR2647" s="1" t="s">
        <v>61</v>
      </c>
      <c r="AT2647" s="11">
        <v>5.2445945945945596</v>
      </c>
      <c r="AW2647" s="11">
        <v>178.73274780426601</v>
      </c>
      <c r="AX2647" s="11">
        <v>266.20999999999998</v>
      </c>
      <c r="AY2647" s="11">
        <v>-7</v>
      </c>
      <c r="AZ2647" s="1">
        <v>202</v>
      </c>
    </row>
    <row r="2648" spans="1:52" x14ac:dyDescent="0.3">
      <c r="A2648" s="1">
        <v>46</v>
      </c>
      <c r="B2648" s="1" t="s">
        <v>69</v>
      </c>
      <c r="C2648" s="1" t="s">
        <v>58</v>
      </c>
      <c r="D2648" s="11">
        <v>0.18</v>
      </c>
      <c r="E2648" s="11">
        <v>0.16</v>
      </c>
      <c r="F2648" s="11">
        <v>1.55</v>
      </c>
      <c r="G2648" s="11">
        <v>3.0000000000000001E-3</v>
      </c>
      <c r="H2648" s="11">
        <v>1.4E-3</v>
      </c>
      <c r="I2648" s="11">
        <v>0.64</v>
      </c>
      <c r="J2648" s="11">
        <v>0.16</v>
      </c>
      <c r="O2648" s="11">
        <v>97.275599999999997</v>
      </c>
      <c r="R2648" s="11">
        <v>0.03</v>
      </c>
      <c r="AH2648" s="1" t="s">
        <v>68</v>
      </c>
      <c r="AL2648" s="1">
        <v>55</v>
      </c>
      <c r="AM2648" s="1">
        <v>10</v>
      </c>
      <c r="AN2648" s="1">
        <v>10</v>
      </c>
      <c r="AQ2648" s="1">
        <v>0.25</v>
      </c>
      <c r="AR2648" s="1" t="s">
        <v>61</v>
      </c>
      <c r="AT2648" s="11">
        <v>-21.041981981982001</v>
      </c>
      <c r="AW2648" s="11">
        <v>122.961104140527</v>
      </c>
      <c r="AX2648" s="11">
        <v>266.20999999999998</v>
      </c>
      <c r="AY2648" s="11">
        <v>-7</v>
      </c>
      <c r="AZ2648" s="1">
        <v>202</v>
      </c>
    </row>
    <row r="2649" spans="1:52" x14ac:dyDescent="0.3">
      <c r="A2649" s="1">
        <v>46</v>
      </c>
      <c r="B2649" s="1" t="s">
        <v>69</v>
      </c>
      <c r="C2649" s="1" t="s">
        <v>58</v>
      </c>
      <c r="D2649" s="11">
        <v>0.18</v>
      </c>
      <c r="E2649" s="11">
        <v>0.16</v>
      </c>
      <c r="F2649" s="11">
        <v>1.55</v>
      </c>
      <c r="G2649" s="11">
        <v>3.0000000000000001E-3</v>
      </c>
      <c r="H2649" s="11">
        <v>1.4E-3</v>
      </c>
      <c r="I2649" s="11">
        <v>0.64</v>
      </c>
      <c r="J2649" s="11">
        <v>0.16</v>
      </c>
      <c r="O2649" s="11">
        <v>97.275599999999997</v>
      </c>
      <c r="R2649" s="11">
        <v>0.03</v>
      </c>
      <c r="AH2649" s="1" t="s">
        <v>68</v>
      </c>
      <c r="AL2649" s="1">
        <v>55</v>
      </c>
      <c r="AM2649" s="1">
        <v>10</v>
      </c>
      <c r="AN2649" s="1">
        <v>10</v>
      </c>
      <c r="AQ2649" s="1">
        <v>0.25</v>
      </c>
      <c r="AR2649" s="1" t="s">
        <v>61</v>
      </c>
      <c r="AT2649" s="11">
        <v>-31.1245045045045</v>
      </c>
      <c r="AW2649" s="11">
        <v>116.8130489335</v>
      </c>
      <c r="AX2649" s="11">
        <v>266.20999999999998</v>
      </c>
      <c r="AY2649" s="11">
        <v>-7</v>
      </c>
      <c r="AZ2649" s="1">
        <v>202</v>
      </c>
    </row>
    <row r="2650" spans="1:52" x14ac:dyDescent="0.3">
      <c r="A2650" s="1">
        <v>46</v>
      </c>
      <c r="B2650" s="1" t="s">
        <v>69</v>
      </c>
      <c r="C2650" s="1" t="s">
        <v>58</v>
      </c>
      <c r="D2650" s="11">
        <v>0.18</v>
      </c>
      <c r="E2650" s="11">
        <v>0.16</v>
      </c>
      <c r="F2650" s="11">
        <v>1.55</v>
      </c>
      <c r="G2650" s="11">
        <v>3.0000000000000001E-3</v>
      </c>
      <c r="H2650" s="11">
        <v>1.4E-3</v>
      </c>
      <c r="I2650" s="11">
        <v>0.64</v>
      </c>
      <c r="J2650" s="11">
        <v>0.16</v>
      </c>
      <c r="O2650" s="11">
        <v>97.275599999999997</v>
      </c>
      <c r="R2650" s="11">
        <v>0.03</v>
      </c>
      <c r="AH2650" s="1" t="s">
        <v>68</v>
      </c>
      <c r="AL2650" s="1">
        <v>55</v>
      </c>
      <c r="AM2650" s="1">
        <v>10</v>
      </c>
      <c r="AN2650" s="1">
        <v>10</v>
      </c>
      <c r="AQ2650" s="1">
        <v>0.25</v>
      </c>
      <c r="AR2650" s="1" t="s">
        <v>61</v>
      </c>
      <c r="AT2650" s="11">
        <v>-21.041981981981898</v>
      </c>
      <c r="AW2650" s="11">
        <v>104.077791718946</v>
      </c>
      <c r="AX2650" s="11">
        <v>266.20999999999998</v>
      </c>
      <c r="AY2650" s="11">
        <v>-7</v>
      </c>
      <c r="AZ2650" s="1">
        <v>202</v>
      </c>
    </row>
    <row r="2651" spans="1:52" x14ac:dyDescent="0.3">
      <c r="A2651" s="1">
        <v>46</v>
      </c>
      <c r="B2651" s="1" t="s">
        <v>69</v>
      </c>
      <c r="C2651" s="1" t="s">
        <v>58</v>
      </c>
      <c r="D2651" s="11">
        <v>0.18</v>
      </c>
      <c r="E2651" s="11">
        <v>0.16</v>
      </c>
      <c r="F2651" s="11">
        <v>1.55</v>
      </c>
      <c r="G2651" s="11">
        <v>0.25</v>
      </c>
      <c r="H2651" s="11">
        <v>3.3999999999999998E-3</v>
      </c>
      <c r="I2651" s="11">
        <v>0.65</v>
      </c>
      <c r="J2651" s="11">
        <v>0.16</v>
      </c>
      <c r="O2651" s="11">
        <v>96.746600000000001</v>
      </c>
      <c r="R2651" s="11">
        <v>0.3</v>
      </c>
      <c r="AH2651" s="1" t="s">
        <v>68</v>
      </c>
      <c r="AL2651" s="1">
        <v>55</v>
      </c>
      <c r="AM2651" s="1">
        <v>10</v>
      </c>
      <c r="AN2651" s="1">
        <v>10</v>
      </c>
      <c r="AQ2651" s="1">
        <v>0.25</v>
      </c>
      <c r="AR2651" s="1" t="s">
        <v>61</v>
      </c>
      <c r="AT2651" s="11">
        <v>29.010540540540401</v>
      </c>
      <c r="AW2651" s="11">
        <v>30.301129234629801</v>
      </c>
      <c r="AX2651" s="11">
        <v>121.52</v>
      </c>
      <c r="AY2651" s="11">
        <v>180</v>
      </c>
      <c r="AZ2651" s="1">
        <v>206</v>
      </c>
    </row>
    <row r="2652" spans="1:52" x14ac:dyDescent="0.3">
      <c r="A2652" s="1">
        <v>46</v>
      </c>
      <c r="B2652" s="1" t="s">
        <v>69</v>
      </c>
      <c r="C2652" s="1" t="s">
        <v>58</v>
      </c>
      <c r="D2652" s="11">
        <v>0.18</v>
      </c>
      <c r="E2652" s="11">
        <v>0.16</v>
      </c>
      <c r="F2652" s="11">
        <v>1.55</v>
      </c>
      <c r="G2652" s="11">
        <v>3.0000000000000001E-3</v>
      </c>
      <c r="H2652" s="11">
        <v>1.4E-3</v>
      </c>
      <c r="I2652" s="11">
        <v>0.64</v>
      </c>
      <c r="J2652" s="11">
        <v>0.16</v>
      </c>
      <c r="O2652" s="11">
        <v>97.275599999999997</v>
      </c>
      <c r="R2652" s="11">
        <v>0.03</v>
      </c>
      <c r="AH2652" s="1" t="s">
        <v>68</v>
      </c>
      <c r="AL2652" s="1">
        <v>55</v>
      </c>
      <c r="AM2652" s="1">
        <v>10</v>
      </c>
      <c r="AN2652" s="1">
        <v>10</v>
      </c>
      <c r="AQ2652" s="1">
        <v>0.25</v>
      </c>
      <c r="AR2652" s="1" t="s">
        <v>61</v>
      </c>
      <c r="AT2652" s="11">
        <v>-31.484594594594601</v>
      </c>
      <c r="AW2652" s="11">
        <v>99.247176913425307</v>
      </c>
      <c r="AX2652" s="11">
        <v>266.20999999999998</v>
      </c>
      <c r="AY2652" s="11">
        <v>-7</v>
      </c>
      <c r="AZ2652" s="1">
        <v>202</v>
      </c>
    </row>
    <row r="2653" spans="1:52" x14ac:dyDescent="0.3">
      <c r="A2653" s="1">
        <v>46</v>
      </c>
      <c r="B2653" s="1" t="s">
        <v>69</v>
      </c>
      <c r="C2653" s="1" t="s">
        <v>58</v>
      </c>
      <c r="D2653" s="11">
        <v>0.18</v>
      </c>
      <c r="E2653" s="11">
        <v>0.16</v>
      </c>
      <c r="F2653" s="11">
        <v>1.55</v>
      </c>
      <c r="G2653" s="11">
        <v>3.0000000000000001E-3</v>
      </c>
      <c r="H2653" s="11">
        <v>1.4E-3</v>
      </c>
      <c r="I2653" s="11">
        <v>0.64</v>
      </c>
      <c r="J2653" s="11">
        <v>0.16</v>
      </c>
      <c r="O2653" s="11">
        <v>97.275599999999997</v>
      </c>
      <c r="R2653" s="11">
        <v>0.03</v>
      </c>
      <c r="AH2653" s="1" t="s">
        <v>68</v>
      </c>
      <c r="AL2653" s="1">
        <v>55</v>
      </c>
      <c r="AM2653" s="1">
        <v>10</v>
      </c>
      <c r="AN2653" s="1">
        <v>10</v>
      </c>
      <c r="AQ2653" s="1">
        <v>0.25</v>
      </c>
      <c r="AR2653" s="1" t="s">
        <v>61</v>
      </c>
      <c r="AT2653" s="11">
        <v>-41.207027027027003</v>
      </c>
      <c r="AW2653" s="11">
        <v>53.575909661229602</v>
      </c>
      <c r="AX2653" s="11">
        <v>266.20999999999998</v>
      </c>
      <c r="AY2653" s="11">
        <v>-7</v>
      </c>
      <c r="AZ2653" s="1">
        <v>202</v>
      </c>
    </row>
    <row r="2654" spans="1:52" x14ac:dyDescent="0.3">
      <c r="A2654" s="1">
        <v>46</v>
      </c>
      <c r="B2654" s="1" t="s">
        <v>69</v>
      </c>
      <c r="C2654" s="1" t="s">
        <v>58</v>
      </c>
      <c r="D2654" s="11">
        <v>0.18</v>
      </c>
      <c r="E2654" s="11">
        <v>0.15</v>
      </c>
      <c r="F2654" s="11">
        <v>0.53</v>
      </c>
      <c r="G2654" s="11">
        <v>3.0000000000000001E-3</v>
      </c>
      <c r="H2654" s="11">
        <v>1.1000000000000001E-3</v>
      </c>
      <c r="I2654" s="11">
        <v>0.64</v>
      </c>
      <c r="J2654" s="11">
        <v>0.15</v>
      </c>
      <c r="O2654" s="11">
        <v>98.315899999999999</v>
      </c>
      <c r="R2654" s="11">
        <v>0.03</v>
      </c>
      <c r="AH2654" s="1" t="s">
        <v>68</v>
      </c>
      <c r="AL2654" s="1">
        <v>55</v>
      </c>
      <c r="AM2654" s="1">
        <v>10</v>
      </c>
      <c r="AN2654" s="1">
        <v>10</v>
      </c>
      <c r="AQ2654" s="1">
        <v>0.25</v>
      </c>
      <c r="AR2654" s="1" t="s">
        <v>61</v>
      </c>
      <c r="AT2654" s="11">
        <v>-0.87693693693699903</v>
      </c>
      <c r="AW2654" s="11">
        <v>227.47804265997399</v>
      </c>
      <c r="AX2654" s="11">
        <v>628.66999999999996</v>
      </c>
      <c r="AY2654" s="11">
        <v>-15</v>
      </c>
      <c r="AZ2654" s="1">
        <v>203</v>
      </c>
    </row>
    <row r="2655" spans="1:52" x14ac:dyDescent="0.3">
      <c r="A2655" s="1">
        <v>46</v>
      </c>
      <c r="B2655" s="1" t="s">
        <v>69</v>
      </c>
      <c r="C2655" s="1" t="s">
        <v>58</v>
      </c>
      <c r="D2655" s="11">
        <v>0.18</v>
      </c>
      <c r="E2655" s="11">
        <v>0.15</v>
      </c>
      <c r="F2655" s="11">
        <v>0.53</v>
      </c>
      <c r="G2655" s="11">
        <v>3.0000000000000001E-3</v>
      </c>
      <c r="H2655" s="11">
        <v>1.1000000000000001E-3</v>
      </c>
      <c r="I2655" s="11">
        <v>0.64</v>
      </c>
      <c r="J2655" s="11">
        <v>0.15</v>
      </c>
      <c r="O2655" s="11">
        <v>98.315899999999999</v>
      </c>
      <c r="R2655" s="11">
        <v>0.03</v>
      </c>
      <c r="AH2655" s="1" t="s">
        <v>68</v>
      </c>
      <c r="AL2655" s="1">
        <v>55</v>
      </c>
      <c r="AM2655" s="1">
        <v>10</v>
      </c>
      <c r="AN2655" s="1">
        <v>10</v>
      </c>
      <c r="AQ2655" s="1">
        <v>0.25</v>
      </c>
      <c r="AR2655" s="1" t="s">
        <v>61</v>
      </c>
      <c r="AT2655" s="11">
        <v>19.288108108108101</v>
      </c>
      <c r="AW2655" s="11">
        <v>220.01254705144299</v>
      </c>
      <c r="AX2655" s="11">
        <v>628.66999999999996</v>
      </c>
      <c r="AY2655" s="11">
        <v>-15</v>
      </c>
      <c r="AZ2655" s="1">
        <v>203</v>
      </c>
    </row>
    <row r="2656" spans="1:52" x14ac:dyDescent="0.3">
      <c r="A2656" s="1">
        <v>46</v>
      </c>
      <c r="B2656" s="1" t="s">
        <v>69</v>
      </c>
      <c r="C2656" s="1" t="s">
        <v>58</v>
      </c>
      <c r="D2656" s="11">
        <v>0.18</v>
      </c>
      <c r="E2656" s="11">
        <v>0.15</v>
      </c>
      <c r="F2656" s="11">
        <v>0.53</v>
      </c>
      <c r="G2656" s="11">
        <v>3.0000000000000001E-3</v>
      </c>
      <c r="H2656" s="11">
        <v>1.1000000000000001E-3</v>
      </c>
      <c r="I2656" s="11">
        <v>0.64</v>
      </c>
      <c r="J2656" s="11">
        <v>0.15</v>
      </c>
      <c r="O2656" s="11">
        <v>98.315899999999999</v>
      </c>
      <c r="R2656" s="11">
        <v>0.03</v>
      </c>
      <c r="AH2656" s="1" t="s">
        <v>68</v>
      </c>
      <c r="AL2656" s="1">
        <v>55</v>
      </c>
      <c r="AM2656" s="1">
        <v>10</v>
      </c>
      <c r="AN2656" s="1">
        <v>10</v>
      </c>
      <c r="AQ2656" s="1">
        <v>0.25</v>
      </c>
      <c r="AR2656" s="1" t="s">
        <v>61</v>
      </c>
      <c r="AT2656" s="11">
        <v>58.537927927927797</v>
      </c>
      <c r="AW2656" s="11">
        <v>237.13927227101601</v>
      </c>
      <c r="AX2656" s="11">
        <v>628.66999999999996</v>
      </c>
      <c r="AY2656" s="11">
        <v>-15</v>
      </c>
      <c r="AZ2656" s="1">
        <v>203</v>
      </c>
    </row>
    <row r="2657" spans="1:52" x14ac:dyDescent="0.3">
      <c r="A2657" s="1">
        <v>46</v>
      </c>
      <c r="B2657" s="1" t="s">
        <v>69</v>
      </c>
      <c r="C2657" s="1" t="s">
        <v>58</v>
      </c>
      <c r="D2657" s="11">
        <v>0.18</v>
      </c>
      <c r="E2657" s="11">
        <v>0.15</v>
      </c>
      <c r="F2657" s="11">
        <v>0.53</v>
      </c>
      <c r="G2657" s="11">
        <v>3.0000000000000001E-3</v>
      </c>
      <c r="H2657" s="11">
        <v>1.1000000000000001E-3</v>
      </c>
      <c r="I2657" s="11">
        <v>0.64</v>
      </c>
      <c r="J2657" s="11">
        <v>0.15</v>
      </c>
      <c r="O2657" s="11">
        <v>98.315899999999999</v>
      </c>
      <c r="R2657" s="11">
        <v>0.03</v>
      </c>
      <c r="AH2657" s="1" t="s">
        <v>68</v>
      </c>
      <c r="AL2657" s="1">
        <v>55</v>
      </c>
      <c r="AM2657" s="1">
        <v>10</v>
      </c>
      <c r="AN2657" s="1">
        <v>10</v>
      </c>
      <c r="AQ2657" s="1">
        <v>0.25</v>
      </c>
      <c r="AR2657" s="1" t="s">
        <v>61</v>
      </c>
      <c r="AT2657" s="11">
        <v>98.147837837837798</v>
      </c>
      <c r="AW2657" s="11">
        <v>300.81555834378901</v>
      </c>
      <c r="AX2657" s="11">
        <v>628.66999999999996</v>
      </c>
      <c r="AY2657" s="11">
        <v>-15</v>
      </c>
      <c r="AZ2657" s="1">
        <v>203</v>
      </c>
    </row>
    <row r="2658" spans="1:52" x14ac:dyDescent="0.3">
      <c r="A2658" s="1">
        <v>46</v>
      </c>
      <c r="B2658" s="1" t="s">
        <v>69</v>
      </c>
      <c r="C2658" s="1" t="s">
        <v>58</v>
      </c>
      <c r="D2658" s="11">
        <v>0.18</v>
      </c>
      <c r="E2658" s="11">
        <v>0.15</v>
      </c>
      <c r="F2658" s="11">
        <v>0.53</v>
      </c>
      <c r="G2658" s="11">
        <v>3.0000000000000001E-3</v>
      </c>
      <c r="H2658" s="11">
        <v>1.1000000000000001E-3</v>
      </c>
      <c r="I2658" s="11">
        <v>0.64</v>
      </c>
      <c r="J2658" s="11">
        <v>0.15</v>
      </c>
      <c r="O2658" s="11">
        <v>98.315899999999999</v>
      </c>
      <c r="R2658" s="11">
        <v>0.03</v>
      </c>
      <c r="AH2658" s="1" t="s">
        <v>68</v>
      </c>
      <c r="AL2658" s="1">
        <v>55</v>
      </c>
      <c r="AM2658" s="1">
        <v>10</v>
      </c>
      <c r="AN2658" s="1">
        <v>10</v>
      </c>
      <c r="AQ2658" s="1">
        <v>0.25</v>
      </c>
      <c r="AR2658" s="1" t="s">
        <v>61</v>
      </c>
      <c r="AT2658" s="11">
        <v>158.28288288288201</v>
      </c>
      <c r="AW2658" s="11">
        <v>300.37641154328702</v>
      </c>
      <c r="AX2658" s="11">
        <v>628.66999999999996</v>
      </c>
      <c r="AY2658" s="11">
        <v>-15</v>
      </c>
      <c r="AZ2658" s="1">
        <v>203</v>
      </c>
    </row>
    <row r="2659" spans="1:52" x14ac:dyDescent="0.3">
      <c r="A2659" s="1">
        <v>46</v>
      </c>
      <c r="B2659" s="1" t="s">
        <v>69</v>
      </c>
      <c r="C2659" s="1" t="s">
        <v>58</v>
      </c>
      <c r="D2659" s="11">
        <v>0.18</v>
      </c>
      <c r="E2659" s="11">
        <v>0.15</v>
      </c>
      <c r="F2659" s="11">
        <v>0.53</v>
      </c>
      <c r="G2659" s="11">
        <v>3.0000000000000001E-3</v>
      </c>
      <c r="H2659" s="11">
        <v>1.1000000000000001E-3</v>
      </c>
      <c r="I2659" s="11">
        <v>0.64</v>
      </c>
      <c r="J2659" s="11">
        <v>0.15</v>
      </c>
      <c r="O2659" s="11">
        <v>98.315899999999999</v>
      </c>
      <c r="R2659" s="11">
        <v>0.03</v>
      </c>
      <c r="AH2659" s="1" t="s">
        <v>68</v>
      </c>
      <c r="AL2659" s="1">
        <v>55</v>
      </c>
      <c r="AM2659" s="1">
        <v>10</v>
      </c>
      <c r="AN2659" s="1">
        <v>10</v>
      </c>
      <c r="AQ2659" s="1">
        <v>0.25</v>
      </c>
      <c r="AR2659" s="1" t="s">
        <v>61</v>
      </c>
      <c r="AT2659" s="11">
        <v>198.25288288288201</v>
      </c>
      <c r="AW2659" s="11">
        <v>329.79924717691301</v>
      </c>
      <c r="AX2659" s="11">
        <v>628.66999999999996</v>
      </c>
      <c r="AY2659" s="11">
        <v>-15</v>
      </c>
      <c r="AZ2659" s="1">
        <v>203</v>
      </c>
    </row>
    <row r="2660" spans="1:52" x14ac:dyDescent="0.3">
      <c r="A2660" s="1">
        <v>46</v>
      </c>
      <c r="B2660" s="1" t="s">
        <v>69</v>
      </c>
      <c r="C2660" s="1" t="s">
        <v>58</v>
      </c>
      <c r="D2660" s="11">
        <v>0.18</v>
      </c>
      <c r="E2660" s="11">
        <v>0.16</v>
      </c>
      <c r="F2660" s="11">
        <v>1.55</v>
      </c>
      <c r="G2660" s="11">
        <v>0.25</v>
      </c>
      <c r="H2660" s="11">
        <v>3.3999999999999998E-3</v>
      </c>
      <c r="I2660" s="11">
        <v>0.65</v>
      </c>
      <c r="J2660" s="11">
        <v>0.16</v>
      </c>
      <c r="O2660" s="11">
        <v>96.746600000000001</v>
      </c>
      <c r="R2660" s="11">
        <v>0.3</v>
      </c>
      <c r="AH2660" s="1" t="s">
        <v>68</v>
      </c>
      <c r="AL2660" s="1">
        <v>55</v>
      </c>
      <c r="AM2660" s="1">
        <v>10</v>
      </c>
      <c r="AN2660" s="1">
        <v>10</v>
      </c>
      <c r="AQ2660" s="1">
        <v>0.25</v>
      </c>
      <c r="AR2660" s="1" t="s">
        <v>61</v>
      </c>
      <c r="AT2660" s="11">
        <v>-23.2025225225226</v>
      </c>
      <c r="AW2660" s="11">
        <v>14.491844416562101</v>
      </c>
      <c r="AX2660" s="11">
        <v>121.52</v>
      </c>
      <c r="AY2660" s="11">
        <v>180</v>
      </c>
      <c r="AZ2660" s="1">
        <v>206</v>
      </c>
    </row>
    <row r="2661" spans="1:52" x14ac:dyDescent="0.3">
      <c r="A2661" s="1">
        <v>46</v>
      </c>
      <c r="B2661" s="1" t="s">
        <v>69</v>
      </c>
      <c r="C2661" s="1" t="s">
        <v>58</v>
      </c>
      <c r="D2661" s="11">
        <v>0.18</v>
      </c>
      <c r="E2661" s="11">
        <v>0.16</v>
      </c>
      <c r="F2661" s="11">
        <v>1.55</v>
      </c>
      <c r="G2661" s="11">
        <v>3.0000000000000001E-3</v>
      </c>
      <c r="H2661" s="11">
        <v>1.4E-3</v>
      </c>
      <c r="I2661" s="11">
        <v>0.64</v>
      </c>
      <c r="J2661" s="11">
        <v>0.16</v>
      </c>
      <c r="O2661" s="11">
        <v>97.275599999999997</v>
      </c>
      <c r="R2661" s="11">
        <v>0.03</v>
      </c>
      <c r="AH2661" s="1" t="s">
        <v>68</v>
      </c>
      <c r="AL2661" s="1">
        <v>55</v>
      </c>
      <c r="AM2661" s="1">
        <v>10</v>
      </c>
      <c r="AN2661" s="1">
        <v>10</v>
      </c>
      <c r="AQ2661" s="1">
        <v>0.25</v>
      </c>
      <c r="AR2661" s="1" t="s">
        <v>61</v>
      </c>
      <c r="AT2661" s="11">
        <v>-196.045765765765</v>
      </c>
      <c r="AW2661" s="11">
        <v>7.4654956085320796</v>
      </c>
      <c r="AX2661" s="11">
        <v>266.20999999999998</v>
      </c>
      <c r="AY2661" s="11">
        <v>-7</v>
      </c>
      <c r="AZ2661" s="1">
        <v>202</v>
      </c>
    </row>
    <row r="2662" spans="1:52" x14ac:dyDescent="0.3">
      <c r="A2662" s="1">
        <v>46</v>
      </c>
      <c r="B2662" s="1" t="s">
        <v>69</v>
      </c>
      <c r="C2662" s="1" t="s">
        <v>58</v>
      </c>
      <c r="D2662" s="11">
        <v>0.18</v>
      </c>
      <c r="E2662" s="11">
        <v>0.16</v>
      </c>
      <c r="F2662" s="11">
        <v>1.55</v>
      </c>
      <c r="G2662" s="11">
        <v>3.0000000000000001E-3</v>
      </c>
      <c r="H2662" s="11">
        <v>1.4E-3</v>
      </c>
      <c r="I2662" s="11">
        <v>0.64</v>
      </c>
      <c r="J2662" s="11">
        <v>0.16</v>
      </c>
      <c r="O2662" s="11">
        <v>97.275599999999997</v>
      </c>
      <c r="R2662" s="11">
        <v>0.03</v>
      </c>
      <c r="AH2662" s="1" t="s">
        <v>68</v>
      </c>
      <c r="AL2662" s="1">
        <v>55</v>
      </c>
      <c r="AM2662" s="1">
        <v>10</v>
      </c>
      <c r="AN2662" s="1">
        <v>10</v>
      </c>
      <c r="AQ2662" s="1">
        <v>0.25</v>
      </c>
      <c r="AR2662" s="1" t="s">
        <v>61</v>
      </c>
      <c r="AT2662" s="11">
        <v>-80.816936936936898</v>
      </c>
      <c r="AW2662" s="11">
        <v>12.2961104140527</v>
      </c>
      <c r="AX2662" s="11">
        <v>266.20999999999998</v>
      </c>
      <c r="AY2662" s="11">
        <v>-7</v>
      </c>
      <c r="AZ2662" s="1">
        <v>202</v>
      </c>
    </row>
    <row r="2663" spans="1:52" x14ac:dyDescent="0.3">
      <c r="A2663" s="1">
        <v>46</v>
      </c>
      <c r="B2663" s="1" t="s">
        <v>69</v>
      </c>
      <c r="C2663" s="1" t="s">
        <v>58</v>
      </c>
      <c r="D2663" s="11">
        <v>0.18</v>
      </c>
      <c r="E2663" s="11">
        <v>0.16</v>
      </c>
      <c r="F2663" s="11">
        <v>1.55</v>
      </c>
      <c r="G2663" s="11">
        <v>3.0000000000000001E-3</v>
      </c>
      <c r="H2663" s="11">
        <v>1.4E-3</v>
      </c>
      <c r="I2663" s="11">
        <v>0.64</v>
      </c>
      <c r="J2663" s="11">
        <v>0.16</v>
      </c>
      <c r="O2663" s="11">
        <v>97.275599999999997</v>
      </c>
      <c r="R2663" s="11">
        <v>0.03</v>
      </c>
      <c r="AH2663" s="1" t="s">
        <v>68</v>
      </c>
      <c r="AL2663" s="1">
        <v>55</v>
      </c>
      <c r="AM2663" s="1">
        <v>10</v>
      </c>
      <c r="AN2663" s="1">
        <v>10</v>
      </c>
      <c r="AQ2663" s="1">
        <v>0.25</v>
      </c>
      <c r="AR2663" s="1" t="s">
        <v>61</v>
      </c>
      <c r="AT2663" s="11">
        <v>-80.816936936936898</v>
      </c>
      <c r="AW2663" s="11">
        <v>7.9046424090339498</v>
      </c>
      <c r="AX2663" s="11">
        <v>266.20999999999998</v>
      </c>
      <c r="AY2663" s="11">
        <v>-7</v>
      </c>
      <c r="AZ2663" s="1">
        <v>202</v>
      </c>
    </row>
    <row r="2664" spans="1:52" x14ac:dyDescent="0.3">
      <c r="A2664" s="1">
        <v>46</v>
      </c>
      <c r="B2664" s="1" t="s">
        <v>69</v>
      </c>
      <c r="C2664" s="1" t="s">
        <v>58</v>
      </c>
      <c r="D2664" s="11">
        <v>0.18</v>
      </c>
      <c r="E2664" s="11">
        <v>0.16</v>
      </c>
      <c r="F2664" s="11">
        <v>1.55</v>
      </c>
      <c r="G2664" s="11">
        <v>3.0000000000000001E-3</v>
      </c>
      <c r="H2664" s="11">
        <v>1.4E-3</v>
      </c>
      <c r="I2664" s="11">
        <v>0.64</v>
      </c>
      <c r="J2664" s="11">
        <v>0.16</v>
      </c>
      <c r="O2664" s="11">
        <v>97.275599999999997</v>
      </c>
      <c r="R2664" s="11">
        <v>0.03</v>
      </c>
      <c r="AH2664" s="1" t="s">
        <v>68</v>
      </c>
      <c r="AL2664" s="1">
        <v>55</v>
      </c>
      <c r="AM2664" s="1">
        <v>10</v>
      </c>
      <c r="AN2664" s="1">
        <v>10</v>
      </c>
      <c r="AQ2664" s="1">
        <v>0.25</v>
      </c>
      <c r="AR2664" s="1" t="s">
        <v>61</v>
      </c>
      <c r="AT2664" s="11">
        <v>-60.6518918918919</v>
      </c>
      <c r="AW2664" s="11">
        <v>19.322459222082799</v>
      </c>
      <c r="AX2664" s="11">
        <v>266.20999999999998</v>
      </c>
      <c r="AY2664" s="11">
        <v>-7</v>
      </c>
      <c r="AZ2664" s="1">
        <v>202</v>
      </c>
    </row>
    <row r="2665" spans="1:52" x14ac:dyDescent="0.3">
      <c r="A2665" s="1">
        <v>46</v>
      </c>
      <c r="B2665" s="1" t="s">
        <v>69</v>
      </c>
      <c r="C2665" s="1" t="s">
        <v>58</v>
      </c>
      <c r="D2665" s="11">
        <v>0.18</v>
      </c>
      <c r="E2665" s="11">
        <v>0.16</v>
      </c>
      <c r="F2665" s="11">
        <v>1.55</v>
      </c>
      <c r="G2665" s="11">
        <v>3.0000000000000001E-3</v>
      </c>
      <c r="H2665" s="11">
        <v>1.4E-3</v>
      </c>
      <c r="I2665" s="11">
        <v>0.64</v>
      </c>
      <c r="J2665" s="11">
        <v>0.16</v>
      </c>
      <c r="O2665" s="11">
        <v>97.275599999999997</v>
      </c>
      <c r="R2665" s="11">
        <v>0.03</v>
      </c>
      <c r="AH2665" s="1" t="s">
        <v>68</v>
      </c>
      <c r="AL2665" s="1">
        <v>55</v>
      </c>
      <c r="AM2665" s="1">
        <v>10</v>
      </c>
      <c r="AN2665" s="1">
        <v>10</v>
      </c>
      <c r="AQ2665" s="1">
        <v>0.25</v>
      </c>
      <c r="AR2665" s="1" t="s">
        <v>61</v>
      </c>
      <c r="AT2665" s="11">
        <v>-60.6518918918919</v>
      </c>
      <c r="AW2665" s="11">
        <v>29.4228356336261</v>
      </c>
      <c r="AX2665" s="11">
        <v>266.20999999999998</v>
      </c>
      <c r="AY2665" s="11">
        <v>-7</v>
      </c>
      <c r="AZ2665" s="1">
        <v>202</v>
      </c>
    </row>
    <row r="2666" spans="1:52" x14ac:dyDescent="0.3">
      <c r="A2666" s="1">
        <v>46</v>
      </c>
      <c r="B2666" s="1" t="s">
        <v>69</v>
      </c>
      <c r="C2666" s="1" t="s">
        <v>58</v>
      </c>
      <c r="D2666" s="11">
        <v>0.18</v>
      </c>
      <c r="E2666" s="11">
        <v>0.16</v>
      </c>
      <c r="F2666" s="11">
        <v>1.55</v>
      </c>
      <c r="G2666" s="11">
        <v>3.0000000000000001E-3</v>
      </c>
      <c r="H2666" s="11">
        <v>1.4E-3</v>
      </c>
      <c r="I2666" s="11">
        <v>0.64</v>
      </c>
      <c r="J2666" s="11">
        <v>0.16</v>
      </c>
      <c r="O2666" s="11">
        <v>97.275599999999997</v>
      </c>
      <c r="R2666" s="11">
        <v>0.03</v>
      </c>
      <c r="AH2666" s="1" t="s">
        <v>68</v>
      </c>
      <c r="AL2666" s="1">
        <v>55</v>
      </c>
      <c r="AM2666" s="1">
        <v>10</v>
      </c>
      <c r="AN2666" s="1">
        <v>10</v>
      </c>
      <c r="AQ2666" s="1">
        <v>0.25</v>
      </c>
      <c r="AR2666" s="1" t="s">
        <v>61</v>
      </c>
      <c r="AT2666" s="11">
        <v>-41.207027027027003</v>
      </c>
      <c r="AW2666" s="11">
        <v>44.792973651192</v>
      </c>
      <c r="AX2666" s="11">
        <v>266.20999999999998</v>
      </c>
      <c r="AY2666" s="11">
        <v>-7</v>
      </c>
      <c r="AZ2666" s="1">
        <v>202</v>
      </c>
    </row>
    <row r="2667" spans="1:52" x14ac:dyDescent="0.3">
      <c r="A2667" s="1">
        <v>46</v>
      </c>
      <c r="B2667" s="1" t="s">
        <v>69</v>
      </c>
      <c r="C2667" s="1" t="s">
        <v>58</v>
      </c>
      <c r="D2667" s="11">
        <v>0.18</v>
      </c>
      <c r="E2667" s="11">
        <v>0.16</v>
      </c>
      <c r="F2667" s="11">
        <v>1.55</v>
      </c>
      <c r="G2667" s="11">
        <v>3.0000000000000001E-3</v>
      </c>
      <c r="H2667" s="11">
        <v>1.4E-3</v>
      </c>
      <c r="I2667" s="11">
        <v>0.64</v>
      </c>
      <c r="J2667" s="11">
        <v>0.16</v>
      </c>
      <c r="O2667" s="11">
        <v>97.275599999999997</v>
      </c>
      <c r="R2667" s="11">
        <v>0.03</v>
      </c>
      <c r="AH2667" s="1" t="s">
        <v>68</v>
      </c>
      <c r="AL2667" s="1">
        <v>55</v>
      </c>
      <c r="AM2667" s="1">
        <v>10</v>
      </c>
      <c r="AN2667" s="1">
        <v>10</v>
      </c>
      <c r="AQ2667" s="1">
        <v>0.25</v>
      </c>
      <c r="AR2667" s="1" t="s">
        <v>61</v>
      </c>
      <c r="AT2667" s="11">
        <v>-41.207027027027003</v>
      </c>
      <c r="AW2667" s="11">
        <v>48.745294855708998</v>
      </c>
      <c r="AX2667" s="11">
        <v>266.20999999999998</v>
      </c>
      <c r="AY2667" s="11">
        <v>-7</v>
      </c>
      <c r="AZ2667" s="1">
        <v>202</v>
      </c>
    </row>
    <row r="2668" spans="1:52" x14ac:dyDescent="0.3">
      <c r="A2668" s="1">
        <v>46</v>
      </c>
      <c r="B2668" s="1" t="s">
        <v>69</v>
      </c>
      <c r="C2668" s="1" t="s">
        <v>58</v>
      </c>
      <c r="D2668" s="11">
        <v>0.18</v>
      </c>
      <c r="E2668" s="11">
        <v>0.16</v>
      </c>
      <c r="F2668" s="11">
        <v>1.55</v>
      </c>
      <c r="G2668" s="11">
        <v>3.0000000000000001E-3</v>
      </c>
      <c r="H2668" s="11">
        <v>1.4E-3</v>
      </c>
      <c r="I2668" s="11">
        <v>0.64</v>
      </c>
      <c r="J2668" s="11">
        <v>0.16</v>
      </c>
      <c r="O2668" s="11">
        <v>97.275599999999997</v>
      </c>
      <c r="R2668" s="11">
        <v>0.03</v>
      </c>
      <c r="AH2668" s="1" t="s">
        <v>68</v>
      </c>
      <c r="AL2668" s="1">
        <v>55</v>
      </c>
      <c r="AM2668" s="1">
        <v>10</v>
      </c>
      <c r="AN2668" s="1">
        <v>10</v>
      </c>
      <c r="AQ2668" s="1">
        <v>0.25</v>
      </c>
      <c r="AR2668" s="1" t="s">
        <v>61</v>
      </c>
      <c r="AT2668" s="11">
        <v>-196.40585585585501</v>
      </c>
      <c r="AW2668" s="11">
        <v>11.4178168130489</v>
      </c>
      <c r="AX2668" s="11">
        <v>266.20999999999998</v>
      </c>
      <c r="AY2668" s="11">
        <v>-7</v>
      </c>
      <c r="AZ2668" s="1">
        <v>202</v>
      </c>
    </row>
    <row r="2669" spans="1:52" x14ac:dyDescent="0.3">
      <c r="A2669" s="1">
        <v>46</v>
      </c>
      <c r="B2669" s="1" t="s">
        <v>69</v>
      </c>
      <c r="C2669" s="1" t="s">
        <v>58</v>
      </c>
      <c r="D2669" s="11">
        <v>0.18</v>
      </c>
      <c r="E2669" s="11">
        <v>0.16</v>
      </c>
      <c r="F2669" s="11">
        <v>1.55</v>
      </c>
      <c r="G2669" s="11">
        <v>0.25</v>
      </c>
      <c r="H2669" s="11">
        <v>3.3999999999999998E-3</v>
      </c>
      <c r="I2669" s="11">
        <v>0.65</v>
      </c>
      <c r="J2669" s="11">
        <v>0.16</v>
      </c>
      <c r="O2669" s="11">
        <v>96.746600000000001</v>
      </c>
      <c r="R2669" s="11">
        <v>0.3</v>
      </c>
      <c r="AH2669" s="1" t="s">
        <v>68</v>
      </c>
      <c r="AL2669" s="1">
        <v>55</v>
      </c>
      <c r="AM2669" s="1">
        <v>10</v>
      </c>
      <c r="AN2669" s="1">
        <v>10</v>
      </c>
      <c r="AQ2669" s="1">
        <v>0.25</v>
      </c>
      <c r="AR2669" s="1" t="s">
        <v>61</v>
      </c>
      <c r="AT2669" s="11">
        <v>89.145585585585593</v>
      </c>
      <c r="AW2669" s="11">
        <v>39.523212045169302</v>
      </c>
      <c r="AX2669" s="11">
        <v>121.52</v>
      </c>
      <c r="AY2669" s="11">
        <v>180</v>
      </c>
      <c r="AZ2669" s="1">
        <v>206</v>
      </c>
    </row>
    <row r="2670" spans="1:52" x14ac:dyDescent="0.3">
      <c r="A2670" s="1">
        <v>47</v>
      </c>
      <c r="B2670" s="1" t="s">
        <v>69</v>
      </c>
      <c r="C2670" s="1" t="s">
        <v>58</v>
      </c>
      <c r="D2670" s="11">
        <v>0.22</v>
      </c>
      <c r="E2670" s="11">
        <v>0.22</v>
      </c>
      <c r="F2670" s="11">
        <v>1.37</v>
      </c>
      <c r="G2670" s="11">
        <v>8.0000000000000002E-3</v>
      </c>
      <c r="H2670" s="11">
        <v>8.0000000000000002E-3</v>
      </c>
      <c r="I2670" s="11">
        <v>0.66</v>
      </c>
      <c r="J2670" s="11">
        <v>0.15</v>
      </c>
      <c r="K2670" s="11">
        <v>0.54</v>
      </c>
      <c r="O2670" s="11">
        <v>96.623999999999995</v>
      </c>
      <c r="R2670" s="11">
        <v>0.18</v>
      </c>
      <c r="S2670" s="11">
        <v>0.02</v>
      </c>
      <c r="Z2670" s="1" t="s">
        <v>59</v>
      </c>
      <c r="AA2670" s="1">
        <v>663</v>
      </c>
      <c r="AB2670" s="1">
        <v>4</v>
      </c>
      <c r="AC2670" s="1" t="s">
        <v>148</v>
      </c>
      <c r="AH2670" s="1" t="s">
        <v>60</v>
      </c>
      <c r="AI2670" s="1">
        <f t="shared" ref="AI2670:AI2681" si="20">(2.8*10^19)</f>
        <v>2.8E+19</v>
      </c>
      <c r="AJ2670" s="14">
        <v>288</v>
      </c>
      <c r="AL2670" s="1">
        <v>55</v>
      </c>
      <c r="AM2670" s="1">
        <v>10</v>
      </c>
      <c r="AN2670" s="1">
        <v>10</v>
      </c>
      <c r="AQ2670" s="1">
        <v>0.25</v>
      </c>
      <c r="AR2670" s="1" t="s">
        <v>61</v>
      </c>
      <c r="AT2670" s="11">
        <v>175.87301587301559</v>
      </c>
      <c r="AU2670" s="1" t="s">
        <v>73</v>
      </c>
      <c r="AW2670" s="11">
        <v>94.522466876971592</v>
      </c>
      <c r="AX2670" s="11">
        <v>88.4</v>
      </c>
      <c r="AY2670" s="11">
        <v>114</v>
      </c>
      <c r="AZ2670" s="1">
        <v>209</v>
      </c>
    </row>
    <row r="2671" spans="1:52" x14ac:dyDescent="0.3">
      <c r="A2671" s="1">
        <v>47</v>
      </c>
      <c r="B2671" s="1" t="s">
        <v>69</v>
      </c>
      <c r="C2671" s="1" t="s">
        <v>58</v>
      </c>
      <c r="D2671" s="11">
        <v>0.22</v>
      </c>
      <c r="E2671" s="11">
        <v>0.22</v>
      </c>
      <c r="F2671" s="11">
        <v>1.37</v>
      </c>
      <c r="G2671" s="11">
        <v>8.0000000000000002E-3</v>
      </c>
      <c r="H2671" s="11">
        <v>8.0000000000000002E-3</v>
      </c>
      <c r="I2671" s="11">
        <v>0.66</v>
      </c>
      <c r="J2671" s="11">
        <v>0.15</v>
      </c>
      <c r="K2671" s="11">
        <v>0.54</v>
      </c>
      <c r="O2671" s="11">
        <v>96.623999999999995</v>
      </c>
      <c r="R2671" s="11">
        <v>0.18</v>
      </c>
      <c r="S2671" s="11">
        <v>0.02</v>
      </c>
      <c r="Z2671" s="1" t="s">
        <v>59</v>
      </c>
      <c r="AA2671" s="1">
        <v>663</v>
      </c>
      <c r="AB2671" s="1">
        <v>4</v>
      </c>
      <c r="AC2671" s="1" t="s">
        <v>148</v>
      </c>
      <c r="AH2671" s="1" t="s">
        <v>60</v>
      </c>
      <c r="AI2671" s="1">
        <f t="shared" si="20"/>
        <v>2.8E+19</v>
      </c>
      <c r="AJ2671" s="14">
        <v>288</v>
      </c>
      <c r="AL2671" s="1">
        <v>55</v>
      </c>
      <c r="AM2671" s="1">
        <v>10</v>
      </c>
      <c r="AN2671" s="1">
        <v>10</v>
      </c>
      <c r="AQ2671" s="1">
        <v>0.25</v>
      </c>
      <c r="AR2671" s="1" t="s">
        <v>61</v>
      </c>
      <c r="AT2671" s="11">
        <v>126.4902998236328</v>
      </c>
      <c r="AU2671" s="1" t="s">
        <v>73</v>
      </c>
      <c r="AW2671" s="11">
        <v>60.733892744479483</v>
      </c>
      <c r="AX2671" s="11">
        <v>88.4</v>
      </c>
      <c r="AY2671" s="11">
        <v>114</v>
      </c>
      <c r="AZ2671" s="1">
        <v>209</v>
      </c>
    </row>
    <row r="2672" spans="1:52" x14ac:dyDescent="0.3">
      <c r="A2672" s="1">
        <v>47</v>
      </c>
      <c r="B2672" s="1" t="s">
        <v>69</v>
      </c>
      <c r="C2672" s="1" t="s">
        <v>58</v>
      </c>
      <c r="D2672" s="11">
        <v>0.22</v>
      </c>
      <c r="E2672" s="11">
        <v>0.22</v>
      </c>
      <c r="F2672" s="11">
        <v>1.37</v>
      </c>
      <c r="G2672" s="11">
        <v>8.0000000000000002E-3</v>
      </c>
      <c r="H2672" s="11">
        <v>8.0000000000000002E-3</v>
      </c>
      <c r="I2672" s="11">
        <v>0.66</v>
      </c>
      <c r="J2672" s="11">
        <v>0.15</v>
      </c>
      <c r="K2672" s="11">
        <v>0.54</v>
      </c>
      <c r="O2672" s="11">
        <v>96.623999999999995</v>
      </c>
      <c r="R2672" s="11">
        <v>0.18</v>
      </c>
      <c r="S2672" s="11">
        <v>0.02</v>
      </c>
      <c r="Z2672" s="1" t="s">
        <v>59</v>
      </c>
      <c r="AA2672" s="1">
        <v>663</v>
      </c>
      <c r="AB2672" s="1">
        <v>4</v>
      </c>
      <c r="AC2672" s="1" t="s">
        <v>148</v>
      </c>
      <c r="AH2672" s="1" t="s">
        <v>60</v>
      </c>
      <c r="AI2672" s="1">
        <f t="shared" si="20"/>
        <v>2.8E+19</v>
      </c>
      <c r="AJ2672" s="14">
        <v>288</v>
      </c>
      <c r="AL2672" s="1">
        <v>55</v>
      </c>
      <c r="AM2672" s="1">
        <v>10</v>
      </c>
      <c r="AN2672" s="1">
        <v>10</v>
      </c>
      <c r="AQ2672" s="1">
        <v>0.25</v>
      </c>
      <c r="AR2672" s="1" t="s">
        <v>61</v>
      </c>
      <c r="AT2672" s="11">
        <v>93.686067019400014</v>
      </c>
      <c r="AU2672" s="1" t="s">
        <v>73</v>
      </c>
      <c r="AW2672" s="11">
        <v>24.379097791798038</v>
      </c>
      <c r="AX2672" s="11">
        <v>88.4</v>
      </c>
      <c r="AY2672" s="11">
        <v>114</v>
      </c>
      <c r="AZ2672" s="1">
        <v>209</v>
      </c>
    </row>
    <row r="2673" spans="1:52" x14ac:dyDescent="0.3">
      <c r="A2673" s="1">
        <v>47</v>
      </c>
      <c r="B2673" s="1" t="s">
        <v>69</v>
      </c>
      <c r="C2673" s="1" t="s">
        <v>58</v>
      </c>
      <c r="D2673" s="11">
        <v>0.22</v>
      </c>
      <c r="E2673" s="11">
        <v>0.22</v>
      </c>
      <c r="F2673" s="11">
        <v>1.37</v>
      </c>
      <c r="G2673" s="11">
        <v>8.0000000000000002E-3</v>
      </c>
      <c r="H2673" s="11">
        <v>8.0000000000000002E-3</v>
      </c>
      <c r="I2673" s="11">
        <v>0.66</v>
      </c>
      <c r="J2673" s="11">
        <v>0.15</v>
      </c>
      <c r="K2673" s="11">
        <v>0.54</v>
      </c>
      <c r="O2673" s="11">
        <v>96.623999999999995</v>
      </c>
      <c r="R2673" s="11">
        <v>0.18</v>
      </c>
      <c r="S2673" s="11">
        <v>0.02</v>
      </c>
      <c r="Z2673" s="1" t="s">
        <v>59</v>
      </c>
      <c r="AA2673" s="1">
        <v>663</v>
      </c>
      <c r="AB2673" s="1">
        <v>4</v>
      </c>
      <c r="AC2673" s="1" t="s">
        <v>148</v>
      </c>
      <c r="AH2673" s="1" t="s">
        <v>60</v>
      </c>
      <c r="AI2673" s="1">
        <f t="shared" si="20"/>
        <v>2.8E+19</v>
      </c>
      <c r="AJ2673" s="14">
        <v>288</v>
      </c>
      <c r="AL2673" s="1">
        <v>55</v>
      </c>
      <c r="AM2673" s="1">
        <v>10</v>
      </c>
      <c r="AN2673" s="1">
        <v>10</v>
      </c>
      <c r="AQ2673" s="1">
        <v>0.25</v>
      </c>
      <c r="AR2673" s="1" t="s">
        <v>61</v>
      </c>
      <c r="AT2673" s="11">
        <v>93.686067019400014</v>
      </c>
      <c r="AU2673" s="1" t="s">
        <v>73</v>
      </c>
      <c r="AW2673" s="11">
        <v>35.927091482649772</v>
      </c>
      <c r="AX2673" s="11">
        <v>88.4</v>
      </c>
      <c r="AY2673" s="11">
        <v>114</v>
      </c>
      <c r="AZ2673" s="1">
        <v>209</v>
      </c>
    </row>
    <row r="2674" spans="1:52" x14ac:dyDescent="0.3">
      <c r="A2674" s="1">
        <v>47</v>
      </c>
      <c r="B2674" s="1" t="s">
        <v>69</v>
      </c>
      <c r="C2674" s="1" t="s">
        <v>58</v>
      </c>
      <c r="D2674" s="11">
        <v>0.22</v>
      </c>
      <c r="E2674" s="11">
        <v>0.22</v>
      </c>
      <c r="F2674" s="11">
        <v>1.37</v>
      </c>
      <c r="G2674" s="11">
        <v>8.0000000000000002E-3</v>
      </c>
      <c r="H2674" s="11">
        <v>8.0000000000000002E-3</v>
      </c>
      <c r="I2674" s="11">
        <v>0.66</v>
      </c>
      <c r="J2674" s="11">
        <v>0.15</v>
      </c>
      <c r="K2674" s="11">
        <v>0.54</v>
      </c>
      <c r="O2674" s="11">
        <v>96.623999999999995</v>
      </c>
      <c r="R2674" s="11">
        <v>0.18</v>
      </c>
      <c r="S2674" s="11">
        <v>0.02</v>
      </c>
      <c r="Z2674" s="1" t="s">
        <v>59</v>
      </c>
      <c r="AA2674" s="1">
        <v>663</v>
      </c>
      <c r="AB2674" s="1">
        <v>4</v>
      </c>
      <c r="AC2674" s="1" t="s">
        <v>148</v>
      </c>
      <c r="AH2674" s="1" t="s">
        <v>60</v>
      </c>
      <c r="AI2674" s="1">
        <f t="shared" si="20"/>
        <v>2.8E+19</v>
      </c>
      <c r="AJ2674" s="14">
        <v>288</v>
      </c>
      <c r="AL2674" s="1">
        <v>55</v>
      </c>
      <c r="AM2674" s="1">
        <v>10</v>
      </c>
      <c r="AN2674" s="1">
        <v>10</v>
      </c>
      <c r="AQ2674" s="1">
        <v>0.25</v>
      </c>
      <c r="AR2674" s="1" t="s">
        <v>61</v>
      </c>
      <c r="AT2674" s="11">
        <v>102.1516754850083</v>
      </c>
      <c r="AU2674" s="1" t="s">
        <v>73</v>
      </c>
      <c r="AW2674" s="11">
        <v>48.33049211356456</v>
      </c>
      <c r="AX2674" s="11">
        <v>88.4</v>
      </c>
      <c r="AY2674" s="11">
        <v>114</v>
      </c>
      <c r="AZ2674" s="1">
        <v>209</v>
      </c>
    </row>
    <row r="2675" spans="1:52" x14ac:dyDescent="0.3">
      <c r="A2675" s="1">
        <v>47</v>
      </c>
      <c r="B2675" s="1" t="s">
        <v>69</v>
      </c>
      <c r="C2675" s="1" t="s">
        <v>58</v>
      </c>
      <c r="D2675" s="11">
        <v>0.22</v>
      </c>
      <c r="E2675" s="11">
        <v>0.22</v>
      </c>
      <c r="F2675" s="11">
        <v>1.37</v>
      </c>
      <c r="G2675" s="11">
        <v>8.0000000000000002E-3</v>
      </c>
      <c r="H2675" s="11">
        <v>8.0000000000000002E-3</v>
      </c>
      <c r="I2675" s="11">
        <v>0.66</v>
      </c>
      <c r="J2675" s="11">
        <v>0.15</v>
      </c>
      <c r="K2675" s="11">
        <v>0.54</v>
      </c>
      <c r="O2675" s="11">
        <v>96.623999999999995</v>
      </c>
      <c r="R2675" s="11">
        <v>0.18</v>
      </c>
      <c r="S2675" s="11">
        <v>0.02</v>
      </c>
      <c r="Z2675" s="1" t="s">
        <v>59</v>
      </c>
      <c r="AA2675" s="1">
        <v>663</v>
      </c>
      <c r="AB2675" s="1">
        <v>4</v>
      </c>
      <c r="AC2675" s="1" t="s">
        <v>148</v>
      </c>
      <c r="AH2675" s="1" t="s">
        <v>60</v>
      </c>
      <c r="AI2675" s="1">
        <f t="shared" si="20"/>
        <v>2.8E+19</v>
      </c>
      <c r="AJ2675" s="14">
        <v>288</v>
      </c>
      <c r="AL2675" s="1">
        <v>55</v>
      </c>
      <c r="AM2675" s="1">
        <v>10</v>
      </c>
      <c r="AN2675" s="1">
        <v>10</v>
      </c>
      <c r="AQ2675" s="1">
        <v>0.25</v>
      </c>
      <c r="AR2675" s="1" t="s">
        <v>61</v>
      </c>
      <c r="AT2675" s="11">
        <v>104.2680776014106</v>
      </c>
      <c r="AU2675" s="1" t="s">
        <v>73</v>
      </c>
      <c r="AW2675" s="11">
        <v>44.908864353312318</v>
      </c>
      <c r="AX2675" s="11">
        <v>88.4</v>
      </c>
      <c r="AY2675" s="11">
        <v>114</v>
      </c>
      <c r="AZ2675" s="1">
        <v>209</v>
      </c>
    </row>
    <row r="2676" spans="1:52" x14ac:dyDescent="0.3">
      <c r="A2676" s="1">
        <v>47</v>
      </c>
      <c r="B2676" s="1" t="s">
        <v>69</v>
      </c>
      <c r="C2676" s="1" t="s">
        <v>58</v>
      </c>
      <c r="D2676" s="11">
        <v>0.22</v>
      </c>
      <c r="E2676" s="11">
        <v>0.22</v>
      </c>
      <c r="F2676" s="11">
        <v>1.37</v>
      </c>
      <c r="G2676" s="11">
        <v>8.0000000000000002E-3</v>
      </c>
      <c r="H2676" s="11">
        <v>8.0000000000000002E-3</v>
      </c>
      <c r="I2676" s="11">
        <v>0.66</v>
      </c>
      <c r="J2676" s="11">
        <v>0.15</v>
      </c>
      <c r="K2676" s="11">
        <v>0.54</v>
      </c>
      <c r="O2676" s="11">
        <v>96.623999999999995</v>
      </c>
      <c r="R2676" s="11">
        <v>0.18</v>
      </c>
      <c r="S2676" s="11">
        <v>0.02</v>
      </c>
      <c r="Z2676" s="1" t="s">
        <v>59</v>
      </c>
      <c r="AA2676" s="1">
        <v>663</v>
      </c>
      <c r="AB2676" s="1">
        <v>4</v>
      </c>
      <c r="AC2676" s="1" t="s">
        <v>148</v>
      </c>
      <c r="AH2676" s="1" t="s">
        <v>60</v>
      </c>
      <c r="AI2676" s="1">
        <f t="shared" si="20"/>
        <v>2.8E+19</v>
      </c>
      <c r="AJ2676" s="14">
        <v>288</v>
      </c>
      <c r="AL2676" s="1">
        <v>55</v>
      </c>
      <c r="AM2676" s="1">
        <v>10</v>
      </c>
      <c r="AN2676" s="1">
        <v>10</v>
      </c>
      <c r="AQ2676" s="1">
        <v>0.25</v>
      </c>
      <c r="AR2676" s="1" t="s">
        <v>61</v>
      </c>
      <c r="AT2676" s="11">
        <v>115.2028218694883</v>
      </c>
      <c r="AU2676" s="1" t="s">
        <v>73</v>
      </c>
      <c r="AW2676" s="11">
        <v>67.577148264984231</v>
      </c>
      <c r="AX2676" s="11">
        <v>88.4</v>
      </c>
      <c r="AY2676" s="11">
        <v>114</v>
      </c>
      <c r="AZ2676" s="1">
        <v>209</v>
      </c>
    </row>
    <row r="2677" spans="1:52" x14ac:dyDescent="0.3">
      <c r="A2677" s="1">
        <v>47</v>
      </c>
      <c r="B2677" s="1" t="s">
        <v>69</v>
      </c>
      <c r="C2677" s="1" t="s">
        <v>58</v>
      </c>
      <c r="D2677" s="11">
        <v>0.22</v>
      </c>
      <c r="E2677" s="11">
        <v>0.22</v>
      </c>
      <c r="F2677" s="11">
        <v>1.37</v>
      </c>
      <c r="G2677" s="11">
        <v>8.0000000000000002E-3</v>
      </c>
      <c r="H2677" s="11">
        <v>8.0000000000000002E-3</v>
      </c>
      <c r="I2677" s="11">
        <v>0.66</v>
      </c>
      <c r="J2677" s="11">
        <v>0.15</v>
      </c>
      <c r="K2677" s="11">
        <v>0.54</v>
      </c>
      <c r="O2677" s="11">
        <v>96.623999999999995</v>
      </c>
      <c r="R2677" s="11">
        <v>0.18</v>
      </c>
      <c r="S2677" s="11">
        <v>0.02</v>
      </c>
      <c r="Z2677" s="1" t="s">
        <v>59</v>
      </c>
      <c r="AA2677" s="1">
        <v>663</v>
      </c>
      <c r="AB2677" s="1">
        <v>4</v>
      </c>
      <c r="AC2677" s="1" t="s">
        <v>148</v>
      </c>
      <c r="AH2677" s="1" t="s">
        <v>60</v>
      </c>
      <c r="AI2677" s="1">
        <f t="shared" si="20"/>
        <v>2.8E+19</v>
      </c>
      <c r="AJ2677" s="14">
        <v>288</v>
      </c>
      <c r="AL2677" s="1">
        <v>55</v>
      </c>
      <c r="AM2677" s="1">
        <v>10</v>
      </c>
      <c r="AN2677" s="1">
        <v>10</v>
      </c>
      <c r="AQ2677" s="1">
        <v>0.25</v>
      </c>
      <c r="AR2677" s="1" t="s">
        <v>61</v>
      </c>
      <c r="AT2677" s="11">
        <v>121.1992945326278</v>
      </c>
      <c r="AU2677" s="1" t="s">
        <v>73</v>
      </c>
      <c r="AW2677" s="11">
        <v>65.866334384857979</v>
      </c>
      <c r="AX2677" s="11">
        <v>88.4</v>
      </c>
      <c r="AY2677" s="11">
        <v>114</v>
      </c>
      <c r="AZ2677" s="1">
        <v>209</v>
      </c>
    </row>
    <row r="2678" spans="1:52" x14ac:dyDescent="0.3">
      <c r="A2678" s="1">
        <v>47</v>
      </c>
      <c r="B2678" s="1" t="s">
        <v>69</v>
      </c>
      <c r="C2678" s="1" t="s">
        <v>58</v>
      </c>
      <c r="D2678" s="11">
        <v>0.22</v>
      </c>
      <c r="E2678" s="11">
        <v>0.22</v>
      </c>
      <c r="F2678" s="11">
        <v>1.37</v>
      </c>
      <c r="G2678" s="11">
        <v>8.0000000000000002E-3</v>
      </c>
      <c r="H2678" s="11">
        <v>8.0000000000000002E-3</v>
      </c>
      <c r="I2678" s="11">
        <v>0.66</v>
      </c>
      <c r="J2678" s="11">
        <v>0.15</v>
      </c>
      <c r="K2678" s="11">
        <v>0.54</v>
      </c>
      <c r="O2678" s="11">
        <v>96.623999999999995</v>
      </c>
      <c r="R2678" s="11">
        <v>0.18</v>
      </c>
      <c r="S2678" s="11">
        <v>0.02</v>
      </c>
      <c r="Z2678" s="1" t="s">
        <v>59</v>
      </c>
      <c r="AA2678" s="1">
        <v>663</v>
      </c>
      <c r="AB2678" s="1">
        <v>4</v>
      </c>
      <c r="AC2678" s="1" t="s">
        <v>148</v>
      </c>
      <c r="AH2678" s="1" t="s">
        <v>60</v>
      </c>
      <c r="AI2678" s="1">
        <f t="shared" si="20"/>
        <v>2.8E+19</v>
      </c>
      <c r="AJ2678" s="14">
        <v>288</v>
      </c>
      <c r="AL2678" s="1">
        <v>55</v>
      </c>
      <c r="AM2678" s="1">
        <v>10</v>
      </c>
      <c r="AN2678" s="1">
        <v>10</v>
      </c>
      <c r="AQ2678" s="1">
        <v>0.25</v>
      </c>
      <c r="AR2678" s="1" t="s">
        <v>61</v>
      </c>
      <c r="AT2678" s="11">
        <v>131.78130511463829</v>
      </c>
      <c r="AU2678" s="1" t="s">
        <v>73</v>
      </c>
      <c r="AW2678" s="11">
        <v>69.287962145110356</v>
      </c>
      <c r="AX2678" s="11">
        <v>88.4</v>
      </c>
      <c r="AY2678" s="11">
        <v>114</v>
      </c>
      <c r="AZ2678" s="1">
        <v>209</v>
      </c>
    </row>
    <row r="2679" spans="1:52" x14ac:dyDescent="0.3">
      <c r="A2679" s="1">
        <v>47</v>
      </c>
      <c r="B2679" s="1" t="s">
        <v>69</v>
      </c>
      <c r="C2679" s="1" t="s">
        <v>58</v>
      </c>
      <c r="D2679" s="11">
        <v>0.22</v>
      </c>
      <c r="E2679" s="11">
        <v>0.22</v>
      </c>
      <c r="F2679" s="11">
        <v>1.37</v>
      </c>
      <c r="G2679" s="11">
        <v>8.0000000000000002E-3</v>
      </c>
      <c r="H2679" s="11">
        <v>8.0000000000000002E-3</v>
      </c>
      <c r="I2679" s="11">
        <v>0.66</v>
      </c>
      <c r="J2679" s="11">
        <v>0.15</v>
      </c>
      <c r="K2679" s="11">
        <v>0.54</v>
      </c>
      <c r="O2679" s="11">
        <v>96.623999999999995</v>
      </c>
      <c r="R2679" s="11">
        <v>0.18</v>
      </c>
      <c r="S2679" s="11">
        <v>0.02</v>
      </c>
      <c r="Z2679" s="1" t="s">
        <v>59</v>
      </c>
      <c r="AA2679" s="1">
        <v>663</v>
      </c>
      <c r="AB2679" s="1">
        <v>4</v>
      </c>
      <c r="AC2679" s="1" t="s">
        <v>148</v>
      </c>
      <c r="AH2679" s="1" t="s">
        <v>60</v>
      </c>
      <c r="AI2679" s="1">
        <f t="shared" si="20"/>
        <v>2.8E+19</v>
      </c>
      <c r="AJ2679" s="14">
        <v>288</v>
      </c>
      <c r="AL2679" s="1">
        <v>55</v>
      </c>
      <c r="AM2679" s="1">
        <v>10</v>
      </c>
      <c r="AN2679" s="1">
        <v>10</v>
      </c>
      <c r="AQ2679" s="1">
        <v>0.25</v>
      </c>
      <c r="AR2679" s="1" t="s">
        <v>61</v>
      </c>
      <c r="AT2679" s="11">
        <v>143.42151675484999</v>
      </c>
      <c r="AU2679" s="1" t="s">
        <v>73</v>
      </c>
      <c r="AW2679" s="11">
        <v>95.377873817034654</v>
      </c>
      <c r="AX2679" s="11">
        <v>88.4</v>
      </c>
      <c r="AY2679" s="11">
        <v>114</v>
      </c>
      <c r="AZ2679" s="1">
        <v>209</v>
      </c>
    </row>
    <row r="2680" spans="1:52" x14ac:dyDescent="0.3">
      <c r="A2680" s="1">
        <v>47</v>
      </c>
      <c r="B2680" s="1" t="s">
        <v>69</v>
      </c>
      <c r="C2680" s="1" t="s">
        <v>58</v>
      </c>
      <c r="D2680" s="11">
        <v>0.22</v>
      </c>
      <c r="E2680" s="11">
        <v>0.22</v>
      </c>
      <c r="F2680" s="11">
        <v>1.37</v>
      </c>
      <c r="G2680" s="11">
        <v>8.0000000000000002E-3</v>
      </c>
      <c r="H2680" s="11">
        <v>8.0000000000000002E-3</v>
      </c>
      <c r="I2680" s="11">
        <v>0.66</v>
      </c>
      <c r="J2680" s="11">
        <v>0.15</v>
      </c>
      <c r="K2680" s="11">
        <v>0.54</v>
      </c>
      <c r="O2680" s="11">
        <v>96.623999999999995</v>
      </c>
      <c r="R2680" s="11">
        <v>0.18</v>
      </c>
      <c r="S2680" s="11">
        <v>0.02</v>
      </c>
      <c r="Z2680" s="1" t="s">
        <v>59</v>
      </c>
      <c r="AA2680" s="1">
        <v>663</v>
      </c>
      <c r="AB2680" s="1">
        <v>4</v>
      </c>
      <c r="AC2680" s="1" t="s">
        <v>148</v>
      </c>
      <c r="AH2680" s="1" t="s">
        <v>60</v>
      </c>
      <c r="AI2680" s="1">
        <f t="shared" si="20"/>
        <v>2.8E+19</v>
      </c>
      <c r="AJ2680" s="14">
        <v>288</v>
      </c>
      <c r="AL2680" s="1">
        <v>55</v>
      </c>
      <c r="AM2680" s="1">
        <v>10</v>
      </c>
      <c r="AN2680" s="1">
        <v>10</v>
      </c>
      <c r="AQ2680" s="1">
        <v>0.25</v>
      </c>
      <c r="AR2680" s="1" t="s">
        <v>61</v>
      </c>
      <c r="AT2680" s="11">
        <v>148.712522045855</v>
      </c>
      <c r="AU2680" s="1" t="s">
        <v>73</v>
      </c>
      <c r="AW2680" s="11">
        <v>96.233280757097717</v>
      </c>
      <c r="AX2680" s="11">
        <v>88.4</v>
      </c>
      <c r="AY2680" s="11">
        <v>114</v>
      </c>
      <c r="AZ2680" s="1">
        <v>209</v>
      </c>
    </row>
    <row r="2681" spans="1:52" x14ac:dyDescent="0.3">
      <c r="A2681" s="1">
        <v>47</v>
      </c>
      <c r="B2681" s="1" t="s">
        <v>69</v>
      </c>
      <c r="C2681" s="1" t="s">
        <v>58</v>
      </c>
      <c r="D2681" s="11">
        <v>0.22</v>
      </c>
      <c r="E2681" s="11">
        <v>0.22</v>
      </c>
      <c r="F2681" s="11">
        <v>1.37</v>
      </c>
      <c r="G2681" s="11">
        <v>8.0000000000000002E-3</v>
      </c>
      <c r="H2681" s="11">
        <v>8.0000000000000002E-3</v>
      </c>
      <c r="I2681" s="11">
        <v>0.66</v>
      </c>
      <c r="J2681" s="11">
        <v>0.15</v>
      </c>
      <c r="K2681" s="11">
        <v>0.54</v>
      </c>
      <c r="O2681" s="11">
        <v>96.623999999999995</v>
      </c>
      <c r="R2681" s="11">
        <v>0.18</v>
      </c>
      <c r="S2681" s="11">
        <v>0.02</v>
      </c>
      <c r="Z2681" s="1" t="s">
        <v>59</v>
      </c>
      <c r="AA2681" s="1">
        <v>663</v>
      </c>
      <c r="AB2681" s="1">
        <v>4</v>
      </c>
      <c r="AC2681" s="1" t="s">
        <v>148</v>
      </c>
      <c r="AH2681" s="1" t="s">
        <v>60</v>
      </c>
      <c r="AI2681" s="1">
        <f t="shared" si="20"/>
        <v>2.8E+19</v>
      </c>
      <c r="AJ2681" s="14">
        <v>288</v>
      </c>
      <c r="AL2681" s="1">
        <v>55</v>
      </c>
      <c r="AM2681" s="1">
        <v>10</v>
      </c>
      <c r="AN2681" s="1">
        <v>10</v>
      </c>
      <c r="AQ2681" s="1">
        <v>0.25</v>
      </c>
      <c r="AR2681" s="1" t="s">
        <v>61</v>
      </c>
      <c r="AT2681" s="11">
        <v>159.64726631393279</v>
      </c>
      <c r="AU2681" s="1" t="s">
        <v>73</v>
      </c>
      <c r="AW2681" s="11">
        <v>106.92586750788639</v>
      </c>
      <c r="AX2681" s="11">
        <v>88.4</v>
      </c>
      <c r="AY2681" s="11">
        <v>114</v>
      </c>
      <c r="AZ2681" s="1">
        <v>209</v>
      </c>
    </row>
    <row r="2682" spans="1:52" x14ac:dyDescent="0.3">
      <c r="A2682" s="1">
        <v>47</v>
      </c>
      <c r="B2682" s="1" t="s">
        <v>69</v>
      </c>
      <c r="C2682" s="1" t="s">
        <v>58</v>
      </c>
      <c r="D2682" s="11">
        <v>0.22</v>
      </c>
      <c r="E2682" s="11">
        <v>0.22</v>
      </c>
      <c r="F2682" s="11">
        <v>1.37</v>
      </c>
      <c r="G2682" s="11">
        <v>8.0000000000000002E-3</v>
      </c>
      <c r="H2682" s="11">
        <v>8.0000000000000002E-3</v>
      </c>
      <c r="I2682" s="11">
        <v>0.66</v>
      </c>
      <c r="J2682" s="11">
        <v>0.15</v>
      </c>
      <c r="K2682" s="11">
        <v>0.54</v>
      </c>
      <c r="O2682" s="11">
        <v>96.623999999999995</v>
      </c>
      <c r="R2682" s="11">
        <v>0.18</v>
      </c>
      <c r="S2682" s="11">
        <v>0.02</v>
      </c>
      <c r="Z2682" s="1" t="s">
        <v>59</v>
      </c>
      <c r="AA2682" s="1">
        <v>663</v>
      </c>
      <c r="AB2682" s="1">
        <v>4</v>
      </c>
      <c r="AC2682" s="1" t="s">
        <v>148</v>
      </c>
      <c r="AH2682" s="1" t="s">
        <v>60</v>
      </c>
      <c r="AI2682" s="1">
        <f t="shared" ref="AI2682:AI2687" si="21">(2.7*10^19)</f>
        <v>2.7E+19</v>
      </c>
      <c r="AJ2682" s="14">
        <v>149</v>
      </c>
      <c r="AL2682" s="1">
        <v>55</v>
      </c>
      <c r="AM2682" s="1">
        <v>10</v>
      </c>
      <c r="AN2682" s="1">
        <v>10</v>
      </c>
      <c r="AQ2682" s="1">
        <v>0.25</v>
      </c>
      <c r="AR2682" s="1" t="s">
        <v>61</v>
      </c>
      <c r="AT2682" s="11">
        <v>259.31833674164949</v>
      </c>
      <c r="AU2682" s="1" t="s">
        <v>73</v>
      </c>
      <c r="AW2682" s="11">
        <v>78.236138972809627</v>
      </c>
      <c r="AX2682" s="11">
        <v>77.819999999999993</v>
      </c>
      <c r="AY2682" s="11">
        <v>202</v>
      </c>
      <c r="AZ2682" s="1">
        <v>208</v>
      </c>
    </row>
    <row r="2683" spans="1:52" x14ac:dyDescent="0.3">
      <c r="A2683" s="1">
        <v>47</v>
      </c>
      <c r="B2683" s="1" t="s">
        <v>69</v>
      </c>
      <c r="C2683" s="1" t="s">
        <v>58</v>
      </c>
      <c r="D2683" s="11">
        <v>0.22</v>
      </c>
      <c r="E2683" s="11">
        <v>0.22</v>
      </c>
      <c r="F2683" s="11">
        <v>1.37</v>
      </c>
      <c r="G2683" s="11">
        <v>8.0000000000000002E-3</v>
      </c>
      <c r="H2683" s="11">
        <v>8.0000000000000002E-3</v>
      </c>
      <c r="I2683" s="11">
        <v>0.66</v>
      </c>
      <c r="J2683" s="11">
        <v>0.15</v>
      </c>
      <c r="K2683" s="11">
        <v>0.54</v>
      </c>
      <c r="O2683" s="11">
        <v>96.623999999999995</v>
      </c>
      <c r="R2683" s="11">
        <v>0.18</v>
      </c>
      <c r="S2683" s="11">
        <v>0.02</v>
      </c>
      <c r="Z2683" s="1" t="s">
        <v>59</v>
      </c>
      <c r="AA2683" s="1">
        <v>663</v>
      </c>
      <c r="AB2683" s="1">
        <v>4</v>
      </c>
      <c r="AC2683" s="1" t="s">
        <v>148</v>
      </c>
      <c r="AH2683" s="1" t="s">
        <v>60</v>
      </c>
      <c r="AI2683" s="1">
        <f t="shared" si="21"/>
        <v>2.7E+19</v>
      </c>
      <c r="AJ2683" s="14">
        <v>149</v>
      </c>
      <c r="AL2683" s="1">
        <v>55</v>
      </c>
      <c r="AM2683" s="1">
        <v>10</v>
      </c>
      <c r="AN2683" s="1">
        <v>10</v>
      </c>
      <c r="AQ2683" s="1">
        <v>0.25</v>
      </c>
      <c r="AR2683" s="1" t="s">
        <v>61</v>
      </c>
      <c r="AT2683" s="11">
        <v>231.3701431492839</v>
      </c>
      <c r="AU2683" s="1" t="s">
        <v>73</v>
      </c>
      <c r="AW2683" s="11">
        <v>77.00729909365559</v>
      </c>
      <c r="AX2683" s="11">
        <v>77.819999999999993</v>
      </c>
      <c r="AY2683" s="11">
        <v>202</v>
      </c>
      <c r="AZ2683" s="1">
        <v>208</v>
      </c>
    </row>
    <row r="2684" spans="1:52" x14ac:dyDescent="0.3">
      <c r="A2684" s="1">
        <v>47</v>
      </c>
      <c r="B2684" s="1" t="s">
        <v>69</v>
      </c>
      <c r="C2684" s="1" t="s">
        <v>58</v>
      </c>
      <c r="D2684" s="11">
        <v>0.22</v>
      </c>
      <c r="E2684" s="11">
        <v>0.22</v>
      </c>
      <c r="F2684" s="11">
        <v>1.37</v>
      </c>
      <c r="G2684" s="11">
        <v>8.0000000000000002E-3</v>
      </c>
      <c r="H2684" s="11">
        <v>8.0000000000000002E-3</v>
      </c>
      <c r="I2684" s="11">
        <v>0.66</v>
      </c>
      <c r="J2684" s="11">
        <v>0.15</v>
      </c>
      <c r="K2684" s="11">
        <v>0.54</v>
      </c>
      <c r="O2684" s="11">
        <v>96.623999999999995</v>
      </c>
      <c r="R2684" s="11">
        <v>0.18</v>
      </c>
      <c r="S2684" s="11">
        <v>0.02</v>
      </c>
      <c r="Z2684" s="1" t="s">
        <v>59</v>
      </c>
      <c r="AA2684" s="1">
        <v>663</v>
      </c>
      <c r="AB2684" s="1">
        <v>4</v>
      </c>
      <c r="AC2684" s="1" t="s">
        <v>148</v>
      </c>
      <c r="AH2684" s="1" t="s">
        <v>60</v>
      </c>
      <c r="AI2684" s="1">
        <f t="shared" si="21"/>
        <v>2.7E+19</v>
      </c>
      <c r="AJ2684" s="14">
        <v>149</v>
      </c>
      <c r="AL2684" s="1">
        <v>55</v>
      </c>
      <c r="AM2684" s="1">
        <v>10</v>
      </c>
      <c r="AN2684" s="1">
        <v>10</v>
      </c>
      <c r="AQ2684" s="1">
        <v>0.25</v>
      </c>
      <c r="AR2684" s="1" t="s">
        <v>61</v>
      </c>
      <c r="AT2684" s="11">
        <v>214.66939331969999</v>
      </c>
      <c r="AU2684" s="1" t="s">
        <v>73</v>
      </c>
      <c r="AW2684" s="11">
        <v>59.393927492447062</v>
      </c>
      <c r="AX2684" s="11">
        <v>77.819999999999993</v>
      </c>
      <c r="AY2684" s="11">
        <v>202</v>
      </c>
      <c r="AZ2684" s="1">
        <v>208</v>
      </c>
    </row>
    <row r="2685" spans="1:52" x14ac:dyDescent="0.3">
      <c r="A2685" s="1">
        <v>47</v>
      </c>
      <c r="B2685" s="1" t="s">
        <v>69</v>
      </c>
      <c r="C2685" s="1" t="s">
        <v>58</v>
      </c>
      <c r="D2685" s="11">
        <v>0.22</v>
      </c>
      <c r="E2685" s="11">
        <v>0.22</v>
      </c>
      <c r="F2685" s="11">
        <v>1.37</v>
      </c>
      <c r="G2685" s="11">
        <v>8.0000000000000002E-3</v>
      </c>
      <c r="H2685" s="11">
        <v>8.0000000000000002E-3</v>
      </c>
      <c r="I2685" s="11">
        <v>0.66</v>
      </c>
      <c r="J2685" s="11">
        <v>0.15</v>
      </c>
      <c r="K2685" s="11">
        <v>0.54</v>
      </c>
      <c r="O2685" s="11">
        <v>96.623999999999995</v>
      </c>
      <c r="R2685" s="11">
        <v>0.18</v>
      </c>
      <c r="S2685" s="11">
        <v>0.02</v>
      </c>
      <c r="Z2685" s="1" t="s">
        <v>59</v>
      </c>
      <c r="AA2685" s="1">
        <v>663</v>
      </c>
      <c r="AB2685" s="1">
        <v>4</v>
      </c>
      <c r="AC2685" s="1" t="s">
        <v>148</v>
      </c>
      <c r="AH2685" s="1" t="s">
        <v>60</v>
      </c>
      <c r="AI2685" s="1">
        <f t="shared" si="21"/>
        <v>2.7E+19</v>
      </c>
      <c r="AJ2685" s="14">
        <v>149</v>
      </c>
      <c r="AL2685" s="1">
        <v>55</v>
      </c>
      <c r="AM2685" s="1">
        <v>10</v>
      </c>
      <c r="AN2685" s="1">
        <v>10</v>
      </c>
      <c r="AQ2685" s="1">
        <v>0.25</v>
      </c>
      <c r="AR2685" s="1" t="s">
        <v>61</v>
      </c>
      <c r="AT2685" s="11">
        <v>204.10361281526889</v>
      </c>
      <c r="AU2685" s="1" t="s">
        <v>73</v>
      </c>
      <c r="AW2685" s="11">
        <v>53.249728096676613</v>
      </c>
      <c r="AX2685" s="11">
        <v>77.819999999999993</v>
      </c>
      <c r="AY2685" s="11">
        <v>202</v>
      </c>
      <c r="AZ2685" s="1">
        <v>208</v>
      </c>
    </row>
    <row r="2686" spans="1:52" x14ac:dyDescent="0.3">
      <c r="A2686" s="1">
        <v>47</v>
      </c>
      <c r="B2686" s="1" t="s">
        <v>69</v>
      </c>
      <c r="C2686" s="1" t="s">
        <v>58</v>
      </c>
      <c r="D2686" s="11">
        <v>0.22</v>
      </c>
      <c r="E2686" s="11">
        <v>0.22</v>
      </c>
      <c r="F2686" s="11">
        <v>1.37</v>
      </c>
      <c r="G2686" s="11">
        <v>8.0000000000000002E-3</v>
      </c>
      <c r="H2686" s="11">
        <v>8.0000000000000002E-3</v>
      </c>
      <c r="I2686" s="11">
        <v>0.66</v>
      </c>
      <c r="J2686" s="11">
        <v>0.15</v>
      </c>
      <c r="K2686" s="11">
        <v>0.54</v>
      </c>
      <c r="O2686" s="11">
        <v>96.623999999999995</v>
      </c>
      <c r="R2686" s="11">
        <v>0.18</v>
      </c>
      <c r="S2686" s="11">
        <v>0.02</v>
      </c>
      <c r="Z2686" s="1" t="s">
        <v>59</v>
      </c>
      <c r="AA2686" s="1">
        <v>663</v>
      </c>
      <c r="AB2686" s="1">
        <v>4</v>
      </c>
      <c r="AC2686" s="1" t="s">
        <v>148</v>
      </c>
      <c r="AH2686" s="1" t="s">
        <v>60</v>
      </c>
      <c r="AI2686" s="1">
        <f t="shared" si="21"/>
        <v>2.7E+19</v>
      </c>
      <c r="AJ2686" s="14">
        <v>149</v>
      </c>
      <c r="AL2686" s="1">
        <v>55</v>
      </c>
      <c r="AM2686" s="1">
        <v>10</v>
      </c>
      <c r="AN2686" s="1">
        <v>10</v>
      </c>
      <c r="AQ2686" s="1">
        <v>0.25</v>
      </c>
      <c r="AR2686" s="1" t="s">
        <v>61</v>
      </c>
      <c r="AT2686" s="11">
        <v>192.51533742331279</v>
      </c>
      <c r="AU2686" s="1" t="s">
        <v>73</v>
      </c>
      <c r="AW2686" s="11">
        <v>24.986410876132879</v>
      </c>
      <c r="AX2686" s="11">
        <v>77.819999999999993</v>
      </c>
      <c r="AY2686" s="11">
        <v>202</v>
      </c>
      <c r="AZ2686" s="1">
        <v>208</v>
      </c>
    </row>
    <row r="2687" spans="1:52" x14ac:dyDescent="0.3">
      <c r="A2687" s="1">
        <v>47</v>
      </c>
      <c r="B2687" s="1" t="s">
        <v>69</v>
      </c>
      <c r="C2687" s="1" t="s">
        <v>58</v>
      </c>
      <c r="D2687" s="11">
        <v>0.22</v>
      </c>
      <c r="E2687" s="11">
        <v>0.22</v>
      </c>
      <c r="F2687" s="11">
        <v>1.37</v>
      </c>
      <c r="G2687" s="11">
        <v>8.0000000000000002E-3</v>
      </c>
      <c r="H2687" s="11">
        <v>8.0000000000000002E-3</v>
      </c>
      <c r="I2687" s="11">
        <v>0.66</v>
      </c>
      <c r="J2687" s="11">
        <v>0.15</v>
      </c>
      <c r="K2687" s="11">
        <v>0.54</v>
      </c>
      <c r="O2687" s="11">
        <v>96.623999999999995</v>
      </c>
      <c r="R2687" s="11">
        <v>0.18</v>
      </c>
      <c r="S2687" s="11">
        <v>0.02</v>
      </c>
      <c r="Z2687" s="1" t="s">
        <v>59</v>
      </c>
      <c r="AA2687" s="1">
        <v>663</v>
      </c>
      <c r="AB2687" s="1">
        <v>4</v>
      </c>
      <c r="AC2687" s="1" t="s">
        <v>148</v>
      </c>
      <c r="AH2687" s="1" t="s">
        <v>60</v>
      </c>
      <c r="AI2687" s="1">
        <f t="shared" si="21"/>
        <v>2.7E+19</v>
      </c>
      <c r="AJ2687" s="14">
        <v>149</v>
      </c>
      <c r="AL2687" s="1">
        <v>55</v>
      </c>
      <c r="AM2687" s="1">
        <v>10</v>
      </c>
      <c r="AN2687" s="1">
        <v>10</v>
      </c>
      <c r="AQ2687" s="1">
        <v>0.25</v>
      </c>
      <c r="AR2687" s="1" t="s">
        <v>61</v>
      </c>
      <c r="AT2687" s="11">
        <v>176.1554192229039</v>
      </c>
      <c r="AU2687" s="1" t="s">
        <v>73</v>
      </c>
      <c r="AW2687" s="11">
        <v>9.4211057401813019</v>
      </c>
      <c r="AX2687" s="11">
        <v>77.819999999999993</v>
      </c>
      <c r="AY2687" s="11">
        <v>202</v>
      </c>
      <c r="AZ2687" s="1">
        <v>208</v>
      </c>
    </row>
    <row r="2688" spans="1:52" x14ac:dyDescent="0.3">
      <c r="A2688" s="1">
        <v>47</v>
      </c>
      <c r="B2688" s="1" t="s">
        <v>69</v>
      </c>
      <c r="C2688" s="1" t="s">
        <v>58</v>
      </c>
      <c r="D2688" s="11">
        <v>0.22</v>
      </c>
      <c r="E2688" s="11">
        <v>0.22</v>
      </c>
      <c r="F2688" s="11">
        <v>1.37</v>
      </c>
      <c r="G2688" s="11">
        <v>8.0000000000000002E-3</v>
      </c>
      <c r="H2688" s="11">
        <v>8.0000000000000002E-3</v>
      </c>
      <c r="I2688" s="11">
        <v>0.66</v>
      </c>
      <c r="J2688" s="11">
        <v>0.15</v>
      </c>
      <c r="K2688" s="11">
        <v>0.54</v>
      </c>
      <c r="O2688" s="11">
        <v>96.623999999999995</v>
      </c>
      <c r="R2688" s="11">
        <v>0.18</v>
      </c>
      <c r="S2688" s="11">
        <v>0.02</v>
      </c>
      <c r="Z2688" s="1" t="s">
        <v>59</v>
      </c>
      <c r="AA2688" s="1">
        <v>663</v>
      </c>
      <c r="AB2688" s="1">
        <v>4</v>
      </c>
      <c r="AC2688" s="1" t="s">
        <v>148</v>
      </c>
      <c r="AH2688" s="1" t="s">
        <v>68</v>
      </c>
      <c r="AL2688" s="1">
        <v>55</v>
      </c>
      <c r="AM2688" s="1">
        <v>10</v>
      </c>
      <c r="AN2688" s="1">
        <v>10</v>
      </c>
      <c r="AQ2688" s="1">
        <v>0.25</v>
      </c>
      <c r="AR2688" s="1" t="s">
        <v>61</v>
      </c>
      <c r="AT2688" s="11">
        <v>114.35427636282949</v>
      </c>
      <c r="AU2688" s="1" t="s">
        <v>73</v>
      </c>
      <c r="AW2688" s="11">
        <v>141.3354440265139</v>
      </c>
      <c r="AX2688" s="11">
        <v>151.62</v>
      </c>
      <c r="AY2688" s="11">
        <v>29</v>
      </c>
      <c r="AZ2688" s="1">
        <v>207</v>
      </c>
    </row>
    <row r="2689" spans="1:52" x14ac:dyDescent="0.3">
      <c r="A2689" s="1">
        <v>47</v>
      </c>
      <c r="B2689" s="1" t="s">
        <v>69</v>
      </c>
      <c r="C2689" s="1" t="s">
        <v>58</v>
      </c>
      <c r="D2689" s="11">
        <v>0.22</v>
      </c>
      <c r="E2689" s="11">
        <v>0.22</v>
      </c>
      <c r="F2689" s="11">
        <v>1.37</v>
      </c>
      <c r="G2689" s="11">
        <v>8.0000000000000002E-3</v>
      </c>
      <c r="H2689" s="11">
        <v>8.0000000000000002E-3</v>
      </c>
      <c r="I2689" s="11">
        <v>0.66</v>
      </c>
      <c r="J2689" s="11">
        <v>0.15</v>
      </c>
      <c r="K2689" s="11">
        <v>0.54</v>
      </c>
      <c r="O2689" s="11">
        <v>96.623999999999995</v>
      </c>
      <c r="R2689" s="11">
        <v>0.18</v>
      </c>
      <c r="S2689" s="11">
        <v>0.02</v>
      </c>
      <c r="Z2689" s="1" t="s">
        <v>59</v>
      </c>
      <c r="AA2689" s="1">
        <v>663</v>
      </c>
      <c r="AB2689" s="1">
        <v>4</v>
      </c>
      <c r="AC2689" s="1" t="s">
        <v>148</v>
      </c>
      <c r="AH2689" s="1" t="s">
        <v>68</v>
      </c>
      <c r="AL2689" s="1">
        <v>55</v>
      </c>
      <c r="AM2689" s="1">
        <v>10</v>
      </c>
      <c r="AN2689" s="1">
        <v>10</v>
      </c>
      <c r="AQ2689" s="1">
        <v>0.25</v>
      </c>
      <c r="AR2689" s="1" t="s">
        <v>61</v>
      </c>
      <c r="AT2689" s="11">
        <v>90.627521368507772</v>
      </c>
      <c r="AU2689" s="1" t="s">
        <v>73</v>
      </c>
      <c r="AW2689" s="11">
        <v>140.68399109855449</v>
      </c>
      <c r="AX2689" s="11">
        <v>151.62</v>
      </c>
      <c r="AY2689" s="11">
        <v>29</v>
      </c>
      <c r="AZ2689" s="1">
        <v>207</v>
      </c>
    </row>
    <row r="2690" spans="1:52" x14ac:dyDescent="0.3">
      <c r="A2690" s="1">
        <v>47</v>
      </c>
      <c r="B2690" s="1" t="s">
        <v>69</v>
      </c>
      <c r="C2690" s="1" t="s">
        <v>58</v>
      </c>
      <c r="D2690" s="11">
        <v>0.22</v>
      </c>
      <c r="E2690" s="11">
        <v>0.22</v>
      </c>
      <c r="F2690" s="11">
        <v>1.37</v>
      </c>
      <c r="G2690" s="11">
        <v>8.0000000000000002E-3</v>
      </c>
      <c r="H2690" s="11">
        <v>8.0000000000000002E-3</v>
      </c>
      <c r="I2690" s="11">
        <v>0.66</v>
      </c>
      <c r="J2690" s="11">
        <v>0.15</v>
      </c>
      <c r="K2690" s="11">
        <v>0.54</v>
      </c>
      <c r="O2690" s="11">
        <v>96.623999999999995</v>
      </c>
      <c r="R2690" s="11">
        <v>0.18</v>
      </c>
      <c r="S2690" s="11">
        <v>0.02</v>
      </c>
      <c r="Z2690" s="1" t="s">
        <v>59</v>
      </c>
      <c r="AA2690" s="1">
        <v>663</v>
      </c>
      <c r="AB2690" s="1">
        <v>4</v>
      </c>
      <c r="AC2690" s="1" t="s">
        <v>148</v>
      </c>
      <c r="AH2690" s="1" t="s">
        <v>68</v>
      </c>
      <c r="AL2690" s="1">
        <v>55</v>
      </c>
      <c r="AM2690" s="1">
        <v>10</v>
      </c>
      <c r="AN2690" s="1">
        <v>10</v>
      </c>
      <c r="AQ2690" s="1">
        <v>0.25</v>
      </c>
      <c r="AR2690" s="1" t="s">
        <v>61</v>
      </c>
      <c r="AT2690" s="11">
        <v>66.08539964512444</v>
      </c>
      <c r="AU2690" s="1" t="s">
        <v>73</v>
      </c>
      <c r="AW2690" s="11">
        <v>129.3003788313334</v>
      </c>
      <c r="AX2690" s="11">
        <v>151.62</v>
      </c>
      <c r="AY2690" s="11">
        <v>29</v>
      </c>
      <c r="AZ2690" s="1">
        <v>207</v>
      </c>
    </row>
    <row r="2691" spans="1:52" x14ac:dyDescent="0.3">
      <c r="A2691" s="1">
        <v>47</v>
      </c>
      <c r="B2691" s="1" t="s">
        <v>69</v>
      </c>
      <c r="C2691" s="1" t="s">
        <v>58</v>
      </c>
      <c r="D2691" s="11">
        <v>0.22</v>
      </c>
      <c r="E2691" s="11">
        <v>0.22</v>
      </c>
      <c r="F2691" s="11">
        <v>1.37</v>
      </c>
      <c r="G2691" s="11">
        <v>8.0000000000000002E-3</v>
      </c>
      <c r="H2691" s="11">
        <v>8.0000000000000002E-3</v>
      </c>
      <c r="I2691" s="11">
        <v>0.66</v>
      </c>
      <c r="J2691" s="11">
        <v>0.15</v>
      </c>
      <c r="K2691" s="11">
        <v>0.54</v>
      </c>
      <c r="O2691" s="11">
        <v>96.623999999999995</v>
      </c>
      <c r="R2691" s="11">
        <v>0.18</v>
      </c>
      <c r="S2691" s="11">
        <v>0.02</v>
      </c>
      <c r="Z2691" s="1" t="s">
        <v>59</v>
      </c>
      <c r="AA2691" s="1">
        <v>663</v>
      </c>
      <c r="AB2691" s="1">
        <v>4</v>
      </c>
      <c r="AC2691" s="1" t="s">
        <v>148</v>
      </c>
      <c r="AH2691" s="1" t="s">
        <v>68</v>
      </c>
      <c r="AL2691" s="1">
        <v>55</v>
      </c>
      <c r="AM2691" s="1">
        <v>10</v>
      </c>
      <c r="AN2691" s="1">
        <v>10</v>
      </c>
      <c r="AQ2691" s="1">
        <v>0.25</v>
      </c>
      <c r="AR2691" s="1" t="s">
        <v>61</v>
      </c>
      <c r="AT2691" s="11">
        <v>42.224941180091669</v>
      </c>
      <c r="AU2691" s="1" t="s">
        <v>73</v>
      </c>
      <c r="AW2691" s="11">
        <v>102.2320900519786</v>
      </c>
      <c r="AX2691" s="11">
        <v>151.62</v>
      </c>
      <c r="AY2691" s="11">
        <v>29</v>
      </c>
      <c r="AZ2691" s="1">
        <v>207</v>
      </c>
    </row>
    <row r="2692" spans="1:52" x14ac:dyDescent="0.3">
      <c r="A2692" s="1">
        <v>47</v>
      </c>
      <c r="B2692" s="1" t="s">
        <v>69</v>
      </c>
      <c r="C2692" s="1" t="s">
        <v>58</v>
      </c>
      <c r="D2692" s="11">
        <v>0.22</v>
      </c>
      <c r="E2692" s="11">
        <v>0.22</v>
      </c>
      <c r="F2692" s="11">
        <v>1.37</v>
      </c>
      <c r="G2692" s="11">
        <v>8.0000000000000002E-3</v>
      </c>
      <c r="H2692" s="11">
        <v>8.0000000000000002E-3</v>
      </c>
      <c r="I2692" s="11">
        <v>0.66</v>
      </c>
      <c r="J2692" s="11">
        <v>0.15</v>
      </c>
      <c r="K2692" s="11">
        <v>0.54</v>
      </c>
      <c r="O2692" s="11">
        <v>96.623999999999995</v>
      </c>
      <c r="R2692" s="11">
        <v>0.18</v>
      </c>
      <c r="S2692" s="11">
        <v>0.02</v>
      </c>
      <c r="Z2692" s="1" t="s">
        <v>59</v>
      </c>
      <c r="AA2692" s="1">
        <v>663</v>
      </c>
      <c r="AB2692" s="1">
        <v>4</v>
      </c>
      <c r="AC2692" s="1" t="s">
        <v>148</v>
      </c>
      <c r="AH2692" s="1" t="s">
        <v>68</v>
      </c>
      <c r="AL2692" s="1">
        <v>55</v>
      </c>
      <c r="AM2692" s="1">
        <v>10</v>
      </c>
      <c r="AN2692" s="1">
        <v>10</v>
      </c>
      <c r="AQ2692" s="1">
        <v>0.25</v>
      </c>
      <c r="AR2692" s="1" t="s">
        <v>61</v>
      </c>
      <c r="AT2692" s="11">
        <v>18.023651085883781</v>
      </c>
      <c r="AU2692" s="1" t="s">
        <v>73</v>
      </c>
      <c r="AW2692" s="11">
        <v>72.999614870024487</v>
      </c>
      <c r="AX2692" s="11">
        <v>151.62</v>
      </c>
      <c r="AY2692" s="11">
        <v>29</v>
      </c>
      <c r="AZ2692" s="1">
        <v>207</v>
      </c>
    </row>
    <row r="2693" spans="1:52" x14ac:dyDescent="0.3">
      <c r="A2693" s="1">
        <v>47</v>
      </c>
      <c r="B2693" s="1" t="s">
        <v>69</v>
      </c>
      <c r="C2693" s="1" t="s">
        <v>58</v>
      </c>
      <c r="D2693" s="11">
        <v>0.22</v>
      </c>
      <c r="E2693" s="11">
        <v>0.22</v>
      </c>
      <c r="F2693" s="11">
        <v>1.37</v>
      </c>
      <c r="G2693" s="11">
        <v>8.0000000000000002E-3</v>
      </c>
      <c r="H2693" s="11">
        <v>8.0000000000000002E-3</v>
      </c>
      <c r="I2693" s="11">
        <v>0.66</v>
      </c>
      <c r="J2693" s="11">
        <v>0.15</v>
      </c>
      <c r="K2693" s="11">
        <v>0.54</v>
      </c>
      <c r="O2693" s="11">
        <v>96.623999999999995</v>
      </c>
      <c r="R2693" s="11">
        <v>0.18</v>
      </c>
      <c r="S2693" s="11">
        <v>0.02</v>
      </c>
      <c r="Z2693" s="1" t="s">
        <v>59</v>
      </c>
      <c r="AA2693" s="1">
        <v>663</v>
      </c>
      <c r="AB2693" s="1">
        <v>4</v>
      </c>
      <c r="AC2693" s="1" t="s">
        <v>148</v>
      </c>
      <c r="AH2693" s="1" t="s">
        <v>68</v>
      </c>
      <c r="AL2693" s="1">
        <v>55</v>
      </c>
      <c r="AM2693" s="1">
        <v>10</v>
      </c>
      <c r="AN2693" s="1">
        <v>10</v>
      </c>
      <c r="AQ2693" s="1">
        <v>0.25</v>
      </c>
      <c r="AR2693" s="1" t="s">
        <v>61</v>
      </c>
      <c r="AT2693" s="11">
        <v>-5.9403714583810574</v>
      </c>
      <c r="AU2693" s="1" t="s">
        <v>73</v>
      </c>
      <c r="AW2693" s="11">
        <v>43.88056579196418</v>
      </c>
      <c r="AX2693" s="11">
        <v>151.62</v>
      </c>
      <c r="AY2693" s="11">
        <v>29</v>
      </c>
      <c r="AZ2693" s="1">
        <v>207</v>
      </c>
    </row>
    <row r="2694" spans="1:52" x14ac:dyDescent="0.3">
      <c r="A2694" s="1">
        <v>47</v>
      </c>
      <c r="B2694" s="1" t="s">
        <v>69</v>
      </c>
      <c r="C2694" s="1" t="s">
        <v>58</v>
      </c>
      <c r="D2694" s="11">
        <v>0.22</v>
      </c>
      <c r="E2694" s="11">
        <v>0.22</v>
      </c>
      <c r="F2694" s="11">
        <v>1.37</v>
      </c>
      <c r="G2694" s="11">
        <v>8.0000000000000002E-3</v>
      </c>
      <c r="H2694" s="11">
        <v>8.0000000000000002E-3</v>
      </c>
      <c r="I2694" s="11">
        <v>0.66</v>
      </c>
      <c r="J2694" s="11">
        <v>0.15</v>
      </c>
      <c r="K2694" s="11">
        <v>0.54</v>
      </c>
      <c r="O2694" s="11">
        <v>96.623999999999995</v>
      </c>
      <c r="R2694" s="11">
        <v>0.18</v>
      </c>
      <c r="S2694" s="11">
        <v>0.02</v>
      </c>
      <c r="Z2694" s="1" t="s">
        <v>59</v>
      </c>
      <c r="AA2694" s="1">
        <v>663</v>
      </c>
      <c r="AB2694" s="1">
        <v>4</v>
      </c>
      <c r="AC2694" s="1" t="s">
        <v>148</v>
      </c>
      <c r="AH2694" s="1" t="s">
        <v>68</v>
      </c>
      <c r="AL2694" s="1">
        <v>55</v>
      </c>
      <c r="AM2694" s="1">
        <v>10</v>
      </c>
      <c r="AN2694" s="1">
        <v>10</v>
      </c>
      <c r="AQ2694" s="1">
        <v>0.25</v>
      </c>
      <c r="AR2694" s="1" t="s">
        <v>61</v>
      </c>
      <c r="AT2694" s="11">
        <v>-29.90439400264583</v>
      </c>
      <c r="AU2694" s="1" t="s">
        <v>73</v>
      </c>
      <c r="AW2694" s="11">
        <v>18.04859091957012</v>
      </c>
      <c r="AX2694" s="11">
        <v>151.62</v>
      </c>
      <c r="AY2694" s="11">
        <v>29</v>
      </c>
      <c r="AZ2694" s="1">
        <v>207</v>
      </c>
    </row>
    <row r="2695" spans="1:52" x14ac:dyDescent="0.3">
      <c r="A2695" s="1">
        <v>47</v>
      </c>
      <c r="B2695" s="1" t="s">
        <v>69</v>
      </c>
      <c r="C2695" s="1" t="s">
        <v>58</v>
      </c>
      <c r="D2695" s="11">
        <v>0.22</v>
      </c>
      <c r="E2695" s="11">
        <v>0.22</v>
      </c>
      <c r="F2695" s="11">
        <v>1.37</v>
      </c>
      <c r="G2695" s="11">
        <v>8.0000000000000002E-3</v>
      </c>
      <c r="H2695" s="11">
        <v>8.0000000000000002E-3</v>
      </c>
      <c r="I2695" s="11">
        <v>0.66</v>
      </c>
      <c r="J2695" s="11">
        <v>0.15</v>
      </c>
      <c r="K2695" s="11">
        <v>0.54</v>
      </c>
      <c r="O2695" s="11">
        <v>96.623999999999995</v>
      </c>
      <c r="R2695" s="11">
        <v>0.18</v>
      </c>
      <c r="S2695" s="11">
        <v>0.02</v>
      </c>
      <c r="Z2695" s="1" t="s">
        <v>59</v>
      </c>
      <c r="AA2695" s="1">
        <v>663</v>
      </c>
      <c r="AB2695" s="1">
        <v>4</v>
      </c>
      <c r="AC2695" s="1" t="s">
        <v>148</v>
      </c>
      <c r="AH2695" s="1" t="s">
        <v>60</v>
      </c>
      <c r="AI2695" s="1">
        <f>(2.8*10^19)</f>
        <v>2.8E+19</v>
      </c>
      <c r="AJ2695" s="14">
        <v>288</v>
      </c>
      <c r="AL2695" s="1">
        <v>55</v>
      </c>
      <c r="AM2695" s="1">
        <v>10</v>
      </c>
      <c r="AN2695" s="1">
        <v>10</v>
      </c>
      <c r="AQ2695" s="1">
        <v>0.25</v>
      </c>
      <c r="AR2695" s="1" t="s">
        <v>61</v>
      </c>
      <c r="AT2695" s="11">
        <v>82.045855379188325</v>
      </c>
      <c r="AU2695" s="1" t="s">
        <v>73</v>
      </c>
      <c r="AW2695" s="11">
        <v>14.969621451104111</v>
      </c>
      <c r="AX2695" s="11">
        <v>88.4</v>
      </c>
      <c r="AY2695" s="11">
        <v>114</v>
      </c>
      <c r="AZ2695" s="1">
        <v>209</v>
      </c>
    </row>
    <row r="2696" spans="1:52" x14ac:dyDescent="0.3">
      <c r="A2696" s="1">
        <v>47</v>
      </c>
      <c r="B2696" s="1" t="s">
        <v>69</v>
      </c>
      <c r="C2696" s="1" t="s">
        <v>58</v>
      </c>
      <c r="D2696" s="11">
        <v>0.22</v>
      </c>
      <c r="E2696" s="11">
        <v>0.22</v>
      </c>
      <c r="F2696" s="11">
        <v>1.37</v>
      </c>
      <c r="G2696" s="11">
        <v>8.0000000000000002E-3</v>
      </c>
      <c r="H2696" s="11">
        <v>8.0000000000000002E-3</v>
      </c>
      <c r="I2696" s="11">
        <v>0.66</v>
      </c>
      <c r="J2696" s="11">
        <v>0.15</v>
      </c>
      <c r="K2696" s="11">
        <v>0.54</v>
      </c>
      <c r="O2696" s="11">
        <v>96.623999999999995</v>
      </c>
      <c r="R2696" s="11">
        <v>0.18</v>
      </c>
      <c r="S2696" s="11">
        <v>0.02</v>
      </c>
      <c r="Z2696" s="1" t="s">
        <v>59</v>
      </c>
      <c r="AA2696" s="1">
        <v>663</v>
      </c>
      <c r="AB2696" s="1">
        <v>4</v>
      </c>
      <c r="AC2696" s="1" t="s">
        <v>148</v>
      </c>
      <c r="AH2696" s="1" t="s">
        <v>60</v>
      </c>
      <c r="AI2696" s="1">
        <f>(2.8*10^19)</f>
        <v>2.8E+19</v>
      </c>
      <c r="AJ2696" s="14">
        <v>288</v>
      </c>
      <c r="AL2696" s="1">
        <v>55</v>
      </c>
      <c r="AM2696" s="1">
        <v>10</v>
      </c>
      <c r="AN2696" s="1">
        <v>10</v>
      </c>
      <c r="AQ2696" s="1">
        <v>0.25</v>
      </c>
      <c r="AR2696" s="1" t="s">
        <v>61</v>
      </c>
      <c r="AT2696" s="11">
        <v>65.467372134038328</v>
      </c>
      <c r="AU2696" s="1" t="s">
        <v>73</v>
      </c>
      <c r="AW2696" s="11">
        <v>26.945318611987361</v>
      </c>
      <c r="AX2696" s="11">
        <v>88.4</v>
      </c>
      <c r="AY2696" s="11">
        <v>114</v>
      </c>
      <c r="AZ2696" s="1">
        <v>209</v>
      </c>
    </row>
    <row r="2697" spans="1:52" x14ac:dyDescent="0.3">
      <c r="A2697" s="1">
        <v>47</v>
      </c>
      <c r="B2697" s="1" t="s">
        <v>69</v>
      </c>
      <c r="C2697" s="1" t="s">
        <v>58</v>
      </c>
      <c r="D2697" s="11">
        <v>0.22</v>
      </c>
      <c r="E2697" s="11">
        <v>0.22</v>
      </c>
      <c r="F2697" s="11">
        <v>1.37</v>
      </c>
      <c r="G2697" s="11">
        <v>8.0000000000000002E-3</v>
      </c>
      <c r="H2697" s="11">
        <v>8.0000000000000002E-3</v>
      </c>
      <c r="I2697" s="11">
        <v>0.66</v>
      </c>
      <c r="J2697" s="11">
        <v>0.15</v>
      </c>
      <c r="K2697" s="11">
        <v>0.54</v>
      </c>
      <c r="O2697" s="11">
        <v>96.623999999999995</v>
      </c>
      <c r="R2697" s="11">
        <v>0.18</v>
      </c>
      <c r="S2697" s="11">
        <v>0.02</v>
      </c>
      <c r="Z2697" s="1" t="s">
        <v>59</v>
      </c>
      <c r="AA2697" s="1">
        <v>663</v>
      </c>
      <c r="AB2697" s="1">
        <v>4</v>
      </c>
      <c r="AC2697" s="1" t="s">
        <v>148</v>
      </c>
      <c r="AH2697" s="1" t="s">
        <v>60</v>
      </c>
      <c r="AI2697" s="1">
        <f>(2.8*10^19)</f>
        <v>2.8E+19</v>
      </c>
      <c r="AJ2697" s="14">
        <v>288</v>
      </c>
      <c r="AL2697" s="1">
        <v>55</v>
      </c>
      <c r="AM2697" s="1">
        <v>10</v>
      </c>
      <c r="AN2697" s="1">
        <v>10</v>
      </c>
      <c r="AQ2697" s="1">
        <v>0.25</v>
      </c>
      <c r="AR2697" s="1" t="s">
        <v>61</v>
      </c>
      <c r="AT2697" s="11">
        <v>93.333333333332789</v>
      </c>
      <c r="AU2697" s="1" t="s">
        <v>73</v>
      </c>
      <c r="AW2697" s="11">
        <v>31.222353312302801</v>
      </c>
      <c r="AX2697" s="11">
        <v>88.4</v>
      </c>
      <c r="AY2697" s="11">
        <v>114</v>
      </c>
      <c r="AZ2697" s="1">
        <v>209</v>
      </c>
    </row>
    <row r="2698" spans="1:52" x14ac:dyDescent="0.3">
      <c r="A2698" s="1">
        <v>47</v>
      </c>
      <c r="B2698" s="1" t="s">
        <v>69</v>
      </c>
      <c r="C2698" s="1" t="s">
        <v>58</v>
      </c>
      <c r="D2698" s="11">
        <v>0.23</v>
      </c>
      <c r="E2698" s="11">
        <v>0.19</v>
      </c>
      <c r="F2698" s="11">
        <v>1.48</v>
      </c>
      <c r="G2698" s="11">
        <v>8.0000000000000002E-3</v>
      </c>
      <c r="H2698" s="11">
        <v>1.6E-2</v>
      </c>
      <c r="I2698" s="11">
        <v>0.68</v>
      </c>
      <c r="J2698" s="11">
        <v>0.12</v>
      </c>
      <c r="K2698" s="11">
        <v>0.51</v>
      </c>
      <c r="O2698" s="11">
        <v>96.605999999999995</v>
      </c>
      <c r="R2698" s="11">
        <v>0.14000000000000001</v>
      </c>
      <c r="S2698" s="11">
        <v>0.02</v>
      </c>
      <c r="Z2698" s="1" t="s">
        <v>59</v>
      </c>
      <c r="AA2698" s="1">
        <v>663</v>
      </c>
      <c r="AB2698" s="1">
        <v>4</v>
      </c>
      <c r="AC2698" s="1" t="s">
        <v>148</v>
      </c>
      <c r="AH2698" s="1" t="s">
        <v>68</v>
      </c>
      <c r="AL2698" s="1">
        <v>55</v>
      </c>
      <c r="AM2698" s="1">
        <v>10</v>
      </c>
      <c r="AN2698" s="1">
        <v>10</v>
      </c>
      <c r="AQ2698" s="1">
        <v>0.25</v>
      </c>
      <c r="AR2698" s="1" t="s">
        <v>61</v>
      </c>
      <c r="AT2698" s="11">
        <v>-5.1372231731131679</v>
      </c>
      <c r="AU2698" s="1" t="s">
        <v>73</v>
      </c>
      <c r="AW2698" s="11">
        <v>31.642114536167959</v>
      </c>
      <c r="AX2698" s="11">
        <v>131.1</v>
      </c>
      <c r="AY2698" s="11">
        <v>31</v>
      </c>
      <c r="AZ2698" s="1">
        <v>210</v>
      </c>
    </row>
    <row r="2699" spans="1:52" x14ac:dyDescent="0.3">
      <c r="A2699" s="1">
        <v>47</v>
      </c>
      <c r="B2699" s="1" t="s">
        <v>69</v>
      </c>
      <c r="C2699" s="1" t="s">
        <v>58</v>
      </c>
      <c r="D2699" s="11">
        <v>0.23</v>
      </c>
      <c r="E2699" s="11">
        <v>0.19</v>
      </c>
      <c r="F2699" s="11">
        <v>1.48</v>
      </c>
      <c r="G2699" s="11">
        <v>8.0000000000000002E-3</v>
      </c>
      <c r="H2699" s="11">
        <v>1.6E-2</v>
      </c>
      <c r="I2699" s="11">
        <v>0.68</v>
      </c>
      <c r="J2699" s="11">
        <v>0.12</v>
      </c>
      <c r="K2699" s="11">
        <v>0.51</v>
      </c>
      <c r="O2699" s="11">
        <v>96.605999999999995</v>
      </c>
      <c r="R2699" s="11">
        <v>0.14000000000000001</v>
      </c>
      <c r="S2699" s="11">
        <v>0.02</v>
      </c>
      <c r="Z2699" s="1" t="s">
        <v>59</v>
      </c>
      <c r="AA2699" s="1">
        <v>663</v>
      </c>
      <c r="AB2699" s="1">
        <v>4</v>
      </c>
      <c r="AC2699" s="1" t="s">
        <v>148</v>
      </c>
      <c r="AH2699" s="1" t="s">
        <v>60</v>
      </c>
      <c r="AI2699" s="1">
        <f t="shared" ref="AI2699:AI2705" si="22">(3.1*10^19)</f>
        <v>3.1E+19</v>
      </c>
      <c r="AJ2699" s="14">
        <v>149</v>
      </c>
      <c r="AL2699" s="1">
        <v>55</v>
      </c>
      <c r="AM2699" s="1">
        <v>10</v>
      </c>
      <c r="AN2699" s="1">
        <v>10</v>
      </c>
      <c r="AQ2699" s="1">
        <v>0.25</v>
      </c>
      <c r="AR2699" s="1" t="s">
        <v>61</v>
      </c>
      <c r="AT2699" s="11">
        <v>115.8241020476667</v>
      </c>
      <c r="AU2699" s="1" t="s">
        <v>66</v>
      </c>
      <c r="AW2699" s="11">
        <v>10.522782089552271</v>
      </c>
      <c r="AX2699" s="11">
        <v>120.22</v>
      </c>
      <c r="AY2699" s="11">
        <v>164</v>
      </c>
      <c r="AZ2699" s="1">
        <v>212</v>
      </c>
    </row>
    <row r="2700" spans="1:52" x14ac:dyDescent="0.3">
      <c r="A2700" s="1">
        <v>47</v>
      </c>
      <c r="B2700" s="1" t="s">
        <v>69</v>
      </c>
      <c r="C2700" s="1" t="s">
        <v>58</v>
      </c>
      <c r="D2700" s="11">
        <v>0.23</v>
      </c>
      <c r="E2700" s="11">
        <v>0.19</v>
      </c>
      <c r="F2700" s="11">
        <v>1.48</v>
      </c>
      <c r="G2700" s="11">
        <v>8.0000000000000002E-3</v>
      </c>
      <c r="H2700" s="11">
        <v>1.6E-2</v>
      </c>
      <c r="I2700" s="11">
        <v>0.68</v>
      </c>
      <c r="J2700" s="11">
        <v>0.12</v>
      </c>
      <c r="K2700" s="11">
        <v>0.51</v>
      </c>
      <c r="O2700" s="11">
        <v>96.605999999999995</v>
      </c>
      <c r="R2700" s="11">
        <v>0.14000000000000001</v>
      </c>
      <c r="S2700" s="11">
        <v>0.02</v>
      </c>
      <c r="Z2700" s="1" t="s">
        <v>59</v>
      </c>
      <c r="AA2700" s="1">
        <v>663</v>
      </c>
      <c r="AB2700" s="1">
        <v>4</v>
      </c>
      <c r="AC2700" s="1" t="s">
        <v>148</v>
      </c>
      <c r="AH2700" s="1" t="s">
        <v>60</v>
      </c>
      <c r="AI2700" s="1">
        <f t="shared" si="22"/>
        <v>3.1E+19</v>
      </c>
      <c r="AJ2700" s="14">
        <v>149</v>
      </c>
      <c r="AL2700" s="1">
        <v>55</v>
      </c>
      <c r="AM2700" s="1">
        <v>10</v>
      </c>
      <c r="AN2700" s="1">
        <v>10</v>
      </c>
      <c r="AQ2700" s="1">
        <v>0.25</v>
      </c>
      <c r="AR2700" s="1" t="s">
        <v>61</v>
      </c>
      <c r="AT2700" s="11">
        <v>136.97213830144329</v>
      </c>
      <c r="AU2700" s="1" t="s">
        <v>66</v>
      </c>
      <c r="AW2700" s="11">
        <v>12.951116417910431</v>
      </c>
      <c r="AX2700" s="11">
        <v>120.22</v>
      </c>
      <c r="AY2700" s="11">
        <v>164</v>
      </c>
      <c r="AZ2700" s="1">
        <v>212</v>
      </c>
    </row>
    <row r="2701" spans="1:52" x14ac:dyDescent="0.3">
      <c r="A2701" s="1">
        <v>47</v>
      </c>
      <c r="B2701" s="1" t="s">
        <v>69</v>
      </c>
      <c r="C2701" s="1" t="s">
        <v>58</v>
      </c>
      <c r="D2701" s="11">
        <v>0.23</v>
      </c>
      <c r="E2701" s="11">
        <v>0.19</v>
      </c>
      <c r="F2701" s="11">
        <v>1.48</v>
      </c>
      <c r="G2701" s="11">
        <v>8.0000000000000002E-3</v>
      </c>
      <c r="H2701" s="11">
        <v>1.6E-2</v>
      </c>
      <c r="I2701" s="11">
        <v>0.68</v>
      </c>
      <c r="J2701" s="11">
        <v>0.12</v>
      </c>
      <c r="K2701" s="11">
        <v>0.51</v>
      </c>
      <c r="O2701" s="11">
        <v>96.605999999999995</v>
      </c>
      <c r="R2701" s="11">
        <v>0.14000000000000001</v>
      </c>
      <c r="S2701" s="11">
        <v>0.02</v>
      </c>
      <c r="Z2701" s="1" t="s">
        <v>59</v>
      </c>
      <c r="AA2701" s="1">
        <v>663</v>
      </c>
      <c r="AB2701" s="1">
        <v>4</v>
      </c>
      <c r="AC2701" s="1" t="s">
        <v>148</v>
      </c>
      <c r="AH2701" s="1" t="s">
        <v>60</v>
      </c>
      <c r="AI2701" s="1">
        <f t="shared" si="22"/>
        <v>3.1E+19</v>
      </c>
      <c r="AJ2701" s="14">
        <v>149</v>
      </c>
      <c r="AL2701" s="1">
        <v>55</v>
      </c>
      <c r="AM2701" s="1">
        <v>10</v>
      </c>
      <c r="AN2701" s="1">
        <v>10</v>
      </c>
      <c r="AQ2701" s="1">
        <v>0.25</v>
      </c>
      <c r="AR2701" s="1" t="s">
        <v>61</v>
      </c>
      <c r="AT2701" s="11">
        <v>143.01443437395059</v>
      </c>
      <c r="AU2701" s="1" t="s">
        <v>66</v>
      </c>
      <c r="AW2701" s="11">
        <v>12.951116417910431</v>
      </c>
      <c r="AX2701" s="11">
        <v>120.22</v>
      </c>
      <c r="AY2701" s="11">
        <v>164</v>
      </c>
      <c r="AZ2701" s="1">
        <v>212</v>
      </c>
    </row>
    <row r="2702" spans="1:52" x14ac:dyDescent="0.3">
      <c r="A2702" s="1">
        <v>47</v>
      </c>
      <c r="B2702" s="1" t="s">
        <v>69</v>
      </c>
      <c r="C2702" s="1" t="s">
        <v>58</v>
      </c>
      <c r="D2702" s="11">
        <v>0.23</v>
      </c>
      <c r="E2702" s="11">
        <v>0.19</v>
      </c>
      <c r="F2702" s="11">
        <v>1.48</v>
      </c>
      <c r="G2702" s="11">
        <v>8.0000000000000002E-3</v>
      </c>
      <c r="H2702" s="11">
        <v>1.6E-2</v>
      </c>
      <c r="I2702" s="11">
        <v>0.68</v>
      </c>
      <c r="J2702" s="11">
        <v>0.12</v>
      </c>
      <c r="K2702" s="11">
        <v>0.51</v>
      </c>
      <c r="O2702" s="11">
        <v>96.605999999999995</v>
      </c>
      <c r="R2702" s="11">
        <v>0.14000000000000001</v>
      </c>
      <c r="S2702" s="11">
        <v>0.02</v>
      </c>
      <c r="Z2702" s="1" t="s">
        <v>59</v>
      </c>
      <c r="AA2702" s="1">
        <v>663</v>
      </c>
      <c r="AB2702" s="1">
        <v>4</v>
      </c>
      <c r="AC2702" s="1" t="s">
        <v>148</v>
      </c>
      <c r="AH2702" s="1" t="s">
        <v>60</v>
      </c>
      <c r="AI2702" s="1">
        <f t="shared" si="22"/>
        <v>3.1E+19</v>
      </c>
      <c r="AJ2702" s="14">
        <v>149</v>
      </c>
      <c r="AL2702" s="1">
        <v>55</v>
      </c>
      <c r="AM2702" s="1">
        <v>10</v>
      </c>
      <c r="AN2702" s="1">
        <v>10</v>
      </c>
      <c r="AQ2702" s="1">
        <v>0.25</v>
      </c>
      <c r="AR2702" s="1" t="s">
        <v>61</v>
      </c>
      <c r="AT2702" s="11">
        <v>148.38536421617951</v>
      </c>
      <c r="AU2702" s="1" t="s">
        <v>66</v>
      </c>
      <c r="AW2702" s="11">
        <v>12.951116417910431</v>
      </c>
      <c r="AX2702" s="11">
        <v>120.22</v>
      </c>
      <c r="AY2702" s="11">
        <v>164</v>
      </c>
      <c r="AZ2702" s="1">
        <v>212</v>
      </c>
    </row>
    <row r="2703" spans="1:52" x14ac:dyDescent="0.3">
      <c r="A2703" s="1">
        <v>47</v>
      </c>
      <c r="B2703" s="1" t="s">
        <v>69</v>
      </c>
      <c r="C2703" s="1" t="s">
        <v>58</v>
      </c>
      <c r="D2703" s="11">
        <v>0.23</v>
      </c>
      <c r="E2703" s="11">
        <v>0.19</v>
      </c>
      <c r="F2703" s="11">
        <v>1.48</v>
      </c>
      <c r="G2703" s="11">
        <v>8.0000000000000002E-3</v>
      </c>
      <c r="H2703" s="11">
        <v>1.6E-2</v>
      </c>
      <c r="I2703" s="11">
        <v>0.68</v>
      </c>
      <c r="J2703" s="11">
        <v>0.12</v>
      </c>
      <c r="K2703" s="11">
        <v>0.51</v>
      </c>
      <c r="O2703" s="11">
        <v>96.605999999999995</v>
      </c>
      <c r="R2703" s="11">
        <v>0.14000000000000001</v>
      </c>
      <c r="S2703" s="11">
        <v>0.02</v>
      </c>
      <c r="Z2703" s="1" t="s">
        <v>59</v>
      </c>
      <c r="AA2703" s="1">
        <v>663</v>
      </c>
      <c r="AB2703" s="1">
        <v>4</v>
      </c>
      <c r="AC2703" s="1" t="s">
        <v>148</v>
      </c>
      <c r="AH2703" s="1" t="s">
        <v>60</v>
      </c>
      <c r="AI2703" s="1">
        <f t="shared" si="22"/>
        <v>3.1E+19</v>
      </c>
      <c r="AJ2703" s="14">
        <v>149</v>
      </c>
      <c r="AL2703" s="1">
        <v>55</v>
      </c>
      <c r="AM2703" s="1">
        <v>10</v>
      </c>
      <c r="AN2703" s="1">
        <v>10</v>
      </c>
      <c r="AQ2703" s="1">
        <v>0.25</v>
      </c>
      <c r="AR2703" s="1" t="s">
        <v>61</v>
      </c>
      <c r="AT2703" s="11">
        <v>164.83383685800561</v>
      </c>
      <c r="AU2703" s="1" t="s">
        <v>66</v>
      </c>
      <c r="AW2703" s="11">
        <v>23.4738985074627</v>
      </c>
      <c r="AX2703" s="11">
        <v>120.22</v>
      </c>
      <c r="AY2703" s="11">
        <v>164</v>
      </c>
      <c r="AZ2703" s="1">
        <v>212</v>
      </c>
    </row>
    <row r="2704" spans="1:52" x14ac:dyDescent="0.3">
      <c r="A2704" s="1">
        <v>47</v>
      </c>
      <c r="B2704" s="1" t="s">
        <v>69</v>
      </c>
      <c r="C2704" s="1" t="s">
        <v>58</v>
      </c>
      <c r="D2704" s="11">
        <v>0.23</v>
      </c>
      <c r="E2704" s="11">
        <v>0.19</v>
      </c>
      <c r="F2704" s="11">
        <v>1.48</v>
      </c>
      <c r="G2704" s="11">
        <v>8.0000000000000002E-3</v>
      </c>
      <c r="H2704" s="11">
        <v>1.6E-2</v>
      </c>
      <c r="I2704" s="11">
        <v>0.68</v>
      </c>
      <c r="J2704" s="11">
        <v>0.12</v>
      </c>
      <c r="K2704" s="11">
        <v>0.51</v>
      </c>
      <c r="O2704" s="11">
        <v>96.605999999999995</v>
      </c>
      <c r="R2704" s="11">
        <v>0.14000000000000001</v>
      </c>
      <c r="S2704" s="11">
        <v>0.02</v>
      </c>
      <c r="Z2704" s="1" t="s">
        <v>59</v>
      </c>
      <c r="AA2704" s="1">
        <v>663</v>
      </c>
      <c r="AB2704" s="1">
        <v>4</v>
      </c>
      <c r="AC2704" s="1" t="s">
        <v>148</v>
      </c>
      <c r="AH2704" s="1" t="s">
        <v>60</v>
      </c>
      <c r="AI2704" s="1">
        <f t="shared" si="22"/>
        <v>3.1E+19</v>
      </c>
      <c r="AJ2704" s="14">
        <v>149</v>
      </c>
      <c r="AL2704" s="1">
        <v>55</v>
      </c>
      <c r="AM2704" s="1">
        <v>10</v>
      </c>
      <c r="AN2704" s="1">
        <v>10</v>
      </c>
      <c r="AQ2704" s="1">
        <v>0.25</v>
      </c>
      <c r="AR2704" s="1" t="s">
        <v>61</v>
      </c>
      <c r="AT2704" s="11">
        <v>159.46290701577669</v>
      </c>
      <c r="AU2704" s="1" t="s">
        <v>66</v>
      </c>
      <c r="AW2704" s="11">
        <v>105.2278208955223</v>
      </c>
      <c r="AX2704" s="11">
        <v>120.22</v>
      </c>
      <c r="AY2704" s="11">
        <v>164</v>
      </c>
      <c r="AZ2704" s="1">
        <v>212</v>
      </c>
    </row>
    <row r="2705" spans="1:52" x14ac:dyDescent="0.3">
      <c r="A2705" s="1">
        <v>47</v>
      </c>
      <c r="B2705" s="1" t="s">
        <v>69</v>
      </c>
      <c r="C2705" s="1" t="s">
        <v>58</v>
      </c>
      <c r="D2705" s="11">
        <v>0.23</v>
      </c>
      <c r="E2705" s="11">
        <v>0.19</v>
      </c>
      <c r="F2705" s="11">
        <v>1.48</v>
      </c>
      <c r="G2705" s="11">
        <v>8.0000000000000002E-3</v>
      </c>
      <c r="H2705" s="11">
        <v>1.6E-2</v>
      </c>
      <c r="I2705" s="11">
        <v>0.68</v>
      </c>
      <c r="J2705" s="11">
        <v>0.12</v>
      </c>
      <c r="K2705" s="11">
        <v>0.51</v>
      </c>
      <c r="O2705" s="11">
        <v>96.605999999999995</v>
      </c>
      <c r="R2705" s="11">
        <v>0.14000000000000001</v>
      </c>
      <c r="S2705" s="11">
        <v>0.02</v>
      </c>
      <c r="Z2705" s="1" t="s">
        <v>59</v>
      </c>
      <c r="AA2705" s="1">
        <v>663</v>
      </c>
      <c r="AB2705" s="1">
        <v>4</v>
      </c>
      <c r="AC2705" s="1" t="s">
        <v>148</v>
      </c>
      <c r="AH2705" s="1" t="s">
        <v>60</v>
      </c>
      <c r="AI2705" s="1">
        <f t="shared" si="22"/>
        <v>3.1E+19</v>
      </c>
      <c r="AJ2705" s="14">
        <v>149</v>
      </c>
      <c r="AL2705" s="1">
        <v>55</v>
      </c>
      <c r="AM2705" s="1">
        <v>10</v>
      </c>
      <c r="AN2705" s="1">
        <v>10</v>
      </c>
      <c r="AQ2705" s="1">
        <v>0.25</v>
      </c>
      <c r="AR2705" s="1" t="s">
        <v>61</v>
      </c>
      <c r="AT2705" s="11">
        <v>181.61799261497109</v>
      </c>
      <c r="AU2705" s="1" t="s">
        <v>66</v>
      </c>
      <c r="AW2705" s="11">
        <v>106.0372656716418</v>
      </c>
      <c r="AX2705" s="11">
        <v>120.22</v>
      </c>
      <c r="AY2705" s="11">
        <v>164</v>
      </c>
      <c r="AZ2705" s="1">
        <v>212</v>
      </c>
    </row>
    <row r="2706" spans="1:52" x14ac:dyDescent="0.3">
      <c r="A2706" s="1">
        <v>47</v>
      </c>
      <c r="B2706" s="1" t="s">
        <v>69</v>
      </c>
      <c r="C2706" s="1" t="s">
        <v>58</v>
      </c>
      <c r="D2706" s="11">
        <v>0.23</v>
      </c>
      <c r="E2706" s="11">
        <v>0.19</v>
      </c>
      <c r="F2706" s="11">
        <v>1.48</v>
      </c>
      <c r="G2706" s="11">
        <v>8.0000000000000002E-3</v>
      </c>
      <c r="H2706" s="11">
        <v>1.6E-2</v>
      </c>
      <c r="I2706" s="11">
        <v>0.68</v>
      </c>
      <c r="J2706" s="11">
        <v>0.12</v>
      </c>
      <c r="K2706" s="11">
        <v>0.51</v>
      </c>
      <c r="O2706" s="11">
        <v>96.605999999999995</v>
      </c>
      <c r="R2706" s="11">
        <v>0.14000000000000001</v>
      </c>
      <c r="S2706" s="11">
        <v>0.02</v>
      </c>
      <c r="Z2706" s="1" t="s">
        <v>59</v>
      </c>
      <c r="AA2706" s="1">
        <v>663</v>
      </c>
      <c r="AB2706" s="1">
        <v>4</v>
      </c>
      <c r="AC2706" s="1" t="s">
        <v>148</v>
      </c>
      <c r="AH2706" s="1" t="s">
        <v>68</v>
      </c>
      <c r="AL2706" s="1">
        <v>55</v>
      </c>
      <c r="AM2706" s="1">
        <v>10</v>
      </c>
      <c r="AN2706" s="1">
        <v>10</v>
      </c>
      <c r="AQ2706" s="1">
        <v>0.25</v>
      </c>
      <c r="AR2706" s="1" t="s">
        <v>61</v>
      </c>
      <c r="AT2706" s="11">
        <v>-30.086481378771939</v>
      </c>
      <c r="AU2706" s="1" t="s">
        <v>73</v>
      </c>
      <c r="AW2706" s="11">
        <v>15.42318908671373</v>
      </c>
      <c r="AX2706" s="11">
        <v>131.1</v>
      </c>
      <c r="AY2706" s="11">
        <v>31</v>
      </c>
      <c r="AZ2706" s="1">
        <v>210</v>
      </c>
    </row>
    <row r="2707" spans="1:52" x14ac:dyDescent="0.3">
      <c r="A2707" s="1">
        <v>47</v>
      </c>
      <c r="B2707" s="1" t="s">
        <v>69</v>
      </c>
      <c r="C2707" s="1" t="s">
        <v>58</v>
      </c>
      <c r="D2707" s="11">
        <v>0.23</v>
      </c>
      <c r="E2707" s="11">
        <v>0.19</v>
      </c>
      <c r="F2707" s="11">
        <v>1.48</v>
      </c>
      <c r="G2707" s="11">
        <v>8.0000000000000002E-3</v>
      </c>
      <c r="H2707" s="11">
        <v>1.6E-2</v>
      </c>
      <c r="I2707" s="11">
        <v>0.68</v>
      </c>
      <c r="J2707" s="11">
        <v>0.12</v>
      </c>
      <c r="K2707" s="11">
        <v>0.51</v>
      </c>
      <c r="O2707" s="11">
        <v>96.605999999999995</v>
      </c>
      <c r="R2707" s="11">
        <v>0.14000000000000001</v>
      </c>
      <c r="S2707" s="11">
        <v>0.02</v>
      </c>
      <c r="Z2707" s="1" t="s">
        <v>59</v>
      </c>
      <c r="AA2707" s="1">
        <v>663</v>
      </c>
      <c r="AB2707" s="1">
        <v>4</v>
      </c>
      <c r="AC2707" s="1" t="s">
        <v>148</v>
      </c>
      <c r="AH2707" s="1" t="s">
        <v>60</v>
      </c>
      <c r="AI2707" s="1">
        <f>(3.1*10^19)</f>
        <v>3.1E+19</v>
      </c>
      <c r="AJ2707" s="14">
        <v>149</v>
      </c>
      <c r="AL2707" s="1">
        <v>55</v>
      </c>
      <c r="AM2707" s="1">
        <v>10</v>
      </c>
      <c r="AN2707" s="1">
        <v>10</v>
      </c>
      <c r="AQ2707" s="1">
        <v>0.25</v>
      </c>
      <c r="AR2707" s="1" t="s">
        <v>61</v>
      </c>
      <c r="AT2707" s="11">
        <v>181.61799261497109</v>
      </c>
      <c r="AU2707" s="1" t="s">
        <v>66</v>
      </c>
      <c r="AW2707" s="11">
        <v>118.1789373134328</v>
      </c>
      <c r="AX2707" s="11">
        <v>120.22</v>
      </c>
      <c r="AY2707" s="11">
        <v>164</v>
      </c>
      <c r="AZ2707" s="1">
        <v>212</v>
      </c>
    </row>
    <row r="2708" spans="1:52" x14ac:dyDescent="0.3">
      <c r="A2708" s="1">
        <v>47</v>
      </c>
      <c r="B2708" s="1" t="s">
        <v>69</v>
      </c>
      <c r="C2708" s="1" t="s">
        <v>58</v>
      </c>
      <c r="D2708" s="11">
        <v>0.23</v>
      </c>
      <c r="E2708" s="11">
        <v>0.19</v>
      </c>
      <c r="F2708" s="11">
        <v>1.48</v>
      </c>
      <c r="G2708" s="11">
        <v>8.0000000000000002E-3</v>
      </c>
      <c r="H2708" s="11">
        <v>1.6E-2</v>
      </c>
      <c r="I2708" s="11">
        <v>0.68</v>
      </c>
      <c r="J2708" s="11">
        <v>0.12</v>
      </c>
      <c r="K2708" s="11">
        <v>0.51</v>
      </c>
      <c r="O2708" s="11">
        <v>96.605999999999995</v>
      </c>
      <c r="R2708" s="11">
        <v>0.14000000000000001</v>
      </c>
      <c r="S2708" s="11">
        <v>0.02</v>
      </c>
      <c r="Z2708" s="1" t="s">
        <v>59</v>
      </c>
      <c r="AA2708" s="1">
        <v>663</v>
      </c>
      <c r="AB2708" s="1">
        <v>4</v>
      </c>
      <c r="AC2708" s="1" t="s">
        <v>148</v>
      </c>
      <c r="AH2708" s="1" t="s">
        <v>60</v>
      </c>
      <c r="AI2708" s="1">
        <f>(3.1*10^19)</f>
        <v>3.1E+19</v>
      </c>
      <c r="AJ2708" s="14">
        <v>149</v>
      </c>
      <c r="AL2708" s="1">
        <v>55</v>
      </c>
      <c r="AM2708" s="1">
        <v>10</v>
      </c>
      <c r="AN2708" s="1">
        <v>10</v>
      </c>
      <c r="AQ2708" s="1">
        <v>0.25</v>
      </c>
      <c r="AR2708" s="1" t="s">
        <v>61</v>
      </c>
      <c r="AT2708" s="11">
        <v>203.43739509902611</v>
      </c>
      <c r="AU2708" s="1" t="s">
        <v>66</v>
      </c>
      <c r="AW2708" s="11">
        <v>120.20254925373131</v>
      </c>
      <c r="AX2708" s="11">
        <v>120.22</v>
      </c>
      <c r="AY2708" s="11">
        <v>164</v>
      </c>
      <c r="AZ2708" s="1">
        <v>212</v>
      </c>
    </row>
    <row r="2709" spans="1:52" x14ac:dyDescent="0.3">
      <c r="A2709" s="1">
        <v>47</v>
      </c>
      <c r="B2709" s="1" t="s">
        <v>69</v>
      </c>
      <c r="C2709" s="1" t="s">
        <v>58</v>
      </c>
      <c r="D2709" s="11">
        <v>0.23</v>
      </c>
      <c r="E2709" s="11">
        <v>0.19</v>
      </c>
      <c r="F2709" s="11">
        <v>1.48</v>
      </c>
      <c r="G2709" s="11">
        <v>8.0000000000000002E-3</v>
      </c>
      <c r="H2709" s="11">
        <v>1.6E-2</v>
      </c>
      <c r="I2709" s="11">
        <v>0.68</v>
      </c>
      <c r="J2709" s="11">
        <v>0.12</v>
      </c>
      <c r="K2709" s="11">
        <v>0.51</v>
      </c>
      <c r="O2709" s="11">
        <v>96.605999999999995</v>
      </c>
      <c r="R2709" s="11">
        <v>0.14000000000000001</v>
      </c>
      <c r="S2709" s="11">
        <v>0.02</v>
      </c>
      <c r="Z2709" s="1" t="s">
        <v>59</v>
      </c>
      <c r="AA2709" s="1">
        <v>663</v>
      </c>
      <c r="AB2709" s="1">
        <v>4</v>
      </c>
      <c r="AC2709" s="1" t="s">
        <v>148</v>
      </c>
      <c r="AH2709" s="1" t="s">
        <v>60</v>
      </c>
      <c r="AI2709" s="1">
        <f>(2.8*10^19)</f>
        <v>2.8E+19</v>
      </c>
      <c r="AJ2709" s="14">
        <v>149</v>
      </c>
      <c r="AL2709" s="1">
        <v>55</v>
      </c>
      <c r="AM2709" s="1">
        <v>10</v>
      </c>
      <c r="AN2709" s="1">
        <v>10</v>
      </c>
      <c r="AQ2709" s="1">
        <v>0.25</v>
      </c>
      <c r="AR2709" s="1" t="s">
        <v>61</v>
      </c>
      <c r="AT2709" s="11">
        <v>226.66691967534609</v>
      </c>
      <c r="AU2709" s="1" t="s">
        <v>73</v>
      </c>
      <c r="AW2709" s="11">
        <v>85.051847736614647</v>
      </c>
      <c r="AX2709" s="11">
        <v>73.95</v>
      </c>
      <c r="AY2709" s="11">
        <v>184</v>
      </c>
      <c r="AZ2709" s="1">
        <v>211</v>
      </c>
    </row>
    <row r="2710" spans="1:52" x14ac:dyDescent="0.3">
      <c r="A2710" s="1">
        <v>47</v>
      </c>
      <c r="B2710" s="1" t="s">
        <v>69</v>
      </c>
      <c r="C2710" s="1" t="s">
        <v>58</v>
      </c>
      <c r="D2710" s="11">
        <v>0.23</v>
      </c>
      <c r="E2710" s="11">
        <v>0.19</v>
      </c>
      <c r="F2710" s="11">
        <v>1.48</v>
      </c>
      <c r="G2710" s="11">
        <v>8.0000000000000002E-3</v>
      </c>
      <c r="H2710" s="11">
        <v>1.6E-2</v>
      </c>
      <c r="I2710" s="11">
        <v>0.68</v>
      </c>
      <c r="J2710" s="11">
        <v>0.12</v>
      </c>
      <c r="K2710" s="11">
        <v>0.51</v>
      </c>
      <c r="O2710" s="11">
        <v>96.605999999999995</v>
      </c>
      <c r="R2710" s="11">
        <v>0.14000000000000001</v>
      </c>
      <c r="S2710" s="11">
        <v>0.02</v>
      </c>
      <c r="Z2710" s="1" t="s">
        <v>59</v>
      </c>
      <c r="AA2710" s="1">
        <v>663</v>
      </c>
      <c r="AB2710" s="1">
        <v>4</v>
      </c>
      <c r="AC2710" s="1" t="s">
        <v>148</v>
      </c>
      <c r="AH2710" s="1" t="s">
        <v>60</v>
      </c>
      <c r="AI2710" s="1">
        <f>(3.1*10^19)</f>
        <v>3.1E+19</v>
      </c>
      <c r="AJ2710" s="14">
        <v>149</v>
      </c>
      <c r="AL2710" s="1">
        <v>55</v>
      </c>
      <c r="AM2710" s="1">
        <v>10</v>
      </c>
      <c r="AN2710" s="1">
        <v>10</v>
      </c>
      <c r="AQ2710" s="1">
        <v>0.25</v>
      </c>
      <c r="AR2710" s="1" t="s">
        <v>61</v>
      </c>
      <c r="AT2710" s="11">
        <v>176.24706277274231</v>
      </c>
      <c r="AU2710" s="1" t="s">
        <v>66</v>
      </c>
      <c r="AW2710" s="11">
        <v>110.4892119402985</v>
      </c>
      <c r="AX2710" s="11">
        <v>120.22</v>
      </c>
      <c r="AY2710" s="11">
        <v>164</v>
      </c>
      <c r="AZ2710" s="1">
        <v>212</v>
      </c>
    </row>
    <row r="2711" spans="1:52" x14ac:dyDescent="0.3">
      <c r="A2711" s="1">
        <v>47</v>
      </c>
      <c r="B2711" s="1" t="s">
        <v>69</v>
      </c>
      <c r="C2711" s="1" t="s">
        <v>58</v>
      </c>
      <c r="D2711" s="11">
        <v>0.23</v>
      </c>
      <c r="E2711" s="11">
        <v>0.19</v>
      </c>
      <c r="F2711" s="11">
        <v>1.48</v>
      </c>
      <c r="G2711" s="11">
        <v>8.0000000000000002E-3</v>
      </c>
      <c r="H2711" s="11">
        <v>1.6E-2</v>
      </c>
      <c r="I2711" s="11">
        <v>0.68</v>
      </c>
      <c r="J2711" s="11">
        <v>0.12</v>
      </c>
      <c r="K2711" s="11">
        <v>0.51</v>
      </c>
      <c r="O2711" s="11">
        <v>96.605999999999995</v>
      </c>
      <c r="R2711" s="11">
        <v>0.14000000000000001</v>
      </c>
      <c r="S2711" s="11">
        <v>0.02</v>
      </c>
      <c r="Z2711" s="1" t="s">
        <v>59</v>
      </c>
      <c r="AA2711" s="1">
        <v>663</v>
      </c>
      <c r="AB2711" s="1">
        <v>4</v>
      </c>
      <c r="AC2711" s="1" t="s">
        <v>148</v>
      </c>
      <c r="AH2711" s="1" t="s">
        <v>60</v>
      </c>
      <c r="AI2711" s="1">
        <f>(2.8*10^19)</f>
        <v>2.8E+19</v>
      </c>
      <c r="AJ2711" s="14">
        <v>149</v>
      </c>
      <c r="AL2711" s="1">
        <v>55</v>
      </c>
      <c r="AM2711" s="1">
        <v>10</v>
      </c>
      <c r="AN2711" s="1">
        <v>10</v>
      </c>
      <c r="AQ2711" s="1">
        <v>0.25</v>
      </c>
      <c r="AR2711" s="1" t="s">
        <v>61</v>
      </c>
      <c r="AT2711" s="11">
        <v>187.6643666370461</v>
      </c>
      <c r="AU2711" s="1" t="s">
        <v>73</v>
      </c>
      <c r="AW2711" s="11">
        <v>65.64621571888479</v>
      </c>
      <c r="AX2711" s="11">
        <v>73.95</v>
      </c>
      <c r="AY2711" s="11">
        <v>184</v>
      </c>
      <c r="AZ2711" s="1">
        <v>211</v>
      </c>
    </row>
    <row r="2712" spans="1:52" x14ac:dyDescent="0.3">
      <c r="A2712" s="1">
        <v>47</v>
      </c>
      <c r="B2712" s="1" t="s">
        <v>69</v>
      </c>
      <c r="C2712" s="1" t="s">
        <v>58</v>
      </c>
      <c r="D2712" s="11">
        <v>0.23</v>
      </c>
      <c r="E2712" s="11">
        <v>0.19</v>
      </c>
      <c r="F2712" s="11">
        <v>1.48</v>
      </c>
      <c r="G2712" s="11">
        <v>8.0000000000000002E-3</v>
      </c>
      <c r="H2712" s="11">
        <v>1.6E-2</v>
      </c>
      <c r="I2712" s="11">
        <v>0.68</v>
      </c>
      <c r="J2712" s="11">
        <v>0.12</v>
      </c>
      <c r="K2712" s="11">
        <v>0.51</v>
      </c>
      <c r="O2712" s="11">
        <v>96.605999999999995</v>
      </c>
      <c r="R2712" s="11">
        <v>0.14000000000000001</v>
      </c>
      <c r="S2712" s="11">
        <v>0.02</v>
      </c>
      <c r="Z2712" s="1" t="s">
        <v>59</v>
      </c>
      <c r="AA2712" s="1">
        <v>663</v>
      </c>
      <c r="AB2712" s="1">
        <v>4</v>
      </c>
      <c r="AC2712" s="1" t="s">
        <v>148</v>
      </c>
      <c r="AH2712" s="1" t="s">
        <v>60</v>
      </c>
      <c r="AI2712" s="1">
        <f>(2.8*10^19)</f>
        <v>2.8E+19</v>
      </c>
      <c r="AJ2712" s="14">
        <v>149</v>
      </c>
      <c r="AL2712" s="1">
        <v>55</v>
      </c>
      <c r="AM2712" s="1">
        <v>10</v>
      </c>
      <c r="AN2712" s="1">
        <v>10</v>
      </c>
      <c r="AQ2712" s="1">
        <v>0.25</v>
      </c>
      <c r="AR2712" s="1" t="s">
        <v>61</v>
      </c>
      <c r="AT2712" s="11">
        <v>203.55782974214611</v>
      </c>
      <c r="AU2712" s="1" t="s">
        <v>73</v>
      </c>
      <c r="AW2712" s="11">
        <v>85.25918175630629</v>
      </c>
      <c r="AX2712" s="11">
        <v>73.95</v>
      </c>
      <c r="AY2712" s="11">
        <v>184</v>
      </c>
      <c r="AZ2712" s="1">
        <v>211</v>
      </c>
    </row>
    <row r="2713" spans="1:52" x14ac:dyDescent="0.3">
      <c r="A2713" s="1">
        <v>47</v>
      </c>
      <c r="B2713" s="1" t="s">
        <v>69</v>
      </c>
      <c r="C2713" s="1" t="s">
        <v>58</v>
      </c>
      <c r="D2713" s="11">
        <v>0.23</v>
      </c>
      <c r="E2713" s="11">
        <v>0.19</v>
      </c>
      <c r="F2713" s="11">
        <v>1.48</v>
      </c>
      <c r="G2713" s="11">
        <v>8.0000000000000002E-3</v>
      </c>
      <c r="H2713" s="11">
        <v>1.6E-2</v>
      </c>
      <c r="I2713" s="11">
        <v>0.68</v>
      </c>
      <c r="J2713" s="11">
        <v>0.12</v>
      </c>
      <c r="K2713" s="11">
        <v>0.51</v>
      </c>
      <c r="O2713" s="11">
        <v>96.605999999999995</v>
      </c>
      <c r="R2713" s="11">
        <v>0.14000000000000001</v>
      </c>
      <c r="S2713" s="11">
        <v>0.02</v>
      </c>
      <c r="Z2713" s="1" t="s">
        <v>59</v>
      </c>
      <c r="AA2713" s="1">
        <v>663</v>
      </c>
      <c r="AB2713" s="1">
        <v>4</v>
      </c>
      <c r="AC2713" s="1" t="s">
        <v>148</v>
      </c>
      <c r="AH2713" s="1" t="s">
        <v>68</v>
      </c>
      <c r="AL2713" s="1">
        <v>55</v>
      </c>
      <c r="AM2713" s="1">
        <v>10</v>
      </c>
      <c r="AN2713" s="1">
        <v>10</v>
      </c>
      <c r="AQ2713" s="1">
        <v>0.25</v>
      </c>
      <c r="AR2713" s="1" t="s">
        <v>61</v>
      </c>
      <c r="AT2713" s="11">
        <v>42.672381289381107</v>
      </c>
      <c r="AU2713" s="1" t="s">
        <v>73</v>
      </c>
      <c r="AW2713" s="11">
        <v>87.085933480098774</v>
      </c>
      <c r="AX2713" s="11">
        <v>131.1</v>
      </c>
      <c r="AY2713" s="11">
        <v>31</v>
      </c>
      <c r="AZ2713" s="1">
        <v>210</v>
      </c>
    </row>
    <row r="2714" spans="1:52" x14ac:dyDescent="0.3">
      <c r="A2714" s="1">
        <v>47</v>
      </c>
      <c r="B2714" s="1" t="s">
        <v>69</v>
      </c>
      <c r="C2714" s="1" t="s">
        <v>58</v>
      </c>
      <c r="D2714" s="11">
        <v>0.23</v>
      </c>
      <c r="E2714" s="11">
        <v>0.19</v>
      </c>
      <c r="F2714" s="11">
        <v>1.48</v>
      </c>
      <c r="G2714" s="11">
        <v>8.0000000000000002E-3</v>
      </c>
      <c r="H2714" s="11">
        <v>1.6E-2</v>
      </c>
      <c r="I2714" s="11">
        <v>0.68</v>
      </c>
      <c r="J2714" s="11">
        <v>0.12</v>
      </c>
      <c r="K2714" s="11">
        <v>0.51</v>
      </c>
      <c r="O2714" s="11">
        <v>96.605999999999995</v>
      </c>
      <c r="R2714" s="11">
        <v>0.14000000000000001</v>
      </c>
      <c r="S2714" s="11">
        <v>0.02</v>
      </c>
      <c r="Z2714" s="1" t="s">
        <v>59</v>
      </c>
      <c r="AA2714" s="1">
        <v>663</v>
      </c>
      <c r="AB2714" s="1">
        <v>4</v>
      </c>
      <c r="AC2714" s="1" t="s">
        <v>148</v>
      </c>
      <c r="AH2714" s="1" t="s">
        <v>68</v>
      </c>
      <c r="AL2714" s="1">
        <v>55</v>
      </c>
      <c r="AM2714" s="1">
        <v>10</v>
      </c>
      <c r="AN2714" s="1">
        <v>10</v>
      </c>
      <c r="AQ2714" s="1">
        <v>0.25</v>
      </c>
      <c r="AR2714" s="1" t="s">
        <v>61</v>
      </c>
      <c r="AT2714" s="11">
        <v>65.96423987367389</v>
      </c>
      <c r="AU2714" s="1" t="s">
        <v>73</v>
      </c>
      <c r="AW2714" s="11">
        <v>115.3000858956463</v>
      </c>
      <c r="AX2714" s="11">
        <v>131.1</v>
      </c>
      <c r="AY2714" s="11">
        <v>31</v>
      </c>
      <c r="AZ2714" s="1">
        <v>210</v>
      </c>
    </row>
    <row r="2715" spans="1:52" x14ac:dyDescent="0.3">
      <c r="A2715" s="1">
        <v>47</v>
      </c>
      <c r="B2715" s="1" t="s">
        <v>69</v>
      </c>
      <c r="C2715" s="1" t="s">
        <v>58</v>
      </c>
      <c r="D2715" s="11">
        <v>0.23</v>
      </c>
      <c r="E2715" s="11">
        <v>0.19</v>
      </c>
      <c r="F2715" s="11">
        <v>1.48</v>
      </c>
      <c r="G2715" s="11">
        <v>8.0000000000000002E-3</v>
      </c>
      <c r="H2715" s="11">
        <v>1.6E-2</v>
      </c>
      <c r="I2715" s="11">
        <v>0.68</v>
      </c>
      <c r="J2715" s="11">
        <v>0.12</v>
      </c>
      <c r="K2715" s="11">
        <v>0.51</v>
      </c>
      <c r="O2715" s="11">
        <v>96.605999999999995</v>
      </c>
      <c r="R2715" s="11">
        <v>0.14000000000000001</v>
      </c>
      <c r="S2715" s="11">
        <v>0.02</v>
      </c>
      <c r="Z2715" s="1" t="s">
        <v>59</v>
      </c>
      <c r="AA2715" s="1">
        <v>663</v>
      </c>
      <c r="AB2715" s="1">
        <v>4</v>
      </c>
      <c r="AC2715" s="1" t="s">
        <v>148</v>
      </c>
      <c r="AH2715" s="1" t="s">
        <v>68</v>
      </c>
      <c r="AL2715" s="1">
        <v>55</v>
      </c>
      <c r="AM2715" s="1">
        <v>10</v>
      </c>
      <c r="AN2715" s="1">
        <v>10</v>
      </c>
      <c r="AQ2715" s="1">
        <v>0.25</v>
      </c>
      <c r="AR2715" s="1" t="s">
        <v>61</v>
      </c>
      <c r="AT2715" s="11">
        <v>90.972340669440015</v>
      </c>
      <c r="AU2715" s="1" t="s">
        <v>73</v>
      </c>
      <c r="AW2715" s="11">
        <v>130.24674867227839</v>
      </c>
      <c r="AX2715" s="11">
        <v>131.1</v>
      </c>
      <c r="AY2715" s="11">
        <v>31</v>
      </c>
      <c r="AZ2715" s="1">
        <v>210</v>
      </c>
    </row>
    <row r="2716" spans="1:52" x14ac:dyDescent="0.3">
      <c r="A2716" s="1">
        <v>47</v>
      </c>
      <c r="B2716" s="1" t="s">
        <v>69</v>
      </c>
      <c r="C2716" s="1" t="s">
        <v>58</v>
      </c>
      <c r="D2716" s="11">
        <v>0.23</v>
      </c>
      <c r="E2716" s="11">
        <v>0.19</v>
      </c>
      <c r="F2716" s="11">
        <v>1.48</v>
      </c>
      <c r="G2716" s="11">
        <v>8.0000000000000002E-3</v>
      </c>
      <c r="H2716" s="11">
        <v>1.6E-2</v>
      </c>
      <c r="I2716" s="11">
        <v>0.68</v>
      </c>
      <c r="J2716" s="11">
        <v>0.12</v>
      </c>
      <c r="K2716" s="11">
        <v>0.51</v>
      </c>
      <c r="O2716" s="11">
        <v>96.605999999999995</v>
      </c>
      <c r="R2716" s="11">
        <v>0.14000000000000001</v>
      </c>
      <c r="S2716" s="11">
        <v>0.02</v>
      </c>
      <c r="Z2716" s="1" t="s">
        <v>59</v>
      </c>
      <c r="AA2716" s="1">
        <v>663</v>
      </c>
      <c r="AB2716" s="1">
        <v>4</v>
      </c>
      <c r="AC2716" s="1" t="s">
        <v>148</v>
      </c>
      <c r="AH2716" s="1" t="s">
        <v>68</v>
      </c>
      <c r="AL2716" s="1">
        <v>55</v>
      </c>
      <c r="AM2716" s="1">
        <v>10</v>
      </c>
      <c r="AN2716" s="1">
        <v>10</v>
      </c>
      <c r="AQ2716" s="1">
        <v>0.25</v>
      </c>
      <c r="AR2716" s="1" t="s">
        <v>61</v>
      </c>
      <c r="AT2716" s="11">
        <v>19.625700163871279</v>
      </c>
      <c r="AU2716" s="1" t="s">
        <v>73</v>
      </c>
      <c r="AW2716" s="11">
        <v>57.144508611083587</v>
      </c>
      <c r="AX2716" s="11">
        <v>131.1</v>
      </c>
      <c r="AY2716" s="11">
        <v>31</v>
      </c>
      <c r="AZ2716" s="1">
        <v>210</v>
      </c>
    </row>
    <row r="2717" spans="1:52" x14ac:dyDescent="0.3">
      <c r="A2717" s="1">
        <v>47</v>
      </c>
      <c r="B2717" s="1" t="s">
        <v>69</v>
      </c>
      <c r="C2717" s="1" t="s">
        <v>58</v>
      </c>
      <c r="D2717" s="11">
        <v>0.23</v>
      </c>
      <c r="E2717" s="11">
        <v>0.19</v>
      </c>
      <c r="F2717" s="11">
        <v>1.48</v>
      </c>
      <c r="G2717" s="11">
        <v>8.0000000000000002E-3</v>
      </c>
      <c r="H2717" s="11">
        <v>1.6E-2</v>
      </c>
      <c r="I2717" s="11">
        <v>0.68</v>
      </c>
      <c r="J2717" s="11">
        <v>0.12</v>
      </c>
      <c r="K2717" s="11">
        <v>0.51</v>
      </c>
      <c r="O2717" s="11">
        <v>96.605999999999995</v>
      </c>
      <c r="R2717" s="11">
        <v>0.14000000000000001</v>
      </c>
      <c r="S2717" s="11">
        <v>0.02</v>
      </c>
      <c r="Z2717" s="1" t="s">
        <v>59</v>
      </c>
      <c r="AA2717" s="1">
        <v>663</v>
      </c>
      <c r="AB2717" s="1">
        <v>4</v>
      </c>
      <c r="AC2717" s="1" t="s">
        <v>148</v>
      </c>
      <c r="AH2717" s="1" t="s">
        <v>60</v>
      </c>
      <c r="AI2717" s="1">
        <f>(2.8*10^19)</f>
        <v>2.8E+19</v>
      </c>
      <c r="AJ2717" s="14">
        <v>149</v>
      </c>
      <c r="AL2717" s="1">
        <v>55</v>
      </c>
      <c r="AM2717" s="1">
        <v>10</v>
      </c>
      <c r="AN2717" s="1">
        <v>10</v>
      </c>
      <c r="AQ2717" s="1">
        <v>0.25</v>
      </c>
      <c r="AR2717" s="1" t="s">
        <v>61</v>
      </c>
      <c r="AT2717" s="11">
        <v>159.62202912840721</v>
      </c>
      <c r="AU2717" s="1" t="s">
        <v>73</v>
      </c>
      <c r="AW2717" s="11">
        <v>12.04778668400923</v>
      </c>
      <c r="AX2717" s="11">
        <v>73.95</v>
      </c>
      <c r="AY2717" s="11">
        <v>184</v>
      </c>
      <c r="AZ2717" s="1">
        <v>211</v>
      </c>
    </row>
    <row r="2718" spans="1:52" x14ac:dyDescent="0.3">
      <c r="A2718" s="1">
        <v>47</v>
      </c>
      <c r="B2718" s="1" t="s">
        <v>69</v>
      </c>
      <c r="C2718" s="1" t="s">
        <v>58</v>
      </c>
      <c r="D2718" s="11">
        <v>0.23</v>
      </c>
      <c r="E2718" s="11">
        <v>0.19</v>
      </c>
      <c r="F2718" s="11">
        <v>1.48</v>
      </c>
      <c r="G2718" s="11">
        <v>8.0000000000000002E-3</v>
      </c>
      <c r="H2718" s="11">
        <v>1.6E-2</v>
      </c>
      <c r="I2718" s="11">
        <v>0.68</v>
      </c>
      <c r="J2718" s="11">
        <v>0.12</v>
      </c>
      <c r="K2718" s="11">
        <v>0.51</v>
      </c>
      <c r="O2718" s="11">
        <v>96.605999999999995</v>
      </c>
      <c r="R2718" s="11">
        <v>0.14000000000000001</v>
      </c>
      <c r="S2718" s="11">
        <v>0.02</v>
      </c>
      <c r="Z2718" s="1" t="s">
        <v>59</v>
      </c>
      <c r="AA2718" s="1">
        <v>663</v>
      </c>
      <c r="AB2718" s="1">
        <v>4</v>
      </c>
      <c r="AC2718" s="1" t="s">
        <v>148</v>
      </c>
      <c r="AH2718" s="1" t="s">
        <v>60</v>
      </c>
      <c r="AI2718" s="1">
        <f>(2.8*10^19)</f>
        <v>2.8E+19</v>
      </c>
      <c r="AJ2718" s="14">
        <v>149</v>
      </c>
      <c r="AL2718" s="1">
        <v>55</v>
      </c>
      <c r="AM2718" s="1">
        <v>10</v>
      </c>
      <c r="AN2718" s="1">
        <v>10</v>
      </c>
      <c r="AQ2718" s="1">
        <v>0.25</v>
      </c>
      <c r="AR2718" s="1" t="s">
        <v>61</v>
      </c>
      <c r="AT2718" s="11">
        <v>177.98706811688501</v>
      </c>
      <c r="AU2718" s="1" t="s">
        <v>73</v>
      </c>
      <c r="AW2718" s="11">
        <v>29.290270936230701</v>
      </c>
      <c r="AX2718" s="11">
        <v>73.95</v>
      </c>
      <c r="AY2718" s="11">
        <v>184</v>
      </c>
      <c r="AZ2718" s="1">
        <v>211</v>
      </c>
    </row>
    <row r="2719" spans="1:52" x14ac:dyDescent="0.3">
      <c r="A2719" s="1">
        <v>47</v>
      </c>
      <c r="B2719" s="1" t="s">
        <v>69</v>
      </c>
      <c r="C2719" s="1" t="s">
        <v>58</v>
      </c>
      <c r="D2719" s="11">
        <v>0.23</v>
      </c>
      <c r="E2719" s="11">
        <v>0.19</v>
      </c>
      <c r="F2719" s="11">
        <v>1.48</v>
      </c>
      <c r="G2719" s="11">
        <v>8.0000000000000002E-3</v>
      </c>
      <c r="H2719" s="11">
        <v>1.6E-2</v>
      </c>
      <c r="I2719" s="11">
        <v>0.68</v>
      </c>
      <c r="J2719" s="11">
        <v>0.12</v>
      </c>
      <c r="K2719" s="11">
        <v>0.51</v>
      </c>
      <c r="O2719" s="11">
        <v>96.605999999999995</v>
      </c>
      <c r="R2719" s="11">
        <v>0.14000000000000001</v>
      </c>
      <c r="S2719" s="11">
        <v>0.02</v>
      </c>
      <c r="Z2719" s="1" t="s">
        <v>59</v>
      </c>
      <c r="AA2719" s="1">
        <v>663</v>
      </c>
      <c r="AB2719" s="1">
        <v>4</v>
      </c>
      <c r="AC2719" s="1" t="s">
        <v>148</v>
      </c>
      <c r="AH2719" s="1" t="s">
        <v>68</v>
      </c>
      <c r="AL2719" s="1">
        <v>55</v>
      </c>
      <c r="AM2719" s="1">
        <v>10</v>
      </c>
      <c r="AN2719" s="1">
        <v>10</v>
      </c>
      <c r="AQ2719" s="1">
        <v>0.25</v>
      </c>
      <c r="AR2719" s="1" t="s">
        <v>61</v>
      </c>
      <c r="AT2719" s="11">
        <v>112.3027795834761</v>
      </c>
      <c r="AU2719" s="1" t="s">
        <v>73</v>
      </c>
      <c r="AW2719" s="11">
        <v>132.85286270849389</v>
      </c>
      <c r="AX2719" s="11">
        <v>131.1</v>
      </c>
      <c r="AY2719" s="11">
        <v>31</v>
      </c>
      <c r="AZ2719" s="1">
        <v>210</v>
      </c>
    </row>
    <row r="2720" spans="1:52" x14ac:dyDescent="0.3">
      <c r="A2720" s="1">
        <v>48</v>
      </c>
      <c r="B2720" s="1" t="s">
        <v>146</v>
      </c>
      <c r="C2720" s="1" t="s">
        <v>58</v>
      </c>
      <c r="D2720" s="11">
        <v>0.16</v>
      </c>
      <c r="E2720" s="11">
        <v>0.22</v>
      </c>
      <c r="F2720" s="11">
        <v>1.33</v>
      </c>
      <c r="G2720" s="11">
        <v>8.0000000000000002E-3</v>
      </c>
      <c r="H2720" s="11">
        <v>4.0000000000000001E-3</v>
      </c>
      <c r="I2720" s="11">
        <v>0.76</v>
      </c>
      <c r="J2720" s="11">
        <v>0.22</v>
      </c>
      <c r="K2720" s="11">
        <v>0.51</v>
      </c>
      <c r="O2720" s="11">
        <v>96.691000000000003</v>
      </c>
      <c r="R2720" s="11">
        <v>7.0000000000000007E-2</v>
      </c>
      <c r="S2720" s="11">
        <v>0.01</v>
      </c>
      <c r="W2720" s="11">
        <v>1.7000000000000001E-2</v>
      </c>
      <c r="AG2720" s="1">
        <v>25</v>
      </c>
      <c r="AH2720" s="1" t="s">
        <v>68</v>
      </c>
      <c r="AL2720" s="1">
        <v>55</v>
      </c>
      <c r="AM2720" s="1">
        <v>10</v>
      </c>
      <c r="AN2720" s="1">
        <v>10</v>
      </c>
      <c r="AO2720" s="1">
        <v>2</v>
      </c>
      <c r="AP2720" s="1">
        <v>45</v>
      </c>
      <c r="AQ2720" s="1">
        <v>0.25</v>
      </c>
      <c r="AR2720" s="1" t="s">
        <v>61</v>
      </c>
      <c r="AT2720" s="11">
        <v>-196.58659924146599</v>
      </c>
      <c r="AU2720" s="1" t="s">
        <v>78</v>
      </c>
      <c r="AV2720" s="1" t="s">
        <v>149</v>
      </c>
      <c r="AW2720" s="11">
        <v>2.1052631578946799</v>
      </c>
      <c r="AX2720" s="11">
        <v>231.66</v>
      </c>
      <c r="AY2720" s="11">
        <v>-57</v>
      </c>
      <c r="AZ2720" s="1">
        <v>215</v>
      </c>
    </row>
    <row r="2721" spans="1:52" x14ac:dyDescent="0.3">
      <c r="A2721" s="1">
        <v>48</v>
      </c>
      <c r="B2721" s="1" t="s">
        <v>146</v>
      </c>
      <c r="C2721" s="1" t="s">
        <v>58</v>
      </c>
      <c r="D2721" s="11">
        <v>0.16</v>
      </c>
      <c r="E2721" s="11">
        <v>0.22</v>
      </c>
      <c r="F2721" s="11">
        <v>1.33</v>
      </c>
      <c r="G2721" s="11">
        <v>8.0000000000000002E-3</v>
      </c>
      <c r="H2721" s="11">
        <v>4.0000000000000001E-3</v>
      </c>
      <c r="I2721" s="11">
        <v>0.76</v>
      </c>
      <c r="J2721" s="11">
        <v>0.22</v>
      </c>
      <c r="K2721" s="11">
        <v>0.51</v>
      </c>
      <c r="O2721" s="11">
        <v>96.691000000000003</v>
      </c>
      <c r="R2721" s="11">
        <v>7.0000000000000007E-2</v>
      </c>
      <c r="S2721" s="11">
        <v>0.01</v>
      </c>
      <c r="W2721" s="11">
        <v>1.7000000000000001E-2</v>
      </c>
      <c r="AG2721" s="1">
        <v>25</v>
      </c>
      <c r="AH2721" s="1" t="s">
        <v>68</v>
      </c>
      <c r="AL2721" s="1">
        <v>55</v>
      </c>
      <c r="AM2721" s="1">
        <v>10</v>
      </c>
      <c r="AN2721" s="1">
        <v>10</v>
      </c>
      <c r="AO2721" s="1">
        <v>2</v>
      </c>
      <c r="AP2721" s="1">
        <v>45</v>
      </c>
      <c r="AQ2721" s="1">
        <v>0.25</v>
      </c>
      <c r="AR2721" s="1" t="s">
        <v>61</v>
      </c>
      <c r="AT2721" s="11">
        <v>-28.950695322376699</v>
      </c>
      <c r="AU2721" s="1" t="s">
        <v>78</v>
      </c>
      <c r="AV2721" s="1" t="s">
        <v>150</v>
      </c>
      <c r="AW2721" s="11">
        <v>130.87719298245599</v>
      </c>
      <c r="AX2721" s="11">
        <v>225.42</v>
      </c>
      <c r="AY2721" s="11">
        <v>-56</v>
      </c>
      <c r="AZ2721" s="1">
        <v>213</v>
      </c>
    </row>
    <row r="2722" spans="1:52" x14ac:dyDescent="0.3">
      <c r="A2722" s="1">
        <v>48</v>
      </c>
      <c r="B2722" s="1" t="s">
        <v>146</v>
      </c>
      <c r="C2722" s="1" t="s">
        <v>58</v>
      </c>
      <c r="D2722" s="11">
        <v>0.16</v>
      </c>
      <c r="E2722" s="11">
        <v>0.22</v>
      </c>
      <c r="F2722" s="11">
        <v>1.33</v>
      </c>
      <c r="G2722" s="11">
        <v>8.0000000000000002E-3</v>
      </c>
      <c r="H2722" s="11">
        <v>4.0000000000000001E-3</v>
      </c>
      <c r="I2722" s="11">
        <v>0.76</v>
      </c>
      <c r="J2722" s="11">
        <v>0.22</v>
      </c>
      <c r="K2722" s="11">
        <v>0.51</v>
      </c>
      <c r="O2722" s="11">
        <v>96.691000000000003</v>
      </c>
      <c r="R2722" s="11">
        <v>7.0000000000000007E-2</v>
      </c>
      <c r="S2722" s="11">
        <v>0.01</v>
      </c>
      <c r="W2722" s="11">
        <v>1.7000000000000001E-2</v>
      </c>
      <c r="AG2722" s="1">
        <v>25</v>
      </c>
      <c r="AH2722" s="1" t="s">
        <v>68</v>
      </c>
      <c r="AL2722" s="1">
        <v>55</v>
      </c>
      <c r="AM2722" s="1">
        <v>10</v>
      </c>
      <c r="AN2722" s="1">
        <v>10</v>
      </c>
      <c r="AO2722" s="1">
        <v>2</v>
      </c>
      <c r="AP2722" s="1">
        <v>45</v>
      </c>
      <c r="AQ2722" s="1">
        <v>0.25</v>
      </c>
      <c r="AR2722" s="1" t="s">
        <v>61</v>
      </c>
      <c r="AT2722" s="11">
        <v>20.353982300884901</v>
      </c>
      <c r="AU2722" s="1" t="s">
        <v>78</v>
      </c>
      <c r="AV2722" s="1" t="s">
        <v>150</v>
      </c>
      <c r="AW2722" s="11">
        <v>208.07017543859601</v>
      </c>
      <c r="AX2722" s="11">
        <v>225.42</v>
      </c>
      <c r="AY2722" s="11">
        <v>-56</v>
      </c>
      <c r="AZ2722" s="1">
        <v>213</v>
      </c>
    </row>
    <row r="2723" spans="1:52" x14ac:dyDescent="0.3">
      <c r="A2723" s="1">
        <v>48</v>
      </c>
      <c r="B2723" s="1" t="s">
        <v>146</v>
      </c>
      <c r="C2723" s="1" t="s">
        <v>58</v>
      </c>
      <c r="D2723" s="11">
        <v>0.16</v>
      </c>
      <c r="E2723" s="11">
        <v>0.22</v>
      </c>
      <c r="F2723" s="11">
        <v>1.33</v>
      </c>
      <c r="G2723" s="11">
        <v>8.0000000000000002E-3</v>
      </c>
      <c r="H2723" s="11">
        <v>4.0000000000000001E-3</v>
      </c>
      <c r="I2723" s="11">
        <v>0.76</v>
      </c>
      <c r="J2723" s="11">
        <v>0.22</v>
      </c>
      <c r="K2723" s="11">
        <v>0.51</v>
      </c>
      <c r="O2723" s="11">
        <v>96.691000000000003</v>
      </c>
      <c r="R2723" s="11">
        <v>7.0000000000000007E-2</v>
      </c>
      <c r="S2723" s="11">
        <v>0.01</v>
      </c>
      <c r="W2723" s="11">
        <v>1.7000000000000001E-2</v>
      </c>
      <c r="AG2723" s="1">
        <v>25</v>
      </c>
      <c r="AH2723" s="1" t="s">
        <v>68</v>
      </c>
      <c r="AL2723" s="1">
        <v>55</v>
      </c>
      <c r="AM2723" s="1">
        <v>10</v>
      </c>
      <c r="AN2723" s="1">
        <v>10</v>
      </c>
      <c r="AO2723" s="1">
        <v>2</v>
      </c>
      <c r="AP2723" s="1">
        <v>45</v>
      </c>
      <c r="AQ2723" s="1">
        <v>0.25</v>
      </c>
      <c r="AR2723" s="1" t="s">
        <v>61</v>
      </c>
      <c r="AT2723" s="11">
        <v>-140.455120101137</v>
      </c>
      <c r="AU2723" s="1" t="s">
        <v>78</v>
      </c>
      <c r="AV2723" s="1" t="s">
        <v>149</v>
      </c>
      <c r="AW2723" s="11">
        <v>1.75438596491221</v>
      </c>
      <c r="AX2723" s="11">
        <v>231.66</v>
      </c>
      <c r="AY2723" s="11">
        <v>-57</v>
      </c>
      <c r="AZ2723" s="1">
        <v>215</v>
      </c>
    </row>
    <row r="2724" spans="1:52" x14ac:dyDescent="0.3">
      <c r="A2724" s="1">
        <v>48</v>
      </c>
      <c r="B2724" s="1" t="s">
        <v>146</v>
      </c>
      <c r="C2724" s="1" t="s">
        <v>58</v>
      </c>
      <c r="D2724" s="11">
        <v>0.16</v>
      </c>
      <c r="E2724" s="11">
        <v>0.22</v>
      </c>
      <c r="F2724" s="11">
        <v>1.33</v>
      </c>
      <c r="G2724" s="11">
        <v>8.0000000000000002E-3</v>
      </c>
      <c r="H2724" s="11">
        <v>4.0000000000000001E-3</v>
      </c>
      <c r="I2724" s="11">
        <v>0.76</v>
      </c>
      <c r="J2724" s="11">
        <v>0.22</v>
      </c>
      <c r="K2724" s="11">
        <v>0.51</v>
      </c>
      <c r="O2724" s="11">
        <v>96.691000000000003</v>
      </c>
      <c r="R2724" s="11">
        <v>7.0000000000000007E-2</v>
      </c>
      <c r="S2724" s="11">
        <v>0.01</v>
      </c>
      <c r="W2724" s="11">
        <v>1.7000000000000001E-2</v>
      </c>
      <c r="AG2724" s="1">
        <v>25</v>
      </c>
      <c r="AH2724" s="1" t="s">
        <v>68</v>
      </c>
      <c r="AL2724" s="1">
        <v>55</v>
      </c>
      <c r="AM2724" s="1">
        <v>10</v>
      </c>
      <c r="AN2724" s="1">
        <v>10</v>
      </c>
      <c r="AO2724" s="1">
        <v>2</v>
      </c>
      <c r="AP2724" s="1">
        <v>45</v>
      </c>
      <c r="AQ2724" s="1">
        <v>0.25</v>
      </c>
      <c r="AR2724" s="1" t="s">
        <v>61</v>
      </c>
      <c r="AT2724" s="11">
        <v>-120.227560050568</v>
      </c>
      <c r="AU2724" s="1" t="s">
        <v>78</v>
      </c>
      <c r="AV2724" s="1" t="s">
        <v>149</v>
      </c>
      <c r="AW2724" s="11">
        <v>20.7017543859649</v>
      </c>
      <c r="AX2724" s="11">
        <v>231.66</v>
      </c>
      <c r="AY2724" s="11">
        <v>-57</v>
      </c>
      <c r="AZ2724" s="1">
        <v>215</v>
      </c>
    </row>
    <row r="2725" spans="1:52" x14ac:dyDescent="0.3">
      <c r="A2725" s="1">
        <v>48</v>
      </c>
      <c r="B2725" s="1" t="s">
        <v>146</v>
      </c>
      <c r="C2725" s="1" t="s">
        <v>58</v>
      </c>
      <c r="D2725" s="11">
        <v>0.16</v>
      </c>
      <c r="E2725" s="11">
        <v>0.22</v>
      </c>
      <c r="F2725" s="11">
        <v>1.33</v>
      </c>
      <c r="G2725" s="11">
        <v>8.0000000000000002E-3</v>
      </c>
      <c r="H2725" s="11">
        <v>4.0000000000000001E-3</v>
      </c>
      <c r="I2725" s="11">
        <v>0.76</v>
      </c>
      <c r="J2725" s="11">
        <v>0.22</v>
      </c>
      <c r="K2725" s="11">
        <v>0.51</v>
      </c>
      <c r="O2725" s="11">
        <v>96.691000000000003</v>
      </c>
      <c r="R2725" s="11">
        <v>7.0000000000000007E-2</v>
      </c>
      <c r="S2725" s="11">
        <v>0.01</v>
      </c>
      <c r="W2725" s="11">
        <v>1.7000000000000001E-2</v>
      </c>
      <c r="AG2725" s="1">
        <v>25</v>
      </c>
      <c r="AH2725" s="1" t="s">
        <v>68</v>
      </c>
      <c r="AL2725" s="1">
        <v>55</v>
      </c>
      <c r="AM2725" s="1">
        <v>10</v>
      </c>
      <c r="AN2725" s="1">
        <v>10</v>
      </c>
      <c r="AO2725" s="1">
        <v>2</v>
      </c>
      <c r="AP2725" s="1">
        <v>45</v>
      </c>
      <c r="AQ2725" s="1">
        <v>0.25</v>
      </c>
      <c r="AR2725" s="1" t="s">
        <v>61</v>
      </c>
      <c r="AT2725" s="11">
        <v>-45.132743362831803</v>
      </c>
      <c r="AU2725" s="1" t="s">
        <v>78</v>
      </c>
      <c r="AV2725" s="1" t="s">
        <v>150</v>
      </c>
      <c r="AW2725" s="11">
        <v>119.298245614035</v>
      </c>
      <c r="AX2725" s="11">
        <v>225.42</v>
      </c>
      <c r="AY2725" s="11">
        <v>-56</v>
      </c>
      <c r="AZ2725" s="1">
        <v>213</v>
      </c>
    </row>
    <row r="2726" spans="1:52" x14ac:dyDescent="0.3">
      <c r="A2726" s="1">
        <v>48</v>
      </c>
      <c r="B2726" s="1" t="s">
        <v>146</v>
      </c>
      <c r="C2726" s="1" t="s">
        <v>58</v>
      </c>
      <c r="D2726" s="11">
        <v>0.16</v>
      </c>
      <c r="E2726" s="11">
        <v>0.22</v>
      </c>
      <c r="F2726" s="11">
        <v>1.33</v>
      </c>
      <c r="G2726" s="11">
        <v>8.0000000000000002E-3</v>
      </c>
      <c r="H2726" s="11">
        <v>4.0000000000000001E-3</v>
      </c>
      <c r="I2726" s="11">
        <v>0.76</v>
      </c>
      <c r="J2726" s="11">
        <v>0.22</v>
      </c>
      <c r="K2726" s="11">
        <v>0.51</v>
      </c>
      <c r="O2726" s="11">
        <v>96.691000000000003</v>
      </c>
      <c r="R2726" s="11">
        <v>7.0000000000000007E-2</v>
      </c>
      <c r="S2726" s="11">
        <v>0.01</v>
      </c>
      <c r="W2726" s="11">
        <v>1.7000000000000001E-2</v>
      </c>
      <c r="AG2726" s="1">
        <v>25</v>
      </c>
      <c r="AH2726" s="1" t="s">
        <v>68</v>
      </c>
      <c r="AL2726" s="1">
        <v>55</v>
      </c>
      <c r="AM2726" s="1">
        <v>10</v>
      </c>
      <c r="AN2726" s="1">
        <v>10</v>
      </c>
      <c r="AO2726" s="1">
        <v>2</v>
      </c>
      <c r="AP2726" s="1">
        <v>45</v>
      </c>
      <c r="AQ2726" s="1">
        <v>0.25</v>
      </c>
      <c r="AR2726" s="1" t="s">
        <v>61</v>
      </c>
      <c r="AT2726" s="11">
        <v>-46.144121365360199</v>
      </c>
      <c r="AU2726" s="1" t="s">
        <v>78</v>
      </c>
      <c r="AV2726" s="1" t="s">
        <v>150</v>
      </c>
      <c r="AW2726" s="11">
        <v>141.052631578947</v>
      </c>
      <c r="AX2726" s="11">
        <v>225.42</v>
      </c>
      <c r="AY2726" s="11">
        <v>-56</v>
      </c>
      <c r="AZ2726" s="1">
        <v>213</v>
      </c>
    </row>
    <row r="2727" spans="1:52" x14ac:dyDescent="0.3">
      <c r="A2727" s="1">
        <v>48</v>
      </c>
      <c r="B2727" s="1" t="s">
        <v>146</v>
      </c>
      <c r="C2727" s="1" t="s">
        <v>58</v>
      </c>
      <c r="D2727" s="11">
        <v>0.16</v>
      </c>
      <c r="E2727" s="11">
        <v>0.22</v>
      </c>
      <c r="F2727" s="11">
        <v>1.33</v>
      </c>
      <c r="G2727" s="11">
        <v>8.0000000000000002E-3</v>
      </c>
      <c r="H2727" s="11">
        <v>4.0000000000000001E-3</v>
      </c>
      <c r="I2727" s="11">
        <v>0.76</v>
      </c>
      <c r="J2727" s="11">
        <v>0.22</v>
      </c>
      <c r="K2727" s="11">
        <v>0.51</v>
      </c>
      <c r="O2727" s="11">
        <v>96.691000000000003</v>
      </c>
      <c r="R2727" s="11">
        <v>7.0000000000000007E-2</v>
      </c>
      <c r="S2727" s="11">
        <v>0.01</v>
      </c>
      <c r="W2727" s="11">
        <v>1.7000000000000001E-2</v>
      </c>
      <c r="AG2727" s="1">
        <v>25</v>
      </c>
      <c r="AH2727" s="1" t="s">
        <v>68</v>
      </c>
      <c r="AL2727" s="1">
        <v>55</v>
      </c>
      <c r="AM2727" s="1">
        <v>10</v>
      </c>
      <c r="AN2727" s="1">
        <v>10</v>
      </c>
      <c r="AO2727" s="1">
        <v>2</v>
      </c>
      <c r="AP2727" s="1">
        <v>45</v>
      </c>
      <c r="AQ2727" s="1">
        <v>0.25</v>
      </c>
      <c r="AR2727" s="1" t="s">
        <v>61</v>
      </c>
      <c r="AT2727" s="11">
        <v>-45.891276864728098</v>
      </c>
      <c r="AU2727" s="1" t="s">
        <v>78</v>
      </c>
      <c r="AV2727" s="1" t="s">
        <v>150</v>
      </c>
      <c r="AW2727" s="11">
        <v>136.491228070175</v>
      </c>
      <c r="AX2727" s="11">
        <v>225.42</v>
      </c>
      <c r="AY2727" s="11">
        <v>-56</v>
      </c>
      <c r="AZ2727" s="1">
        <v>213</v>
      </c>
    </row>
    <row r="2728" spans="1:52" x14ac:dyDescent="0.3">
      <c r="A2728" s="1">
        <v>48</v>
      </c>
      <c r="B2728" s="1" t="s">
        <v>146</v>
      </c>
      <c r="C2728" s="1" t="s">
        <v>58</v>
      </c>
      <c r="D2728" s="11">
        <v>0.16</v>
      </c>
      <c r="E2728" s="11">
        <v>0.22</v>
      </c>
      <c r="F2728" s="11">
        <v>1.33</v>
      </c>
      <c r="G2728" s="11">
        <v>8.0000000000000002E-3</v>
      </c>
      <c r="H2728" s="11">
        <v>4.0000000000000001E-3</v>
      </c>
      <c r="I2728" s="11">
        <v>0.76</v>
      </c>
      <c r="J2728" s="11">
        <v>0.22</v>
      </c>
      <c r="K2728" s="11">
        <v>0.51</v>
      </c>
      <c r="O2728" s="11">
        <v>96.691000000000003</v>
      </c>
      <c r="R2728" s="11">
        <v>7.0000000000000007E-2</v>
      </c>
      <c r="S2728" s="11">
        <v>0.01</v>
      </c>
      <c r="W2728" s="11">
        <v>1.7000000000000001E-2</v>
      </c>
      <c r="AG2728" s="1">
        <v>25</v>
      </c>
      <c r="AH2728" s="1" t="s">
        <v>68</v>
      </c>
      <c r="AL2728" s="1">
        <v>55</v>
      </c>
      <c r="AM2728" s="1">
        <v>10</v>
      </c>
      <c r="AN2728" s="1">
        <v>10</v>
      </c>
      <c r="AO2728" s="1">
        <v>2</v>
      </c>
      <c r="AP2728" s="1">
        <v>45</v>
      </c>
      <c r="AQ2728" s="1">
        <v>0.25</v>
      </c>
      <c r="AR2728" s="1" t="s">
        <v>61</v>
      </c>
      <c r="AT2728" s="11">
        <v>-46.144121365360299</v>
      </c>
      <c r="AU2728" s="1" t="s">
        <v>78</v>
      </c>
      <c r="AV2728" s="1" t="s">
        <v>150</v>
      </c>
      <c r="AW2728" s="11">
        <v>151.57894736842101</v>
      </c>
      <c r="AX2728" s="11">
        <v>225.42</v>
      </c>
      <c r="AY2728" s="11">
        <v>-56</v>
      </c>
      <c r="AZ2728" s="1">
        <v>213</v>
      </c>
    </row>
    <row r="2729" spans="1:52" x14ac:dyDescent="0.3">
      <c r="A2729" s="1">
        <v>48</v>
      </c>
      <c r="B2729" s="1" t="s">
        <v>146</v>
      </c>
      <c r="C2729" s="1" t="s">
        <v>58</v>
      </c>
      <c r="D2729" s="11">
        <v>0.16</v>
      </c>
      <c r="E2729" s="11">
        <v>0.22</v>
      </c>
      <c r="F2729" s="11">
        <v>1.33</v>
      </c>
      <c r="G2729" s="11">
        <v>8.0000000000000002E-3</v>
      </c>
      <c r="H2729" s="11">
        <v>4.0000000000000001E-3</v>
      </c>
      <c r="I2729" s="11">
        <v>0.76</v>
      </c>
      <c r="J2729" s="11">
        <v>0.22</v>
      </c>
      <c r="K2729" s="11">
        <v>0.51</v>
      </c>
      <c r="O2729" s="11">
        <v>96.691000000000003</v>
      </c>
      <c r="R2729" s="11">
        <v>7.0000000000000007E-2</v>
      </c>
      <c r="S2729" s="11">
        <v>0.01</v>
      </c>
      <c r="W2729" s="11">
        <v>1.7000000000000001E-2</v>
      </c>
      <c r="AG2729" s="1">
        <v>25</v>
      </c>
      <c r="AH2729" s="1" t="s">
        <v>68</v>
      </c>
      <c r="AL2729" s="1">
        <v>55</v>
      </c>
      <c r="AM2729" s="1">
        <v>10</v>
      </c>
      <c r="AN2729" s="1">
        <v>10</v>
      </c>
      <c r="AO2729" s="1">
        <v>2</v>
      </c>
      <c r="AP2729" s="1">
        <v>45</v>
      </c>
      <c r="AQ2729" s="1">
        <v>0.25</v>
      </c>
      <c r="AR2729" s="1" t="s">
        <v>61</v>
      </c>
      <c r="AT2729" s="11">
        <v>-29.962073324905099</v>
      </c>
      <c r="AU2729" s="1" t="s">
        <v>78</v>
      </c>
      <c r="AV2729" s="1" t="s">
        <v>150</v>
      </c>
      <c r="AW2729" s="11">
        <v>141.75438596491199</v>
      </c>
      <c r="AX2729" s="11">
        <v>225.42</v>
      </c>
      <c r="AY2729" s="11">
        <v>-56</v>
      </c>
      <c r="AZ2729" s="1">
        <v>213</v>
      </c>
    </row>
    <row r="2730" spans="1:52" x14ac:dyDescent="0.3">
      <c r="A2730" s="1">
        <v>48</v>
      </c>
      <c r="B2730" s="1" t="s">
        <v>146</v>
      </c>
      <c r="C2730" s="1" t="s">
        <v>58</v>
      </c>
      <c r="D2730" s="11">
        <v>0.16</v>
      </c>
      <c r="E2730" s="11">
        <v>0.22</v>
      </c>
      <c r="F2730" s="11">
        <v>1.33</v>
      </c>
      <c r="G2730" s="11">
        <v>8.0000000000000002E-3</v>
      </c>
      <c r="H2730" s="11">
        <v>4.0000000000000001E-3</v>
      </c>
      <c r="I2730" s="11">
        <v>0.76</v>
      </c>
      <c r="J2730" s="11">
        <v>0.22</v>
      </c>
      <c r="K2730" s="11">
        <v>0.51</v>
      </c>
      <c r="O2730" s="11">
        <v>96.691000000000003</v>
      </c>
      <c r="R2730" s="11">
        <v>7.0000000000000007E-2</v>
      </c>
      <c r="S2730" s="11">
        <v>0.01</v>
      </c>
      <c r="W2730" s="11">
        <v>1.7000000000000001E-2</v>
      </c>
      <c r="AG2730" s="1">
        <v>25</v>
      </c>
      <c r="AH2730" s="1" t="s">
        <v>68</v>
      </c>
      <c r="AL2730" s="1">
        <v>55</v>
      </c>
      <c r="AM2730" s="1">
        <v>10</v>
      </c>
      <c r="AN2730" s="1">
        <v>10</v>
      </c>
      <c r="AO2730" s="1">
        <v>2</v>
      </c>
      <c r="AP2730" s="1">
        <v>45</v>
      </c>
      <c r="AQ2730" s="1">
        <v>0.25</v>
      </c>
      <c r="AR2730" s="1" t="s">
        <v>61</v>
      </c>
      <c r="AT2730" s="11">
        <v>-46.144121365360199</v>
      </c>
      <c r="AU2730" s="1" t="s">
        <v>78</v>
      </c>
      <c r="AV2730" s="1" t="s">
        <v>150</v>
      </c>
      <c r="AW2730" s="11">
        <v>114.73684210526299</v>
      </c>
      <c r="AX2730" s="11">
        <v>225.42</v>
      </c>
      <c r="AY2730" s="11">
        <v>-56</v>
      </c>
      <c r="AZ2730" s="1">
        <v>213</v>
      </c>
    </row>
    <row r="2731" spans="1:52" x14ac:dyDescent="0.3">
      <c r="A2731" s="1">
        <v>48</v>
      </c>
      <c r="B2731" s="1" t="s">
        <v>146</v>
      </c>
      <c r="C2731" s="1" t="s">
        <v>58</v>
      </c>
      <c r="D2731" s="11">
        <v>0.16</v>
      </c>
      <c r="E2731" s="11">
        <v>0.22</v>
      </c>
      <c r="F2731" s="11">
        <v>1.33</v>
      </c>
      <c r="G2731" s="11">
        <v>8.0000000000000002E-3</v>
      </c>
      <c r="H2731" s="11">
        <v>4.0000000000000001E-3</v>
      </c>
      <c r="I2731" s="11">
        <v>0.76</v>
      </c>
      <c r="J2731" s="11">
        <v>0.22</v>
      </c>
      <c r="K2731" s="11">
        <v>0.51</v>
      </c>
      <c r="O2731" s="11">
        <v>96.691000000000003</v>
      </c>
      <c r="R2731" s="11">
        <v>7.0000000000000007E-2</v>
      </c>
      <c r="S2731" s="11">
        <v>0.01</v>
      </c>
      <c r="W2731" s="11">
        <v>1.7000000000000001E-2</v>
      </c>
      <c r="AG2731" s="1">
        <v>25</v>
      </c>
      <c r="AH2731" s="1" t="s">
        <v>68</v>
      </c>
      <c r="AL2731" s="1">
        <v>55</v>
      </c>
      <c r="AM2731" s="1">
        <v>10</v>
      </c>
      <c r="AN2731" s="1">
        <v>10</v>
      </c>
      <c r="AO2731" s="1">
        <v>2</v>
      </c>
      <c r="AP2731" s="1">
        <v>45</v>
      </c>
      <c r="AQ2731" s="1">
        <v>0.25</v>
      </c>
      <c r="AR2731" s="1" t="s">
        <v>61</v>
      </c>
      <c r="AT2731" s="11">
        <v>-18.836915297092201</v>
      </c>
      <c r="AU2731" s="1" t="s">
        <v>78</v>
      </c>
      <c r="AV2731" s="1" t="s">
        <v>150</v>
      </c>
      <c r="AW2731" s="11">
        <v>146.666666666666</v>
      </c>
      <c r="AX2731" s="11">
        <v>225.42</v>
      </c>
      <c r="AY2731" s="11">
        <v>-56</v>
      </c>
      <c r="AZ2731" s="1">
        <v>213</v>
      </c>
    </row>
    <row r="2732" spans="1:52" x14ac:dyDescent="0.3">
      <c r="A2732" s="1">
        <v>48</v>
      </c>
      <c r="B2732" s="1" t="s">
        <v>146</v>
      </c>
      <c r="C2732" s="1" t="s">
        <v>58</v>
      </c>
      <c r="D2732" s="11">
        <v>0.16</v>
      </c>
      <c r="E2732" s="11">
        <v>0.22</v>
      </c>
      <c r="F2732" s="11">
        <v>1.33</v>
      </c>
      <c r="G2732" s="11">
        <v>8.0000000000000002E-3</v>
      </c>
      <c r="H2732" s="11">
        <v>4.0000000000000001E-3</v>
      </c>
      <c r="I2732" s="11">
        <v>0.76</v>
      </c>
      <c r="J2732" s="11">
        <v>0.22</v>
      </c>
      <c r="K2732" s="11">
        <v>0.51</v>
      </c>
      <c r="O2732" s="11">
        <v>96.691000000000003</v>
      </c>
      <c r="R2732" s="11">
        <v>7.0000000000000007E-2</v>
      </c>
      <c r="S2732" s="11">
        <v>0.01</v>
      </c>
      <c r="W2732" s="11">
        <v>1.7000000000000001E-2</v>
      </c>
      <c r="AG2732" s="1">
        <v>25</v>
      </c>
      <c r="AH2732" s="1" t="s">
        <v>68</v>
      </c>
      <c r="AL2732" s="1">
        <v>55</v>
      </c>
      <c r="AM2732" s="1">
        <v>10</v>
      </c>
      <c r="AN2732" s="1">
        <v>10</v>
      </c>
      <c r="AO2732" s="1">
        <v>2</v>
      </c>
      <c r="AP2732" s="1">
        <v>45</v>
      </c>
      <c r="AQ2732" s="1">
        <v>0.25</v>
      </c>
      <c r="AR2732" s="1" t="s">
        <v>61</v>
      </c>
      <c r="AT2732" s="11">
        <v>-18.8369152970923</v>
      </c>
      <c r="AU2732" s="1" t="s">
        <v>78</v>
      </c>
      <c r="AV2732" s="1" t="s">
        <v>150</v>
      </c>
      <c r="AW2732" s="11">
        <v>152.98245614035</v>
      </c>
      <c r="AX2732" s="11">
        <v>225.42</v>
      </c>
      <c r="AY2732" s="11">
        <v>-56</v>
      </c>
      <c r="AZ2732" s="1">
        <v>213</v>
      </c>
    </row>
    <row r="2733" spans="1:52" x14ac:dyDescent="0.3">
      <c r="A2733" s="1">
        <v>48</v>
      </c>
      <c r="B2733" s="1" t="s">
        <v>146</v>
      </c>
      <c r="C2733" s="1" t="s">
        <v>58</v>
      </c>
      <c r="D2733" s="11">
        <v>0.16</v>
      </c>
      <c r="E2733" s="11">
        <v>0.22</v>
      </c>
      <c r="F2733" s="11">
        <v>1.33</v>
      </c>
      <c r="G2733" s="11">
        <v>8.0000000000000002E-3</v>
      </c>
      <c r="H2733" s="11">
        <v>4.0000000000000001E-3</v>
      </c>
      <c r="I2733" s="11">
        <v>0.76</v>
      </c>
      <c r="J2733" s="11">
        <v>0.22</v>
      </c>
      <c r="K2733" s="11">
        <v>0.51</v>
      </c>
      <c r="O2733" s="11">
        <v>96.691000000000003</v>
      </c>
      <c r="R2733" s="11">
        <v>7.0000000000000007E-2</v>
      </c>
      <c r="S2733" s="11">
        <v>0.01</v>
      </c>
      <c r="W2733" s="11">
        <v>1.7000000000000001E-2</v>
      </c>
      <c r="AG2733" s="1">
        <v>25</v>
      </c>
      <c r="AH2733" s="1" t="s">
        <v>68</v>
      </c>
      <c r="AL2733" s="1">
        <v>55</v>
      </c>
      <c r="AM2733" s="1">
        <v>10</v>
      </c>
      <c r="AN2733" s="1">
        <v>10</v>
      </c>
      <c r="AO2733" s="1">
        <v>2</v>
      </c>
      <c r="AP2733" s="1">
        <v>45</v>
      </c>
      <c r="AQ2733" s="1">
        <v>0.25</v>
      </c>
      <c r="AR2733" s="1" t="s">
        <v>61</v>
      </c>
      <c r="AT2733" s="11">
        <v>-20.353982300884901</v>
      </c>
      <c r="AU2733" s="1" t="s">
        <v>78</v>
      </c>
      <c r="AV2733" s="1" t="s">
        <v>150</v>
      </c>
      <c r="AW2733" s="11">
        <v>167.01754385964901</v>
      </c>
      <c r="AX2733" s="11">
        <v>225.42</v>
      </c>
      <c r="AY2733" s="11">
        <v>-56</v>
      </c>
      <c r="AZ2733" s="1">
        <v>213</v>
      </c>
    </row>
    <row r="2734" spans="1:52" x14ac:dyDescent="0.3">
      <c r="A2734" s="1">
        <v>48</v>
      </c>
      <c r="B2734" s="1" t="s">
        <v>146</v>
      </c>
      <c r="C2734" s="1" t="s">
        <v>58</v>
      </c>
      <c r="D2734" s="11">
        <v>0.16</v>
      </c>
      <c r="E2734" s="11">
        <v>0.22</v>
      </c>
      <c r="F2734" s="11">
        <v>1.33</v>
      </c>
      <c r="G2734" s="11">
        <v>8.0000000000000002E-3</v>
      </c>
      <c r="H2734" s="11">
        <v>4.0000000000000001E-3</v>
      </c>
      <c r="I2734" s="11">
        <v>0.76</v>
      </c>
      <c r="J2734" s="11">
        <v>0.22</v>
      </c>
      <c r="K2734" s="11">
        <v>0.51</v>
      </c>
      <c r="O2734" s="11">
        <v>96.691000000000003</v>
      </c>
      <c r="R2734" s="11">
        <v>7.0000000000000007E-2</v>
      </c>
      <c r="S2734" s="11">
        <v>0.01</v>
      </c>
      <c r="W2734" s="11">
        <v>1.7000000000000001E-2</v>
      </c>
      <c r="AG2734" s="1">
        <v>25</v>
      </c>
      <c r="AH2734" s="1" t="s">
        <v>68</v>
      </c>
      <c r="AL2734" s="1">
        <v>55</v>
      </c>
      <c r="AM2734" s="1">
        <v>10</v>
      </c>
      <c r="AN2734" s="1">
        <v>10</v>
      </c>
      <c r="AO2734" s="1">
        <v>2</v>
      </c>
      <c r="AP2734" s="1">
        <v>45</v>
      </c>
      <c r="AQ2734" s="1">
        <v>0.25</v>
      </c>
      <c r="AR2734" s="1" t="s">
        <v>61</v>
      </c>
      <c r="AT2734" s="11">
        <v>0.63211125158028303</v>
      </c>
      <c r="AU2734" s="1" t="s">
        <v>78</v>
      </c>
      <c r="AV2734" s="1" t="s">
        <v>150</v>
      </c>
      <c r="AW2734" s="11">
        <v>175.438596491228</v>
      </c>
      <c r="AX2734" s="11">
        <v>225.42</v>
      </c>
      <c r="AY2734" s="11">
        <v>-56</v>
      </c>
      <c r="AZ2734" s="1">
        <v>213</v>
      </c>
    </row>
    <row r="2735" spans="1:52" x14ac:dyDescent="0.3">
      <c r="A2735" s="1">
        <v>48</v>
      </c>
      <c r="B2735" s="1" t="s">
        <v>146</v>
      </c>
      <c r="C2735" s="1" t="s">
        <v>58</v>
      </c>
      <c r="D2735" s="11">
        <v>0.16</v>
      </c>
      <c r="E2735" s="11">
        <v>0.22</v>
      </c>
      <c r="F2735" s="11">
        <v>1.33</v>
      </c>
      <c r="G2735" s="11">
        <v>8.0000000000000002E-3</v>
      </c>
      <c r="H2735" s="11">
        <v>4.0000000000000001E-3</v>
      </c>
      <c r="I2735" s="11">
        <v>0.76</v>
      </c>
      <c r="J2735" s="11">
        <v>0.22</v>
      </c>
      <c r="K2735" s="11">
        <v>0.51</v>
      </c>
      <c r="O2735" s="11">
        <v>96.691000000000003</v>
      </c>
      <c r="R2735" s="11">
        <v>7.0000000000000007E-2</v>
      </c>
      <c r="S2735" s="11">
        <v>0.01</v>
      </c>
      <c r="W2735" s="11">
        <v>1.7000000000000001E-2</v>
      </c>
      <c r="AG2735" s="1">
        <v>25</v>
      </c>
      <c r="AH2735" s="1" t="s">
        <v>68</v>
      </c>
      <c r="AL2735" s="1">
        <v>55</v>
      </c>
      <c r="AM2735" s="1">
        <v>10</v>
      </c>
      <c r="AN2735" s="1">
        <v>10</v>
      </c>
      <c r="AO2735" s="1">
        <v>2</v>
      </c>
      <c r="AP2735" s="1">
        <v>45</v>
      </c>
      <c r="AQ2735" s="1">
        <v>0.25</v>
      </c>
      <c r="AR2735" s="1" t="s">
        <v>61</v>
      </c>
      <c r="AT2735" s="11">
        <v>-0.37926675094817502</v>
      </c>
      <c r="AU2735" s="1" t="s">
        <v>78</v>
      </c>
      <c r="AV2735" s="1" t="s">
        <v>150</v>
      </c>
      <c r="AW2735" s="11">
        <v>219.64912280701699</v>
      </c>
      <c r="AX2735" s="11">
        <v>225.42</v>
      </c>
      <c r="AY2735" s="11">
        <v>-56</v>
      </c>
      <c r="AZ2735" s="1">
        <v>213</v>
      </c>
    </row>
    <row r="2736" spans="1:52" x14ac:dyDescent="0.3">
      <c r="A2736" s="1">
        <v>48</v>
      </c>
      <c r="B2736" s="1" t="s">
        <v>146</v>
      </c>
      <c r="C2736" s="1" t="s">
        <v>58</v>
      </c>
      <c r="D2736" s="11">
        <v>0.16</v>
      </c>
      <c r="E2736" s="11">
        <v>0.22</v>
      </c>
      <c r="F2736" s="11">
        <v>1.33</v>
      </c>
      <c r="G2736" s="11">
        <v>8.0000000000000002E-3</v>
      </c>
      <c r="H2736" s="11">
        <v>4.0000000000000001E-3</v>
      </c>
      <c r="I2736" s="11">
        <v>0.76</v>
      </c>
      <c r="J2736" s="11">
        <v>0.22</v>
      </c>
      <c r="K2736" s="11">
        <v>0.51</v>
      </c>
      <c r="O2736" s="11">
        <v>96.691000000000003</v>
      </c>
      <c r="R2736" s="11">
        <v>7.0000000000000007E-2</v>
      </c>
      <c r="S2736" s="11">
        <v>0.01</v>
      </c>
      <c r="W2736" s="11">
        <v>1.7000000000000001E-2</v>
      </c>
      <c r="AG2736" s="1">
        <v>25</v>
      </c>
      <c r="AH2736" s="1" t="s">
        <v>68</v>
      </c>
      <c r="AL2736" s="1">
        <v>55</v>
      </c>
      <c r="AM2736" s="1">
        <v>10</v>
      </c>
      <c r="AN2736" s="1">
        <v>10</v>
      </c>
      <c r="AO2736" s="1">
        <v>2</v>
      </c>
      <c r="AP2736" s="1">
        <v>45</v>
      </c>
      <c r="AQ2736" s="1">
        <v>0.25</v>
      </c>
      <c r="AR2736" s="1" t="s">
        <v>61</v>
      </c>
      <c r="AT2736" s="11">
        <v>-100.25284450063199</v>
      </c>
      <c r="AU2736" s="1" t="s">
        <v>78</v>
      </c>
      <c r="AV2736" s="1" t="s">
        <v>149</v>
      </c>
      <c r="AW2736" s="11">
        <v>26.315789473684099</v>
      </c>
      <c r="AX2736" s="11">
        <v>231.66</v>
      </c>
      <c r="AY2736" s="11">
        <v>-57</v>
      </c>
      <c r="AZ2736" s="1">
        <v>215</v>
      </c>
    </row>
    <row r="2737" spans="1:52" x14ac:dyDescent="0.3">
      <c r="A2737" s="1">
        <v>48</v>
      </c>
      <c r="B2737" s="1" t="s">
        <v>146</v>
      </c>
      <c r="C2737" s="1" t="s">
        <v>58</v>
      </c>
      <c r="D2737" s="11">
        <v>0.16</v>
      </c>
      <c r="E2737" s="11">
        <v>0.22</v>
      </c>
      <c r="F2737" s="11">
        <v>1.33</v>
      </c>
      <c r="G2737" s="11">
        <v>8.0000000000000002E-3</v>
      </c>
      <c r="H2737" s="11">
        <v>4.0000000000000001E-3</v>
      </c>
      <c r="I2737" s="11">
        <v>0.76</v>
      </c>
      <c r="J2737" s="11">
        <v>0.22</v>
      </c>
      <c r="K2737" s="11">
        <v>0.51</v>
      </c>
      <c r="O2737" s="11">
        <v>96.691000000000003</v>
      </c>
      <c r="R2737" s="11">
        <v>7.0000000000000007E-2</v>
      </c>
      <c r="S2737" s="11">
        <v>0.01</v>
      </c>
      <c r="W2737" s="11">
        <v>1.7000000000000001E-2</v>
      </c>
      <c r="AG2737" s="1">
        <v>25</v>
      </c>
      <c r="AH2737" s="1" t="s">
        <v>68</v>
      </c>
      <c r="AL2737" s="1">
        <v>55</v>
      </c>
      <c r="AM2737" s="1">
        <v>10</v>
      </c>
      <c r="AN2737" s="1">
        <v>10</v>
      </c>
      <c r="AO2737" s="1">
        <v>2</v>
      </c>
      <c r="AP2737" s="1">
        <v>45</v>
      </c>
      <c r="AQ2737" s="1">
        <v>0.25</v>
      </c>
      <c r="AR2737" s="1" t="s">
        <v>61</v>
      </c>
      <c r="AT2737" s="11">
        <v>101.01137800252801</v>
      </c>
      <c r="AU2737" s="1" t="s">
        <v>78</v>
      </c>
      <c r="AV2737" s="1" t="s">
        <v>150</v>
      </c>
      <c r="AW2737" s="11">
        <v>207.719298245614</v>
      </c>
      <c r="AX2737" s="11">
        <v>225.42</v>
      </c>
      <c r="AY2737" s="11">
        <v>-56</v>
      </c>
      <c r="AZ2737" s="1">
        <v>213</v>
      </c>
    </row>
    <row r="2738" spans="1:52" x14ac:dyDescent="0.3">
      <c r="A2738" s="1">
        <v>48</v>
      </c>
      <c r="B2738" s="1" t="s">
        <v>146</v>
      </c>
      <c r="C2738" s="1" t="s">
        <v>58</v>
      </c>
      <c r="D2738" s="11">
        <v>0.16</v>
      </c>
      <c r="E2738" s="11">
        <v>0.22</v>
      </c>
      <c r="F2738" s="11">
        <v>1.33</v>
      </c>
      <c r="G2738" s="11">
        <v>8.0000000000000002E-3</v>
      </c>
      <c r="H2738" s="11">
        <v>4.0000000000000001E-3</v>
      </c>
      <c r="I2738" s="11">
        <v>0.76</v>
      </c>
      <c r="J2738" s="11">
        <v>0.22</v>
      </c>
      <c r="K2738" s="11">
        <v>0.51</v>
      </c>
      <c r="O2738" s="11">
        <v>96.691000000000003</v>
      </c>
      <c r="R2738" s="11">
        <v>7.0000000000000007E-2</v>
      </c>
      <c r="S2738" s="11">
        <v>0.01</v>
      </c>
      <c r="W2738" s="11">
        <v>1.7000000000000001E-2</v>
      </c>
      <c r="AG2738" s="1">
        <v>25</v>
      </c>
      <c r="AH2738" s="1" t="s">
        <v>68</v>
      </c>
      <c r="AL2738" s="1">
        <v>55</v>
      </c>
      <c r="AM2738" s="1">
        <v>10</v>
      </c>
      <c r="AN2738" s="1">
        <v>10</v>
      </c>
      <c r="AO2738" s="1">
        <v>2</v>
      </c>
      <c r="AP2738" s="1">
        <v>45</v>
      </c>
      <c r="AQ2738" s="1">
        <v>0.25</v>
      </c>
      <c r="AR2738" s="1" t="s">
        <v>61</v>
      </c>
      <c r="AT2738" s="11">
        <v>101.01137800252801</v>
      </c>
      <c r="AU2738" s="1" t="s">
        <v>78</v>
      </c>
      <c r="AV2738" s="1" t="s">
        <v>150</v>
      </c>
      <c r="AW2738" s="11">
        <v>218.24561403508699</v>
      </c>
      <c r="AX2738" s="11">
        <v>225.42</v>
      </c>
      <c r="AY2738" s="11">
        <v>-56</v>
      </c>
      <c r="AZ2738" s="1">
        <v>213</v>
      </c>
    </row>
    <row r="2739" spans="1:52" x14ac:dyDescent="0.3">
      <c r="A2739" s="1">
        <v>48</v>
      </c>
      <c r="B2739" s="1" t="s">
        <v>146</v>
      </c>
      <c r="C2739" s="1" t="s">
        <v>58</v>
      </c>
      <c r="D2739" s="11">
        <v>0.16</v>
      </c>
      <c r="E2739" s="11">
        <v>0.22</v>
      </c>
      <c r="F2739" s="11">
        <v>1.33</v>
      </c>
      <c r="G2739" s="11">
        <v>8.0000000000000002E-3</v>
      </c>
      <c r="H2739" s="11">
        <v>4.0000000000000001E-3</v>
      </c>
      <c r="I2739" s="11">
        <v>0.76</v>
      </c>
      <c r="J2739" s="11">
        <v>0.22</v>
      </c>
      <c r="K2739" s="11">
        <v>0.51</v>
      </c>
      <c r="O2739" s="11">
        <v>96.691000000000003</v>
      </c>
      <c r="R2739" s="11">
        <v>7.0000000000000007E-2</v>
      </c>
      <c r="S2739" s="11">
        <v>0.01</v>
      </c>
      <c r="W2739" s="11">
        <v>1.7000000000000001E-2</v>
      </c>
      <c r="AG2739" s="1">
        <v>25</v>
      </c>
      <c r="AH2739" s="1" t="s">
        <v>68</v>
      </c>
      <c r="AL2739" s="1">
        <v>55</v>
      </c>
      <c r="AM2739" s="1">
        <v>10</v>
      </c>
      <c r="AN2739" s="1">
        <v>10</v>
      </c>
      <c r="AO2739" s="1">
        <v>2</v>
      </c>
      <c r="AP2739" s="1">
        <v>45</v>
      </c>
      <c r="AQ2739" s="1">
        <v>0.25</v>
      </c>
      <c r="AR2739" s="1" t="s">
        <v>61</v>
      </c>
      <c r="AT2739" s="11">
        <v>20.353982300884901</v>
      </c>
      <c r="AU2739" s="1" t="s">
        <v>78</v>
      </c>
      <c r="AV2739" s="1" t="s">
        <v>150</v>
      </c>
      <c r="AW2739" s="11">
        <v>207.01754385964901</v>
      </c>
      <c r="AX2739" s="11">
        <v>225.42</v>
      </c>
      <c r="AY2739" s="11">
        <v>-56</v>
      </c>
      <c r="AZ2739" s="1">
        <v>213</v>
      </c>
    </row>
    <row r="2740" spans="1:52" x14ac:dyDescent="0.3">
      <c r="A2740" s="1">
        <v>48</v>
      </c>
      <c r="B2740" s="1" t="s">
        <v>146</v>
      </c>
      <c r="C2740" s="1" t="s">
        <v>58</v>
      </c>
      <c r="D2740" s="11">
        <v>0.16</v>
      </c>
      <c r="E2740" s="11">
        <v>0.22</v>
      </c>
      <c r="F2740" s="11">
        <v>1.33</v>
      </c>
      <c r="G2740" s="11">
        <v>8.0000000000000002E-3</v>
      </c>
      <c r="H2740" s="11">
        <v>4.0000000000000001E-3</v>
      </c>
      <c r="I2740" s="11">
        <v>0.76</v>
      </c>
      <c r="J2740" s="11">
        <v>0.22</v>
      </c>
      <c r="K2740" s="11">
        <v>0.51</v>
      </c>
      <c r="O2740" s="11">
        <v>96.691000000000003</v>
      </c>
      <c r="R2740" s="11">
        <v>7.0000000000000007E-2</v>
      </c>
      <c r="S2740" s="11">
        <v>0.01</v>
      </c>
      <c r="W2740" s="11">
        <v>1.7000000000000001E-2</v>
      </c>
      <c r="AG2740" s="1">
        <v>25</v>
      </c>
      <c r="AH2740" s="1" t="s">
        <v>68</v>
      </c>
      <c r="AL2740" s="1">
        <v>55</v>
      </c>
      <c r="AM2740" s="1">
        <v>10</v>
      </c>
      <c r="AN2740" s="1">
        <v>10</v>
      </c>
      <c r="AO2740" s="1">
        <v>2</v>
      </c>
      <c r="AP2740" s="1">
        <v>45</v>
      </c>
      <c r="AQ2740" s="1">
        <v>0.25</v>
      </c>
      <c r="AR2740" s="1" t="s">
        <v>61</v>
      </c>
      <c r="AT2740" s="11">
        <v>-29.2035398230088</v>
      </c>
      <c r="AU2740" s="1" t="s">
        <v>78</v>
      </c>
      <c r="AV2740" s="1" t="s">
        <v>150</v>
      </c>
      <c r="AW2740" s="11">
        <v>148.771929824561</v>
      </c>
      <c r="AX2740" s="11">
        <v>225.42</v>
      </c>
      <c r="AY2740" s="11">
        <v>-56</v>
      </c>
      <c r="AZ2740" s="1">
        <v>213</v>
      </c>
    </row>
    <row r="2741" spans="1:52" x14ac:dyDescent="0.3">
      <c r="A2741" s="1">
        <v>48</v>
      </c>
      <c r="B2741" s="1" t="s">
        <v>146</v>
      </c>
      <c r="C2741" s="1" t="s">
        <v>58</v>
      </c>
      <c r="D2741" s="11">
        <v>0.16</v>
      </c>
      <c r="E2741" s="11">
        <v>0.22</v>
      </c>
      <c r="F2741" s="11">
        <v>1.33</v>
      </c>
      <c r="G2741" s="11">
        <v>8.0000000000000002E-3</v>
      </c>
      <c r="H2741" s="11">
        <v>4.0000000000000001E-3</v>
      </c>
      <c r="I2741" s="11">
        <v>0.76</v>
      </c>
      <c r="J2741" s="11">
        <v>0.22</v>
      </c>
      <c r="K2741" s="11">
        <v>0.51</v>
      </c>
      <c r="O2741" s="11">
        <v>96.691000000000003</v>
      </c>
      <c r="R2741" s="11">
        <v>7.0000000000000007E-2</v>
      </c>
      <c r="S2741" s="11">
        <v>0.01</v>
      </c>
      <c r="W2741" s="11">
        <v>1.7000000000000001E-2</v>
      </c>
      <c r="AG2741" s="1">
        <v>25</v>
      </c>
      <c r="AH2741" s="1" t="s">
        <v>68</v>
      </c>
      <c r="AL2741" s="1">
        <v>55</v>
      </c>
      <c r="AM2741" s="1">
        <v>10</v>
      </c>
      <c r="AN2741" s="1">
        <v>10</v>
      </c>
      <c r="AO2741" s="1">
        <v>2</v>
      </c>
      <c r="AP2741" s="1">
        <v>45</v>
      </c>
      <c r="AQ2741" s="1">
        <v>0.25</v>
      </c>
      <c r="AR2741" s="1" t="s">
        <v>61</v>
      </c>
      <c r="AT2741" s="11">
        <v>-80.025284450063197</v>
      </c>
      <c r="AU2741" s="1" t="s">
        <v>78</v>
      </c>
      <c r="AV2741" s="1" t="s">
        <v>149</v>
      </c>
      <c r="AW2741" s="11">
        <v>59.298245614034997</v>
      </c>
      <c r="AX2741" s="11">
        <v>231.66</v>
      </c>
      <c r="AY2741" s="11">
        <v>-57</v>
      </c>
      <c r="AZ2741" s="1">
        <v>215</v>
      </c>
    </row>
    <row r="2742" spans="1:52" x14ac:dyDescent="0.3">
      <c r="A2742" s="1">
        <v>48</v>
      </c>
      <c r="B2742" s="1" t="s">
        <v>146</v>
      </c>
      <c r="C2742" s="1" t="s">
        <v>58</v>
      </c>
      <c r="D2742" s="11">
        <v>0.16</v>
      </c>
      <c r="E2742" s="11">
        <v>0.22</v>
      </c>
      <c r="F2742" s="11">
        <v>1.33</v>
      </c>
      <c r="G2742" s="11">
        <v>8.0000000000000002E-3</v>
      </c>
      <c r="H2742" s="11">
        <v>4.0000000000000001E-3</v>
      </c>
      <c r="I2742" s="11">
        <v>0.76</v>
      </c>
      <c r="J2742" s="11">
        <v>0.22</v>
      </c>
      <c r="K2742" s="11">
        <v>0.51</v>
      </c>
      <c r="O2742" s="11">
        <v>96.691000000000003</v>
      </c>
      <c r="R2742" s="11">
        <v>7.0000000000000007E-2</v>
      </c>
      <c r="S2742" s="11">
        <v>0.01</v>
      </c>
      <c r="W2742" s="11">
        <v>1.7000000000000001E-2</v>
      </c>
      <c r="AG2742" s="1">
        <v>25</v>
      </c>
      <c r="AH2742" s="1" t="s">
        <v>68</v>
      </c>
      <c r="AL2742" s="1">
        <v>55</v>
      </c>
      <c r="AM2742" s="1">
        <v>10</v>
      </c>
      <c r="AN2742" s="1">
        <v>10</v>
      </c>
      <c r="AO2742" s="1">
        <v>2</v>
      </c>
      <c r="AP2742" s="1">
        <v>45</v>
      </c>
      <c r="AQ2742" s="1">
        <v>0.25</v>
      </c>
      <c r="AR2742" s="1" t="s">
        <v>61</v>
      </c>
      <c r="AT2742" s="11">
        <v>-160.17699115044201</v>
      </c>
      <c r="AU2742" s="1" t="s">
        <v>78</v>
      </c>
      <c r="AV2742" s="1" t="s">
        <v>149</v>
      </c>
      <c r="AW2742" s="11">
        <v>3.15789473684208</v>
      </c>
      <c r="AX2742" s="11">
        <v>231.66</v>
      </c>
      <c r="AY2742" s="11">
        <v>-57</v>
      </c>
      <c r="AZ2742" s="1">
        <v>215</v>
      </c>
    </row>
    <row r="2743" spans="1:52" x14ac:dyDescent="0.3">
      <c r="A2743" s="1">
        <v>48</v>
      </c>
      <c r="B2743" s="1" t="s">
        <v>146</v>
      </c>
      <c r="C2743" s="1" t="s">
        <v>58</v>
      </c>
      <c r="D2743" s="11">
        <v>0.16</v>
      </c>
      <c r="E2743" s="11">
        <v>0.22</v>
      </c>
      <c r="F2743" s="11">
        <v>1.33</v>
      </c>
      <c r="G2743" s="11">
        <v>8.0000000000000002E-3</v>
      </c>
      <c r="H2743" s="11">
        <v>4.0000000000000001E-3</v>
      </c>
      <c r="I2743" s="11">
        <v>0.76</v>
      </c>
      <c r="J2743" s="11">
        <v>0.22</v>
      </c>
      <c r="K2743" s="11">
        <v>0.51</v>
      </c>
      <c r="O2743" s="11">
        <v>96.691000000000003</v>
      </c>
      <c r="R2743" s="11">
        <v>7.0000000000000007E-2</v>
      </c>
      <c r="S2743" s="11">
        <v>0.01</v>
      </c>
      <c r="W2743" s="11">
        <v>1.7000000000000001E-2</v>
      </c>
      <c r="AG2743" s="1">
        <v>25</v>
      </c>
      <c r="AH2743" s="1" t="s">
        <v>68</v>
      </c>
      <c r="AL2743" s="1">
        <v>55</v>
      </c>
      <c r="AM2743" s="1">
        <v>10</v>
      </c>
      <c r="AN2743" s="1">
        <v>10</v>
      </c>
      <c r="AO2743" s="1">
        <v>2</v>
      </c>
      <c r="AP2743" s="1">
        <v>45</v>
      </c>
      <c r="AQ2743" s="1">
        <v>0.25</v>
      </c>
      <c r="AR2743" s="1" t="s">
        <v>61</v>
      </c>
      <c r="AT2743" s="11">
        <v>-80.278128950695304</v>
      </c>
      <c r="AU2743" s="1" t="s">
        <v>78</v>
      </c>
      <c r="AV2743" s="1" t="s">
        <v>149</v>
      </c>
      <c r="AW2743" s="11">
        <v>44.210526315789402</v>
      </c>
      <c r="AX2743" s="11">
        <v>231.66</v>
      </c>
      <c r="AY2743" s="11">
        <v>-57</v>
      </c>
      <c r="AZ2743" s="1">
        <v>215</v>
      </c>
    </row>
    <row r="2744" spans="1:52" x14ac:dyDescent="0.3">
      <c r="A2744" s="1">
        <v>48</v>
      </c>
      <c r="B2744" s="1" t="s">
        <v>146</v>
      </c>
      <c r="C2744" s="1" t="s">
        <v>58</v>
      </c>
      <c r="D2744" s="11">
        <v>0.16</v>
      </c>
      <c r="E2744" s="11">
        <v>0.22</v>
      </c>
      <c r="F2744" s="11">
        <v>1.33</v>
      </c>
      <c r="G2744" s="11">
        <v>8.0000000000000002E-3</v>
      </c>
      <c r="H2744" s="11">
        <v>4.0000000000000001E-3</v>
      </c>
      <c r="I2744" s="11">
        <v>0.76</v>
      </c>
      <c r="J2744" s="11">
        <v>0.22</v>
      </c>
      <c r="K2744" s="11">
        <v>0.51</v>
      </c>
      <c r="O2744" s="11">
        <v>96.691000000000003</v>
      </c>
      <c r="R2744" s="11">
        <v>7.0000000000000007E-2</v>
      </c>
      <c r="S2744" s="11">
        <v>0.01</v>
      </c>
      <c r="W2744" s="11">
        <v>1.7000000000000001E-2</v>
      </c>
      <c r="AG2744" s="1">
        <v>25</v>
      </c>
      <c r="AH2744" s="1" t="s">
        <v>68</v>
      </c>
      <c r="AL2744" s="1">
        <v>55</v>
      </c>
      <c r="AM2744" s="1">
        <v>10</v>
      </c>
      <c r="AN2744" s="1">
        <v>10</v>
      </c>
      <c r="AO2744" s="1">
        <v>2</v>
      </c>
      <c r="AP2744" s="1">
        <v>45</v>
      </c>
      <c r="AQ2744" s="1">
        <v>0.25</v>
      </c>
      <c r="AR2744" s="1" t="s">
        <v>61</v>
      </c>
      <c r="AT2744" s="11">
        <v>-90.391908975979703</v>
      </c>
      <c r="AU2744" s="1" t="s">
        <v>78</v>
      </c>
      <c r="AV2744" s="1" t="s">
        <v>150</v>
      </c>
      <c r="AW2744" s="11">
        <v>34.035087719298197</v>
      </c>
      <c r="AX2744" s="11">
        <v>225.42</v>
      </c>
      <c r="AY2744" s="11">
        <v>-56</v>
      </c>
      <c r="AZ2744" s="1">
        <v>213</v>
      </c>
    </row>
    <row r="2745" spans="1:52" x14ac:dyDescent="0.3">
      <c r="A2745" s="1">
        <v>48</v>
      </c>
      <c r="B2745" s="1" t="s">
        <v>146</v>
      </c>
      <c r="C2745" s="1" t="s">
        <v>58</v>
      </c>
      <c r="D2745" s="11">
        <v>0.16</v>
      </c>
      <c r="E2745" s="11">
        <v>0.22</v>
      </c>
      <c r="F2745" s="11">
        <v>1.33</v>
      </c>
      <c r="G2745" s="11">
        <v>8.0000000000000002E-3</v>
      </c>
      <c r="H2745" s="11">
        <v>4.0000000000000001E-3</v>
      </c>
      <c r="I2745" s="11">
        <v>0.76</v>
      </c>
      <c r="J2745" s="11">
        <v>0.22</v>
      </c>
      <c r="K2745" s="11">
        <v>0.51</v>
      </c>
      <c r="O2745" s="11">
        <v>96.691000000000003</v>
      </c>
      <c r="R2745" s="11">
        <v>7.0000000000000007E-2</v>
      </c>
      <c r="S2745" s="11">
        <v>0.01</v>
      </c>
      <c r="W2745" s="11">
        <v>1.7000000000000001E-2</v>
      </c>
      <c r="AG2745" s="1">
        <v>25</v>
      </c>
      <c r="AH2745" s="1" t="s">
        <v>68</v>
      </c>
      <c r="AL2745" s="1">
        <v>55</v>
      </c>
      <c r="AM2745" s="1">
        <v>10</v>
      </c>
      <c r="AN2745" s="1">
        <v>10</v>
      </c>
      <c r="AO2745" s="1">
        <v>2</v>
      </c>
      <c r="AP2745" s="1">
        <v>45</v>
      </c>
      <c r="AQ2745" s="1">
        <v>0.25</v>
      </c>
      <c r="AR2745" s="1" t="s">
        <v>61</v>
      </c>
      <c r="AT2745" s="11">
        <v>-90.391908975979703</v>
      </c>
      <c r="AU2745" s="1" t="s">
        <v>78</v>
      </c>
      <c r="AV2745" s="1" t="s">
        <v>150</v>
      </c>
      <c r="AW2745" s="11">
        <v>39.298245614034997</v>
      </c>
      <c r="AX2745" s="11">
        <v>225.42</v>
      </c>
      <c r="AY2745" s="11">
        <v>-56</v>
      </c>
      <c r="AZ2745" s="1">
        <v>213</v>
      </c>
    </row>
    <row r="2746" spans="1:52" x14ac:dyDescent="0.3">
      <c r="A2746" s="1">
        <v>48</v>
      </c>
      <c r="B2746" s="1" t="s">
        <v>146</v>
      </c>
      <c r="C2746" s="1" t="s">
        <v>58</v>
      </c>
      <c r="D2746" s="11">
        <v>0.16</v>
      </c>
      <c r="E2746" s="11">
        <v>0.22</v>
      </c>
      <c r="F2746" s="11">
        <v>1.33</v>
      </c>
      <c r="G2746" s="11">
        <v>8.0000000000000002E-3</v>
      </c>
      <c r="H2746" s="11">
        <v>4.0000000000000001E-3</v>
      </c>
      <c r="I2746" s="11">
        <v>0.76</v>
      </c>
      <c r="J2746" s="11">
        <v>0.22</v>
      </c>
      <c r="K2746" s="11">
        <v>0.51</v>
      </c>
      <c r="O2746" s="11">
        <v>96.691000000000003</v>
      </c>
      <c r="R2746" s="11">
        <v>7.0000000000000007E-2</v>
      </c>
      <c r="S2746" s="11">
        <v>0.01</v>
      </c>
      <c r="W2746" s="11">
        <v>1.7000000000000001E-2</v>
      </c>
      <c r="AG2746" s="1">
        <v>25</v>
      </c>
      <c r="AH2746" s="1" t="s">
        <v>68</v>
      </c>
      <c r="AL2746" s="1">
        <v>55</v>
      </c>
      <c r="AM2746" s="1">
        <v>10</v>
      </c>
      <c r="AN2746" s="1">
        <v>10</v>
      </c>
      <c r="AO2746" s="1">
        <v>2</v>
      </c>
      <c r="AP2746" s="1">
        <v>45</v>
      </c>
      <c r="AQ2746" s="1">
        <v>0.25</v>
      </c>
      <c r="AR2746" s="1" t="s">
        <v>61</v>
      </c>
      <c r="AT2746" s="11">
        <v>-100.25284450063199</v>
      </c>
      <c r="AU2746" s="1" t="s">
        <v>78</v>
      </c>
      <c r="AV2746" s="1" t="s">
        <v>150</v>
      </c>
      <c r="AW2746" s="11">
        <v>56.842105263157798</v>
      </c>
      <c r="AX2746" s="11">
        <v>225.42</v>
      </c>
      <c r="AY2746" s="11">
        <v>-56</v>
      </c>
      <c r="AZ2746" s="1">
        <v>213</v>
      </c>
    </row>
    <row r="2747" spans="1:52" x14ac:dyDescent="0.3">
      <c r="A2747" s="1">
        <v>48</v>
      </c>
      <c r="B2747" s="1" t="s">
        <v>146</v>
      </c>
      <c r="C2747" s="1" t="s">
        <v>58</v>
      </c>
      <c r="D2747" s="11">
        <v>0.16</v>
      </c>
      <c r="E2747" s="11">
        <v>0.22</v>
      </c>
      <c r="F2747" s="11">
        <v>1.33</v>
      </c>
      <c r="G2747" s="11">
        <v>8.0000000000000002E-3</v>
      </c>
      <c r="H2747" s="11">
        <v>4.0000000000000001E-3</v>
      </c>
      <c r="I2747" s="11">
        <v>0.76</v>
      </c>
      <c r="J2747" s="11">
        <v>0.22</v>
      </c>
      <c r="K2747" s="11">
        <v>0.51</v>
      </c>
      <c r="O2747" s="11">
        <v>96.691000000000003</v>
      </c>
      <c r="R2747" s="11">
        <v>7.0000000000000007E-2</v>
      </c>
      <c r="S2747" s="11">
        <v>0.01</v>
      </c>
      <c r="W2747" s="11">
        <v>1.7000000000000001E-2</v>
      </c>
      <c r="AG2747" s="1">
        <v>25</v>
      </c>
      <c r="AH2747" s="1" t="s">
        <v>68</v>
      </c>
      <c r="AL2747" s="1">
        <v>55</v>
      </c>
      <c r="AM2747" s="1">
        <v>10</v>
      </c>
      <c r="AN2747" s="1">
        <v>10</v>
      </c>
      <c r="AO2747" s="1">
        <v>2</v>
      </c>
      <c r="AP2747" s="1">
        <v>45</v>
      </c>
      <c r="AQ2747" s="1">
        <v>0.25</v>
      </c>
      <c r="AR2747" s="1" t="s">
        <v>61</v>
      </c>
      <c r="AT2747" s="11">
        <v>-100.25284450063199</v>
      </c>
      <c r="AU2747" s="1" t="s">
        <v>78</v>
      </c>
      <c r="AV2747" s="1" t="s">
        <v>150</v>
      </c>
      <c r="AW2747" s="11">
        <v>18.245614035087598</v>
      </c>
      <c r="AX2747" s="11">
        <v>225.42</v>
      </c>
      <c r="AY2747" s="11">
        <v>-56</v>
      </c>
      <c r="AZ2747" s="1">
        <v>213</v>
      </c>
    </row>
    <row r="2748" spans="1:52" x14ac:dyDescent="0.3">
      <c r="A2748" s="1">
        <v>48</v>
      </c>
      <c r="B2748" s="1" t="s">
        <v>146</v>
      </c>
      <c r="C2748" s="1" t="s">
        <v>58</v>
      </c>
      <c r="D2748" s="11">
        <v>0.16</v>
      </c>
      <c r="E2748" s="11">
        <v>0.22</v>
      </c>
      <c r="F2748" s="11">
        <v>1.33</v>
      </c>
      <c r="G2748" s="11">
        <v>8.0000000000000002E-3</v>
      </c>
      <c r="H2748" s="11">
        <v>4.0000000000000001E-3</v>
      </c>
      <c r="I2748" s="11">
        <v>0.76</v>
      </c>
      <c r="J2748" s="11">
        <v>0.22</v>
      </c>
      <c r="K2748" s="11">
        <v>0.51</v>
      </c>
      <c r="O2748" s="11">
        <v>96.691000000000003</v>
      </c>
      <c r="R2748" s="11">
        <v>7.0000000000000007E-2</v>
      </c>
      <c r="S2748" s="11">
        <v>0.01</v>
      </c>
      <c r="W2748" s="11">
        <v>1.7000000000000001E-2</v>
      </c>
      <c r="AG2748" s="1">
        <v>25</v>
      </c>
      <c r="AH2748" s="1" t="s">
        <v>68</v>
      </c>
      <c r="AL2748" s="1">
        <v>55</v>
      </c>
      <c r="AM2748" s="1">
        <v>10</v>
      </c>
      <c r="AN2748" s="1">
        <v>10</v>
      </c>
      <c r="AO2748" s="1">
        <v>2</v>
      </c>
      <c r="AP2748" s="1">
        <v>45</v>
      </c>
      <c r="AQ2748" s="1">
        <v>0.25</v>
      </c>
      <c r="AR2748" s="1" t="s">
        <v>61</v>
      </c>
      <c r="AT2748" s="11">
        <v>-100.25284450063199</v>
      </c>
      <c r="AU2748" s="1" t="s">
        <v>78</v>
      </c>
      <c r="AV2748" s="1" t="s">
        <v>150</v>
      </c>
      <c r="AW2748" s="11">
        <v>11.5789473684209</v>
      </c>
      <c r="AX2748" s="11">
        <v>225.42</v>
      </c>
      <c r="AY2748" s="11">
        <v>-56</v>
      </c>
      <c r="AZ2748" s="1">
        <v>213</v>
      </c>
    </row>
    <row r="2749" spans="1:52" x14ac:dyDescent="0.3">
      <c r="A2749" s="1">
        <v>48</v>
      </c>
      <c r="B2749" s="1" t="s">
        <v>146</v>
      </c>
      <c r="C2749" s="1" t="s">
        <v>58</v>
      </c>
      <c r="D2749" s="11">
        <v>0.16</v>
      </c>
      <c r="E2749" s="11">
        <v>0.22</v>
      </c>
      <c r="F2749" s="11">
        <v>1.33</v>
      </c>
      <c r="G2749" s="11">
        <v>8.0000000000000002E-3</v>
      </c>
      <c r="H2749" s="11">
        <v>4.0000000000000001E-3</v>
      </c>
      <c r="I2749" s="11">
        <v>0.76</v>
      </c>
      <c r="J2749" s="11">
        <v>0.22</v>
      </c>
      <c r="K2749" s="11">
        <v>0.51</v>
      </c>
      <c r="O2749" s="11">
        <v>96.691000000000003</v>
      </c>
      <c r="R2749" s="11">
        <v>7.0000000000000007E-2</v>
      </c>
      <c r="S2749" s="11">
        <v>0.01</v>
      </c>
      <c r="W2749" s="11">
        <v>1.7000000000000001E-2</v>
      </c>
      <c r="AG2749" s="1">
        <v>25</v>
      </c>
      <c r="AH2749" s="1" t="s">
        <v>68</v>
      </c>
      <c r="AL2749" s="1">
        <v>55</v>
      </c>
      <c r="AM2749" s="1">
        <v>10</v>
      </c>
      <c r="AN2749" s="1">
        <v>10</v>
      </c>
      <c r="AO2749" s="1">
        <v>2</v>
      </c>
      <c r="AP2749" s="1">
        <v>45</v>
      </c>
      <c r="AQ2749" s="1">
        <v>0.25</v>
      </c>
      <c r="AR2749" s="1" t="s">
        <v>61</v>
      </c>
      <c r="AT2749" s="11">
        <v>-100.25284450063199</v>
      </c>
      <c r="AU2749" s="1" t="s">
        <v>78</v>
      </c>
      <c r="AV2749" s="1" t="s">
        <v>150</v>
      </c>
      <c r="AW2749" s="11">
        <v>9.8245614035087101</v>
      </c>
      <c r="AX2749" s="11">
        <v>225.42</v>
      </c>
      <c r="AY2749" s="11">
        <v>-56</v>
      </c>
      <c r="AZ2749" s="1">
        <v>213</v>
      </c>
    </row>
    <row r="2750" spans="1:52" x14ac:dyDescent="0.3">
      <c r="A2750" s="1">
        <v>48</v>
      </c>
      <c r="B2750" s="1" t="s">
        <v>146</v>
      </c>
      <c r="C2750" s="1" t="s">
        <v>58</v>
      </c>
      <c r="D2750" s="11">
        <v>0.16</v>
      </c>
      <c r="E2750" s="11">
        <v>0.22</v>
      </c>
      <c r="F2750" s="11">
        <v>1.33</v>
      </c>
      <c r="G2750" s="11">
        <v>8.0000000000000002E-3</v>
      </c>
      <c r="H2750" s="11">
        <v>4.0000000000000001E-3</v>
      </c>
      <c r="I2750" s="11">
        <v>0.76</v>
      </c>
      <c r="J2750" s="11">
        <v>0.22</v>
      </c>
      <c r="K2750" s="11">
        <v>0.51</v>
      </c>
      <c r="O2750" s="11">
        <v>96.691000000000003</v>
      </c>
      <c r="R2750" s="11">
        <v>7.0000000000000007E-2</v>
      </c>
      <c r="S2750" s="11">
        <v>0.01</v>
      </c>
      <c r="W2750" s="11">
        <v>1.7000000000000001E-2</v>
      </c>
      <c r="AG2750" s="1">
        <v>25</v>
      </c>
      <c r="AH2750" s="1" t="s">
        <v>68</v>
      </c>
      <c r="AL2750" s="1">
        <v>55</v>
      </c>
      <c r="AM2750" s="1">
        <v>10</v>
      </c>
      <c r="AN2750" s="1">
        <v>10</v>
      </c>
      <c r="AO2750" s="1">
        <v>2</v>
      </c>
      <c r="AP2750" s="1">
        <v>45</v>
      </c>
      <c r="AQ2750" s="1">
        <v>0.25</v>
      </c>
      <c r="AR2750" s="1" t="s">
        <v>61</v>
      </c>
      <c r="AT2750" s="11">
        <v>-121.491782553729</v>
      </c>
      <c r="AU2750" s="1" t="s">
        <v>78</v>
      </c>
      <c r="AV2750" s="1" t="s">
        <v>150</v>
      </c>
      <c r="AW2750" s="11">
        <v>5.6140350877192802</v>
      </c>
      <c r="AX2750" s="11">
        <v>225.42</v>
      </c>
      <c r="AY2750" s="11">
        <v>-56</v>
      </c>
      <c r="AZ2750" s="1">
        <v>213</v>
      </c>
    </row>
    <row r="2751" spans="1:52" x14ac:dyDescent="0.3">
      <c r="A2751" s="1">
        <v>48</v>
      </c>
      <c r="B2751" s="1" t="s">
        <v>146</v>
      </c>
      <c r="C2751" s="1" t="s">
        <v>58</v>
      </c>
      <c r="D2751" s="11">
        <v>0.16</v>
      </c>
      <c r="E2751" s="11">
        <v>0.22</v>
      </c>
      <c r="F2751" s="11">
        <v>1.33</v>
      </c>
      <c r="G2751" s="11">
        <v>8.0000000000000002E-3</v>
      </c>
      <c r="H2751" s="11">
        <v>4.0000000000000001E-3</v>
      </c>
      <c r="I2751" s="11">
        <v>0.76</v>
      </c>
      <c r="J2751" s="11">
        <v>0.22</v>
      </c>
      <c r="K2751" s="11">
        <v>0.51</v>
      </c>
      <c r="O2751" s="11">
        <v>96.691000000000003</v>
      </c>
      <c r="R2751" s="11">
        <v>7.0000000000000007E-2</v>
      </c>
      <c r="S2751" s="11">
        <v>0.01</v>
      </c>
      <c r="W2751" s="11">
        <v>1.7000000000000001E-2</v>
      </c>
      <c r="AG2751" s="1">
        <v>25</v>
      </c>
      <c r="AH2751" s="1" t="s">
        <v>68</v>
      </c>
      <c r="AL2751" s="1">
        <v>55</v>
      </c>
      <c r="AM2751" s="1">
        <v>10</v>
      </c>
      <c r="AN2751" s="1">
        <v>10</v>
      </c>
      <c r="AO2751" s="1">
        <v>2</v>
      </c>
      <c r="AP2751" s="1">
        <v>45</v>
      </c>
      <c r="AQ2751" s="1">
        <v>0.25</v>
      </c>
      <c r="AR2751" s="1" t="s">
        <v>61</v>
      </c>
      <c r="AT2751" s="11">
        <v>-90.391908975979703</v>
      </c>
      <c r="AU2751" s="1" t="s">
        <v>78</v>
      </c>
      <c r="AV2751" s="1" t="s">
        <v>150</v>
      </c>
      <c r="AW2751" s="11">
        <v>21.403508771929801</v>
      </c>
      <c r="AX2751" s="11">
        <v>225.42</v>
      </c>
      <c r="AY2751" s="11">
        <v>-56</v>
      </c>
      <c r="AZ2751" s="1">
        <v>213</v>
      </c>
    </row>
    <row r="2752" spans="1:52" x14ac:dyDescent="0.3">
      <c r="A2752" s="1">
        <v>48</v>
      </c>
      <c r="B2752" s="1" t="s">
        <v>146</v>
      </c>
      <c r="C2752" s="1" t="s">
        <v>58</v>
      </c>
      <c r="D2752" s="11">
        <v>0.16</v>
      </c>
      <c r="E2752" s="11">
        <v>0.22</v>
      </c>
      <c r="F2752" s="11">
        <v>1.33</v>
      </c>
      <c r="G2752" s="11">
        <v>8.0000000000000002E-3</v>
      </c>
      <c r="H2752" s="11">
        <v>4.0000000000000001E-3</v>
      </c>
      <c r="I2752" s="11">
        <v>0.76</v>
      </c>
      <c r="J2752" s="11">
        <v>0.22</v>
      </c>
      <c r="K2752" s="11">
        <v>0.51</v>
      </c>
      <c r="O2752" s="11">
        <v>96.691000000000003</v>
      </c>
      <c r="R2752" s="11">
        <v>7.0000000000000007E-2</v>
      </c>
      <c r="S2752" s="11">
        <v>0.01</v>
      </c>
      <c r="W2752" s="11">
        <v>1.7000000000000001E-2</v>
      </c>
      <c r="AG2752" s="1">
        <v>25</v>
      </c>
      <c r="AH2752" s="1" t="s">
        <v>68</v>
      </c>
      <c r="AL2752" s="1">
        <v>55</v>
      </c>
      <c r="AM2752" s="1">
        <v>10</v>
      </c>
      <c r="AN2752" s="1">
        <v>10</v>
      </c>
      <c r="AO2752" s="1">
        <v>2</v>
      </c>
      <c r="AP2752" s="1">
        <v>45</v>
      </c>
      <c r="AQ2752" s="1">
        <v>0.25</v>
      </c>
      <c r="AR2752" s="1" t="s">
        <v>61</v>
      </c>
      <c r="AT2752" s="11">
        <v>-123.76738305941799</v>
      </c>
      <c r="AU2752" s="1" t="s">
        <v>78</v>
      </c>
      <c r="AV2752" s="1" t="s">
        <v>150</v>
      </c>
      <c r="AW2752" s="11">
        <v>3.85964912280701</v>
      </c>
      <c r="AX2752" s="11">
        <v>225.42</v>
      </c>
      <c r="AY2752" s="11">
        <v>-56</v>
      </c>
      <c r="AZ2752" s="1">
        <v>213</v>
      </c>
    </row>
    <row r="2753" spans="1:52" x14ac:dyDescent="0.3">
      <c r="A2753" s="1">
        <v>48</v>
      </c>
      <c r="B2753" s="1" t="s">
        <v>146</v>
      </c>
      <c r="C2753" s="1" t="s">
        <v>58</v>
      </c>
      <c r="D2753" s="11">
        <v>0.16</v>
      </c>
      <c r="E2753" s="11">
        <v>0.22</v>
      </c>
      <c r="F2753" s="11">
        <v>1.33</v>
      </c>
      <c r="G2753" s="11">
        <v>8.0000000000000002E-3</v>
      </c>
      <c r="H2753" s="11">
        <v>4.0000000000000001E-3</v>
      </c>
      <c r="I2753" s="11">
        <v>0.76</v>
      </c>
      <c r="J2753" s="11">
        <v>0.22</v>
      </c>
      <c r="K2753" s="11">
        <v>0.51</v>
      </c>
      <c r="O2753" s="11">
        <v>96.691000000000003</v>
      </c>
      <c r="R2753" s="11">
        <v>7.0000000000000007E-2</v>
      </c>
      <c r="S2753" s="11">
        <v>0.01</v>
      </c>
      <c r="W2753" s="11">
        <v>1.7000000000000001E-2</v>
      </c>
      <c r="AG2753" s="1">
        <v>25</v>
      </c>
      <c r="AH2753" s="1" t="s">
        <v>68</v>
      </c>
      <c r="AL2753" s="1">
        <v>55</v>
      </c>
      <c r="AM2753" s="1">
        <v>10</v>
      </c>
      <c r="AN2753" s="1">
        <v>10</v>
      </c>
      <c r="AO2753" s="1">
        <v>2</v>
      </c>
      <c r="AP2753" s="1">
        <v>45</v>
      </c>
      <c r="AQ2753" s="1">
        <v>0.25</v>
      </c>
      <c r="AR2753" s="1" t="s">
        <v>61</v>
      </c>
      <c r="AT2753" s="11">
        <v>25.158027812895</v>
      </c>
      <c r="AU2753" s="1" t="s">
        <v>78</v>
      </c>
      <c r="AV2753" s="1" t="s">
        <v>151</v>
      </c>
      <c r="AW2753" s="11">
        <v>154.03508771929799</v>
      </c>
      <c r="AX2753" s="11">
        <v>164.33</v>
      </c>
      <c r="AY2753" s="11">
        <v>-66</v>
      </c>
      <c r="AZ2753" s="1">
        <v>214</v>
      </c>
    </row>
    <row r="2754" spans="1:52" x14ac:dyDescent="0.3">
      <c r="A2754" s="1">
        <v>48</v>
      </c>
      <c r="B2754" s="1" t="s">
        <v>146</v>
      </c>
      <c r="C2754" s="1" t="s">
        <v>58</v>
      </c>
      <c r="D2754" s="11">
        <v>0.16</v>
      </c>
      <c r="E2754" s="11">
        <v>0.22</v>
      </c>
      <c r="F2754" s="11">
        <v>1.33</v>
      </c>
      <c r="G2754" s="11">
        <v>8.0000000000000002E-3</v>
      </c>
      <c r="H2754" s="11">
        <v>4.0000000000000001E-3</v>
      </c>
      <c r="I2754" s="11">
        <v>0.76</v>
      </c>
      <c r="J2754" s="11">
        <v>0.22</v>
      </c>
      <c r="K2754" s="11">
        <v>0.51</v>
      </c>
      <c r="O2754" s="11">
        <v>96.691000000000003</v>
      </c>
      <c r="R2754" s="11">
        <v>7.0000000000000007E-2</v>
      </c>
      <c r="S2754" s="11">
        <v>0.01</v>
      </c>
      <c r="W2754" s="11">
        <v>1.7000000000000001E-2</v>
      </c>
      <c r="AG2754" s="1">
        <v>25</v>
      </c>
      <c r="AH2754" s="1" t="s">
        <v>68</v>
      </c>
      <c r="AL2754" s="1">
        <v>55</v>
      </c>
      <c r="AM2754" s="1">
        <v>10</v>
      </c>
      <c r="AN2754" s="1">
        <v>10</v>
      </c>
      <c r="AO2754" s="1">
        <v>2</v>
      </c>
      <c r="AP2754" s="1">
        <v>45</v>
      </c>
      <c r="AQ2754" s="1">
        <v>0.25</v>
      </c>
      <c r="AR2754" s="1" t="s">
        <v>61</v>
      </c>
      <c r="AT2754" s="11">
        <v>0.12642225031606799</v>
      </c>
      <c r="AU2754" s="1" t="s">
        <v>78</v>
      </c>
      <c r="AV2754" s="1" t="s">
        <v>151</v>
      </c>
      <c r="AW2754" s="11">
        <v>154.73684210526301</v>
      </c>
      <c r="AX2754" s="11">
        <v>164.33</v>
      </c>
      <c r="AY2754" s="11">
        <v>-66</v>
      </c>
      <c r="AZ2754" s="1">
        <v>214</v>
      </c>
    </row>
    <row r="2755" spans="1:52" x14ac:dyDescent="0.3">
      <c r="A2755" s="1">
        <v>48</v>
      </c>
      <c r="B2755" s="1" t="s">
        <v>146</v>
      </c>
      <c r="C2755" s="1" t="s">
        <v>58</v>
      </c>
      <c r="D2755" s="11">
        <v>0.16</v>
      </c>
      <c r="E2755" s="11">
        <v>0.22</v>
      </c>
      <c r="F2755" s="11">
        <v>1.33</v>
      </c>
      <c r="G2755" s="11">
        <v>8.0000000000000002E-3</v>
      </c>
      <c r="H2755" s="11">
        <v>4.0000000000000001E-3</v>
      </c>
      <c r="I2755" s="11">
        <v>0.76</v>
      </c>
      <c r="J2755" s="11">
        <v>0.22</v>
      </c>
      <c r="K2755" s="11">
        <v>0.51</v>
      </c>
      <c r="O2755" s="11">
        <v>96.691000000000003</v>
      </c>
      <c r="R2755" s="11">
        <v>7.0000000000000007E-2</v>
      </c>
      <c r="S2755" s="11">
        <v>0.01</v>
      </c>
      <c r="W2755" s="11">
        <v>1.7000000000000001E-2</v>
      </c>
      <c r="AG2755" s="1">
        <v>25</v>
      </c>
      <c r="AH2755" s="1" t="s">
        <v>68</v>
      </c>
      <c r="AL2755" s="1">
        <v>55</v>
      </c>
      <c r="AM2755" s="1">
        <v>10</v>
      </c>
      <c r="AN2755" s="1">
        <v>10</v>
      </c>
      <c r="AO2755" s="1">
        <v>2</v>
      </c>
      <c r="AP2755" s="1">
        <v>45</v>
      </c>
      <c r="AQ2755" s="1">
        <v>0.25</v>
      </c>
      <c r="AR2755" s="1" t="s">
        <v>61</v>
      </c>
      <c r="AT2755" s="11">
        <v>-22.6295828065739</v>
      </c>
      <c r="AU2755" s="1" t="s">
        <v>78</v>
      </c>
      <c r="AV2755" s="1" t="s">
        <v>151</v>
      </c>
      <c r="AW2755" s="11">
        <v>155.438596491228</v>
      </c>
      <c r="AX2755" s="11">
        <v>164.33</v>
      </c>
      <c r="AY2755" s="11">
        <v>-66</v>
      </c>
      <c r="AZ2755" s="1">
        <v>214</v>
      </c>
    </row>
    <row r="2756" spans="1:52" x14ac:dyDescent="0.3">
      <c r="A2756" s="1">
        <v>48</v>
      </c>
      <c r="B2756" s="1" t="s">
        <v>146</v>
      </c>
      <c r="C2756" s="1" t="s">
        <v>58</v>
      </c>
      <c r="D2756" s="11">
        <v>0.16</v>
      </c>
      <c r="E2756" s="11">
        <v>0.22</v>
      </c>
      <c r="F2756" s="11">
        <v>1.33</v>
      </c>
      <c r="G2756" s="11">
        <v>8.0000000000000002E-3</v>
      </c>
      <c r="H2756" s="11">
        <v>4.0000000000000001E-3</v>
      </c>
      <c r="I2756" s="11">
        <v>0.76</v>
      </c>
      <c r="J2756" s="11">
        <v>0.22</v>
      </c>
      <c r="K2756" s="11">
        <v>0.51</v>
      </c>
      <c r="O2756" s="11">
        <v>96.691000000000003</v>
      </c>
      <c r="R2756" s="11">
        <v>7.0000000000000007E-2</v>
      </c>
      <c r="S2756" s="11">
        <v>0.01</v>
      </c>
      <c r="W2756" s="11">
        <v>1.7000000000000001E-2</v>
      </c>
      <c r="AG2756" s="1">
        <v>25</v>
      </c>
      <c r="AH2756" s="1" t="s">
        <v>68</v>
      </c>
      <c r="AL2756" s="1">
        <v>55</v>
      </c>
      <c r="AM2756" s="1">
        <v>10</v>
      </c>
      <c r="AN2756" s="1">
        <v>10</v>
      </c>
      <c r="AO2756" s="1">
        <v>2</v>
      </c>
      <c r="AP2756" s="1">
        <v>45</v>
      </c>
      <c r="AQ2756" s="1">
        <v>0.25</v>
      </c>
      <c r="AR2756" s="1" t="s">
        <v>61</v>
      </c>
      <c r="AT2756" s="11">
        <v>-21.618204804045501</v>
      </c>
      <c r="AU2756" s="1" t="s">
        <v>78</v>
      </c>
      <c r="AV2756" s="1" t="s">
        <v>151</v>
      </c>
      <c r="AW2756" s="11">
        <v>154.73684210526301</v>
      </c>
      <c r="AX2756" s="11">
        <v>164.33</v>
      </c>
      <c r="AY2756" s="11">
        <v>-66</v>
      </c>
      <c r="AZ2756" s="1">
        <v>214</v>
      </c>
    </row>
    <row r="2757" spans="1:52" x14ac:dyDescent="0.3">
      <c r="A2757" s="1">
        <v>48</v>
      </c>
      <c r="B2757" s="1" t="s">
        <v>146</v>
      </c>
      <c r="C2757" s="1" t="s">
        <v>58</v>
      </c>
      <c r="D2757" s="11">
        <v>0.16</v>
      </c>
      <c r="E2757" s="11">
        <v>0.22</v>
      </c>
      <c r="F2757" s="11">
        <v>1.33</v>
      </c>
      <c r="G2757" s="11">
        <v>8.0000000000000002E-3</v>
      </c>
      <c r="H2757" s="11">
        <v>4.0000000000000001E-3</v>
      </c>
      <c r="I2757" s="11">
        <v>0.76</v>
      </c>
      <c r="J2757" s="11">
        <v>0.22</v>
      </c>
      <c r="K2757" s="11">
        <v>0.51</v>
      </c>
      <c r="O2757" s="11">
        <v>96.691000000000003</v>
      </c>
      <c r="R2757" s="11">
        <v>7.0000000000000007E-2</v>
      </c>
      <c r="S2757" s="11">
        <v>0.01</v>
      </c>
      <c r="W2757" s="11">
        <v>1.7000000000000001E-2</v>
      </c>
      <c r="AG2757" s="1">
        <v>25</v>
      </c>
      <c r="AH2757" s="1" t="s">
        <v>68</v>
      </c>
      <c r="AL2757" s="1">
        <v>55</v>
      </c>
      <c r="AM2757" s="1">
        <v>10</v>
      </c>
      <c r="AN2757" s="1">
        <v>10</v>
      </c>
      <c r="AO2757" s="1">
        <v>2</v>
      </c>
      <c r="AP2757" s="1">
        <v>45</v>
      </c>
      <c r="AQ2757" s="1">
        <v>0.25</v>
      </c>
      <c r="AR2757" s="1" t="s">
        <v>61</v>
      </c>
      <c r="AT2757" s="11">
        <v>-41.3400758533501</v>
      </c>
      <c r="AU2757" s="1" t="s">
        <v>78</v>
      </c>
      <c r="AV2757" s="1" t="s">
        <v>151</v>
      </c>
      <c r="AW2757" s="11">
        <v>137.894736842105</v>
      </c>
      <c r="AX2757" s="11">
        <v>164.33</v>
      </c>
      <c r="AY2757" s="11">
        <v>-66</v>
      </c>
      <c r="AZ2757" s="1">
        <v>214</v>
      </c>
    </row>
    <row r="2758" spans="1:52" x14ac:dyDescent="0.3">
      <c r="A2758" s="1">
        <v>48</v>
      </c>
      <c r="B2758" s="1" t="s">
        <v>146</v>
      </c>
      <c r="C2758" s="1" t="s">
        <v>58</v>
      </c>
      <c r="D2758" s="11">
        <v>0.16</v>
      </c>
      <c r="E2758" s="11">
        <v>0.22</v>
      </c>
      <c r="F2758" s="11">
        <v>1.33</v>
      </c>
      <c r="G2758" s="11">
        <v>8.0000000000000002E-3</v>
      </c>
      <c r="H2758" s="11">
        <v>4.0000000000000001E-3</v>
      </c>
      <c r="I2758" s="11">
        <v>0.76</v>
      </c>
      <c r="J2758" s="11">
        <v>0.22</v>
      </c>
      <c r="K2758" s="11">
        <v>0.51</v>
      </c>
      <c r="O2758" s="11">
        <v>96.691000000000003</v>
      </c>
      <c r="R2758" s="11">
        <v>7.0000000000000007E-2</v>
      </c>
      <c r="S2758" s="11">
        <v>0.01</v>
      </c>
      <c r="W2758" s="11">
        <v>1.7000000000000001E-2</v>
      </c>
      <c r="AG2758" s="1">
        <v>25</v>
      </c>
      <c r="AH2758" s="1" t="s">
        <v>68</v>
      </c>
      <c r="AL2758" s="1">
        <v>55</v>
      </c>
      <c r="AM2758" s="1">
        <v>10</v>
      </c>
      <c r="AN2758" s="1">
        <v>10</v>
      </c>
      <c r="AO2758" s="1">
        <v>2</v>
      </c>
      <c r="AP2758" s="1">
        <v>45</v>
      </c>
      <c r="AQ2758" s="1">
        <v>0.25</v>
      </c>
      <c r="AR2758" s="1" t="s">
        <v>61</v>
      </c>
      <c r="AT2758" s="11">
        <v>-60.303413400758501</v>
      </c>
      <c r="AU2758" s="1" t="s">
        <v>78</v>
      </c>
      <c r="AV2758" s="1" t="s">
        <v>151</v>
      </c>
      <c r="AW2758" s="11">
        <v>151.929824561403</v>
      </c>
      <c r="AX2758" s="11">
        <v>164.33</v>
      </c>
      <c r="AY2758" s="11">
        <v>-66</v>
      </c>
      <c r="AZ2758" s="1">
        <v>214</v>
      </c>
    </row>
    <row r="2759" spans="1:52" x14ac:dyDescent="0.3">
      <c r="A2759" s="1">
        <v>48</v>
      </c>
      <c r="B2759" s="1" t="s">
        <v>146</v>
      </c>
      <c r="C2759" s="1" t="s">
        <v>58</v>
      </c>
      <c r="D2759" s="11">
        <v>0.16</v>
      </c>
      <c r="E2759" s="11">
        <v>0.22</v>
      </c>
      <c r="F2759" s="11">
        <v>1.33</v>
      </c>
      <c r="G2759" s="11">
        <v>8.0000000000000002E-3</v>
      </c>
      <c r="H2759" s="11">
        <v>4.0000000000000001E-3</v>
      </c>
      <c r="I2759" s="11">
        <v>0.76</v>
      </c>
      <c r="J2759" s="11">
        <v>0.22</v>
      </c>
      <c r="K2759" s="11">
        <v>0.51</v>
      </c>
      <c r="O2759" s="11">
        <v>96.691000000000003</v>
      </c>
      <c r="R2759" s="11">
        <v>7.0000000000000007E-2</v>
      </c>
      <c r="S2759" s="11">
        <v>0.01</v>
      </c>
      <c r="W2759" s="11">
        <v>1.7000000000000001E-2</v>
      </c>
      <c r="AG2759" s="1">
        <v>25</v>
      </c>
      <c r="AH2759" s="1" t="s">
        <v>68</v>
      </c>
      <c r="AL2759" s="1">
        <v>55</v>
      </c>
      <c r="AM2759" s="1">
        <v>10</v>
      </c>
      <c r="AN2759" s="1">
        <v>10</v>
      </c>
      <c r="AO2759" s="1">
        <v>2</v>
      </c>
      <c r="AP2759" s="1">
        <v>45</v>
      </c>
      <c r="AQ2759" s="1">
        <v>0.25</v>
      </c>
      <c r="AR2759" s="1" t="s">
        <v>61</v>
      </c>
      <c r="AT2759" s="11">
        <v>-40.834386852085899</v>
      </c>
      <c r="AU2759" s="1" t="s">
        <v>78</v>
      </c>
      <c r="AV2759" s="1" t="s">
        <v>151</v>
      </c>
      <c r="AW2759" s="11">
        <v>109.824561403508</v>
      </c>
      <c r="AX2759" s="11">
        <v>164.33</v>
      </c>
      <c r="AY2759" s="11">
        <v>-66</v>
      </c>
      <c r="AZ2759" s="1">
        <v>214</v>
      </c>
    </row>
    <row r="2760" spans="1:52" x14ac:dyDescent="0.3">
      <c r="A2760" s="1">
        <v>48</v>
      </c>
      <c r="B2760" s="1" t="s">
        <v>146</v>
      </c>
      <c r="C2760" s="1" t="s">
        <v>58</v>
      </c>
      <c r="D2760" s="11">
        <v>0.16</v>
      </c>
      <c r="E2760" s="11">
        <v>0.22</v>
      </c>
      <c r="F2760" s="11">
        <v>1.33</v>
      </c>
      <c r="G2760" s="11">
        <v>8.0000000000000002E-3</v>
      </c>
      <c r="H2760" s="11">
        <v>4.0000000000000001E-3</v>
      </c>
      <c r="I2760" s="11">
        <v>0.76</v>
      </c>
      <c r="J2760" s="11">
        <v>0.22</v>
      </c>
      <c r="K2760" s="11">
        <v>0.51</v>
      </c>
      <c r="O2760" s="11">
        <v>96.691000000000003</v>
      </c>
      <c r="R2760" s="11">
        <v>7.0000000000000007E-2</v>
      </c>
      <c r="S2760" s="11">
        <v>0.01</v>
      </c>
      <c r="W2760" s="11">
        <v>1.7000000000000001E-2</v>
      </c>
      <c r="AG2760" s="1">
        <v>25</v>
      </c>
      <c r="AH2760" s="1" t="s">
        <v>68</v>
      </c>
      <c r="AL2760" s="1">
        <v>55</v>
      </c>
      <c r="AM2760" s="1">
        <v>10</v>
      </c>
      <c r="AN2760" s="1">
        <v>10</v>
      </c>
      <c r="AO2760" s="1">
        <v>2</v>
      </c>
      <c r="AP2760" s="1">
        <v>45</v>
      </c>
      <c r="AQ2760" s="1">
        <v>0.25</v>
      </c>
      <c r="AR2760" s="1" t="s">
        <v>61</v>
      </c>
      <c r="AT2760" s="11">
        <v>-166.24525916561299</v>
      </c>
      <c r="AU2760" s="1" t="s">
        <v>78</v>
      </c>
      <c r="AV2760" s="1" t="s">
        <v>150</v>
      </c>
      <c r="AW2760" s="11">
        <v>3.5087719298245399</v>
      </c>
      <c r="AX2760" s="11">
        <v>225.42</v>
      </c>
      <c r="AY2760" s="11">
        <v>-56</v>
      </c>
      <c r="AZ2760" s="1">
        <v>213</v>
      </c>
    </row>
    <row r="2761" spans="1:52" x14ac:dyDescent="0.3">
      <c r="A2761" s="1">
        <v>48</v>
      </c>
      <c r="B2761" s="1" t="s">
        <v>146</v>
      </c>
      <c r="C2761" s="1" t="s">
        <v>58</v>
      </c>
      <c r="D2761" s="11">
        <v>0.16</v>
      </c>
      <c r="E2761" s="11">
        <v>0.22</v>
      </c>
      <c r="F2761" s="11">
        <v>1.33</v>
      </c>
      <c r="G2761" s="11">
        <v>8.0000000000000002E-3</v>
      </c>
      <c r="H2761" s="11">
        <v>4.0000000000000001E-3</v>
      </c>
      <c r="I2761" s="11">
        <v>0.76</v>
      </c>
      <c r="J2761" s="11">
        <v>0.22</v>
      </c>
      <c r="K2761" s="11">
        <v>0.51</v>
      </c>
      <c r="O2761" s="11">
        <v>96.691000000000003</v>
      </c>
      <c r="R2761" s="11">
        <v>7.0000000000000007E-2</v>
      </c>
      <c r="S2761" s="11">
        <v>0.01</v>
      </c>
      <c r="W2761" s="11">
        <v>1.7000000000000001E-2</v>
      </c>
      <c r="AG2761" s="1">
        <v>25</v>
      </c>
      <c r="AH2761" s="1" t="s">
        <v>68</v>
      </c>
      <c r="AL2761" s="1">
        <v>55</v>
      </c>
      <c r="AM2761" s="1">
        <v>10</v>
      </c>
      <c r="AN2761" s="1">
        <v>10</v>
      </c>
      <c r="AO2761" s="1">
        <v>2</v>
      </c>
      <c r="AP2761" s="1">
        <v>45</v>
      </c>
      <c r="AQ2761" s="1">
        <v>0.25</v>
      </c>
      <c r="AR2761" s="1" t="s">
        <v>61</v>
      </c>
      <c r="AT2761" s="11">
        <v>-90.139064475347595</v>
      </c>
      <c r="AU2761" s="1" t="s">
        <v>78</v>
      </c>
      <c r="AV2761" s="1" t="s">
        <v>150</v>
      </c>
      <c r="AW2761" s="11">
        <v>16.842105263157801</v>
      </c>
      <c r="AX2761" s="11">
        <v>225.42</v>
      </c>
      <c r="AY2761" s="11">
        <v>-56</v>
      </c>
      <c r="AZ2761" s="1">
        <v>213</v>
      </c>
    </row>
    <row r="2762" spans="1:52" x14ac:dyDescent="0.3">
      <c r="A2762" s="1">
        <v>48</v>
      </c>
      <c r="B2762" s="1" t="s">
        <v>146</v>
      </c>
      <c r="C2762" s="1" t="s">
        <v>58</v>
      </c>
      <c r="D2762" s="11">
        <v>0.16</v>
      </c>
      <c r="E2762" s="11">
        <v>0.22</v>
      </c>
      <c r="F2762" s="11">
        <v>1.33</v>
      </c>
      <c r="G2762" s="11">
        <v>8.0000000000000002E-3</v>
      </c>
      <c r="H2762" s="11">
        <v>4.0000000000000001E-3</v>
      </c>
      <c r="I2762" s="11">
        <v>0.76</v>
      </c>
      <c r="J2762" s="11">
        <v>0.22</v>
      </c>
      <c r="K2762" s="11">
        <v>0.51</v>
      </c>
      <c r="O2762" s="11">
        <v>96.691000000000003</v>
      </c>
      <c r="R2762" s="11">
        <v>7.0000000000000007E-2</v>
      </c>
      <c r="S2762" s="11">
        <v>0.01</v>
      </c>
      <c r="W2762" s="11">
        <v>1.7000000000000001E-2</v>
      </c>
      <c r="AG2762" s="1">
        <v>25</v>
      </c>
      <c r="AH2762" s="1" t="s">
        <v>68</v>
      </c>
      <c r="AL2762" s="1">
        <v>55</v>
      </c>
      <c r="AM2762" s="1">
        <v>10</v>
      </c>
      <c r="AN2762" s="1">
        <v>10</v>
      </c>
      <c r="AO2762" s="1">
        <v>2</v>
      </c>
      <c r="AP2762" s="1">
        <v>45</v>
      </c>
      <c r="AQ2762" s="1">
        <v>0.25</v>
      </c>
      <c r="AR2762" s="1" t="s">
        <v>61</v>
      </c>
      <c r="AT2762" s="11">
        <v>-80.278128950695304</v>
      </c>
      <c r="AU2762" s="1" t="s">
        <v>78</v>
      </c>
      <c r="AV2762" s="1" t="s">
        <v>150</v>
      </c>
      <c r="AW2762" s="11">
        <v>10.5263157894736</v>
      </c>
      <c r="AX2762" s="11">
        <v>225.42</v>
      </c>
      <c r="AY2762" s="11">
        <v>-56</v>
      </c>
      <c r="AZ2762" s="1">
        <v>213</v>
      </c>
    </row>
    <row r="2763" spans="1:52" x14ac:dyDescent="0.3">
      <c r="A2763" s="1">
        <v>48</v>
      </c>
      <c r="B2763" s="1" t="s">
        <v>146</v>
      </c>
      <c r="C2763" s="1" t="s">
        <v>58</v>
      </c>
      <c r="D2763" s="11">
        <v>0.16</v>
      </c>
      <c r="E2763" s="11">
        <v>0.22</v>
      </c>
      <c r="F2763" s="11">
        <v>1.33</v>
      </c>
      <c r="G2763" s="11">
        <v>8.0000000000000002E-3</v>
      </c>
      <c r="H2763" s="11">
        <v>4.0000000000000001E-3</v>
      </c>
      <c r="I2763" s="11">
        <v>0.76</v>
      </c>
      <c r="J2763" s="11">
        <v>0.22</v>
      </c>
      <c r="K2763" s="11">
        <v>0.51</v>
      </c>
      <c r="O2763" s="11">
        <v>96.691000000000003</v>
      </c>
      <c r="R2763" s="11">
        <v>7.0000000000000007E-2</v>
      </c>
      <c r="S2763" s="11">
        <v>0.01</v>
      </c>
      <c r="W2763" s="11">
        <v>1.7000000000000001E-2</v>
      </c>
      <c r="AG2763" s="1">
        <v>25</v>
      </c>
      <c r="AH2763" s="1" t="s">
        <v>68</v>
      </c>
      <c r="AL2763" s="1">
        <v>55</v>
      </c>
      <c r="AM2763" s="1">
        <v>10</v>
      </c>
      <c r="AN2763" s="1">
        <v>10</v>
      </c>
      <c r="AO2763" s="1">
        <v>2</v>
      </c>
      <c r="AP2763" s="1">
        <v>45</v>
      </c>
      <c r="AQ2763" s="1">
        <v>0.25</v>
      </c>
      <c r="AR2763" s="1" t="s">
        <v>61</v>
      </c>
      <c r="AT2763" s="11">
        <v>-80.025284450063197</v>
      </c>
      <c r="AU2763" s="1" t="s">
        <v>78</v>
      </c>
      <c r="AV2763" s="1" t="s">
        <v>150</v>
      </c>
      <c r="AW2763" s="11">
        <v>15.087719298245499</v>
      </c>
      <c r="AX2763" s="11">
        <v>225.42</v>
      </c>
      <c r="AY2763" s="11">
        <v>-56</v>
      </c>
      <c r="AZ2763" s="1">
        <v>213</v>
      </c>
    </row>
    <row r="2764" spans="1:52" x14ac:dyDescent="0.3">
      <c r="A2764" s="1">
        <v>48</v>
      </c>
      <c r="B2764" s="1" t="s">
        <v>146</v>
      </c>
      <c r="C2764" s="1" t="s">
        <v>58</v>
      </c>
      <c r="D2764" s="11">
        <v>0.16</v>
      </c>
      <c r="E2764" s="11">
        <v>0.22</v>
      </c>
      <c r="F2764" s="11">
        <v>1.33</v>
      </c>
      <c r="G2764" s="11">
        <v>8.0000000000000002E-3</v>
      </c>
      <c r="H2764" s="11">
        <v>4.0000000000000001E-3</v>
      </c>
      <c r="I2764" s="11">
        <v>0.76</v>
      </c>
      <c r="J2764" s="11">
        <v>0.22</v>
      </c>
      <c r="K2764" s="11">
        <v>0.51</v>
      </c>
      <c r="O2764" s="11">
        <v>96.691000000000003</v>
      </c>
      <c r="R2764" s="11">
        <v>7.0000000000000007E-2</v>
      </c>
      <c r="S2764" s="11">
        <v>0.01</v>
      </c>
      <c r="W2764" s="11">
        <v>1.7000000000000001E-2</v>
      </c>
      <c r="AG2764" s="1">
        <v>25</v>
      </c>
      <c r="AH2764" s="1" t="s">
        <v>68</v>
      </c>
      <c r="AL2764" s="1">
        <v>55</v>
      </c>
      <c r="AM2764" s="1">
        <v>10</v>
      </c>
      <c r="AN2764" s="1">
        <v>10</v>
      </c>
      <c r="AO2764" s="1">
        <v>2</v>
      </c>
      <c r="AP2764" s="1">
        <v>45</v>
      </c>
      <c r="AQ2764" s="1">
        <v>0.25</v>
      </c>
      <c r="AR2764" s="1" t="s">
        <v>61</v>
      </c>
      <c r="AT2764" s="11">
        <v>-45.132743362831803</v>
      </c>
      <c r="AU2764" s="1" t="s">
        <v>78</v>
      </c>
      <c r="AV2764" s="1" t="s">
        <v>150</v>
      </c>
      <c r="AW2764" s="11">
        <v>96.842105263157805</v>
      </c>
      <c r="AX2764" s="11">
        <v>225.42</v>
      </c>
      <c r="AY2764" s="11">
        <v>-56</v>
      </c>
      <c r="AZ2764" s="1">
        <v>213</v>
      </c>
    </row>
    <row r="2765" spans="1:52" x14ac:dyDescent="0.3">
      <c r="A2765" s="1">
        <v>48</v>
      </c>
      <c r="B2765" s="1" t="s">
        <v>146</v>
      </c>
      <c r="C2765" s="1" t="s">
        <v>58</v>
      </c>
      <c r="D2765" s="11">
        <v>0.16</v>
      </c>
      <c r="E2765" s="11">
        <v>0.22</v>
      </c>
      <c r="F2765" s="11">
        <v>1.33</v>
      </c>
      <c r="G2765" s="11">
        <v>8.0000000000000002E-3</v>
      </c>
      <c r="H2765" s="11">
        <v>4.0000000000000001E-3</v>
      </c>
      <c r="I2765" s="11">
        <v>0.76</v>
      </c>
      <c r="J2765" s="11">
        <v>0.22</v>
      </c>
      <c r="K2765" s="11">
        <v>0.51</v>
      </c>
      <c r="O2765" s="11">
        <v>96.691000000000003</v>
      </c>
      <c r="R2765" s="11">
        <v>7.0000000000000007E-2</v>
      </c>
      <c r="S2765" s="11">
        <v>0.01</v>
      </c>
      <c r="W2765" s="11">
        <v>1.7000000000000001E-2</v>
      </c>
      <c r="AG2765" s="1">
        <v>25</v>
      </c>
      <c r="AH2765" s="1" t="s">
        <v>68</v>
      </c>
      <c r="AL2765" s="1">
        <v>55</v>
      </c>
      <c r="AM2765" s="1">
        <v>10</v>
      </c>
      <c r="AN2765" s="1">
        <v>10</v>
      </c>
      <c r="AO2765" s="1">
        <v>2</v>
      </c>
      <c r="AP2765" s="1">
        <v>45</v>
      </c>
      <c r="AQ2765" s="1">
        <v>0.25</v>
      </c>
      <c r="AR2765" s="1" t="s">
        <v>61</v>
      </c>
      <c r="AT2765" s="11">
        <v>-46.396965865992399</v>
      </c>
      <c r="AU2765" s="1" t="s">
        <v>78</v>
      </c>
      <c r="AV2765" s="1" t="s">
        <v>150</v>
      </c>
      <c r="AW2765" s="11">
        <v>72.631578947368297</v>
      </c>
      <c r="AX2765" s="11">
        <v>225.42</v>
      </c>
      <c r="AY2765" s="11">
        <v>-56</v>
      </c>
      <c r="AZ2765" s="1">
        <v>213</v>
      </c>
    </row>
    <row r="2766" spans="1:52" x14ac:dyDescent="0.3">
      <c r="A2766" s="1">
        <v>48</v>
      </c>
      <c r="B2766" s="1" t="s">
        <v>146</v>
      </c>
      <c r="C2766" s="1" t="s">
        <v>58</v>
      </c>
      <c r="D2766" s="11">
        <v>0.16</v>
      </c>
      <c r="E2766" s="11">
        <v>0.22</v>
      </c>
      <c r="F2766" s="11">
        <v>1.33</v>
      </c>
      <c r="G2766" s="11">
        <v>8.0000000000000002E-3</v>
      </c>
      <c r="H2766" s="11">
        <v>4.0000000000000001E-3</v>
      </c>
      <c r="I2766" s="11">
        <v>0.76</v>
      </c>
      <c r="J2766" s="11">
        <v>0.22</v>
      </c>
      <c r="K2766" s="11">
        <v>0.51</v>
      </c>
      <c r="O2766" s="11">
        <v>96.691000000000003</v>
      </c>
      <c r="R2766" s="11">
        <v>7.0000000000000007E-2</v>
      </c>
      <c r="S2766" s="11">
        <v>0.01</v>
      </c>
      <c r="W2766" s="11">
        <v>1.7000000000000001E-2</v>
      </c>
      <c r="AG2766" s="1">
        <v>25</v>
      </c>
      <c r="AH2766" s="1" t="s">
        <v>68</v>
      </c>
      <c r="AL2766" s="1">
        <v>55</v>
      </c>
      <c r="AM2766" s="1">
        <v>10</v>
      </c>
      <c r="AN2766" s="1">
        <v>10</v>
      </c>
      <c r="AO2766" s="1">
        <v>2</v>
      </c>
      <c r="AP2766" s="1">
        <v>45</v>
      </c>
      <c r="AQ2766" s="1">
        <v>0.25</v>
      </c>
      <c r="AR2766" s="1" t="s">
        <v>61</v>
      </c>
      <c r="AT2766" s="11">
        <v>-60.303413400758501</v>
      </c>
      <c r="AU2766" s="1" t="s">
        <v>78</v>
      </c>
      <c r="AV2766" s="1" t="s">
        <v>150</v>
      </c>
      <c r="AW2766" s="11">
        <v>138.947368421052</v>
      </c>
      <c r="AX2766" s="11">
        <v>225.42</v>
      </c>
      <c r="AY2766" s="11">
        <v>-56</v>
      </c>
      <c r="AZ2766" s="1">
        <v>213</v>
      </c>
    </row>
    <row r="2767" spans="1:52" x14ac:dyDescent="0.3">
      <c r="A2767" s="1">
        <v>48</v>
      </c>
      <c r="B2767" s="1" t="s">
        <v>146</v>
      </c>
      <c r="C2767" s="1" t="s">
        <v>58</v>
      </c>
      <c r="D2767" s="11">
        <v>0.16</v>
      </c>
      <c r="E2767" s="11">
        <v>0.22</v>
      </c>
      <c r="F2767" s="11">
        <v>1.33</v>
      </c>
      <c r="G2767" s="11">
        <v>8.0000000000000002E-3</v>
      </c>
      <c r="H2767" s="11">
        <v>4.0000000000000001E-3</v>
      </c>
      <c r="I2767" s="11">
        <v>0.76</v>
      </c>
      <c r="J2767" s="11">
        <v>0.22</v>
      </c>
      <c r="K2767" s="11">
        <v>0.51</v>
      </c>
      <c r="O2767" s="11">
        <v>96.691000000000003</v>
      </c>
      <c r="R2767" s="11">
        <v>7.0000000000000007E-2</v>
      </c>
      <c r="S2767" s="11">
        <v>0.01</v>
      </c>
      <c r="W2767" s="11">
        <v>1.7000000000000001E-2</v>
      </c>
      <c r="AG2767" s="1">
        <v>25</v>
      </c>
      <c r="AH2767" s="1" t="s">
        <v>68</v>
      </c>
      <c r="AL2767" s="1">
        <v>55</v>
      </c>
      <c r="AM2767" s="1">
        <v>10</v>
      </c>
      <c r="AN2767" s="1">
        <v>10</v>
      </c>
      <c r="AO2767" s="1">
        <v>2</v>
      </c>
      <c r="AP2767" s="1">
        <v>45</v>
      </c>
      <c r="AQ2767" s="1">
        <v>0.25</v>
      </c>
      <c r="AR2767" s="1" t="s">
        <v>61</v>
      </c>
      <c r="AT2767" s="11">
        <v>-62.831858407079601</v>
      </c>
      <c r="AU2767" s="1" t="s">
        <v>78</v>
      </c>
      <c r="AV2767" s="1" t="s">
        <v>150</v>
      </c>
      <c r="AW2767" s="11">
        <v>123.50877192982399</v>
      </c>
      <c r="AX2767" s="11">
        <v>225.42</v>
      </c>
      <c r="AY2767" s="11">
        <v>-56</v>
      </c>
      <c r="AZ2767" s="1">
        <v>213</v>
      </c>
    </row>
    <row r="2768" spans="1:52" x14ac:dyDescent="0.3">
      <c r="A2768" s="1">
        <v>48</v>
      </c>
      <c r="B2768" s="1" t="s">
        <v>146</v>
      </c>
      <c r="C2768" s="1" t="s">
        <v>58</v>
      </c>
      <c r="D2768" s="11">
        <v>0.16</v>
      </c>
      <c r="E2768" s="11">
        <v>0.22</v>
      </c>
      <c r="F2768" s="11">
        <v>1.33</v>
      </c>
      <c r="G2768" s="11">
        <v>8.0000000000000002E-3</v>
      </c>
      <c r="H2768" s="11">
        <v>4.0000000000000001E-3</v>
      </c>
      <c r="I2768" s="11">
        <v>0.76</v>
      </c>
      <c r="J2768" s="11">
        <v>0.22</v>
      </c>
      <c r="K2768" s="11">
        <v>0.51</v>
      </c>
      <c r="O2768" s="11">
        <v>96.691000000000003</v>
      </c>
      <c r="R2768" s="11">
        <v>7.0000000000000007E-2</v>
      </c>
      <c r="S2768" s="11">
        <v>0.01</v>
      </c>
      <c r="W2768" s="11">
        <v>1.7000000000000001E-2</v>
      </c>
      <c r="AG2768" s="1">
        <v>25</v>
      </c>
      <c r="AH2768" s="1" t="s">
        <v>68</v>
      </c>
      <c r="AL2768" s="1">
        <v>55</v>
      </c>
      <c r="AM2768" s="1">
        <v>10</v>
      </c>
      <c r="AN2768" s="1">
        <v>10</v>
      </c>
      <c r="AO2768" s="1">
        <v>2</v>
      </c>
      <c r="AP2768" s="1">
        <v>45</v>
      </c>
      <c r="AQ2768" s="1">
        <v>0.25</v>
      </c>
      <c r="AR2768" s="1" t="s">
        <v>61</v>
      </c>
      <c r="AT2768" s="11">
        <v>-60.0505689001264</v>
      </c>
      <c r="AU2768" s="1" t="s">
        <v>78</v>
      </c>
      <c r="AV2768" s="1" t="s">
        <v>150</v>
      </c>
      <c r="AW2768" s="11">
        <v>119.64912280701699</v>
      </c>
      <c r="AX2768" s="11">
        <v>225.42</v>
      </c>
      <c r="AY2768" s="11">
        <v>-56</v>
      </c>
      <c r="AZ2768" s="1">
        <v>213</v>
      </c>
    </row>
    <row r="2769" spans="1:52" x14ac:dyDescent="0.3">
      <c r="A2769" s="1">
        <v>48</v>
      </c>
      <c r="B2769" s="1" t="s">
        <v>146</v>
      </c>
      <c r="C2769" s="1" t="s">
        <v>58</v>
      </c>
      <c r="D2769" s="11">
        <v>0.16</v>
      </c>
      <c r="E2769" s="11">
        <v>0.22</v>
      </c>
      <c r="F2769" s="11">
        <v>1.33</v>
      </c>
      <c r="G2769" s="11">
        <v>8.0000000000000002E-3</v>
      </c>
      <c r="H2769" s="11">
        <v>4.0000000000000001E-3</v>
      </c>
      <c r="I2769" s="11">
        <v>0.76</v>
      </c>
      <c r="J2769" s="11">
        <v>0.22</v>
      </c>
      <c r="K2769" s="11">
        <v>0.51</v>
      </c>
      <c r="O2769" s="11">
        <v>96.691000000000003</v>
      </c>
      <c r="R2769" s="11">
        <v>7.0000000000000007E-2</v>
      </c>
      <c r="S2769" s="11">
        <v>0.01</v>
      </c>
      <c r="W2769" s="11">
        <v>1.7000000000000001E-2</v>
      </c>
      <c r="AG2769" s="1">
        <v>25</v>
      </c>
      <c r="AH2769" s="1" t="s">
        <v>68</v>
      </c>
      <c r="AL2769" s="1">
        <v>55</v>
      </c>
      <c r="AM2769" s="1">
        <v>10</v>
      </c>
      <c r="AN2769" s="1">
        <v>10</v>
      </c>
      <c r="AO2769" s="1">
        <v>2</v>
      </c>
      <c r="AP2769" s="1">
        <v>45</v>
      </c>
      <c r="AQ2769" s="1">
        <v>0.25</v>
      </c>
      <c r="AR2769" s="1" t="s">
        <v>61</v>
      </c>
      <c r="AT2769" s="11">
        <v>-61.061946902654803</v>
      </c>
      <c r="AU2769" s="1" t="s">
        <v>78</v>
      </c>
      <c r="AV2769" s="1" t="s">
        <v>150</v>
      </c>
      <c r="AW2769" s="11">
        <v>111.22807017543801</v>
      </c>
      <c r="AX2769" s="11">
        <v>225.42</v>
      </c>
      <c r="AY2769" s="11">
        <v>-56</v>
      </c>
      <c r="AZ2769" s="1">
        <v>213</v>
      </c>
    </row>
    <row r="2770" spans="1:52" x14ac:dyDescent="0.3">
      <c r="A2770" s="1">
        <v>48</v>
      </c>
      <c r="B2770" s="1" t="s">
        <v>146</v>
      </c>
      <c r="C2770" s="1" t="s">
        <v>58</v>
      </c>
      <c r="D2770" s="11">
        <v>0.16</v>
      </c>
      <c r="E2770" s="11">
        <v>0.22</v>
      </c>
      <c r="F2770" s="11">
        <v>1.33</v>
      </c>
      <c r="G2770" s="11">
        <v>8.0000000000000002E-3</v>
      </c>
      <c r="H2770" s="11">
        <v>4.0000000000000001E-3</v>
      </c>
      <c r="I2770" s="11">
        <v>0.76</v>
      </c>
      <c r="J2770" s="11">
        <v>0.22</v>
      </c>
      <c r="K2770" s="11">
        <v>0.51</v>
      </c>
      <c r="O2770" s="11">
        <v>96.691000000000003</v>
      </c>
      <c r="R2770" s="11">
        <v>7.0000000000000007E-2</v>
      </c>
      <c r="S2770" s="11">
        <v>0.01</v>
      </c>
      <c r="W2770" s="11">
        <v>1.7000000000000001E-2</v>
      </c>
      <c r="AG2770" s="1">
        <v>25</v>
      </c>
      <c r="AH2770" s="1" t="s">
        <v>68</v>
      </c>
      <c r="AL2770" s="1">
        <v>55</v>
      </c>
      <c r="AM2770" s="1">
        <v>10</v>
      </c>
      <c r="AN2770" s="1">
        <v>10</v>
      </c>
      <c r="AO2770" s="1">
        <v>2</v>
      </c>
      <c r="AP2770" s="1">
        <v>45</v>
      </c>
      <c r="AQ2770" s="1">
        <v>0.25</v>
      </c>
      <c r="AR2770" s="1" t="s">
        <v>61</v>
      </c>
      <c r="AT2770" s="11">
        <v>-59.039190897597898</v>
      </c>
      <c r="AU2770" s="1" t="s">
        <v>78</v>
      </c>
      <c r="AV2770" s="1" t="s">
        <v>150</v>
      </c>
      <c r="AW2770" s="11">
        <v>104.210526315789</v>
      </c>
      <c r="AX2770" s="11">
        <v>225.42</v>
      </c>
      <c r="AY2770" s="11">
        <v>-56</v>
      </c>
      <c r="AZ2770" s="1">
        <v>213</v>
      </c>
    </row>
    <row r="2771" spans="1:52" x14ac:dyDescent="0.3">
      <c r="A2771" s="1">
        <v>48</v>
      </c>
      <c r="B2771" s="1" t="s">
        <v>146</v>
      </c>
      <c r="C2771" s="1" t="s">
        <v>58</v>
      </c>
      <c r="D2771" s="11">
        <v>0.16</v>
      </c>
      <c r="E2771" s="11">
        <v>0.22</v>
      </c>
      <c r="F2771" s="11">
        <v>1.33</v>
      </c>
      <c r="G2771" s="11">
        <v>8.0000000000000002E-3</v>
      </c>
      <c r="H2771" s="11">
        <v>4.0000000000000001E-3</v>
      </c>
      <c r="I2771" s="11">
        <v>0.76</v>
      </c>
      <c r="J2771" s="11">
        <v>0.22</v>
      </c>
      <c r="K2771" s="11">
        <v>0.51</v>
      </c>
      <c r="O2771" s="11">
        <v>96.691000000000003</v>
      </c>
      <c r="R2771" s="11">
        <v>7.0000000000000007E-2</v>
      </c>
      <c r="S2771" s="11">
        <v>0.01</v>
      </c>
      <c r="W2771" s="11">
        <v>1.7000000000000001E-2</v>
      </c>
      <c r="AG2771" s="1">
        <v>25</v>
      </c>
      <c r="AH2771" s="1" t="s">
        <v>68</v>
      </c>
      <c r="AL2771" s="1">
        <v>55</v>
      </c>
      <c r="AM2771" s="1">
        <v>10</v>
      </c>
      <c r="AN2771" s="1">
        <v>10</v>
      </c>
      <c r="AO2771" s="1">
        <v>2</v>
      </c>
      <c r="AP2771" s="1">
        <v>45</v>
      </c>
      <c r="AQ2771" s="1">
        <v>0.25</v>
      </c>
      <c r="AR2771" s="1" t="s">
        <v>61</v>
      </c>
      <c r="AT2771" s="11">
        <v>-60.303413400758501</v>
      </c>
      <c r="AU2771" s="1" t="s">
        <v>78</v>
      </c>
      <c r="AV2771" s="1" t="s">
        <v>150</v>
      </c>
      <c r="AW2771" s="11">
        <v>102.45614035087701</v>
      </c>
      <c r="AX2771" s="11">
        <v>225.42</v>
      </c>
      <c r="AY2771" s="11">
        <v>-56</v>
      </c>
      <c r="AZ2771" s="1">
        <v>213</v>
      </c>
    </row>
    <row r="2772" spans="1:52" x14ac:dyDescent="0.3">
      <c r="A2772" s="1">
        <v>48</v>
      </c>
      <c r="B2772" s="1" t="s">
        <v>146</v>
      </c>
      <c r="C2772" s="1" t="s">
        <v>58</v>
      </c>
      <c r="D2772" s="11">
        <v>0.16</v>
      </c>
      <c r="E2772" s="11">
        <v>0.22</v>
      </c>
      <c r="F2772" s="11">
        <v>1.33</v>
      </c>
      <c r="G2772" s="11">
        <v>8.0000000000000002E-3</v>
      </c>
      <c r="H2772" s="11">
        <v>4.0000000000000001E-3</v>
      </c>
      <c r="I2772" s="11">
        <v>0.76</v>
      </c>
      <c r="J2772" s="11">
        <v>0.22</v>
      </c>
      <c r="K2772" s="11">
        <v>0.51</v>
      </c>
      <c r="O2772" s="11">
        <v>96.691000000000003</v>
      </c>
      <c r="R2772" s="11">
        <v>7.0000000000000007E-2</v>
      </c>
      <c r="S2772" s="11">
        <v>0.01</v>
      </c>
      <c r="W2772" s="11">
        <v>1.7000000000000001E-2</v>
      </c>
      <c r="AG2772" s="1">
        <v>25</v>
      </c>
      <c r="AH2772" s="1" t="s">
        <v>68</v>
      </c>
      <c r="AL2772" s="1">
        <v>55</v>
      </c>
      <c r="AM2772" s="1">
        <v>10</v>
      </c>
      <c r="AN2772" s="1">
        <v>10</v>
      </c>
      <c r="AO2772" s="1">
        <v>2</v>
      </c>
      <c r="AP2772" s="1">
        <v>45</v>
      </c>
      <c r="AQ2772" s="1">
        <v>0.25</v>
      </c>
      <c r="AR2772" s="1" t="s">
        <v>61</v>
      </c>
      <c r="AT2772" s="11">
        <v>-61.061946902654803</v>
      </c>
      <c r="AU2772" s="1" t="s">
        <v>78</v>
      </c>
      <c r="AV2772" s="1" t="s">
        <v>150</v>
      </c>
      <c r="AW2772" s="11">
        <v>92.631578947368297</v>
      </c>
      <c r="AX2772" s="11">
        <v>225.42</v>
      </c>
      <c r="AY2772" s="11">
        <v>-56</v>
      </c>
      <c r="AZ2772" s="1">
        <v>213</v>
      </c>
    </row>
    <row r="2773" spans="1:52" x14ac:dyDescent="0.3">
      <c r="A2773" s="1">
        <v>48</v>
      </c>
      <c r="B2773" s="1" t="s">
        <v>146</v>
      </c>
      <c r="C2773" s="1" t="s">
        <v>58</v>
      </c>
      <c r="D2773" s="11">
        <v>0.16</v>
      </c>
      <c r="E2773" s="11">
        <v>0.22</v>
      </c>
      <c r="F2773" s="11">
        <v>1.33</v>
      </c>
      <c r="G2773" s="11">
        <v>8.0000000000000002E-3</v>
      </c>
      <c r="H2773" s="11">
        <v>4.0000000000000001E-3</v>
      </c>
      <c r="I2773" s="11">
        <v>0.76</v>
      </c>
      <c r="J2773" s="11">
        <v>0.22</v>
      </c>
      <c r="K2773" s="11">
        <v>0.51</v>
      </c>
      <c r="O2773" s="11">
        <v>96.691000000000003</v>
      </c>
      <c r="R2773" s="11">
        <v>7.0000000000000007E-2</v>
      </c>
      <c r="S2773" s="11">
        <v>0.01</v>
      </c>
      <c r="W2773" s="11">
        <v>1.7000000000000001E-2</v>
      </c>
      <c r="AG2773" s="1">
        <v>25</v>
      </c>
      <c r="AH2773" s="1" t="s">
        <v>68</v>
      </c>
      <c r="AL2773" s="1">
        <v>55</v>
      </c>
      <c r="AM2773" s="1">
        <v>10</v>
      </c>
      <c r="AN2773" s="1">
        <v>10</v>
      </c>
      <c r="AO2773" s="1">
        <v>2</v>
      </c>
      <c r="AP2773" s="1">
        <v>45</v>
      </c>
      <c r="AQ2773" s="1">
        <v>0.25</v>
      </c>
      <c r="AR2773" s="1" t="s">
        <v>61</v>
      </c>
      <c r="AT2773" s="11">
        <v>-60.809102402022702</v>
      </c>
      <c r="AU2773" s="1" t="s">
        <v>78</v>
      </c>
      <c r="AV2773" s="1" t="s">
        <v>150</v>
      </c>
      <c r="AW2773" s="11">
        <v>81.754385964912203</v>
      </c>
      <c r="AX2773" s="11">
        <v>225.42</v>
      </c>
      <c r="AY2773" s="11">
        <v>-56</v>
      </c>
      <c r="AZ2773" s="1">
        <v>213</v>
      </c>
    </row>
    <row r="2774" spans="1:52" x14ac:dyDescent="0.3">
      <c r="A2774" s="1">
        <v>48</v>
      </c>
      <c r="B2774" s="1" t="s">
        <v>146</v>
      </c>
      <c r="C2774" s="1" t="s">
        <v>58</v>
      </c>
      <c r="D2774" s="11">
        <v>0.16</v>
      </c>
      <c r="E2774" s="11">
        <v>0.22</v>
      </c>
      <c r="F2774" s="11">
        <v>1.33</v>
      </c>
      <c r="G2774" s="11">
        <v>8.0000000000000002E-3</v>
      </c>
      <c r="H2774" s="11">
        <v>4.0000000000000001E-3</v>
      </c>
      <c r="I2774" s="11">
        <v>0.76</v>
      </c>
      <c r="J2774" s="11">
        <v>0.22</v>
      </c>
      <c r="K2774" s="11">
        <v>0.51</v>
      </c>
      <c r="O2774" s="11">
        <v>96.691000000000003</v>
      </c>
      <c r="R2774" s="11">
        <v>7.0000000000000007E-2</v>
      </c>
      <c r="S2774" s="11">
        <v>0.01</v>
      </c>
      <c r="W2774" s="11">
        <v>1.7000000000000001E-2</v>
      </c>
      <c r="AG2774" s="1">
        <v>25</v>
      </c>
      <c r="AH2774" s="1" t="s">
        <v>68</v>
      </c>
      <c r="AL2774" s="1">
        <v>55</v>
      </c>
      <c r="AM2774" s="1">
        <v>10</v>
      </c>
      <c r="AN2774" s="1">
        <v>10</v>
      </c>
      <c r="AO2774" s="1">
        <v>2</v>
      </c>
      <c r="AP2774" s="1">
        <v>45</v>
      </c>
      <c r="AQ2774" s="1">
        <v>0.25</v>
      </c>
      <c r="AR2774" s="1" t="s">
        <v>61</v>
      </c>
      <c r="AT2774" s="11">
        <v>-64.348925410872297</v>
      </c>
      <c r="AU2774" s="1" t="s">
        <v>78</v>
      </c>
      <c r="AV2774" s="1" t="s">
        <v>150</v>
      </c>
      <c r="AW2774" s="11">
        <v>48.070175438596401</v>
      </c>
      <c r="AX2774" s="11">
        <v>225.42</v>
      </c>
      <c r="AY2774" s="11">
        <v>-56</v>
      </c>
      <c r="AZ2774" s="1">
        <v>213</v>
      </c>
    </row>
    <row r="2775" spans="1:52" x14ac:dyDescent="0.3">
      <c r="A2775" s="1">
        <v>48</v>
      </c>
      <c r="B2775" s="1" t="s">
        <v>146</v>
      </c>
      <c r="C2775" s="1" t="s">
        <v>58</v>
      </c>
      <c r="D2775" s="11">
        <v>0.16</v>
      </c>
      <c r="E2775" s="11">
        <v>0.22</v>
      </c>
      <c r="F2775" s="11">
        <v>1.33</v>
      </c>
      <c r="G2775" s="11">
        <v>8.0000000000000002E-3</v>
      </c>
      <c r="H2775" s="11">
        <v>4.0000000000000001E-3</v>
      </c>
      <c r="I2775" s="11">
        <v>0.76</v>
      </c>
      <c r="J2775" s="11">
        <v>0.22</v>
      </c>
      <c r="K2775" s="11">
        <v>0.51</v>
      </c>
      <c r="O2775" s="11">
        <v>96.691000000000003</v>
      </c>
      <c r="R2775" s="11">
        <v>7.0000000000000007E-2</v>
      </c>
      <c r="S2775" s="11">
        <v>0.01</v>
      </c>
      <c r="W2775" s="11">
        <v>1.7000000000000001E-2</v>
      </c>
      <c r="AG2775" s="1">
        <v>25</v>
      </c>
      <c r="AH2775" s="1" t="s">
        <v>68</v>
      </c>
      <c r="AL2775" s="1">
        <v>55</v>
      </c>
      <c r="AM2775" s="1">
        <v>10</v>
      </c>
      <c r="AN2775" s="1">
        <v>10</v>
      </c>
      <c r="AO2775" s="1">
        <v>2</v>
      </c>
      <c r="AP2775" s="1">
        <v>45</v>
      </c>
      <c r="AQ2775" s="1">
        <v>0.25</v>
      </c>
      <c r="AR2775" s="1" t="s">
        <v>61</v>
      </c>
      <c r="AT2775" s="11">
        <v>-60.303413400758501</v>
      </c>
      <c r="AU2775" s="1" t="s">
        <v>78</v>
      </c>
      <c r="AV2775" s="1" t="s">
        <v>150</v>
      </c>
      <c r="AW2775" s="11">
        <v>49.122807017543799</v>
      </c>
      <c r="AX2775" s="11">
        <v>225.42</v>
      </c>
      <c r="AY2775" s="11">
        <v>-56</v>
      </c>
      <c r="AZ2775" s="1">
        <v>213</v>
      </c>
    </row>
    <row r="2776" spans="1:52" x14ac:dyDescent="0.3">
      <c r="A2776" s="1">
        <v>48</v>
      </c>
      <c r="B2776" s="1" t="s">
        <v>146</v>
      </c>
      <c r="C2776" s="1" t="s">
        <v>58</v>
      </c>
      <c r="D2776" s="11">
        <v>0.16</v>
      </c>
      <c r="E2776" s="11">
        <v>0.22</v>
      </c>
      <c r="F2776" s="11">
        <v>1.33</v>
      </c>
      <c r="G2776" s="11">
        <v>8.0000000000000002E-3</v>
      </c>
      <c r="H2776" s="11">
        <v>4.0000000000000001E-3</v>
      </c>
      <c r="I2776" s="11">
        <v>0.76</v>
      </c>
      <c r="J2776" s="11">
        <v>0.22</v>
      </c>
      <c r="K2776" s="11">
        <v>0.51</v>
      </c>
      <c r="O2776" s="11">
        <v>96.691000000000003</v>
      </c>
      <c r="R2776" s="11">
        <v>7.0000000000000007E-2</v>
      </c>
      <c r="S2776" s="11">
        <v>0.01</v>
      </c>
      <c r="W2776" s="11">
        <v>1.7000000000000001E-2</v>
      </c>
      <c r="AG2776" s="1">
        <v>25</v>
      </c>
      <c r="AH2776" s="1" t="s">
        <v>68</v>
      </c>
      <c r="AL2776" s="1">
        <v>55</v>
      </c>
      <c r="AM2776" s="1">
        <v>10</v>
      </c>
      <c r="AN2776" s="1">
        <v>10</v>
      </c>
      <c r="AO2776" s="1">
        <v>2</v>
      </c>
      <c r="AP2776" s="1">
        <v>45</v>
      </c>
      <c r="AQ2776" s="1">
        <v>0.25</v>
      </c>
      <c r="AR2776" s="1" t="s">
        <v>61</v>
      </c>
      <c r="AT2776" s="11">
        <v>-61.314791403286897</v>
      </c>
      <c r="AU2776" s="1" t="s">
        <v>78</v>
      </c>
      <c r="AV2776" s="1" t="s">
        <v>150</v>
      </c>
      <c r="AW2776" s="11">
        <v>46.315789473684099</v>
      </c>
      <c r="AX2776" s="11">
        <v>225.42</v>
      </c>
      <c r="AY2776" s="11">
        <v>-56</v>
      </c>
      <c r="AZ2776" s="1">
        <v>213</v>
      </c>
    </row>
    <row r="2777" spans="1:52" x14ac:dyDescent="0.3">
      <c r="A2777" s="1">
        <v>48</v>
      </c>
      <c r="B2777" s="1" t="s">
        <v>146</v>
      </c>
      <c r="C2777" s="1" t="s">
        <v>58</v>
      </c>
      <c r="D2777" s="11">
        <v>0.16</v>
      </c>
      <c r="E2777" s="11">
        <v>0.22</v>
      </c>
      <c r="F2777" s="11">
        <v>1.33</v>
      </c>
      <c r="G2777" s="11">
        <v>8.0000000000000002E-3</v>
      </c>
      <c r="H2777" s="11">
        <v>4.0000000000000001E-3</v>
      </c>
      <c r="I2777" s="11">
        <v>0.76</v>
      </c>
      <c r="J2777" s="11">
        <v>0.22</v>
      </c>
      <c r="K2777" s="11">
        <v>0.51</v>
      </c>
      <c r="O2777" s="11">
        <v>96.691000000000003</v>
      </c>
      <c r="R2777" s="11">
        <v>7.0000000000000007E-2</v>
      </c>
      <c r="S2777" s="11">
        <v>0.01</v>
      </c>
      <c r="W2777" s="11">
        <v>1.7000000000000001E-2</v>
      </c>
      <c r="AG2777" s="1">
        <v>25</v>
      </c>
      <c r="AH2777" s="1" t="s">
        <v>68</v>
      </c>
      <c r="AL2777" s="1">
        <v>55</v>
      </c>
      <c r="AM2777" s="1">
        <v>10</v>
      </c>
      <c r="AN2777" s="1">
        <v>10</v>
      </c>
      <c r="AO2777" s="1">
        <v>2</v>
      </c>
      <c r="AP2777" s="1">
        <v>45</v>
      </c>
      <c r="AQ2777" s="1">
        <v>0.25</v>
      </c>
      <c r="AR2777" s="1" t="s">
        <v>61</v>
      </c>
      <c r="AT2777" s="11">
        <v>-80.278128950695304</v>
      </c>
      <c r="AU2777" s="1" t="s">
        <v>78</v>
      </c>
      <c r="AV2777" s="1" t="s">
        <v>150</v>
      </c>
      <c r="AW2777" s="11">
        <v>76.491228070175396</v>
      </c>
      <c r="AX2777" s="11">
        <v>225.42</v>
      </c>
      <c r="AY2777" s="11">
        <v>-56</v>
      </c>
      <c r="AZ2777" s="1">
        <v>213</v>
      </c>
    </row>
    <row r="2778" spans="1:52" x14ac:dyDescent="0.3">
      <c r="A2778" s="1">
        <v>48</v>
      </c>
      <c r="B2778" s="1" t="s">
        <v>146</v>
      </c>
      <c r="C2778" s="1" t="s">
        <v>58</v>
      </c>
      <c r="D2778" s="11">
        <v>0.16</v>
      </c>
      <c r="E2778" s="11">
        <v>0.22</v>
      </c>
      <c r="F2778" s="11">
        <v>1.33</v>
      </c>
      <c r="G2778" s="11">
        <v>8.0000000000000002E-3</v>
      </c>
      <c r="H2778" s="11">
        <v>4.0000000000000001E-3</v>
      </c>
      <c r="I2778" s="11">
        <v>0.76</v>
      </c>
      <c r="J2778" s="11">
        <v>0.22</v>
      </c>
      <c r="K2778" s="11">
        <v>0.51</v>
      </c>
      <c r="O2778" s="11">
        <v>96.691000000000003</v>
      </c>
      <c r="R2778" s="11">
        <v>7.0000000000000007E-2</v>
      </c>
      <c r="S2778" s="11">
        <v>0.01</v>
      </c>
      <c r="W2778" s="11">
        <v>1.7000000000000001E-2</v>
      </c>
      <c r="AG2778" s="1">
        <v>25</v>
      </c>
      <c r="AH2778" s="1" t="s">
        <v>68</v>
      </c>
      <c r="AL2778" s="1">
        <v>55</v>
      </c>
      <c r="AM2778" s="1">
        <v>10</v>
      </c>
      <c r="AN2778" s="1">
        <v>10</v>
      </c>
      <c r="AO2778" s="1">
        <v>2</v>
      </c>
      <c r="AP2778" s="1">
        <v>45</v>
      </c>
      <c r="AQ2778" s="1">
        <v>0.25</v>
      </c>
      <c r="AR2778" s="1" t="s">
        <v>61</v>
      </c>
      <c r="AT2778" s="11">
        <v>-79.772439949431003</v>
      </c>
      <c r="AU2778" s="1" t="s">
        <v>78</v>
      </c>
      <c r="AV2778" s="1" t="s">
        <v>150</v>
      </c>
      <c r="AW2778" s="11">
        <v>59.298245614034997</v>
      </c>
      <c r="AX2778" s="11">
        <v>225.42</v>
      </c>
      <c r="AY2778" s="11">
        <v>-56</v>
      </c>
      <c r="AZ2778" s="1">
        <v>213</v>
      </c>
    </row>
    <row r="2779" spans="1:52" x14ac:dyDescent="0.3">
      <c r="A2779" s="1">
        <v>48</v>
      </c>
      <c r="B2779" s="1" t="s">
        <v>146</v>
      </c>
      <c r="C2779" s="1" t="s">
        <v>58</v>
      </c>
      <c r="D2779" s="11">
        <v>0.16</v>
      </c>
      <c r="E2779" s="11">
        <v>0.22</v>
      </c>
      <c r="F2779" s="11">
        <v>1.33</v>
      </c>
      <c r="G2779" s="11">
        <v>8.0000000000000002E-3</v>
      </c>
      <c r="H2779" s="11">
        <v>4.0000000000000001E-3</v>
      </c>
      <c r="I2779" s="11">
        <v>0.76</v>
      </c>
      <c r="J2779" s="11">
        <v>0.22</v>
      </c>
      <c r="K2779" s="11">
        <v>0.51</v>
      </c>
      <c r="O2779" s="11">
        <v>96.691000000000003</v>
      </c>
      <c r="R2779" s="11">
        <v>7.0000000000000007E-2</v>
      </c>
      <c r="S2779" s="11">
        <v>0.01</v>
      </c>
      <c r="W2779" s="11">
        <v>1.7000000000000001E-2</v>
      </c>
      <c r="AG2779" s="1">
        <v>25</v>
      </c>
      <c r="AH2779" s="1" t="s">
        <v>68</v>
      </c>
      <c r="AL2779" s="1">
        <v>55</v>
      </c>
      <c r="AM2779" s="1">
        <v>10</v>
      </c>
      <c r="AN2779" s="1">
        <v>10</v>
      </c>
      <c r="AO2779" s="1">
        <v>2</v>
      </c>
      <c r="AP2779" s="1">
        <v>45</v>
      </c>
      <c r="AQ2779" s="1">
        <v>0.25</v>
      </c>
      <c r="AR2779" s="1" t="s">
        <v>61</v>
      </c>
      <c r="AT2779" s="11">
        <v>-79.266750948166901</v>
      </c>
      <c r="AU2779" s="1" t="s">
        <v>78</v>
      </c>
      <c r="AV2779" s="1" t="s">
        <v>150</v>
      </c>
      <c r="AW2779" s="11">
        <v>53.3333333333333</v>
      </c>
      <c r="AX2779" s="11">
        <v>225.42</v>
      </c>
      <c r="AY2779" s="11">
        <v>-56</v>
      </c>
      <c r="AZ2779" s="1">
        <v>213</v>
      </c>
    </row>
    <row r="2780" spans="1:52" x14ac:dyDescent="0.3">
      <c r="A2780" s="1">
        <v>48</v>
      </c>
      <c r="B2780" s="1" t="s">
        <v>146</v>
      </c>
      <c r="C2780" s="1" t="s">
        <v>58</v>
      </c>
      <c r="D2780" s="11">
        <v>0.16</v>
      </c>
      <c r="E2780" s="11">
        <v>0.22</v>
      </c>
      <c r="F2780" s="11">
        <v>1.33</v>
      </c>
      <c r="G2780" s="11">
        <v>8.0000000000000002E-3</v>
      </c>
      <c r="H2780" s="11">
        <v>4.0000000000000001E-3</v>
      </c>
      <c r="I2780" s="11">
        <v>0.76</v>
      </c>
      <c r="J2780" s="11">
        <v>0.22</v>
      </c>
      <c r="K2780" s="11">
        <v>0.51</v>
      </c>
      <c r="O2780" s="11">
        <v>96.691000000000003</v>
      </c>
      <c r="R2780" s="11">
        <v>7.0000000000000007E-2</v>
      </c>
      <c r="S2780" s="11">
        <v>0.01</v>
      </c>
      <c r="W2780" s="11">
        <v>1.7000000000000001E-2</v>
      </c>
      <c r="AG2780" s="1">
        <v>25</v>
      </c>
      <c r="AH2780" s="1" t="s">
        <v>68</v>
      </c>
      <c r="AL2780" s="1">
        <v>55</v>
      </c>
      <c r="AM2780" s="1">
        <v>10</v>
      </c>
      <c r="AN2780" s="1">
        <v>10</v>
      </c>
      <c r="AO2780" s="1">
        <v>2</v>
      </c>
      <c r="AP2780" s="1">
        <v>45</v>
      </c>
      <c r="AQ2780" s="1">
        <v>0.25</v>
      </c>
      <c r="AR2780" s="1" t="s">
        <v>61</v>
      </c>
      <c r="AT2780" s="11">
        <v>-80.025284450063197</v>
      </c>
      <c r="AU2780" s="1" t="s">
        <v>78</v>
      </c>
      <c r="AV2780" s="1" t="s">
        <v>150</v>
      </c>
      <c r="AW2780" s="11">
        <v>42.456140350877099</v>
      </c>
      <c r="AX2780" s="11">
        <v>225.42</v>
      </c>
      <c r="AY2780" s="11">
        <v>-56</v>
      </c>
      <c r="AZ2780" s="1">
        <v>213</v>
      </c>
    </row>
    <row r="2781" spans="1:52" x14ac:dyDescent="0.3">
      <c r="A2781" s="1">
        <v>48</v>
      </c>
      <c r="B2781" s="1" t="s">
        <v>146</v>
      </c>
      <c r="C2781" s="1" t="s">
        <v>58</v>
      </c>
      <c r="D2781" s="11">
        <v>0.16</v>
      </c>
      <c r="E2781" s="11">
        <v>0.22</v>
      </c>
      <c r="F2781" s="11">
        <v>1.33</v>
      </c>
      <c r="G2781" s="11">
        <v>8.0000000000000002E-3</v>
      </c>
      <c r="H2781" s="11">
        <v>4.0000000000000001E-3</v>
      </c>
      <c r="I2781" s="11">
        <v>0.76</v>
      </c>
      <c r="J2781" s="11">
        <v>0.22</v>
      </c>
      <c r="K2781" s="11">
        <v>0.51</v>
      </c>
      <c r="O2781" s="11">
        <v>96.691000000000003</v>
      </c>
      <c r="R2781" s="11">
        <v>7.0000000000000007E-2</v>
      </c>
      <c r="S2781" s="11">
        <v>0.01</v>
      </c>
      <c r="W2781" s="11">
        <v>1.7000000000000001E-2</v>
      </c>
      <c r="AG2781" s="1">
        <v>25</v>
      </c>
      <c r="AH2781" s="1" t="s">
        <v>68</v>
      </c>
      <c r="AL2781" s="1">
        <v>55</v>
      </c>
      <c r="AM2781" s="1">
        <v>10</v>
      </c>
      <c r="AN2781" s="1">
        <v>10</v>
      </c>
      <c r="AO2781" s="1">
        <v>2</v>
      </c>
      <c r="AP2781" s="1">
        <v>45</v>
      </c>
      <c r="AQ2781" s="1">
        <v>0.25</v>
      </c>
      <c r="AR2781" s="1" t="s">
        <v>61</v>
      </c>
      <c r="AT2781" s="11">
        <v>-43.109987357774898</v>
      </c>
      <c r="AU2781" s="1" t="s">
        <v>78</v>
      </c>
      <c r="AV2781" s="1" t="s">
        <v>151</v>
      </c>
      <c r="AW2781" s="11">
        <v>112.631578947368</v>
      </c>
      <c r="AX2781" s="11">
        <v>164.33</v>
      </c>
      <c r="AY2781" s="11">
        <v>-66</v>
      </c>
      <c r="AZ2781" s="1">
        <v>214</v>
      </c>
    </row>
    <row r="2782" spans="1:52" x14ac:dyDescent="0.3">
      <c r="A2782" s="1">
        <v>48</v>
      </c>
      <c r="B2782" s="1" t="s">
        <v>146</v>
      </c>
      <c r="C2782" s="1" t="s">
        <v>58</v>
      </c>
      <c r="D2782" s="11">
        <v>0.16</v>
      </c>
      <c r="E2782" s="11">
        <v>0.22</v>
      </c>
      <c r="F2782" s="11">
        <v>1.33</v>
      </c>
      <c r="G2782" s="11">
        <v>8.0000000000000002E-3</v>
      </c>
      <c r="H2782" s="11">
        <v>4.0000000000000001E-3</v>
      </c>
      <c r="I2782" s="11">
        <v>0.76</v>
      </c>
      <c r="J2782" s="11">
        <v>0.22</v>
      </c>
      <c r="K2782" s="11">
        <v>0.51</v>
      </c>
      <c r="O2782" s="11">
        <v>96.691000000000003</v>
      </c>
      <c r="R2782" s="11">
        <v>7.0000000000000007E-2</v>
      </c>
      <c r="S2782" s="11">
        <v>0.01</v>
      </c>
      <c r="W2782" s="11">
        <v>1.7000000000000001E-2</v>
      </c>
      <c r="AG2782" s="1">
        <v>25</v>
      </c>
      <c r="AH2782" s="1" t="s">
        <v>68</v>
      </c>
      <c r="AL2782" s="1">
        <v>55</v>
      </c>
      <c r="AM2782" s="1">
        <v>10</v>
      </c>
      <c r="AN2782" s="1">
        <v>10</v>
      </c>
      <c r="AO2782" s="1">
        <v>2</v>
      </c>
      <c r="AP2782" s="1">
        <v>45</v>
      </c>
      <c r="AQ2782" s="1">
        <v>0.25</v>
      </c>
      <c r="AR2782" s="1" t="s">
        <v>61</v>
      </c>
      <c r="AT2782" s="11">
        <v>-40.075853350189597</v>
      </c>
      <c r="AU2782" s="1" t="s">
        <v>78</v>
      </c>
      <c r="AV2782" s="1" t="s">
        <v>151</v>
      </c>
      <c r="AW2782" s="11">
        <v>95.438596491227997</v>
      </c>
      <c r="AX2782" s="11">
        <v>164.33</v>
      </c>
      <c r="AY2782" s="11">
        <v>-66</v>
      </c>
      <c r="AZ2782" s="1">
        <v>214</v>
      </c>
    </row>
    <row r="2783" spans="1:52" x14ac:dyDescent="0.3">
      <c r="A2783" s="1">
        <v>48</v>
      </c>
      <c r="B2783" s="1" t="s">
        <v>146</v>
      </c>
      <c r="C2783" s="1" t="s">
        <v>58</v>
      </c>
      <c r="D2783" s="11">
        <v>0.16</v>
      </c>
      <c r="E2783" s="11">
        <v>0.22</v>
      </c>
      <c r="F2783" s="11">
        <v>1.33</v>
      </c>
      <c r="G2783" s="11">
        <v>8.0000000000000002E-3</v>
      </c>
      <c r="H2783" s="11">
        <v>4.0000000000000001E-3</v>
      </c>
      <c r="I2783" s="11">
        <v>0.76</v>
      </c>
      <c r="J2783" s="11">
        <v>0.22</v>
      </c>
      <c r="K2783" s="11">
        <v>0.51</v>
      </c>
      <c r="O2783" s="11">
        <v>96.691000000000003</v>
      </c>
      <c r="R2783" s="11">
        <v>7.0000000000000007E-2</v>
      </c>
      <c r="S2783" s="11">
        <v>0.01</v>
      </c>
      <c r="W2783" s="11">
        <v>1.7000000000000001E-2</v>
      </c>
      <c r="AG2783" s="1">
        <v>25</v>
      </c>
      <c r="AH2783" s="1" t="s">
        <v>68</v>
      </c>
      <c r="AL2783" s="1">
        <v>55</v>
      </c>
      <c r="AM2783" s="1">
        <v>10</v>
      </c>
      <c r="AN2783" s="1">
        <v>10</v>
      </c>
      <c r="AO2783" s="1">
        <v>2</v>
      </c>
      <c r="AP2783" s="1">
        <v>45</v>
      </c>
      <c r="AQ2783" s="1">
        <v>0.25</v>
      </c>
      <c r="AR2783" s="1" t="s">
        <v>61</v>
      </c>
      <c r="AT2783" s="11">
        <v>-40.328697850821698</v>
      </c>
      <c r="AU2783" s="1" t="s">
        <v>78</v>
      </c>
      <c r="AV2783" s="1" t="s">
        <v>151</v>
      </c>
      <c r="AW2783" s="11">
        <v>64.561403508771804</v>
      </c>
      <c r="AX2783" s="11">
        <v>164.33</v>
      </c>
      <c r="AY2783" s="11">
        <v>-66</v>
      </c>
      <c r="AZ2783" s="1">
        <v>214</v>
      </c>
    </row>
    <row r="2784" spans="1:52" x14ac:dyDescent="0.3">
      <c r="A2784" s="1">
        <v>48</v>
      </c>
      <c r="B2784" s="1" t="s">
        <v>146</v>
      </c>
      <c r="C2784" s="1" t="s">
        <v>58</v>
      </c>
      <c r="D2784" s="11">
        <v>0.16</v>
      </c>
      <c r="E2784" s="11">
        <v>0.22</v>
      </c>
      <c r="F2784" s="11">
        <v>1.33</v>
      </c>
      <c r="G2784" s="11">
        <v>8.0000000000000002E-3</v>
      </c>
      <c r="H2784" s="11">
        <v>4.0000000000000001E-3</v>
      </c>
      <c r="I2784" s="11">
        <v>0.76</v>
      </c>
      <c r="J2784" s="11">
        <v>0.22</v>
      </c>
      <c r="K2784" s="11">
        <v>0.51</v>
      </c>
      <c r="O2784" s="11">
        <v>96.691000000000003</v>
      </c>
      <c r="R2784" s="11">
        <v>7.0000000000000007E-2</v>
      </c>
      <c r="S2784" s="11">
        <v>0.01</v>
      </c>
      <c r="W2784" s="11">
        <v>1.7000000000000001E-2</v>
      </c>
      <c r="AG2784" s="1">
        <v>25</v>
      </c>
      <c r="AH2784" s="1" t="s">
        <v>68</v>
      </c>
      <c r="AL2784" s="1">
        <v>55</v>
      </c>
      <c r="AM2784" s="1">
        <v>10</v>
      </c>
      <c r="AN2784" s="1">
        <v>10</v>
      </c>
      <c r="AO2784" s="1">
        <v>2</v>
      </c>
      <c r="AP2784" s="1">
        <v>45</v>
      </c>
      <c r="AQ2784" s="1">
        <v>0.25</v>
      </c>
      <c r="AR2784" s="1" t="s">
        <v>61</v>
      </c>
      <c r="AT2784" s="11">
        <v>-60.0505689001264</v>
      </c>
      <c r="AU2784" s="1" t="s">
        <v>78</v>
      </c>
      <c r="AV2784" s="1" t="s">
        <v>151</v>
      </c>
      <c r="AW2784" s="11">
        <v>36.140350877192901</v>
      </c>
      <c r="AX2784" s="11">
        <v>164.33</v>
      </c>
      <c r="AY2784" s="11">
        <v>-66</v>
      </c>
      <c r="AZ2784" s="1">
        <v>214</v>
      </c>
    </row>
    <row r="2785" spans="1:52" x14ac:dyDescent="0.3">
      <c r="A2785" s="1">
        <v>48</v>
      </c>
      <c r="B2785" s="1" t="s">
        <v>146</v>
      </c>
      <c r="C2785" s="1" t="s">
        <v>58</v>
      </c>
      <c r="D2785" s="11">
        <v>0.16</v>
      </c>
      <c r="E2785" s="11">
        <v>0.22</v>
      </c>
      <c r="F2785" s="11">
        <v>1.33</v>
      </c>
      <c r="G2785" s="11">
        <v>8.0000000000000002E-3</v>
      </c>
      <c r="H2785" s="11">
        <v>4.0000000000000001E-3</v>
      </c>
      <c r="I2785" s="11">
        <v>0.76</v>
      </c>
      <c r="J2785" s="11">
        <v>0.22</v>
      </c>
      <c r="K2785" s="11">
        <v>0.51</v>
      </c>
      <c r="O2785" s="11">
        <v>96.691000000000003</v>
      </c>
      <c r="R2785" s="11">
        <v>7.0000000000000007E-2</v>
      </c>
      <c r="S2785" s="11">
        <v>0.01</v>
      </c>
      <c r="W2785" s="11">
        <v>1.7000000000000001E-2</v>
      </c>
      <c r="AG2785" s="1">
        <v>25</v>
      </c>
      <c r="AH2785" s="1" t="s">
        <v>68</v>
      </c>
      <c r="AL2785" s="1">
        <v>55</v>
      </c>
      <c r="AM2785" s="1">
        <v>10</v>
      </c>
      <c r="AN2785" s="1">
        <v>10</v>
      </c>
      <c r="AO2785" s="1">
        <v>2</v>
      </c>
      <c r="AP2785" s="1">
        <v>45</v>
      </c>
      <c r="AQ2785" s="1">
        <v>0.25</v>
      </c>
      <c r="AR2785" s="1" t="s">
        <v>61</v>
      </c>
      <c r="AT2785" s="11">
        <v>-80.278128950695304</v>
      </c>
      <c r="AU2785" s="1" t="s">
        <v>78</v>
      </c>
      <c r="AV2785" s="1" t="s">
        <v>149</v>
      </c>
      <c r="AW2785" s="11">
        <v>41.754385964912203</v>
      </c>
      <c r="AX2785" s="11">
        <v>231.66</v>
      </c>
      <c r="AY2785" s="11">
        <v>-57</v>
      </c>
      <c r="AZ2785" s="1">
        <v>215</v>
      </c>
    </row>
    <row r="2786" spans="1:52" x14ac:dyDescent="0.3">
      <c r="A2786" s="1">
        <v>48</v>
      </c>
      <c r="B2786" s="1" t="s">
        <v>146</v>
      </c>
      <c r="C2786" s="1" t="s">
        <v>58</v>
      </c>
      <c r="D2786" s="11">
        <v>0.16</v>
      </c>
      <c r="E2786" s="11">
        <v>0.22</v>
      </c>
      <c r="F2786" s="11">
        <v>1.33</v>
      </c>
      <c r="G2786" s="11">
        <v>8.0000000000000002E-3</v>
      </c>
      <c r="H2786" s="11">
        <v>4.0000000000000001E-3</v>
      </c>
      <c r="I2786" s="11">
        <v>0.76</v>
      </c>
      <c r="J2786" s="11">
        <v>0.22</v>
      </c>
      <c r="K2786" s="11">
        <v>0.51</v>
      </c>
      <c r="O2786" s="11">
        <v>96.691000000000003</v>
      </c>
      <c r="R2786" s="11">
        <v>7.0000000000000007E-2</v>
      </c>
      <c r="S2786" s="11">
        <v>0.01</v>
      </c>
      <c r="W2786" s="11">
        <v>1.7000000000000001E-2</v>
      </c>
      <c r="AG2786" s="1">
        <v>25</v>
      </c>
      <c r="AH2786" s="1" t="s">
        <v>68</v>
      </c>
      <c r="AL2786" s="1">
        <v>55</v>
      </c>
      <c r="AM2786" s="1">
        <v>10</v>
      </c>
      <c r="AN2786" s="1">
        <v>10</v>
      </c>
      <c r="AO2786" s="1">
        <v>2</v>
      </c>
      <c r="AP2786" s="1">
        <v>45</v>
      </c>
      <c r="AQ2786" s="1">
        <v>0.25</v>
      </c>
      <c r="AR2786" s="1" t="s">
        <v>61</v>
      </c>
      <c r="AT2786" s="11">
        <v>-80.278128950695304</v>
      </c>
      <c r="AU2786" s="1" t="s">
        <v>78</v>
      </c>
      <c r="AV2786" s="1" t="s">
        <v>149</v>
      </c>
      <c r="AW2786" s="11">
        <v>25.2631578947367</v>
      </c>
      <c r="AX2786" s="11">
        <v>231.66</v>
      </c>
      <c r="AY2786" s="11">
        <v>-57</v>
      </c>
      <c r="AZ2786" s="1">
        <v>215</v>
      </c>
    </row>
    <row r="2787" spans="1:52" x14ac:dyDescent="0.3">
      <c r="A2787" s="1">
        <v>48</v>
      </c>
      <c r="B2787" s="1" t="s">
        <v>146</v>
      </c>
      <c r="C2787" s="1" t="s">
        <v>58</v>
      </c>
      <c r="D2787" s="11">
        <v>0.16</v>
      </c>
      <c r="E2787" s="11">
        <v>0.22</v>
      </c>
      <c r="F2787" s="11">
        <v>1.33</v>
      </c>
      <c r="G2787" s="11">
        <v>8.0000000000000002E-3</v>
      </c>
      <c r="H2787" s="11">
        <v>4.0000000000000001E-3</v>
      </c>
      <c r="I2787" s="11">
        <v>0.76</v>
      </c>
      <c r="J2787" s="11">
        <v>0.22</v>
      </c>
      <c r="K2787" s="11">
        <v>0.51</v>
      </c>
      <c r="O2787" s="11">
        <v>96.691000000000003</v>
      </c>
      <c r="R2787" s="11">
        <v>7.0000000000000007E-2</v>
      </c>
      <c r="S2787" s="11">
        <v>0.01</v>
      </c>
      <c r="W2787" s="11">
        <v>1.7000000000000001E-2</v>
      </c>
      <c r="AG2787" s="1">
        <v>25</v>
      </c>
      <c r="AH2787" s="1" t="s">
        <v>68</v>
      </c>
      <c r="AL2787" s="1">
        <v>55</v>
      </c>
      <c r="AM2787" s="1">
        <v>10</v>
      </c>
      <c r="AN2787" s="1">
        <v>10</v>
      </c>
      <c r="AO2787" s="1">
        <v>2</v>
      </c>
      <c r="AP2787" s="1">
        <v>45</v>
      </c>
      <c r="AQ2787" s="1">
        <v>0.25</v>
      </c>
      <c r="AR2787" s="1" t="s">
        <v>61</v>
      </c>
      <c r="AT2787" s="11">
        <v>-60.303413400758501</v>
      </c>
      <c r="AU2787" s="1" t="s">
        <v>78</v>
      </c>
      <c r="AV2787" s="1" t="s">
        <v>149</v>
      </c>
      <c r="AW2787" s="11">
        <v>42.807017543859601</v>
      </c>
      <c r="AX2787" s="11">
        <v>231.66</v>
      </c>
      <c r="AY2787" s="11">
        <v>-57</v>
      </c>
      <c r="AZ2787" s="1">
        <v>215</v>
      </c>
    </row>
    <row r="2788" spans="1:52" x14ac:dyDescent="0.3">
      <c r="A2788" s="1">
        <v>48</v>
      </c>
      <c r="B2788" s="1" t="s">
        <v>146</v>
      </c>
      <c r="C2788" s="1" t="s">
        <v>58</v>
      </c>
      <c r="D2788" s="11">
        <v>0.16</v>
      </c>
      <c r="E2788" s="11">
        <v>0.22</v>
      </c>
      <c r="F2788" s="11">
        <v>1.33</v>
      </c>
      <c r="G2788" s="11">
        <v>8.0000000000000002E-3</v>
      </c>
      <c r="H2788" s="11">
        <v>4.0000000000000001E-3</v>
      </c>
      <c r="I2788" s="11">
        <v>0.76</v>
      </c>
      <c r="J2788" s="11">
        <v>0.22</v>
      </c>
      <c r="K2788" s="11">
        <v>0.51</v>
      </c>
      <c r="O2788" s="11">
        <v>96.691000000000003</v>
      </c>
      <c r="R2788" s="11">
        <v>7.0000000000000007E-2</v>
      </c>
      <c r="S2788" s="11">
        <v>0.01</v>
      </c>
      <c r="W2788" s="11">
        <v>1.7000000000000001E-2</v>
      </c>
      <c r="AG2788" s="1">
        <v>25</v>
      </c>
      <c r="AH2788" s="1" t="s">
        <v>68</v>
      </c>
      <c r="AL2788" s="1">
        <v>55</v>
      </c>
      <c r="AM2788" s="1">
        <v>10</v>
      </c>
      <c r="AN2788" s="1">
        <v>10</v>
      </c>
      <c r="AO2788" s="1">
        <v>2</v>
      </c>
      <c r="AP2788" s="1">
        <v>45</v>
      </c>
      <c r="AQ2788" s="1">
        <v>0.25</v>
      </c>
      <c r="AR2788" s="1" t="s">
        <v>61</v>
      </c>
      <c r="AT2788" s="11">
        <v>-60.0505689001264</v>
      </c>
      <c r="AU2788" s="1" t="s">
        <v>78</v>
      </c>
      <c r="AV2788" s="1" t="s">
        <v>149</v>
      </c>
      <c r="AW2788" s="11">
        <v>83.157894736841996</v>
      </c>
      <c r="AX2788" s="11">
        <v>231.66</v>
      </c>
      <c r="AY2788" s="11">
        <v>-57</v>
      </c>
      <c r="AZ2788" s="1">
        <v>215</v>
      </c>
    </row>
    <row r="2789" spans="1:52" x14ac:dyDescent="0.3">
      <c r="A2789" s="1">
        <v>48</v>
      </c>
      <c r="B2789" s="1" t="s">
        <v>146</v>
      </c>
      <c r="C2789" s="1" t="s">
        <v>58</v>
      </c>
      <c r="D2789" s="11">
        <v>0.16</v>
      </c>
      <c r="E2789" s="11">
        <v>0.22</v>
      </c>
      <c r="F2789" s="11">
        <v>1.33</v>
      </c>
      <c r="G2789" s="11">
        <v>8.0000000000000002E-3</v>
      </c>
      <c r="H2789" s="11">
        <v>4.0000000000000001E-3</v>
      </c>
      <c r="I2789" s="11">
        <v>0.76</v>
      </c>
      <c r="J2789" s="11">
        <v>0.22</v>
      </c>
      <c r="K2789" s="11">
        <v>0.51</v>
      </c>
      <c r="O2789" s="11">
        <v>96.691000000000003</v>
      </c>
      <c r="R2789" s="11">
        <v>7.0000000000000007E-2</v>
      </c>
      <c r="S2789" s="11">
        <v>0.01</v>
      </c>
      <c r="W2789" s="11">
        <v>1.7000000000000001E-2</v>
      </c>
      <c r="AG2789" s="1">
        <v>25</v>
      </c>
      <c r="AH2789" s="1" t="s">
        <v>68</v>
      </c>
      <c r="AL2789" s="1">
        <v>55</v>
      </c>
      <c r="AM2789" s="1">
        <v>10</v>
      </c>
      <c r="AN2789" s="1">
        <v>10</v>
      </c>
      <c r="AO2789" s="1">
        <v>2</v>
      </c>
      <c r="AP2789" s="1">
        <v>45</v>
      </c>
      <c r="AQ2789" s="1">
        <v>0.25</v>
      </c>
      <c r="AR2789" s="1" t="s">
        <v>61</v>
      </c>
      <c r="AT2789" s="11">
        <v>-60.303413400758501</v>
      </c>
      <c r="AU2789" s="1" t="s">
        <v>78</v>
      </c>
      <c r="AV2789" s="1" t="s">
        <v>149</v>
      </c>
      <c r="AW2789" s="11">
        <v>92.982456140350806</v>
      </c>
      <c r="AX2789" s="11">
        <v>231.66</v>
      </c>
      <c r="AY2789" s="11">
        <v>-57</v>
      </c>
      <c r="AZ2789" s="1">
        <v>215</v>
      </c>
    </row>
    <row r="2790" spans="1:52" x14ac:dyDescent="0.3">
      <c r="A2790" s="1">
        <v>48</v>
      </c>
      <c r="B2790" s="1" t="s">
        <v>146</v>
      </c>
      <c r="C2790" s="1" t="s">
        <v>58</v>
      </c>
      <c r="D2790" s="11">
        <v>0.16</v>
      </c>
      <c r="E2790" s="11">
        <v>0.22</v>
      </c>
      <c r="F2790" s="11">
        <v>1.33</v>
      </c>
      <c r="G2790" s="11">
        <v>8.0000000000000002E-3</v>
      </c>
      <c r="H2790" s="11">
        <v>4.0000000000000001E-3</v>
      </c>
      <c r="I2790" s="11">
        <v>0.76</v>
      </c>
      <c r="J2790" s="11">
        <v>0.22</v>
      </c>
      <c r="K2790" s="11">
        <v>0.51</v>
      </c>
      <c r="O2790" s="11">
        <v>96.691000000000003</v>
      </c>
      <c r="R2790" s="11">
        <v>7.0000000000000007E-2</v>
      </c>
      <c r="S2790" s="11">
        <v>0.01</v>
      </c>
      <c r="W2790" s="11">
        <v>1.7000000000000001E-2</v>
      </c>
      <c r="AG2790" s="1">
        <v>25</v>
      </c>
      <c r="AH2790" s="1" t="s">
        <v>68</v>
      </c>
      <c r="AL2790" s="1">
        <v>55</v>
      </c>
      <c r="AM2790" s="1">
        <v>10</v>
      </c>
      <c r="AN2790" s="1">
        <v>10</v>
      </c>
      <c r="AO2790" s="1">
        <v>2</v>
      </c>
      <c r="AP2790" s="1">
        <v>45</v>
      </c>
      <c r="AQ2790" s="1">
        <v>0.25</v>
      </c>
      <c r="AR2790" s="1" t="s">
        <v>61</v>
      </c>
      <c r="AT2790" s="11">
        <v>-45.132743362831803</v>
      </c>
      <c r="AU2790" s="1" t="s">
        <v>78</v>
      </c>
      <c r="AV2790" s="1" t="s">
        <v>149</v>
      </c>
      <c r="AW2790" s="11">
        <v>101.403508771929</v>
      </c>
      <c r="AX2790" s="11">
        <v>231.66</v>
      </c>
      <c r="AY2790" s="11">
        <v>-57</v>
      </c>
      <c r="AZ2790" s="1">
        <v>215</v>
      </c>
    </row>
    <row r="2791" spans="1:52" x14ac:dyDescent="0.3">
      <c r="A2791" s="1">
        <v>48</v>
      </c>
      <c r="B2791" s="1" t="s">
        <v>146</v>
      </c>
      <c r="C2791" s="1" t="s">
        <v>58</v>
      </c>
      <c r="D2791" s="11">
        <v>0.16</v>
      </c>
      <c r="E2791" s="11">
        <v>0.22</v>
      </c>
      <c r="F2791" s="11">
        <v>1.33</v>
      </c>
      <c r="G2791" s="11">
        <v>8.0000000000000002E-3</v>
      </c>
      <c r="H2791" s="11">
        <v>4.0000000000000001E-3</v>
      </c>
      <c r="I2791" s="11">
        <v>0.76</v>
      </c>
      <c r="J2791" s="11">
        <v>0.22</v>
      </c>
      <c r="K2791" s="11">
        <v>0.51</v>
      </c>
      <c r="O2791" s="11">
        <v>96.691000000000003</v>
      </c>
      <c r="R2791" s="11">
        <v>7.0000000000000007E-2</v>
      </c>
      <c r="S2791" s="11">
        <v>0.01</v>
      </c>
      <c r="W2791" s="11">
        <v>1.7000000000000001E-2</v>
      </c>
      <c r="AG2791" s="1">
        <v>25</v>
      </c>
      <c r="AH2791" s="1" t="s">
        <v>68</v>
      </c>
      <c r="AL2791" s="1">
        <v>55</v>
      </c>
      <c r="AM2791" s="1">
        <v>10</v>
      </c>
      <c r="AN2791" s="1">
        <v>10</v>
      </c>
      <c r="AO2791" s="1">
        <v>2</v>
      </c>
      <c r="AP2791" s="1">
        <v>45</v>
      </c>
      <c r="AQ2791" s="1">
        <v>0.25</v>
      </c>
      <c r="AR2791" s="1" t="s">
        <v>61</v>
      </c>
      <c r="AT2791" s="11">
        <v>-45.132743362831803</v>
      </c>
      <c r="AU2791" s="1" t="s">
        <v>78</v>
      </c>
      <c r="AV2791" s="1" t="s">
        <v>149</v>
      </c>
      <c r="AW2791" s="11">
        <v>85.263157894736807</v>
      </c>
      <c r="AX2791" s="11">
        <v>231.66</v>
      </c>
      <c r="AY2791" s="11">
        <v>-57</v>
      </c>
      <c r="AZ2791" s="1">
        <v>215</v>
      </c>
    </row>
    <row r="2792" spans="1:52" x14ac:dyDescent="0.3">
      <c r="A2792" s="1">
        <v>48</v>
      </c>
      <c r="B2792" s="1" t="s">
        <v>146</v>
      </c>
      <c r="C2792" s="1" t="s">
        <v>58</v>
      </c>
      <c r="D2792" s="11">
        <v>0.16</v>
      </c>
      <c r="E2792" s="11">
        <v>0.22</v>
      </c>
      <c r="F2792" s="11">
        <v>1.33</v>
      </c>
      <c r="G2792" s="11">
        <v>8.0000000000000002E-3</v>
      </c>
      <c r="H2792" s="11">
        <v>4.0000000000000001E-3</v>
      </c>
      <c r="I2792" s="11">
        <v>0.76</v>
      </c>
      <c r="J2792" s="11">
        <v>0.22</v>
      </c>
      <c r="K2792" s="11">
        <v>0.51</v>
      </c>
      <c r="O2792" s="11">
        <v>96.691000000000003</v>
      </c>
      <c r="R2792" s="11">
        <v>7.0000000000000007E-2</v>
      </c>
      <c r="S2792" s="11">
        <v>0.01</v>
      </c>
      <c r="W2792" s="11">
        <v>1.7000000000000001E-2</v>
      </c>
      <c r="AG2792" s="1">
        <v>25</v>
      </c>
      <c r="AH2792" s="1" t="s">
        <v>68</v>
      </c>
      <c r="AL2792" s="1">
        <v>55</v>
      </c>
      <c r="AM2792" s="1">
        <v>10</v>
      </c>
      <c r="AN2792" s="1">
        <v>10</v>
      </c>
      <c r="AO2792" s="1">
        <v>2</v>
      </c>
      <c r="AP2792" s="1">
        <v>45</v>
      </c>
      <c r="AQ2792" s="1">
        <v>0.25</v>
      </c>
      <c r="AR2792" s="1" t="s">
        <v>61</v>
      </c>
      <c r="AT2792" s="11">
        <v>-45.132743362831803</v>
      </c>
      <c r="AU2792" s="1" t="s">
        <v>78</v>
      </c>
      <c r="AV2792" s="1" t="s">
        <v>149</v>
      </c>
      <c r="AW2792" s="11">
        <v>82.105263157894598</v>
      </c>
      <c r="AX2792" s="11">
        <v>231.66</v>
      </c>
      <c r="AY2792" s="11">
        <v>-57</v>
      </c>
      <c r="AZ2792" s="1">
        <v>215</v>
      </c>
    </row>
    <row r="2793" spans="1:52" x14ac:dyDescent="0.3">
      <c r="A2793" s="1">
        <v>48</v>
      </c>
      <c r="B2793" s="1" t="s">
        <v>146</v>
      </c>
      <c r="C2793" s="1" t="s">
        <v>58</v>
      </c>
      <c r="D2793" s="11">
        <v>0.16</v>
      </c>
      <c r="E2793" s="11">
        <v>0.22</v>
      </c>
      <c r="F2793" s="11">
        <v>1.33</v>
      </c>
      <c r="G2793" s="11">
        <v>8.0000000000000002E-3</v>
      </c>
      <c r="H2793" s="11">
        <v>4.0000000000000001E-3</v>
      </c>
      <c r="I2793" s="11">
        <v>0.76</v>
      </c>
      <c r="J2793" s="11">
        <v>0.22</v>
      </c>
      <c r="K2793" s="11">
        <v>0.51</v>
      </c>
      <c r="O2793" s="11">
        <v>96.691000000000003</v>
      </c>
      <c r="R2793" s="11">
        <v>7.0000000000000007E-2</v>
      </c>
      <c r="S2793" s="11">
        <v>0.01</v>
      </c>
      <c r="W2793" s="11">
        <v>1.7000000000000001E-2</v>
      </c>
      <c r="AG2793" s="1">
        <v>25</v>
      </c>
      <c r="AH2793" s="1" t="s">
        <v>68</v>
      </c>
      <c r="AL2793" s="1">
        <v>55</v>
      </c>
      <c r="AM2793" s="1">
        <v>10</v>
      </c>
      <c r="AN2793" s="1">
        <v>10</v>
      </c>
      <c r="AO2793" s="1">
        <v>2</v>
      </c>
      <c r="AP2793" s="1">
        <v>45</v>
      </c>
      <c r="AQ2793" s="1">
        <v>0.25</v>
      </c>
      <c r="AR2793" s="1" t="s">
        <v>61</v>
      </c>
      <c r="AT2793" s="11">
        <v>-80.278128950695304</v>
      </c>
      <c r="AU2793" s="1" t="s">
        <v>78</v>
      </c>
      <c r="AV2793" s="1" t="s">
        <v>149</v>
      </c>
      <c r="AW2793" s="11">
        <v>50.877192982456101</v>
      </c>
      <c r="AX2793" s="11">
        <v>231.66</v>
      </c>
      <c r="AY2793" s="11">
        <v>-57</v>
      </c>
      <c r="AZ2793" s="1">
        <v>215</v>
      </c>
    </row>
    <row r="2794" spans="1:52" x14ac:dyDescent="0.3">
      <c r="A2794" s="1">
        <v>48</v>
      </c>
      <c r="B2794" s="1" t="s">
        <v>146</v>
      </c>
      <c r="C2794" s="1" t="s">
        <v>58</v>
      </c>
      <c r="D2794" s="11">
        <v>0.16</v>
      </c>
      <c r="E2794" s="11">
        <v>0.22</v>
      </c>
      <c r="F2794" s="11">
        <v>1.33</v>
      </c>
      <c r="G2794" s="11">
        <v>8.0000000000000002E-3</v>
      </c>
      <c r="H2794" s="11">
        <v>4.0000000000000001E-3</v>
      </c>
      <c r="I2794" s="11">
        <v>0.76</v>
      </c>
      <c r="J2794" s="11">
        <v>0.22</v>
      </c>
      <c r="K2794" s="11">
        <v>0.51</v>
      </c>
      <c r="O2794" s="11">
        <v>96.691000000000003</v>
      </c>
      <c r="R2794" s="11">
        <v>7.0000000000000007E-2</v>
      </c>
      <c r="S2794" s="11">
        <v>0.01</v>
      </c>
      <c r="W2794" s="11">
        <v>1.7000000000000001E-2</v>
      </c>
      <c r="AG2794" s="1">
        <v>25</v>
      </c>
      <c r="AH2794" s="1" t="s">
        <v>68</v>
      </c>
      <c r="AL2794" s="1">
        <v>55</v>
      </c>
      <c r="AM2794" s="1">
        <v>10</v>
      </c>
      <c r="AN2794" s="1">
        <v>10</v>
      </c>
      <c r="AO2794" s="1">
        <v>2</v>
      </c>
      <c r="AP2794" s="1">
        <v>45</v>
      </c>
      <c r="AQ2794" s="1">
        <v>0.25</v>
      </c>
      <c r="AR2794" s="1" t="s">
        <v>61</v>
      </c>
      <c r="AT2794" s="11">
        <v>-20.101137800252801</v>
      </c>
      <c r="AU2794" s="1" t="s">
        <v>78</v>
      </c>
      <c r="AV2794" s="1" t="s">
        <v>149</v>
      </c>
      <c r="AW2794" s="11">
        <v>118.947368421052</v>
      </c>
      <c r="AX2794" s="11">
        <v>231.66</v>
      </c>
      <c r="AY2794" s="11">
        <v>-57</v>
      </c>
      <c r="AZ2794" s="1">
        <v>215</v>
      </c>
    </row>
    <row r="2795" spans="1:52" x14ac:dyDescent="0.3">
      <c r="A2795" s="1">
        <v>48</v>
      </c>
      <c r="B2795" s="1" t="s">
        <v>146</v>
      </c>
      <c r="C2795" s="1" t="s">
        <v>58</v>
      </c>
      <c r="D2795" s="11">
        <v>0.16</v>
      </c>
      <c r="E2795" s="11">
        <v>0.22</v>
      </c>
      <c r="F2795" s="11">
        <v>1.33</v>
      </c>
      <c r="G2795" s="11">
        <v>8.0000000000000002E-3</v>
      </c>
      <c r="H2795" s="11">
        <v>4.0000000000000001E-3</v>
      </c>
      <c r="I2795" s="11">
        <v>0.76</v>
      </c>
      <c r="J2795" s="11">
        <v>0.22</v>
      </c>
      <c r="K2795" s="11">
        <v>0.51</v>
      </c>
      <c r="O2795" s="11">
        <v>96.691000000000003</v>
      </c>
      <c r="R2795" s="11">
        <v>7.0000000000000007E-2</v>
      </c>
      <c r="S2795" s="11">
        <v>0.01</v>
      </c>
      <c r="W2795" s="11">
        <v>1.7000000000000001E-2</v>
      </c>
      <c r="AG2795" s="1">
        <v>25</v>
      </c>
      <c r="AH2795" s="1" t="s">
        <v>68</v>
      </c>
      <c r="AL2795" s="1">
        <v>55</v>
      </c>
      <c r="AM2795" s="1">
        <v>10</v>
      </c>
      <c r="AN2795" s="1">
        <v>10</v>
      </c>
      <c r="AO2795" s="1">
        <v>2</v>
      </c>
      <c r="AP2795" s="1">
        <v>45</v>
      </c>
      <c r="AQ2795" s="1">
        <v>0.25</v>
      </c>
      <c r="AR2795" s="1" t="s">
        <v>61</v>
      </c>
      <c r="AT2795" s="11">
        <v>23.135271807838102</v>
      </c>
      <c r="AU2795" s="1" t="s">
        <v>78</v>
      </c>
      <c r="AV2795" s="1" t="s">
        <v>149</v>
      </c>
      <c r="AW2795" s="11">
        <v>168.42105263157799</v>
      </c>
      <c r="AX2795" s="11">
        <v>231.66</v>
      </c>
      <c r="AY2795" s="11">
        <v>-57</v>
      </c>
      <c r="AZ2795" s="1">
        <v>215</v>
      </c>
    </row>
    <row r="2796" spans="1:52" x14ac:dyDescent="0.3">
      <c r="A2796" s="1">
        <v>48</v>
      </c>
      <c r="B2796" s="1" t="s">
        <v>146</v>
      </c>
      <c r="C2796" s="1" t="s">
        <v>58</v>
      </c>
      <c r="D2796" s="11">
        <v>0.16</v>
      </c>
      <c r="E2796" s="11">
        <v>0.22</v>
      </c>
      <c r="F2796" s="11">
        <v>1.33</v>
      </c>
      <c r="G2796" s="11">
        <v>8.0000000000000002E-3</v>
      </c>
      <c r="H2796" s="11">
        <v>4.0000000000000001E-3</v>
      </c>
      <c r="I2796" s="11">
        <v>0.76</v>
      </c>
      <c r="J2796" s="11">
        <v>0.22</v>
      </c>
      <c r="K2796" s="11">
        <v>0.51</v>
      </c>
      <c r="O2796" s="11">
        <v>96.691000000000003</v>
      </c>
      <c r="R2796" s="11">
        <v>7.0000000000000007E-2</v>
      </c>
      <c r="S2796" s="11">
        <v>0.01</v>
      </c>
      <c r="W2796" s="11">
        <v>1.7000000000000001E-2</v>
      </c>
      <c r="AG2796" s="1">
        <v>25</v>
      </c>
      <c r="AH2796" s="1" t="s">
        <v>68</v>
      </c>
      <c r="AL2796" s="1">
        <v>55</v>
      </c>
      <c r="AM2796" s="1">
        <v>10</v>
      </c>
      <c r="AN2796" s="1">
        <v>10</v>
      </c>
      <c r="AO2796" s="1">
        <v>2</v>
      </c>
      <c r="AP2796" s="1">
        <v>45</v>
      </c>
      <c r="AQ2796" s="1">
        <v>0.25</v>
      </c>
      <c r="AR2796" s="1" t="s">
        <v>61</v>
      </c>
      <c r="AT2796" s="11">
        <v>26.927939317319801</v>
      </c>
      <c r="AU2796" s="1" t="s">
        <v>78</v>
      </c>
      <c r="AV2796" s="1" t="s">
        <v>149</v>
      </c>
      <c r="AW2796" s="11">
        <v>168.42105263157799</v>
      </c>
      <c r="AX2796" s="11">
        <v>231.66</v>
      </c>
      <c r="AY2796" s="11">
        <v>-57</v>
      </c>
      <c r="AZ2796" s="1">
        <v>215</v>
      </c>
    </row>
    <row r="2797" spans="1:52" x14ac:dyDescent="0.3">
      <c r="A2797" s="1">
        <v>48</v>
      </c>
      <c r="B2797" s="1" t="s">
        <v>146</v>
      </c>
      <c r="C2797" s="1" t="s">
        <v>58</v>
      </c>
      <c r="D2797" s="11">
        <v>0.16</v>
      </c>
      <c r="E2797" s="11">
        <v>0.22</v>
      </c>
      <c r="F2797" s="11">
        <v>1.33</v>
      </c>
      <c r="G2797" s="11">
        <v>8.0000000000000002E-3</v>
      </c>
      <c r="H2797" s="11">
        <v>4.0000000000000001E-3</v>
      </c>
      <c r="I2797" s="11">
        <v>0.76</v>
      </c>
      <c r="J2797" s="11">
        <v>0.22</v>
      </c>
      <c r="K2797" s="11">
        <v>0.51</v>
      </c>
      <c r="O2797" s="11">
        <v>96.691000000000003</v>
      </c>
      <c r="R2797" s="11">
        <v>7.0000000000000007E-2</v>
      </c>
      <c r="S2797" s="11">
        <v>0.01</v>
      </c>
      <c r="W2797" s="11">
        <v>1.7000000000000001E-2</v>
      </c>
      <c r="AG2797" s="1">
        <v>25</v>
      </c>
      <c r="AH2797" s="1" t="s">
        <v>68</v>
      </c>
      <c r="AL2797" s="1">
        <v>55</v>
      </c>
      <c r="AM2797" s="1">
        <v>10</v>
      </c>
      <c r="AN2797" s="1">
        <v>10</v>
      </c>
      <c r="AO2797" s="1">
        <v>2</v>
      </c>
      <c r="AP2797" s="1">
        <v>45</v>
      </c>
      <c r="AQ2797" s="1">
        <v>0.25</v>
      </c>
      <c r="AR2797" s="1" t="s">
        <v>61</v>
      </c>
      <c r="AT2797" s="11">
        <v>-196.333754740834</v>
      </c>
      <c r="AU2797" s="1" t="s">
        <v>78</v>
      </c>
      <c r="AV2797" s="1" t="s">
        <v>151</v>
      </c>
      <c r="AW2797" s="11">
        <v>1.75438596491221</v>
      </c>
      <c r="AX2797" s="11">
        <v>164.33</v>
      </c>
      <c r="AY2797" s="11">
        <v>-66</v>
      </c>
      <c r="AZ2797" s="1">
        <v>214</v>
      </c>
    </row>
    <row r="2798" spans="1:52" x14ac:dyDescent="0.3">
      <c r="A2798" s="1">
        <v>48</v>
      </c>
      <c r="B2798" s="1" t="s">
        <v>146</v>
      </c>
      <c r="C2798" s="1" t="s">
        <v>58</v>
      </c>
      <c r="D2798" s="11">
        <v>0.16</v>
      </c>
      <c r="E2798" s="11">
        <v>0.22</v>
      </c>
      <c r="F2798" s="11">
        <v>1.33</v>
      </c>
      <c r="G2798" s="11">
        <v>8.0000000000000002E-3</v>
      </c>
      <c r="H2798" s="11">
        <v>4.0000000000000001E-3</v>
      </c>
      <c r="I2798" s="11">
        <v>0.76</v>
      </c>
      <c r="J2798" s="11">
        <v>0.22</v>
      </c>
      <c r="K2798" s="11">
        <v>0.51</v>
      </c>
      <c r="O2798" s="11">
        <v>96.691000000000003</v>
      </c>
      <c r="R2798" s="11">
        <v>7.0000000000000007E-2</v>
      </c>
      <c r="S2798" s="11">
        <v>0.01</v>
      </c>
      <c r="W2798" s="11">
        <v>1.7000000000000001E-2</v>
      </c>
      <c r="AG2798" s="1">
        <v>25</v>
      </c>
      <c r="AH2798" s="1" t="s">
        <v>68</v>
      </c>
      <c r="AL2798" s="1">
        <v>55</v>
      </c>
      <c r="AM2798" s="1">
        <v>10</v>
      </c>
      <c r="AN2798" s="1">
        <v>10</v>
      </c>
      <c r="AO2798" s="1">
        <v>2</v>
      </c>
      <c r="AP2798" s="1">
        <v>45</v>
      </c>
      <c r="AQ2798" s="1">
        <v>0.25</v>
      </c>
      <c r="AR2798" s="1" t="s">
        <v>61</v>
      </c>
      <c r="AT2798" s="11">
        <v>-140.455120101137</v>
      </c>
      <c r="AU2798" s="1" t="s">
        <v>78</v>
      </c>
      <c r="AV2798" s="1" t="s">
        <v>151</v>
      </c>
      <c r="AW2798" s="11">
        <v>21.403508771929801</v>
      </c>
      <c r="AX2798" s="11">
        <v>164.33</v>
      </c>
      <c r="AY2798" s="11">
        <v>-66</v>
      </c>
      <c r="AZ2798" s="1">
        <v>214</v>
      </c>
    </row>
    <row r="2799" spans="1:52" x14ac:dyDescent="0.3">
      <c r="A2799" s="1">
        <v>48</v>
      </c>
      <c r="B2799" s="1" t="s">
        <v>146</v>
      </c>
      <c r="C2799" s="1" t="s">
        <v>58</v>
      </c>
      <c r="D2799" s="11">
        <v>0.16</v>
      </c>
      <c r="E2799" s="11">
        <v>0.22</v>
      </c>
      <c r="F2799" s="11">
        <v>1.33</v>
      </c>
      <c r="G2799" s="11">
        <v>8.0000000000000002E-3</v>
      </c>
      <c r="H2799" s="11">
        <v>4.0000000000000001E-3</v>
      </c>
      <c r="I2799" s="11">
        <v>0.76</v>
      </c>
      <c r="J2799" s="11">
        <v>0.22</v>
      </c>
      <c r="K2799" s="11">
        <v>0.51</v>
      </c>
      <c r="O2799" s="11">
        <v>96.691000000000003</v>
      </c>
      <c r="R2799" s="11">
        <v>7.0000000000000007E-2</v>
      </c>
      <c r="S2799" s="11">
        <v>0.01</v>
      </c>
      <c r="W2799" s="11">
        <v>1.7000000000000001E-2</v>
      </c>
      <c r="AG2799" s="1">
        <v>25</v>
      </c>
      <c r="AH2799" s="1" t="s">
        <v>68</v>
      </c>
      <c r="AL2799" s="1">
        <v>55</v>
      </c>
      <c r="AM2799" s="1">
        <v>10</v>
      </c>
      <c r="AN2799" s="1">
        <v>10</v>
      </c>
      <c r="AO2799" s="1">
        <v>2</v>
      </c>
      <c r="AP2799" s="1">
        <v>45</v>
      </c>
      <c r="AQ2799" s="1">
        <v>0.25</v>
      </c>
      <c r="AR2799" s="1" t="s">
        <v>61</v>
      </c>
      <c r="AT2799" s="11">
        <v>-19.8482932996207</v>
      </c>
      <c r="AU2799" s="1" t="s">
        <v>78</v>
      </c>
      <c r="AV2799" s="1" t="s">
        <v>149</v>
      </c>
      <c r="AW2799" s="11">
        <v>93.3333333333333</v>
      </c>
      <c r="AX2799" s="11">
        <v>231.66</v>
      </c>
      <c r="AY2799" s="11">
        <v>-57</v>
      </c>
      <c r="AZ2799" s="1">
        <v>215</v>
      </c>
    </row>
    <row r="2800" spans="1:52" x14ac:dyDescent="0.3">
      <c r="A2800" s="1">
        <v>48</v>
      </c>
      <c r="B2800" s="1" t="s">
        <v>146</v>
      </c>
      <c r="C2800" s="1" t="s">
        <v>58</v>
      </c>
      <c r="D2800" s="11">
        <v>0.16</v>
      </c>
      <c r="E2800" s="11">
        <v>0.22</v>
      </c>
      <c r="F2800" s="11">
        <v>1.33</v>
      </c>
      <c r="G2800" s="11">
        <v>8.0000000000000002E-3</v>
      </c>
      <c r="H2800" s="11">
        <v>4.0000000000000001E-3</v>
      </c>
      <c r="I2800" s="11">
        <v>0.76</v>
      </c>
      <c r="J2800" s="11">
        <v>0.22</v>
      </c>
      <c r="K2800" s="11">
        <v>0.51</v>
      </c>
      <c r="O2800" s="11">
        <v>96.691000000000003</v>
      </c>
      <c r="R2800" s="11">
        <v>7.0000000000000007E-2</v>
      </c>
      <c r="S2800" s="11">
        <v>0.01</v>
      </c>
      <c r="W2800" s="11">
        <v>1.7000000000000001E-2</v>
      </c>
      <c r="AG2800" s="1">
        <v>25</v>
      </c>
      <c r="AH2800" s="1" t="s">
        <v>68</v>
      </c>
      <c r="AL2800" s="1">
        <v>55</v>
      </c>
      <c r="AM2800" s="1">
        <v>10</v>
      </c>
      <c r="AN2800" s="1">
        <v>10</v>
      </c>
      <c r="AO2800" s="1">
        <v>2</v>
      </c>
      <c r="AP2800" s="1">
        <v>45</v>
      </c>
      <c r="AQ2800" s="1">
        <v>0.25</v>
      </c>
      <c r="AR2800" s="1" t="s">
        <v>61</v>
      </c>
      <c r="AT2800" s="11">
        <v>-120.227560050568</v>
      </c>
      <c r="AU2800" s="1" t="s">
        <v>78</v>
      </c>
      <c r="AV2800" s="1" t="s">
        <v>151</v>
      </c>
      <c r="AW2800" s="11">
        <v>36.842105263157798</v>
      </c>
      <c r="AX2800" s="11">
        <v>164.33</v>
      </c>
      <c r="AY2800" s="11">
        <v>-66</v>
      </c>
      <c r="AZ2800" s="1">
        <v>214</v>
      </c>
    </row>
    <row r="2801" spans="1:52" x14ac:dyDescent="0.3">
      <c r="A2801" s="1">
        <v>48</v>
      </c>
      <c r="B2801" s="1" t="s">
        <v>146</v>
      </c>
      <c r="C2801" s="1" t="s">
        <v>58</v>
      </c>
      <c r="D2801" s="11">
        <v>0.16</v>
      </c>
      <c r="E2801" s="11">
        <v>0.22</v>
      </c>
      <c r="F2801" s="11">
        <v>1.33</v>
      </c>
      <c r="G2801" s="11">
        <v>8.0000000000000002E-3</v>
      </c>
      <c r="H2801" s="11">
        <v>4.0000000000000001E-3</v>
      </c>
      <c r="I2801" s="11">
        <v>0.76</v>
      </c>
      <c r="J2801" s="11">
        <v>0.22</v>
      </c>
      <c r="K2801" s="11">
        <v>0.51</v>
      </c>
      <c r="O2801" s="11">
        <v>96.691000000000003</v>
      </c>
      <c r="R2801" s="11">
        <v>7.0000000000000007E-2</v>
      </c>
      <c r="S2801" s="11">
        <v>0.01</v>
      </c>
      <c r="W2801" s="11">
        <v>1.7000000000000001E-2</v>
      </c>
      <c r="AG2801" s="1">
        <v>25</v>
      </c>
      <c r="AH2801" s="1" t="s">
        <v>68</v>
      </c>
      <c r="AL2801" s="1">
        <v>55</v>
      </c>
      <c r="AM2801" s="1">
        <v>10</v>
      </c>
      <c r="AN2801" s="1">
        <v>10</v>
      </c>
      <c r="AO2801" s="1">
        <v>2</v>
      </c>
      <c r="AP2801" s="1">
        <v>45</v>
      </c>
      <c r="AQ2801" s="1">
        <v>0.25</v>
      </c>
      <c r="AR2801" s="1" t="s">
        <v>61</v>
      </c>
      <c r="AT2801" s="11">
        <v>-60.303413400758501</v>
      </c>
      <c r="AU2801" s="1" t="s">
        <v>78</v>
      </c>
      <c r="AV2801" s="1" t="s">
        <v>151</v>
      </c>
      <c r="AW2801" s="11">
        <v>75.789473684210407</v>
      </c>
      <c r="AX2801" s="11">
        <v>164.33</v>
      </c>
      <c r="AY2801" s="11">
        <v>-66</v>
      </c>
      <c r="AZ2801" s="1">
        <v>214</v>
      </c>
    </row>
    <row r="2802" spans="1:52" x14ac:dyDescent="0.3">
      <c r="A2802" s="1">
        <v>48</v>
      </c>
      <c r="B2802" s="1" t="s">
        <v>146</v>
      </c>
      <c r="C2802" s="1" t="s">
        <v>58</v>
      </c>
      <c r="D2802" s="11">
        <v>0.16</v>
      </c>
      <c r="E2802" s="11">
        <v>0.22</v>
      </c>
      <c r="F2802" s="11">
        <v>1.33</v>
      </c>
      <c r="G2802" s="11">
        <v>8.0000000000000002E-3</v>
      </c>
      <c r="H2802" s="11">
        <v>4.0000000000000001E-3</v>
      </c>
      <c r="I2802" s="11">
        <v>0.76</v>
      </c>
      <c r="J2802" s="11">
        <v>0.22</v>
      </c>
      <c r="K2802" s="11">
        <v>0.51</v>
      </c>
      <c r="O2802" s="11">
        <v>96.691000000000003</v>
      </c>
      <c r="R2802" s="11">
        <v>7.0000000000000007E-2</v>
      </c>
      <c r="S2802" s="11">
        <v>0.01</v>
      </c>
      <c r="W2802" s="11">
        <v>1.7000000000000001E-2</v>
      </c>
      <c r="AG2802" s="1">
        <v>25</v>
      </c>
      <c r="AH2802" s="1" t="s">
        <v>68</v>
      </c>
      <c r="AL2802" s="1">
        <v>55</v>
      </c>
      <c r="AM2802" s="1">
        <v>10</v>
      </c>
      <c r="AN2802" s="1">
        <v>10</v>
      </c>
      <c r="AO2802" s="1">
        <v>2</v>
      </c>
      <c r="AP2802" s="1">
        <v>45</v>
      </c>
      <c r="AQ2802" s="1">
        <v>0.25</v>
      </c>
      <c r="AR2802" s="1" t="s">
        <v>61</v>
      </c>
      <c r="AT2802" s="11">
        <v>-60.050568900126301</v>
      </c>
      <c r="AU2802" s="1" t="s">
        <v>78</v>
      </c>
      <c r="AV2802" s="1" t="s">
        <v>151</v>
      </c>
      <c r="AW2802" s="11">
        <v>96.491228070175396</v>
      </c>
      <c r="AX2802" s="11">
        <v>164.33</v>
      </c>
      <c r="AY2802" s="11">
        <v>-66</v>
      </c>
      <c r="AZ2802" s="1">
        <v>214</v>
      </c>
    </row>
    <row r="2803" spans="1:52" x14ac:dyDescent="0.3">
      <c r="A2803" s="1">
        <v>48</v>
      </c>
      <c r="B2803" s="1" t="s">
        <v>146</v>
      </c>
      <c r="C2803" s="1" t="s">
        <v>58</v>
      </c>
      <c r="D2803" s="11">
        <v>0.16</v>
      </c>
      <c r="E2803" s="11">
        <v>0.22</v>
      </c>
      <c r="F2803" s="11">
        <v>1.33</v>
      </c>
      <c r="G2803" s="11">
        <v>8.0000000000000002E-3</v>
      </c>
      <c r="H2803" s="11">
        <v>4.0000000000000001E-3</v>
      </c>
      <c r="I2803" s="11">
        <v>0.76</v>
      </c>
      <c r="J2803" s="11">
        <v>0.22</v>
      </c>
      <c r="K2803" s="11">
        <v>0.51</v>
      </c>
      <c r="O2803" s="11">
        <v>96.691000000000003</v>
      </c>
      <c r="R2803" s="11">
        <v>7.0000000000000007E-2</v>
      </c>
      <c r="S2803" s="11">
        <v>0.01</v>
      </c>
      <c r="W2803" s="11">
        <v>1.7000000000000001E-2</v>
      </c>
      <c r="AG2803" s="1">
        <v>25</v>
      </c>
      <c r="AH2803" s="1" t="s">
        <v>68</v>
      </c>
      <c r="AL2803" s="1">
        <v>55</v>
      </c>
      <c r="AM2803" s="1">
        <v>10</v>
      </c>
      <c r="AN2803" s="1">
        <v>10</v>
      </c>
      <c r="AO2803" s="1">
        <v>2</v>
      </c>
      <c r="AP2803" s="1">
        <v>45</v>
      </c>
      <c r="AQ2803" s="1">
        <v>0.25</v>
      </c>
      <c r="AR2803" s="1" t="s">
        <v>61</v>
      </c>
      <c r="AT2803" s="11">
        <v>-60.303413400758501</v>
      </c>
      <c r="AU2803" s="1" t="s">
        <v>78</v>
      </c>
      <c r="AV2803" s="1" t="s">
        <v>151</v>
      </c>
      <c r="AW2803" s="11">
        <v>112.631578947368</v>
      </c>
      <c r="AX2803" s="11">
        <v>164.33</v>
      </c>
      <c r="AY2803" s="11">
        <v>-66</v>
      </c>
      <c r="AZ2803" s="1">
        <v>214</v>
      </c>
    </row>
    <row r="2804" spans="1:52" x14ac:dyDescent="0.3">
      <c r="A2804" s="1">
        <v>48</v>
      </c>
      <c r="B2804" s="1" t="s">
        <v>146</v>
      </c>
      <c r="C2804" s="1" t="s">
        <v>58</v>
      </c>
      <c r="D2804" s="11">
        <v>0.16</v>
      </c>
      <c r="E2804" s="11">
        <v>0.22</v>
      </c>
      <c r="F2804" s="11">
        <v>1.33</v>
      </c>
      <c r="G2804" s="11">
        <v>8.0000000000000002E-3</v>
      </c>
      <c r="H2804" s="11">
        <v>4.0000000000000001E-3</v>
      </c>
      <c r="I2804" s="11">
        <v>0.76</v>
      </c>
      <c r="J2804" s="11">
        <v>0.22</v>
      </c>
      <c r="K2804" s="11">
        <v>0.51</v>
      </c>
      <c r="O2804" s="11">
        <v>96.691000000000003</v>
      </c>
      <c r="R2804" s="11">
        <v>7.0000000000000007E-2</v>
      </c>
      <c r="S2804" s="11">
        <v>0.01</v>
      </c>
      <c r="W2804" s="11">
        <v>1.7000000000000001E-2</v>
      </c>
      <c r="AG2804" s="1">
        <v>25</v>
      </c>
      <c r="AH2804" s="1" t="s">
        <v>68</v>
      </c>
      <c r="AL2804" s="1">
        <v>55</v>
      </c>
      <c r="AM2804" s="1">
        <v>10</v>
      </c>
      <c r="AN2804" s="1">
        <v>10</v>
      </c>
      <c r="AO2804" s="1">
        <v>2</v>
      </c>
      <c r="AP2804" s="1">
        <v>45</v>
      </c>
      <c r="AQ2804" s="1">
        <v>0.25</v>
      </c>
      <c r="AR2804" s="1" t="s">
        <v>61</v>
      </c>
      <c r="AT2804" s="11">
        <v>-60.0505689001264</v>
      </c>
      <c r="AU2804" s="1" t="s">
        <v>78</v>
      </c>
      <c r="AV2804" s="1" t="s">
        <v>151</v>
      </c>
      <c r="AW2804" s="11">
        <v>119.298245614035</v>
      </c>
      <c r="AX2804" s="11">
        <v>164.33</v>
      </c>
      <c r="AY2804" s="11">
        <v>-66</v>
      </c>
      <c r="AZ2804" s="1">
        <v>214</v>
      </c>
    </row>
    <row r="2805" spans="1:52" x14ac:dyDescent="0.3">
      <c r="A2805" s="1">
        <v>48</v>
      </c>
      <c r="B2805" s="1" t="s">
        <v>146</v>
      </c>
      <c r="C2805" s="1" t="s">
        <v>58</v>
      </c>
      <c r="D2805" s="11">
        <v>0.16</v>
      </c>
      <c r="E2805" s="11">
        <v>0.22</v>
      </c>
      <c r="F2805" s="11">
        <v>1.33</v>
      </c>
      <c r="G2805" s="11">
        <v>8.0000000000000002E-3</v>
      </c>
      <c r="H2805" s="11">
        <v>4.0000000000000001E-3</v>
      </c>
      <c r="I2805" s="11">
        <v>0.76</v>
      </c>
      <c r="J2805" s="11">
        <v>0.22</v>
      </c>
      <c r="K2805" s="11">
        <v>0.51</v>
      </c>
      <c r="O2805" s="11">
        <v>96.691000000000003</v>
      </c>
      <c r="R2805" s="11">
        <v>7.0000000000000007E-2</v>
      </c>
      <c r="S2805" s="11">
        <v>0.01</v>
      </c>
      <c r="W2805" s="11">
        <v>1.7000000000000001E-2</v>
      </c>
      <c r="AG2805" s="1">
        <v>25</v>
      </c>
      <c r="AH2805" s="1" t="s">
        <v>68</v>
      </c>
      <c r="AL2805" s="1">
        <v>55</v>
      </c>
      <c r="AM2805" s="1">
        <v>10</v>
      </c>
      <c r="AN2805" s="1">
        <v>10</v>
      </c>
      <c r="AO2805" s="1">
        <v>2</v>
      </c>
      <c r="AP2805" s="1">
        <v>45</v>
      </c>
      <c r="AQ2805" s="1">
        <v>0.25</v>
      </c>
      <c r="AR2805" s="1" t="s">
        <v>61</v>
      </c>
      <c r="AT2805" s="11">
        <v>-80.025284450063197</v>
      </c>
      <c r="AU2805" s="1" t="s">
        <v>78</v>
      </c>
      <c r="AV2805" s="1" t="s">
        <v>151</v>
      </c>
      <c r="AW2805" s="11">
        <v>30.877192982456101</v>
      </c>
      <c r="AX2805" s="11">
        <v>164.33</v>
      </c>
      <c r="AY2805" s="11">
        <v>-66</v>
      </c>
      <c r="AZ2805" s="1">
        <v>214</v>
      </c>
    </row>
    <row r="2806" spans="1:52" x14ac:dyDescent="0.3">
      <c r="A2806" s="1">
        <v>48</v>
      </c>
      <c r="B2806" s="1" t="s">
        <v>146</v>
      </c>
      <c r="C2806" s="1" t="s">
        <v>58</v>
      </c>
      <c r="D2806" s="11">
        <v>0.16</v>
      </c>
      <c r="E2806" s="11">
        <v>0.22</v>
      </c>
      <c r="F2806" s="11">
        <v>1.33</v>
      </c>
      <c r="G2806" s="11">
        <v>8.0000000000000002E-3</v>
      </c>
      <c r="H2806" s="11">
        <v>4.0000000000000001E-3</v>
      </c>
      <c r="I2806" s="11">
        <v>0.76</v>
      </c>
      <c r="J2806" s="11">
        <v>0.22</v>
      </c>
      <c r="K2806" s="11">
        <v>0.51</v>
      </c>
      <c r="O2806" s="11">
        <v>96.691000000000003</v>
      </c>
      <c r="R2806" s="11">
        <v>7.0000000000000007E-2</v>
      </c>
      <c r="S2806" s="11">
        <v>0.01</v>
      </c>
      <c r="W2806" s="11">
        <v>1.7000000000000001E-2</v>
      </c>
      <c r="AG2806" s="1">
        <v>25</v>
      </c>
      <c r="AH2806" s="1" t="s">
        <v>68</v>
      </c>
      <c r="AL2806" s="1">
        <v>55</v>
      </c>
      <c r="AM2806" s="1">
        <v>10</v>
      </c>
      <c r="AN2806" s="1">
        <v>10</v>
      </c>
      <c r="AO2806" s="1">
        <v>2</v>
      </c>
      <c r="AP2806" s="1">
        <v>45</v>
      </c>
      <c r="AQ2806" s="1">
        <v>0.25</v>
      </c>
      <c r="AR2806" s="1" t="s">
        <v>61</v>
      </c>
      <c r="AT2806" s="11">
        <v>-80.025284450063197</v>
      </c>
      <c r="AU2806" s="1" t="s">
        <v>78</v>
      </c>
      <c r="AV2806" s="1" t="s">
        <v>151</v>
      </c>
      <c r="AW2806" s="11">
        <v>39.999999999999901</v>
      </c>
      <c r="AX2806" s="11">
        <v>164.33</v>
      </c>
      <c r="AY2806" s="11">
        <v>-66</v>
      </c>
      <c r="AZ2806" s="1">
        <v>214</v>
      </c>
    </row>
    <row r="2807" spans="1:52" x14ac:dyDescent="0.3">
      <c r="A2807" s="1">
        <v>48</v>
      </c>
      <c r="B2807" s="1" t="s">
        <v>146</v>
      </c>
      <c r="C2807" s="1" t="s">
        <v>58</v>
      </c>
      <c r="D2807" s="11">
        <v>0.16</v>
      </c>
      <c r="E2807" s="11">
        <v>0.22</v>
      </c>
      <c r="F2807" s="11">
        <v>1.33</v>
      </c>
      <c r="G2807" s="11">
        <v>8.0000000000000002E-3</v>
      </c>
      <c r="H2807" s="11">
        <v>4.0000000000000001E-3</v>
      </c>
      <c r="I2807" s="11">
        <v>0.76</v>
      </c>
      <c r="J2807" s="11">
        <v>0.22</v>
      </c>
      <c r="K2807" s="11">
        <v>0.51</v>
      </c>
      <c r="O2807" s="11">
        <v>96.691000000000003</v>
      </c>
      <c r="R2807" s="11">
        <v>7.0000000000000007E-2</v>
      </c>
      <c r="S2807" s="11">
        <v>0.01</v>
      </c>
      <c r="W2807" s="11">
        <v>1.7000000000000001E-2</v>
      </c>
      <c r="AG2807" s="1">
        <v>25</v>
      </c>
      <c r="AH2807" s="1" t="s">
        <v>68</v>
      </c>
      <c r="AL2807" s="1">
        <v>55</v>
      </c>
      <c r="AM2807" s="1">
        <v>10</v>
      </c>
      <c r="AN2807" s="1">
        <v>10</v>
      </c>
      <c r="AO2807" s="1">
        <v>2</v>
      </c>
      <c r="AP2807" s="1">
        <v>45</v>
      </c>
      <c r="AQ2807" s="1">
        <v>0.25</v>
      </c>
      <c r="AR2807" s="1" t="s">
        <v>61</v>
      </c>
      <c r="AT2807" s="11">
        <v>-80.530973451327398</v>
      </c>
      <c r="AU2807" s="1" t="s">
        <v>78</v>
      </c>
      <c r="AV2807" s="1" t="s">
        <v>151</v>
      </c>
      <c r="AW2807" s="11">
        <v>51.578947368420998</v>
      </c>
      <c r="AX2807" s="11">
        <v>164.33</v>
      </c>
      <c r="AY2807" s="11">
        <v>-66</v>
      </c>
      <c r="AZ2807" s="1">
        <v>214</v>
      </c>
    </row>
    <row r="2808" spans="1:52" x14ac:dyDescent="0.3">
      <c r="A2808" s="1">
        <v>48</v>
      </c>
      <c r="B2808" s="1" t="s">
        <v>146</v>
      </c>
      <c r="C2808" s="1" t="s">
        <v>58</v>
      </c>
      <c r="D2808" s="11">
        <v>0.16</v>
      </c>
      <c r="E2808" s="11">
        <v>0.22</v>
      </c>
      <c r="F2808" s="11">
        <v>1.33</v>
      </c>
      <c r="G2808" s="11">
        <v>8.0000000000000002E-3</v>
      </c>
      <c r="H2808" s="11">
        <v>4.0000000000000001E-3</v>
      </c>
      <c r="I2808" s="11">
        <v>0.76</v>
      </c>
      <c r="J2808" s="11">
        <v>0.22</v>
      </c>
      <c r="K2808" s="11">
        <v>0.51</v>
      </c>
      <c r="O2808" s="11">
        <v>96.691000000000003</v>
      </c>
      <c r="R2808" s="11">
        <v>7.0000000000000007E-2</v>
      </c>
      <c r="S2808" s="11">
        <v>0.01</v>
      </c>
      <c r="W2808" s="11">
        <v>1.7000000000000001E-2</v>
      </c>
      <c r="AG2808" s="1">
        <v>25</v>
      </c>
      <c r="AH2808" s="1" t="s">
        <v>68</v>
      </c>
      <c r="AL2808" s="1">
        <v>55</v>
      </c>
      <c r="AM2808" s="1">
        <v>10</v>
      </c>
      <c r="AN2808" s="1">
        <v>10</v>
      </c>
      <c r="AO2808" s="1">
        <v>2</v>
      </c>
      <c r="AP2808" s="1">
        <v>45</v>
      </c>
      <c r="AQ2808" s="1">
        <v>0.25</v>
      </c>
      <c r="AR2808" s="1" t="s">
        <v>61</v>
      </c>
      <c r="AT2808" s="11">
        <v>-80.025284450063197</v>
      </c>
      <c r="AU2808" s="1" t="s">
        <v>78</v>
      </c>
      <c r="AV2808" s="1" t="s">
        <v>151</v>
      </c>
      <c r="AW2808" s="11">
        <v>59.298245614034997</v>
      </c>
      <c r="AX2808" s="11">
        <v>164.33</v>
      </c>
      <c r="AY2808" s="11">
        <v>-66</v>
      </c>
      <c r="AZ2808" s="1">
        <v>214</v>
      </c>
    </row>
    <row r="2809" spans="1:52" x14ac:dyDescent="0.3">
      <c r="A2809" s="1">
        <v>48</v>
      </c>
      <c r="B2809" s="1" t="s">
        <v>146</v>
      </c>
      <c r="C2809" s="1" t="s">
        <v>58</v>
      </c>
      <c r="D2809" s="11">
        <v>0.16</v>
      </c>
      <c r="E2809" s="11">
        <v>0.22</v>
      </c>
      <c r="F2809" s="11">
        <v>1.33</v>
      </c>
      <c r="G2809" s="11">
        <v>8.0000000000000002E-3</v>
      </c>
      <c r="H2809" s="11">
        <v>4.0000000000000001E-3</v>
      </c>
      <c r="I2809" s="11">
        <v>0.76</v>
      </c>
      <c r="J2809" s="11">
        <v>0.22</v>
      </c>
      <c r="K2809" s="11">
        <v>0.51</v>
      </c>
      <c r="O2809" s="11">
        <v>96.691000000000003</v>
      </c>
      <c r="R2809" s="11">
        <v>7.0000000000000007E-2</v>
      </c>
      <c r="S2809" s="11">
        <v>0.01</v>
      </c>
      <c r="W2809" s="11">
        <v>1.7000000000000001E-2</v>
      </c>
      <c r="AG2809" s="1">
        <v>25</v>
      </c>
      <c r="AH2809" s="1" t="s">
        <v>68</v>
      </c>
      <c r="AL2809" s="1">
        <v>55</v>
      </c>
      <c r="AM2809" s="1">
        <v>10</v>
      </c>
      <c r="AN2809" s="1">
        <v>10</v>
      </c>
      <c r="AO2809" s="1">
        <v>2</v>
      </c>
      <c r="AP2809" s="1">
        <v>45</v>
      </c>
      <c r="AQ2809" s="1">
        <v>0.25</v>
      </c>
      <c r="AR2809" s="1" t="s">
        <v>61</v>
      </c>
      <c r="AT2809" s="11">
        <v>-120.227560050568</v>
      </c>
      <c r="AU2809" s="1" t="s">
        <v>78</v>
      </c>
      <c r="AV2809" s="1" t="s">
        <v>151</v>
      </c>
      <c r="AW2809" s="11">
        <v>26.315789473684099</v>
      </c>
      <c r="AX2809" s="11">
        <v>164.33</v>
      </c>
      <c r="AY2809" s="11">
        <v>-66</v>
      </c>
      <c r="AZ2809" s="1">
        <v>214</v>
      </c>
    </row>
    <row r="2810" spans="1:52" x14ac:dyDescent="0.3">
      <c r="A2810" s="1">
        <v>48</v>
      </c>
      <c r="B2810" s="1" t="s">
        <v>146</v>
      </c>
      <c r="C2810" s="1" t="s">
        <v>58</v>
      </c>
      <c r="D2810" s="11">
        <v>0.16</v>
      </c>
      <c r="E2810" s="11">
        <v>0.22</v>
      </c>
      <c r="F2810" s="11">
        <v>1.33</v>
      </c>
      <c r="G2810" s="11">
        <v>8.0000000000000002E-3</v>
      </c>
      <c r="H2810" s="11">
        <v>4.0000000000000001E-3</v>
      </c>
      <c r="I2810" s="11">
        <v>0.76</v>
      </c>
      <c r="J2810" s="11">
        <v>0.22</v>
      </c>
      <c r="K2810" s="11">
        <v>0.51</v>
      </c>
      <c r="O2810" s="11">
        <v>96.691000000000003</v>
      </c>
      <c r="R2810" s="11">
        <v>7.0000000000000007E-2</v>
      </c>
      <c r="S2810" s="11">
        <v>0.01</v>
      </c>
      <c r="W2810" s="11">
        <v>1.7000000000000001E-2</v>
      </c>
      <c r="AG2810" s="1">
        <v>25</v>
      </c>
      <c r="AH2810" s="1" t="s">
        <v>68</v>
      </c>
      <c r="AL2810" s="1">
        <v>55</v>
      </c>
      <c r="AM2810" s="1">
        <v>10</v>
      </c>
      <c r="AN2810" s="1">
        <v>10</v>
      </c>
      <c r="AO2810" s="1">
        <v>2</v>
      </c>
      <c r="AP2810" s="1">
        <v>45</v>
      </c>
      <c r="AQ2810" s="1">
        <v>0.25</v>
      </c>
      <c r="AR2810" s="1" t="s">
        <v>61</v>
      </c>
      <c r="AT2810" s="11">
        <v>0.37926675094817502</v>
      </c>
      <c r="AU2810" s="1" t="s">
        <v>78</v>
      </c>
      <c r="AV2810" s="1" t="s">
        <v>150</v>
      </c>
      <c r="AW2810" s="11">
        <v>201.75438596491199</v>
      </c>
      <c r="AX2810" s="11">
        <v>225.42</v>
      </c>
      <c r="AY2810" s="11">
        <v>-56</v>
      </c>
      <c r="AZ2810" s="1">
        <v>213</v>
      </c>
    </row>
    <row r="2811" spans="1:52" x14ac:dyDescent="0.3">
      <c r="A2811" s="1">
        <v>48</v>
      </c>
      <c r="B2811" s="1" t="s">
        <v>146</v>
      </c>
      <c r="C2811" s="1" t="s">
        <v>58</v>
      </c>
      <c r="D2811" s="11">
        <v>0.16</v>
      </c>
      <c r="E2811" s="11">
        <v>0.22</v>
      </c>
      <c r="F2811" s="11">
        <v>1.33</v>
      </c>
      <c r="G2811" s="11">
        <v>8.0000000000000002E-3</v>
      </c>
      <c r="H2811" s="11">
        <v>4.0000000000000001E-3</v>
      </c>
      <c r="I2811" s="11">
        <v>0.76</v>
      </c>
      <c r="J2811" s="11">
        <v>0.22</v>
      </c>
      <c r="K2811" s="11">
        <v>0.51</v>
      </c>
      <c r="O2811" s="11">
        <v>96.691000000000003</v>
      </c>
      <c r="R2811" s="11">
        <v>7.0000000000000007E-2</v>
      </c>
      <c r="S2811" s="11">
        <v>0.01</v>
      </c>
      <c r="W2811" s="11">
        <v>1.7000000000000001E-2</v>
      </c>
      <c r="AG2811" s="1">
        <v>25</v>
      </c>
      <c r="AH2811" s="1" t="s">
        <v>68</v>
      </c>
      <c r="AL2811" s="1">
        <v>55</v>
      </c>
      <c r="AM2811" s="1">
        <v>10</v>
      </c>
      <c r="AN2811" s="1">
        <v>10</v>
      </c>
      <c r="AO2811" s="1">
        <v>2</v>
      </c>
      <c r="AP2811" s="1">
        <v>45</v>
      </c>
      <c r="AQ2811" s="1">
        <v>0.25</v>
      </c>
      <c r="AR2811" s="1" t="s">
        <v>61</v>
      </c>
      <c r="AT2811" s="11">
        <v>-80.278128950695304</v>
      </c>
      <c r="AU2811" s="1" t="s">
        <v>78</v>
      </c>
      <c r="AV2811" s="1" t="s">
        <v>151</v>
      </c>
      <c r="AW2811" s="11">
        <v>81.052631578947299</v>
      </c>
      <c r="AX2811" s="11">
        <v>164.33</v>
      </c>
      <c r="AY2811" s="11">
        <v>-66</v>
      </c>
      <c r="AZ2811" s="1">
        <v>214</v>
      </c>
    </row>
    <row r="2812" spans="1:52" x14ac:dyDescent="0.3">
      <c r="A2812" s="1">
        <v>48</v>
      </c>
      <c r="B2812" s="1" t="s">
        <v>146</v>
      </c>
      <c r="C2812" s="1" t="s">
        <v>58</v>
      </c>
      <c r="D2812" s="11">
        <v>0.16</v>
      </c>
      <c r="E2812" s="11">
        <v>0.22</v>
      </c>
      <c r="F2812" s="11">
        <v>1.33</v>
      </c>
      <c r="G2812" s="11">
        <v>8.0000000000000002E-3</v>
      </c>
      <c r="H2812" s="11">
        <v>4.0000000000000001E-3</v>
      </c>
      <c r="I2812" s="11">
        <v>0.76</v>
      </c>
      <c r="J2812" s="11">
        <v>0.22</v>
      </c>
      <c r="K2812" s="11">
        <v>0.51</v>
      </c>
      <c r="O2812" s="11">
        <v>96.691000000000003</v>
      </c>
      <c r="R2812" s="11">
        <v>7.0000000000000007E-2</v>
      </c>
      <c r="S2812" s="11">
        <v>0.01</v>
      </c>
      <c r="W2812" s="11">
        <v>1.7000000000000001E-2</v>
      </c>
      <c r="AG2812" s="1">
        <v>25</v>
      </c>
      <c r="AH2812" s="1" t="s">
        <v>68</v>
      </c>
      <c r="AL2812" s="1">
        <v>55</v>
      </c>
      <c r="AM2812" s="1">
        <v>10</v>
      </c>
      <c r="AN2812" s="1">
        <v>10</v>
      </c>
      <c r="AO2812" s="1">
        <v>2</v>
      </c>
      <c r="AP2812" s="1">
        <v>45</v>
      </c>
      <c r="AQ2812" s="1">
        <v>0.25</v>
      </c>
      <c r="AR2812" s="1" t="s">
        <v>61</v>
      </c>
      <c r="AT2812" s="11">
        <v>-100.25284450063199</v>
      </c>
      <c r="AU2812" s="1" t="s">
        <v>78</v>
      </c>
      <c r="AV2812" s="1" t="s">
        <v>151</v>
      </c>
      <c r="AW2812" s="11">
        <v>70.877192982455995</v>
      </c>
      <c r="AX2812" s="11">
        <v>164.33</v>
      </c>
      <c r="AY2812" s="11">
        <v>-66</v>
      </c>
      <c r="AZ2812" s="1">
        <v>214</v>
      </c>
    </row>
    <row r="2813" spans="1:52" x14ac:dyDescent="0.3">
      <c r="A2813" s="1">
        <v>48</v>
      </c>
      <c r="B2813" s="1" t="s">
        <v>146</v>
      </c>
      <c r="C2813" s="1" t="s">
        <v>58</v>
      </c>
      <c r="D2813" s="11">
        <v>0.16</v>
      </c>
      <c r="E2813" s="11">
        <v>0.22</v>
      </c>
      <c r="F2813" s="11">
        <v>1.33</v>
      </c>
      <c r="G2813" s="11">
        <v>8.0000000000000002E-3</v>
      </c>
      <c r="H2813" s="11">
        <v>4.0000000000000001E-3</v>
      </c>
      <c r="I2813" s="11">
        <v>0.76</v>
      </c>
      <c r="J2813" s="11">
        <v>0.22</v>
      </c>
      <c r="K2813" s="11">
        <v>0.51</v>
      </c>
      <c r="O2813" s="11">
        <v>96.691000000000003</v>
      </c>
      <c r="R2813" s="11">
        <v>7.0000000000000007E-2</v>
      </c>
      <c r="S2813" s="11">
        <v>0.01</v>
      </c>
      <c r="W2813" s="11">
        <v>1.7000000000000001E-2</v>
      </c>
      <c r="AG2813" s="1">
        <v>25</v>
      </c>
      <c r="AH2813" s="1" t="s">
        <v>68</v>
      </c>
      <c r="AL2813" s="1">
        <v>55</v>
      </c>
      <c r="AM2813" s="1">
        <v>10</v>
      </c>
      <c r="AN2813" s="1">
        <v>10</v>
      </c>
      <c r="AO2813" s="1">
        <v>2</v>
      </c>
      <c r="AP2813" s="1">
        <v>45</v>
      </c>
      <c r="AQ2813" s="1">
        <v>0.25</v>
      </c>
      <c r="AR2813" s="1" t="s">
        <v>61</v>
      </c>
      <c r="AT2813" s="11">
        <v>-100.25284450063199</v>
      </c>
      <c r="AU2813" s="1" t="s">
        <v>78</v>
      </c>
      <c r="AV2813" s="1" t="s">
        <v>151</v>
      </c>
      <c r="AW2813" s="11">
        <v>46.6666666666666</v>
      </c>
      <c r="AX2813" s="11">
        <v>164.33</v>
      </c>
      <c r="AY2813" s="11">
        <v>-66</v>
      </c>
      <c r="AZ2813" s="1">
        <v>214</v>
      </c>
    </row>
    <row r="2814" spans="1:52" x14ac:dyDescent="0.3">
      <c r="A2814" s="1">
        <v>48</v>
      </c>
      <c r="B2814" s="1" t="s">
        <v>146</v>
      </c>
      <c r="C2814" s="1" t="s">
        <v>58</v>
      </c>
      <c r="D2814" s="11">
        <v>0.16</v>
      </c>
      <c r="E2814" s="11">
        <v>0.22</v>
      </c>
      <c r="F2814" s="11">
        <v>1.33</v>
      </c>
      <c r="G2814" s="11">
        <v>8.0000000000000002E-3</v>
      </c>
      <c r="H2814" s="11">
        <v>4.0000000000000001E-3</v>
      </c>
      <c r="I2814" s="11">
        <v>0.76</v>
      </c>
      <c r="J2814" s="11">
        <v>0.22</v>
      </c>
      <c r="K2814" s="11">
        <v>0.51</v>
      </c>
      <c r="O2814" s="11">
        <v>96.691000000000003</v>
      </c>
      <c r="R2814" s="11">
        <v>7.0000000000000007E-2</v>
      </c>
      <c r="S2814" s="11">
        <v>0.01</v>
      </c>
      <c r="W2814" s="11">
        <v>1.7000000000000001E-2</v>
      </c>
      <c r="AG2814" s="1">
        <v>25</v>
      </c>
      <c r="AH2814" s="1" t="s">
        <v>68</v>
      </c>
      <c r="AL2814" s="1">
        <v>55</v>
      </c>
      <c r="AM2814" s="1">
        <v>10</v>
      </c>
      <c r="AN2814" s="1">
        <v>10</v>
      </c>
      <c r="AO2814" s="1">
        <v>2</v>
      </c>
      <c r="AP2814" s="1">
        <v>45</v>
      </c>
      <c r="AQ2814" s="1">
        <v>0.25</v>
      </c>
      <c r="AR2814" s="1" t="s">
        <v>61</v>
      </c>
      <c r="AT2814" s="11">
        <v>-100.25284450063199</v>
      </c>
      <c r="AU2814" s="1" t="s">
        <v>78</v>
      </c>
      <c r="AV2814" s="1" t="s">
        <v>151</v>
      </c>
      <c r="AW2814" s="11">
        <v>36.491228070175303</v>
      </c>
      <c r="AX2814" s="11">
        <v>164.33</v>
      </c>
      <c r="AY2814" s="11">
        <v>-66</v>
      </c>
      <c r="AZ2814" s="1">
        <v>214</v>
      </c>
    </row>
    <row r="2815" spans="1:52" x14ac:dyDescent="0.3">
      <c r="A2815" s="1">
        <v>49</v>
      </c>
      <c r="B2815" s="1" t="s">
        <v>69</v>
      </c>
      <c r="C2815" s="1" t="s">
        <v>58</v>
      </c>
      <c r="D2815" s="11">
        <v>0.22</v>
      </c>
      <c r="E2815" s="11">
        <v>0.18</v>
      </c>
      <c r="F2815" s="11">
        <v>1.35</v>
      </c>
      <c r="G2815" s="11">
        <v>0.01</v>
      </c>
      <c r="H2815" s="11">
        <v>1.2E-2</v>
      </c>
      <c r="I2815" s="11">
        <v>0.62</v>
      </c>
      <c r="K2815" s="11">
        <v>0.62</v>
      </c>
      <c r="O2815" s="11">
        <v>96.84</v>
      </c>
      <c r="R2815" s="11">
        <v>0.14000000000000001</v>
      </c>
      <c r="Y2815" s="1" t="s">
        <v>152</v>
      </c>
      <c r="AH2815" s="1" t="s">
        <v>60</v>
      </c>
      <c r="AI2815" s="1">
        <f t="shared" ref="AI2815:AI2820" si="23">(1*10^19)</f>
        <v>1E+19</v>
      </c>
      <c r="AJ2815" s="14">
        <v>150</v>
      </c>
      <c r="AL2815" s="1">
        <v>23.6</v>
      </c>
      <c r="AM2815" s="1">
        <v>3.3</v>
      </c>
      <c r="AN2815" s="1">
        <v>3.3</v>
      </c>
      <c r="AO2815" s="1">
        <v>0.51</v>
      </c>
      <c r="AP2815" s="1">
        <v>30</v>
      </c>
      <c r="AQ2815" s="1">
        <v>0.08</v>
      </c>
      <c r="AR2815" s="1" t="s">
        <v>61</v>
      </c>
      <c r="AT2815" s="11">
        <v>163.15789470000001</v>
      </c>
      <c r="AW2815" s="11">
        <v>1.7817679559999999</v>
      </c>
      <c r="AX2815" s="11">
        <v>4.34</v>
      </c>
      <c r="AY2815" s="11">
        <v>162</v>
      </c>
      <c r="AZ2815" s="1">
        <v>219</v>
      </c>
    </row>
    <row r="2816" spans="1:52" x14ac:dyDescent="0.3">
      <c r="A2816" s="1">
        <v>49</v>
      </c>
      <c r="B2816" s="1" t="s">
        <v>69</v>
      </c>
      <c r="C2816" s="1" t="s">
        <v>58</v>
      </c>
      <c r="D2816" s="11">
        <v>0.22</v>
      </c>
      <c r="E2816" s="11">
        <v>0.18</v>
      </c>
      <c r="F2816" s="11">
        <v>1.35</v>
      </c>
      <c r="G2816" s="11">
        <v>0.01</v>
      </c>
      <c r="H2816" s="11">
        <v>1.2E-2</v>
      </c>
      <c r="I2816" s="11">
        <v>0.62</v>
      </c>
      <c r="K2816" s="11">
        <v>0.62</v>
      </c>
      <c r="O2816" s="11">
        <v>96.84</v>
      </c>
      <c r="R2816" s="11">
        <v>0.14000000000000001</v>
      </c>
      <c r="Y2816" s="1" t="s">
        <v>152</v>
      </c>
      <c r="AH2816" s="1" t="s">
        <v>60</v>
      </c>
      <c r="AI2816" s="1">
        <f t="shared" si="23"/>
        <v>1E+19</v>
      </c>
      <c r="AJ2816" s="14">
        <v>150</v>
      </c>
      <c r="AL2816" s="1">
        <v>23.6</v>
      </c>
      <c r="AM2816" s="1">
        <v>3.3</v>
      </c>
      <c r="AN2816" s="1">
        <v>3.3</v>
      </c>
      <c r="AO2816" s="1">
        <v>0.51</v>
      </c>
      <c r="AP2816" s="1">
        <v>30</v>
      </c>
      <c r="AQ2816" s="1">
        <v>0.08</v>
      </c>
      <c r="AR2816" s="1" t="s">
        <v>61</v>
      </c>
      <c r="AT2816" s="11">
        <v>113.5964912</v>
      </c>
      <c r="AW2816" s="11">
        <v>1.533149171</v>
      </c>
      <c r="AX2816" s="11">
        <v>4.34</v>
      </c>
      <c r="AY2816" s="11">
        <v>162</v>
      </c>
      <c r="AZ2816" s="1">
        <v>219</v>
      </c>
    </row>
    <row r="2817" spans="1:52" x14ac:dyDescent="0.3">
      <c r="A2817" s="1">
        <v>49</v>
      </c>
      <c r="B2817" s="1" t="s">
        <v>69</v>
      </c>
      <c r="C2817" s="1" t="s">
        <v>58</v>
      </c>
      <c r="D2817" s="11">
        <v>0.22</v>
      </c>
      <c r="E2817" s="11">
        <v>0.18</v>
      </c>
      <c r="F2817" s="11">
        <v>1.35</v>
      </c>
      <c r="G2817" s="11">
        <v>0.01</v>
      </c>
      <c r="H2817" s="11">
        <v>1.2E-2</v>
      </c>
      <c r="I2817" s="11">
        <v>0.62</v>
      </c>
      <c r="K2817" s="11">
        <v>0.62</v>
      </c>
      <c r="O2817" s="11">
        <v>96.84</v>
      </c>
      <c r="R2817" s="11">
        <v>0.14000000000000001</v>
      </c>
      <c r="Y2817" s="1" t="s">
        <v>152</v>
      </c>
      <c r="AH2817" s="1" t="s">
        <v>60</v>
      </c>
      <c r="AI2817" s="1">
        <f t="shared" si="23"/>
        <v>1E+19</v>
      </c>
      <c r="AJ2817" s="14">
        <v>150</v>
      </c>
      <c r="AL2817" s="1">
        <v>23.6</v>
      </c>
      <c r="AM2817" s="1">
        <v>3.3</v>
      </c>
      <c r="AN2817" s="1">
        <v>3.3</v>
      </c>
      <c r="AO2817" s="1">
        <v>0.51</v>
      </c>
      <c r="AP2817" s="1">
        <v>30</v>
      </c>
      <c r="AQ2817" s="1">
        <v>0.08</v>
      </c>
      <c r="AR2817" s="1" t="s">
        <v>61</v>
      </c>
      <c r="AT2817" s="11">
        <v>229.3859649</v>
      </c>
      <c r="AW2817" s="11">
        <v>1.988950276</v>
      </c>
      <c r="AX2817" s="11">
        <v>4.34</v>
      </c>
      <c r="AY2817" s="11">
        <v>162</v>
      </c>
      <c r="AZ2817" s="1">
        <v>219</v>
      </c>
    </row>
    <row r="2818" spans="1:52" x14ac:dyDescent="0.3">
      <c r="A2818" s="1">
        <v>49</v>
      </c>
      <c r="B2818" s="1" t="s">
        <v>69</v>
      </c>
      <c r="C2818" s="1" t="s">
        <v>58</v>
      </c>
      <c r="D2818" s="11">
        <v>0.22</v>
      </c>
      <c r="E2818" s="11">
        <v>0.18</v>
      </c>
      <c r="F2818" s="11">
        <v>1.35</v>
      </c>
      <c r="G2818" s="11">
        <v>0.01</v>
      </c>
      <c r="H2818" s="11">
        <v>1.2E-2</v>
      </c>
      <c r="I2818" s="11">
        <v>0.62</v>
      </c>
      <c r="K2818" s="11">
        <v>0.62</v>
      </c>
      <c r="O2818" s="11">
        <v>96.84</v>
      </c>
      <c r="R2818" s="11">
        <v>0.14000000000000001</v>
      </c>
      <c r="Y2818" s="1" t="s">
        <v>152</v>
      </c>
      <c r="AH2818" s="1" t="s">
        <v>60</v>
      </c>
      <c r="AI2818" s="1">
        <f t="shared" si="23"/>
        <v>1E+19</v>
      </c>
      <c r="AJ2818" s="14">
        <v>150</v>
      </c>
      <c r="AL2818" s="1">
        <v>23.6</v>
      </c>
      <c r="AM2818" s="1">
        <v>3.3</v>
      </c>
      <c r="AN2818" s="1">
        <v>3.3</v>
      </c>
      <c r="AO2818" s="1">
        <v>0.51</v>
      </c>
      <c r="AP2818" s="1">
        <v>30</v>
      </c>
      <c r="AQ2818" s="1">
        <v>0.08</v>
      </c>
      <c r="AR2818" s="1" t="s">
        <v>61</v>
      </c>
      <c r="AT2818" s="11">
        <v>245.17543860000001</v>
      </c>
      <c r="AW2818" s="11">
        <v>3.1146408839999999</v>
      </c>
      <c r="AX2818" s="11">
        <v>4.34</v>
      </c>
      <c r="AY2818" s="11">
        <v>162</v>
      </c>
      <c r="AZ2818" s="1">
        <v>219</v>
      </c>
    </row>
    <row r="2819" spans="1:52" x14ac:dyDescent="0.3">
      <c r="A2819" s="1">
        <v>49</v>
      </c>
      <c r="B2819" s="1" t="s">
        <v>69</v>
      </c>
      <c r="C2819" s="1" t="s">
        <v>58</v>
      </c>
      <c r="D2819" s="11">
        <v>0.22</v>
      </c>
      <c r="E2819" s="11">
        <v>0.18</v>
      </c>
      <c r="F2819" s="11">
        <v>1.35</v>
      </c>
      <c r="G2819" s="11">
        <v>0.01</v>
      </c>
      <c r="H2819" s="11">
        <v>1.2E-2</v>
      </c>
      <c r="I2819" s="11">
        <v>0.62</v>
      </c>
      <c r="K2819" s="11">
        <v>0.62</v>
      </c>
      <c r="O2819" s="11">
        <v>96.84</v>
      </c>
      <c r="R2819" s="11">
        <v>0.14000000000000001</v>
      </c>
      <c r="Y2819" s="1" t="s">
        <v>152</v>
      </c>
      <c r="AH2819" s="1" t="s">
        <v>60</v>
      </c>
      <c r="AI2819" s="1">
        <f t="shared" si="23"/>
        <v>1E+19</v>
      </c>
      <c r="AJ2819" s="14">
        <v>150</v>
      </c>
      <c r="AL2819" s="1">
        <v>23.6</v>
      </c>
      <c r="AM2819" s="1">
        <v>3.3</v>
      </c>
      <c r="AN2819" s="1">
        <v>3.3</v>
      </c>
      <c r="AO2819" s="1">
        <v>0.51</v>
      </c>
      <c r="AP2819" s="1">
        <v>30</v>
      </c>
      <c r="AQ2819" s="1">
        <v>0.08</v>
      </c>
      <c r="AR2819" s="1" t="s">
        <v>61</v>
      </c>
      <c r="AT2819" s="11">
        <v>71.052631579999996</v>
      </c>
      <c r="AW2819" s="11">
        <v>0.53867403300000005</v>
      </c>
      <c r="AX2819" s="11">
        <v>4.34</v>
      </c>
      <c r="AY2819" s="11">
        <v>162</v>
      </c>
      <c r="AZ2819" s="1">
        <v>219</v>
      </c>
    </row>
    <row r="2820" spans="1:52" x14ac:dyDescent="0.3">
      <c r="A2820" s="1">
        <v>49</v>
      </c>
      <c r="B2820" s="1" t="s">
        <v>69</v>
      </c>
      <c r="C2820" s="1" t="s">
        <v>58</v>
      </c>
      <c r="D2820" s="11">
        <v>0.22</v>
      </c>
      <c r="E2820" s="11">
        <v>0.18</v>
      </c>
      <c r="F2820" s="11">
        <v>1.35</v>
      </c>
      <c r="G2820" s="11">
        <v>0.01</v>
      </c>
      <c r="H2820" s="11">
        <v>1.2E-2</v>
      </c>
      <c r="I2820" s="11">
        <v>0.62</v>
      </c>
      <c r="K2820" s="11">
        <v>0.62</v>
      </c>
      <c r="O2820" s="11">
        <v>96.84</v>
      </c>
      <c r="R2820" s="11">
        <v>0.14000000000000001</v>
      </c>
      <c r="Y2820" s="1" t="s">
        <v>152</v>
      </c>
      <c r="AH2820" s="1" t="s">
        <v>60</v>
      </c>
      <c r="AI2820" s="1">
        <f t="shared" si="23"/>
        <v>1E+19</v>
      </c>
      <c r="AJ2820" s="14">
        <v>150</v>
      </c>
      <c r="AL2820" s="1">
        <v>23.6</v>
      </c>
      <c r="AM2820" s="1">
        <v>3.3</v>
      </c>
      <c r="AN2820" s="1">
        <v>3.3</v>
      </c>
      <c r="AO2820" s="1">
        <v>0.51</v>
      </c>
      <c r="AP2820" s="1">
        <v>30</v>
      </c>
      <c r="AQ2820" s="1">
        <v>0.08</v>
      </c>
      <c r="AR2820" s="1" t="s">
        <v>61</v>
      </c>
      <c r="AT2820" s="11">
        <v>22.80701754</v>
      </c>
      <c r="AW2820" s="11">
        <v>0.46270718199999999</v>
      </c>
      <c r="AX2820" s="11">
        <v>4.34</v>
      </c>
      <c r="AY2820" s="11">
        <v>162</v>
      </c>
      <c r="AZ2820" s="1">
        <v>219</v>
      </c>
    </row>
    <row r="2821" spans="1:52" x14ac:dyDescent="0.3">
      <c r="A2821" s="1">
        <v>49</v>
      </c>
      <c r="B2821" s="1" t="s">
        <v>69</v>
      </c>
      <c r="C2821" s="1" t="s">
        <v>58</v>
      </c>
      <c r="D2821" s="11">
        <v>0.22</v>
      </c>
      <c r="E2821" s="11">
        <v>0.18</v>
      </c>
      <c r="F2821" s="11">
        <v>1.35</v>
      </c>
      <c r="G2821" s="11">
        <v>0.01</v>
      </c>
      <c r="H2821" s="11">
        <v>1.2E-2</v>
      </c>
      <c r="I2821" s="11">
        <v>0.62</v>
      </c>
      <c r="K2821" s="11">
        <v>0.62</v>
      </c>
      <c r="O2821" s="11">
        <v>96.84</v>
      </c>
      <c r="R2821" s="11">
        <v>0.14000000000000001</v>
      </c>
      <c r="Y2821" s="1" t="s">
        <v>152</v>
      </c>
      <c r="AH2821" s="1" t="s">
        <v>68</v>
      </c>
      <c r="AL2821" s="1">
        <v>23.6</v>
      </c>
      <c r="AM2821" s="1">
        <v>3.3</v>
      </c>
      <c r="AN2821" s="1">
        <v>3.3</v>
      </c>
      <c r="AO2821" s="1">
        <v>0.51</v>
      </c>
      <c r="AP2821" s="1">
        <v>30</v>
      </c>
      <c r="AQ2821" s="1">
        <v>0.08</v>
      </c>
      <c r="AR2821" s="1" t="s">
        <v>61</v>
      </c>
      <c r="AT2821" s="11">
        <v>-50</v>
      </c>
      <c r="AW2821" s="11">
        <v>0.124309392</v>
      </c>
      <c r="AX2821" s="11">
        <v>4.34</v>
      </c>
      <c r="AY2821" s="11">
        <v>162</v>
      </c>
      <c r="AZ2821" s="1">
        <v>219</v>
      </c>
    </row>
    <row r="2822" spans="1:52" x14ac:dyDescent="0.3">
      <c r="A2822" s="1">
        <v>49</v>
      </c>
      <c r="B2822" s="1" t="s">
        <v>69</v>
      </c>
      <c r="C2822" s="1" t="s">
        <v>58</v>
      </c>
      <c r="D2822" s="11">
        <v>0.22</v>
      </c>
      <c r="E2822" s="11">
        <v>0.18</v>
      </c>
      <c r="F2822" s="11">
        <v>1.35</v>
      </c>
      <c r="G2822" s="11">
        <v>0.01</v>
      </c>
      <c r="H2822" s="11">
        <v>1.2E-2</v>
      </c>
      <c r="I2822" s="11">
        <v>0.62</v>
      </c>
      <c r="K2822" s="11">
        <v>0.62</v>
      </c>
      <c r="O2822" s="11">
        <v>96.84</v>
      </c>
      <c r="R2822" s="11">
        <v>0.14000000000000001</v>
      </c>
      <c r="Y2822" s="1" t="s">
        <v>152</v>
      </c>
      <c r="AH2822" s="1" t="s">
        <v>68</v>
      </c>
      <c r="AL2822" s="1">
        <v>23.6</v>
      </c>
      <c r="AM2822" s="1">
        <v>5</v>
      </c>
      <c r="AN2822" s="1">
        <v>5</v>
      </c>
      <c r="AO2822" s="1">
        <v>0.78</v>
      </c>
      <c r="AP2822" s="1">
        <v>30</v>
      </c>
      <c r="AQ2822" s="1">
        <v>0.08</v>
      </c>
      <c r="AR2822" s="1" t="s">
        <v>61</v>
      </c>
      <c r="AT2822" s="11">
        <v>253.8713195</v>
      </c>
      <c r="AW2822" s="11">
        <v>12.98236092</v>
      </c>
      <c r="AX2822" s="11">
        <v>11.87</v>
      </c>
      <c r="AY2822" s="11">
        <v>118</v>
      </c>
      <c r="AZ2822" s="1">
        <v>220</v>
      </c>
    </row>
    <row r="2823" spans="1:52" x14ac:dyDescent="0.3">
      <c r="A2823" s="1">
        <v>49</v>
      </c>
      <c r="B2823" s="1" t="s">
        <v>69</v>
      </c>
      <c r="C2823" s="1" t="s">
        <v>58</v>
      </c>
      <c r="D2823" s="11">
        <v>0.22</v>
      </c>
      <c r="E2823" s="11">
        <v>0.18</v>
      </c>
      <c r="F2823" s="11">
        <v>1.35</v>
      </c>
      <c r="G2823" s="11">
        <v>0.01</v>
      </c>
      <c r="H2823" s="11">
        <v>1.2E-2</v>
      </c>
      <c r="I2823" s="11">
        <v>0.62</v>
      </c>
      <c r="K2823" s="11">
        <v>0.62</v>
      </c>
      <c r="O2823" s="11">
        <v>96.84</v>
      </c>
      <c r="R2823" s="11">
        <v>0.14000000000000001</v>
      </c>
      <c r="Y2823" s="1" t="s">
        <v>152</v>
      </c>
      <c r="AH2823" s="1" t="s">
        <v>60</v>
      </c>
      <c r="AI2823" s="1">
        <f>(1*10^19)</f>
        <v>1E+19</v>
      </c>
      <c r="AJ2823" s="14">
        <v>150</v>
      </c>
      <c r="AL2823" s="1">
        <v>23.6</v>
      </c>
      <c r="AM2823" s="1">
        <v>3.3</v>
      </c>
      <c r="AN2823" s="1">
        <v>3.3</v>
      </c>
      <c r="AO2823" s="1">
        <v>0.51</v>
      </c>
      <c r="AP2823" s="1">
        <v>30</v>
      </c>
      <c r="AQ2823" s="1">
        <v>0.08</v>
      </c>
      <c r="AR2823" s="1" t="s">
        <v>61</v>
      </c>
      <c r="AT2823" s="11">
        <v>143.4210526</v>
      </c>
      <c r="AW2823" s="11">
        <v>1.4295580109999999</v>
      </c>
      <c r="AX2823" s="11">
        <v>4.34</v>
      </c>
      <c r="AY2823" s="11">
        <v>162</v>
      </c>
      <c r="AZ2823" s="1">
        <v>219</v>
      </c>
    </row>
    <row r="2824" spans="1:52" x14ac:dyDescent="0.3">
      <c r="A2824" s="1">
        <v>49</v>
      </c>
      <c r="B2824" s="1" t="s">
        <v>69</v>
      </c>
      <c r="C2824" s="1" t="s">
        <v>58</v>
      </c>
      <c r="D2824" s="11">
        <v>0.22</v>
      </c>
      <c r="E2824" s="11">
        <v>0.18</v>
      </c>
      <c r="F2824" s="11">
        <v>1.35</v>
      </c>
      <c r="G2824" s="11">
        <v>0.01</v>
      </c>
      <c r="H2824" s="11">
        <v>1.2E-2</v>
      </c>
      <c r="I2824" s="11">
        <v>0.62</v>
      </c>
      <c r="K2824" s="11">
        <v>0.62</v>
      </c>
      <c r="O2824" s="11">
        <v>96.84</v>
      </c>
      <c r="R2824" s="11">
        <v>0.14000000000000001</v>
      </c>
      <c r="Y2824" s="1" t="s">
        <v>152</v>
      </c>
      <c r="AH2824" s="1" t="s">
        <v>60</v>
      </c>
      <c r="AI2824" s="1">
        <f>(1*10^19)</f>
        <v>1E+19</v>
      </c>
      <c r="AJ2824" s="14">
        <v>150</v>
      </c>
      <c r="AL2824" s="1">
        <v>23.6</v>
      </c>
      <c r="AM2824" s="1">
        <v>3.3</v>
      </c>
      <c r="AN2824" s="1">
        <v>3.3</v>
      </c>
      <c r="AO2824" s="1">
        <v>0.51</v>
      </c>
      <c r="AP2824" s="1">
        <v>30</v>
      </c>
      <c r="AQ2824" s="1">
        <v>0.08</v>
      </c>
      <c r="AR2824" s="1" t="s">
        <v>61</v>
      </c>
      <c r="AT2824" s="11">
        <v>174.56140350000001</v>
      </c>
      <c r="AW2824" s="11">
        <v>1.8646408839999999</v>
      </c>
      <c r="AX2824" s="11">
        <v>4.34</v>
      </c>
      <c r="AY2824" s="11">
        <v>162</v>
      </c>
      <c r="AZ2824" s="1">
        <v>219</v>
      </c>
    </row>
    <row r="2825" spans="1:52" x14ac:dyDescent="0.3">
      <c r="A2825" s="1">
        <v>49</v>
      </c>
      <c r="B2825" s="1" t="s">
        <v>69</v>
      </c>
      <c r="C2825" s="1" t="s">
        <v>58</v>
      </c>
      <c r="D2825" s="11">
        <v>0.22</v>
      </c>
      <c r="E2825" s="11">
        <v>0.18</v>
      </c>
      <c r="F2825" s="11">
        <v>1.35</v>
      </c>
      <c r="G2825" s="11">
        <v>0.01</v>
      </c>
      <c r="H2825" s="11">
        <v>1.2E-2</v>
      </c>
      <c r="I2825" s="11">
        <v>0.62</v>
      </c>
      <c r="K2825" s="11">
        <v>0.62</v>
      </c>
      <c r="O2825" s="11">
        <v>96.84</v>
      </c>
      <c r="R2825" s="11">
        <v>0.14000000000000001</v>
      </c>
      <c r="Y2825" s="1" t="s">
        <v>152</v>
      </c>
      <c r="AH2825" s="1" t="s">
        <v>60</v>
      </c>
      <c r="AI2825" s="1">
        <f>(1*10^19)</f>
        <v>1E+19</v>
      </c>
      <c r="AJ2825" s="14">
        <v>150</v>
      </c>
      <c r="AL2825" s="1">
        <v>23.6</v>
      </c>
      <c r="AM2825" s="1">
        <v>5</v>
      </c>
      <c r="AN2825" s="1">
        <v>5</v>
      </c>
      <c r="AO2825" s="1">
        <v>0.78</v>
      </c>
      <c r="AP2825" s="1">
        <v>30</v>
      </c>
      <c r="AQ2825" s="1">
        <v>0.08</v>
      </c>
      <c r="AR2825" s="1" t="s">
        <v>61</v>
      </c>
      <c r="AT2825" s="11">
        <v>220.71973829999999</v>
      </c>
      <c r="AW2825" s="11">
        <v>7.7069199460000002</v>
      </c>
      <c r="AX2825" s="11">
        <v>10.47</v>
      </c>
      <c r="AY2825" s="11">
        <v>198</v>
      </c>
      <c r="AZ2825" s="1">
        <v>221</v>
      </c>
    </row>
    <row r="2826" spans="1:52" x14ac:dyDescent="0.3">
      <c r="A2826" s="1">
        <v>49</v>
      </c>
      <c r="B2826" s="1" t="s">
        <v>69</v>
      </c>
      <c r="C2826" s="1" t="s">
        <v>58</v>
      </c>
      <c r="D2826" s="11">
        <v>0.22</v>
      </c>
      <c r="E2826" s="11">
        <v>0.18</v>
      </c>
      <c r="F2826" s="11">
        <v>1.35</v>
      </c>
      <c r="G2826" s="11">
        <v>0.01</v>
      </c>
      <c r="H2826" s="11">
        <v>1.2E-2</v>
      </c>
      <c r="I2826" s="11">
        <v>0.62</v>
      </c>
      <c r="K2826" s="11">
        <v>0.62</v>
      </c>
      <c r="O2826" s="11">
        <v>96.84</v>
      </c>
      <c r="R2826" s="11">
        <v>0.14000000000000001</v>
      </c>
      <c r="Y2826" s="1" t="s">
        <v>152</v>
      </c>
      <c r="AH2826" s="1" t="s">
        <v>68</v>
      </c>
      <c r="AL2826" s="1">
        <v>23.6</v>
      </c>
      <c r="AM2826" s="1">
        <v>5</v>
      </c>
      <c r="AN2826" s="1">
        <v>5</v>
      </c>
      <c r="AO2826" s="1">
        <v>0.78</v>
      </c>
      <c r="AP2826" s="1">
        <v>30</v>
      </c>
      <c r="AQ2826" s="1">
        <v>0.08</v>
      </c>
      <c r="AR2826" s="1" t="s">
        <v>61</v>
      </c>
      <c r="AT2826" s="11">
        <v>177.09923660000001</v>
      </c>
      <c r="AW2826" s="11">
        <v>14.21981004</v>
      </c>
      <c r="AX2826" s="11">
        <v>11.87</v>
      </c>
      <c r="AY2826" s="11">
        <v>118</v>
      </c>
      <c r="AZ2826" s="1">
        <v>220</v>
      </c>
    </row>
    <row r="2827" spans="1:52" x14ac:dyDescent="0.3">
      <c r="A2827" s="1">
        <v>49</v>
      </c>
      <c r="B2827" s="1" t="s">
        <v>69</v>
      </c>
      <c r="C2827" s="1" t="s">
        <v>58</v>
      </c>
      <c r="D2827" s="11">
        <v>0.22</v>
      </c>
      <c r="E2827" s="11">
        <v>0.18</v>
      </c>
      <c r="F2827" s="11">
        <v>1.35</v>
      </c>
      <c r="G2827" s="11">
        <v>0.01</v>
      </c>
      <c r="H2827" s="11">
        <v>1.2E-2</v>
      </c>
      <c r="I2827" s="11">
        <v>0.62</v>
      </c>
      <c r="K2827" s="11">
        <v>0.62</v>
      </c>
      <c r="O2827" s="11">
        <v>96.84</v>
      </c>
      <c r="R2827" s="11">
        <v>0.14000000000000001</v>
      </c>
      <c r="Y2827" s="1" t="s">
        <v>152</v>
      </c>
      <c r="AH2827" s="1" t="s">
        <v>60</v>
      </c>
      <c r="AI2827" s="1">
        <f t="shared" ref="AI2827:AI2838" si="24">(1*10^19)</f>
        <v>1E+19</v>
      </c>
      <c r="AJ2827" s="14">
        <v>150</v>
      </c>
      <c r="AL2827" s="1">
        <v>23.6</v>
      </c>
      <c r="AM2827" s="1">
        <v>5</v>
      </c>
      <c r="AN2827" s="1">
        <v>5</v>
      </c>
      <c r="AO2827" s="1">
        <v>0.78</v>
      </c>
      <c r="AP2827" s="1">
        <v>30</v>
      </c>
      <c r="AQ2827" s="1">
        <v>0.08</v>
      </c>
      <c r="AR2827" s="1" t="s">
        <v>61</v>
      </c>
      <c r="AT2827" s="11">
        <v>-50.599781900000004</v>
      </c>
      <c r="AW2827" s="11">
        <v>0.47761194000000001</v>
      </c>
      <c r="AX2827" s="11">
        <v>10.47</v>
      </c>
      <c r="AY2827" s="11">
        <v>198</v>
      </c>
      <c r="AZ2827" s="1">
        <v>221</v>
      </c>
    </row>
    <row r="2828" spans="1:52" x14ac:dyDescent="0.3">
      <c r="A2828" s="1">
        <v>49</v>
      </c>
      <c r="B2828" s="1" t="s">
        <v>69</v>
      </c>
      <c r="C2828" s="1" t="s">
        <v>58</v>
      </c>
      <c r="D2828" s="11">
        <v>0.22</v>
      </c>
      <c r="E2828" s="11">
        <v>0.18</v>
      </c>
      <c r="F2828" s="11">
        <v>1.35</v>
      </c>
      <c r="G2828" s="11">
        <v>0.01</v>
      </c>
      <c r="H2828" s="11">
        <v>1.2E-2</v>
      </c>
      <c r="I2828" s="11">
        <v>0.62</v>
      </c>
      <c r="K2828" s="11">
        <v>0.62</v>
      </c>
      <c r="O2828" s="11">
        <v>96.84</v>
      </c>
      <c r="R2828" s="11">
        <v>0.14000000000000001</v>
      </c>
      <c r="Y2828" s="1" t="s">
        <v>152</v>
      </c>
      <c r="AH2828" s="1" t="s">
        <v>60</v>
      </c>
      <c r="AI2828" s="1">
        <f t="shared" si="24"/>
        <v>1E+19</v>
      </c>
      <c r="AJ2828" s="14">
        <v>150</v>
      </c>
      <c r="AL2828" s="1">
        <v>23.6</v>
      </c>
      <c r="AM2828" s="1">
        <v>5</v>
      </c>
      <c r="AN2828" s="1">
        <v>5</v>
      </c>
      <c r="AO2828" s="1">
        <v>0.78</v>
      </c>
      <c r="AP2828" s="1">
        <v>30</v>
      </c>
      <c r="AQ2828" s="1">
        <v>0.08</v>
      </c>
      <c r="AR2828" s="1" t="s">
        <v>61</v>
      </c>
      <c r="AT2828" s="11">
        <v>21.81025082</v>
      </c>
      <c r="AW2828" s="11">
        <v>0.82496607899999996</v>
      </c>
      <c r="AX2828" s="11">
        <v>10.47</v>
      </c>
      <c r="AY2828" s="11">
        <v>198</v>
      </c>
      <c r="AZ2828" s="1">
        <v>221</v>
      </c>
    </row>
    <row r="2829" spans="1:52" x14ac:dyDescent="0.3">
      <c r="A2829" s="1">
        <v>49</v>
      </c>
      <c r="B2829" s="1" t="s">
        <v>69</v>
      </c>
      <c r="C2829" s="1" t="s">
        <v>58</v>
      </c>
      <c r="D2829" s="11">
        <v>0.22</v>
      </c>
      <c r="E2829" s="11">
        <v>0.18</v>
      </c>
      <c r="F2829" s="11">
        <v>1.35</v>
      </c>
      <c r="G2829" s="11">
        <v>0.01</v>
      </c>
      <c r="H2829" s="11">
        <v>1.2E-2</v>
      </c>
      <c r="I2829" s="11">
        <v>0.62</v>
      </c>
      <c r="K2829" s="11">
        <v>0.62</v>
      </c>
      <c r="O2829" s="11">
        <v>96.84</v>
      </c>
      <c r="R2829" s="11">
        <v>0.14000000000000001</v>
      </c>
      <c r="Y2829" s="1" t="s">
        <v>152</v>
      </c>
      <c r="AH2829" s="1" t="s">
        <v>60</v>
      </c>
      <c r="AI2829" s="1">
        <f t="shared" si="24"/>
        <v>1E+19</v>
      </c>
      <c r="AJ2829" s="14">
        <v>150</v>
      </c>
      <c r="AL2829" s="1">
        <v>23.6</v>
      </c>
      <c r="AM2829" s="1">
        <v>5</v>
      </c>
      <c r="AN2829" s="1">
        <v>5</v>
      </c>
      <c r="AO2829" s="1">
        <v>0.78</v>
      </c>
      <c r="AP2829" s="1">
        <v>30</v>
      </c>
      <c r="AQ2829" s="1">
        <v>0.08</v>
      </c>
      <c r="AR2829" s="1" t="s">
        <v>61</v>
      </c>
      <c r="AT2829" s="11">
        <v>100.3271538</v>
      </c>
      <c r="AW2829" s="11">
        <v>1.8236092269999999</v>
      </c>
      <c r="AX2829" s="11">
        <v>10.47</v>
      </c>
      <c r="AY2829" s="11">
        <v>198</v>
      </c>
      <c r="AZ2829" s="1">
        <v>221</v>
      </c>
    </row>
    <row r="2830" spans="1:52" x14ac:dyDescent="0.3">
      <c r="A2830" s="1">
        <v>49</v>
      </c>
      <c r="B2830" s="1" t="s">
        <v>69</v>
      </c>
      <c r="C2830" s="1" t="s">
        <v>58</v>
      </c>
      <c r="D2830" s="11">
        <v>0.22</v>
      </c>
      <c r="E2830" s="11">
        <v>0.18</v>
      </c>
      <c r="F2830" s="11">
        <v>1.35</v>
      </c>
      <c r="G2830" s="11">
        <v>0.01</v>
      </c>
      <c r="H2830" s="11">
        <v>1.2E-2</v>
      </c>
      <c r="I2830" s="11">
        <v>0.62</v>
      </c>
      <c r="K2830" s="11">
        <v>0.62</v>
      </c>
      <c r="O2830" s="11">
        <v>96.84</v>
      </c>
      <c r="R2830" s="11">
        <v>0.14000000000000001</v>
      </c>
      <c r="Y2830" s="1" t="s">
        <v>152</v>
      </c>
      <c r="AH2830" s="1" t="s">
        <v>60</v>
      </c>
      <c r="AI2830" s="1">
        <f t="shared" si="24"/>
        <v>1E+19</v>
      </c>
      <c r="AJ2830" s="14">
        <v>150</v>
      </c>
      <c r="AL2830" s="1">
        <v>23.6</v>
      </c>
      <c r="AM2830" s="1">
        <v>5</v>
      </c>
      <c r="AN2830" s="1">
        <v>5</v>
      </c>
      <c r="AO2830" s="1">
        <v>0.78</v>
      </c>
      <c r="AP2830" s="1">
        <v>30</v>
      </c>
      <c r="AQ2830" s="1">
        <v>0.08</v>
      </c>
      <c r="AR2830" s="1" t="s">
        <v>61</v>
      </c>
      <c r="AT2830" s="11">
        <v>164.0130862</v>
      </c>
      <c r="AW2830" s="11">
        <v>3.9294436909999999</v>
      </c>
      <c r="AX2830" s="11">
        <v>10.47</v>
      </c>
      <c r="AY2830" s="11">
        <v>198</v>
      </c>
      <c r="AZ2830" s="1">
        <v>221</v>
      </c>
    </row>
    <row r="2831" spans="1:52" x14ac:dyDescent="0.3">
      <c r="A2831" s="1">
        <v>49</v>
      </c>
      <c r="B2831" s="1" t="s">
        <v>69</v>
      </c>
      <c r="C2831" s="1" t="s">
        <v>58</v>
      </c>
      <c r="D2831" s="11">
        <v>0.22</v>
      </c>
      <c r="E2831" s="11">
        <v>0.18</v>
      </c>
      <c r="F2831" s="11">
        <v>1.35</v>
      </c>
      <c r="G2831" s="11">
        <v>0.01</v>
      </c>
      <c r="H2831" s="11">
        <v>1.2E-2</v>
      </c>
      <c r="I2831" s="11">
        <v>0.62</v>
      </c>
      <c r="K2831" s="11">
        <v>0.62</v>
      </c>
      <c r="O2831" s="11">
        <v>96.84</v>
      </c>
      <c r="R2831" s="11">
        <v>0.14000000000000001</v>
      </c>
      <c r="Y2831" s="1" t="s">
        <v>152</v>
      </c>
      <c r="AH2831" s="1" t="s">
        <v>60</v>
      </c>
      <c r="AI2831" s="1">
        <f t="shared" si="24"/>
        <v>1E+19</v>
      </c>
      <c r="AJ2831" s="14">
        <v>150</v>
      </c>
      <c r="AL2831" s="1">
        <v>23.6</v>
      </c>
      <c r="AM2831" s="1">
        <v>5</v>
      </c>
      <c r="AN2831" s="1">
        <v>5</v>
      </c>
      <c r="AO2831" s="1">
        <v>0.78</v>
      </c>
      <c r="AP2831" s="1">
        <v>30</v>
      </c>
      <c r="AQ2831" s="1">
        <v>0.08</v>
      </c>
      <c r="AR2831" s="1" t="s">
        <v>61</v>
      </c>
      <c r="AT2831" s="11">
        <v>210.25081789999999</v>
      </c>
      <c r="AW2831" s="11">
        <v>4.1899592940000003</v>
      </c>
      <c r="AX2831" s="11">
        <v>10.47</v>
      </c>
      <c r="AY2831" s="11">
        <v>198</v>
      </c>
      <c r="AZ2831" s="1">
        <v>221</v>
      </c>
    </row>
    <row r="2832" spans="1:52" x14ac:dyDescent="0.3">
      <c r="A2832" s="1">
        <v>49</v>
      </c>
      <c r="B2832" s="1" t="s">
        <v>69</v>
      </c>
      <c r="C2832" s="1" t="s">
        <v>58</v>
      </c>
      <c r="D2832" s="11">
        <v>0.22</v>
      </c>
      <c r="E2832" s="11">
        <v>0.18</v>
      </c>
      <c r="F2832" s="11">
        <v>1.35</v>
      </c>
      <c r="G2832" s="11">
        <v>0.01</v>
      </c>
      <c r="H2832" s="11">
        <v>1.2E-2</v>
      </c>
      <c r="I2832" s="11">
        <v>0.62</v>
      </c>
      <c r="K2832" s="11">
        <v>0.62</v>
      </c>
      <c r="O2832" s="11">
        <v>96.84</v>
      </c>
      <c r="R2832" s="11">
        <v>0.14000000000000001</v>
      </c>
      <c r="Y2832" s="1" t="s">
        <v>152</v>
      </c>
      <c r="AH2832" s="1" t="s">
        <v>60</v>
      </c>
      <c r="AI2832" s="1">
        <f t="shared" si="24"/>
        <v>1E+19</v>
      </c>
      <c r="AJ2832" s="14">
        <v>150</v>
      </c>
      <c r="AL2832" s="1">
        <v>23.6</v>
      </c>
      <c r="AM2832" s="1">
        <v>5</v>
      </c>
      <c r="AN2832" s="1">
        <v>5</v>
      </c>
      <c r="AO2832" s="1">
        <v>0.78</v>
      </c>
      <c r="AP2832" s="1">
        <v>30</v>
      </c>
      <c r="AQ2832" s="1">
        <v>0.08</v>
      </c>
      <c r="AR2832" s="1" t="s">
        <v>61</v>
      </c>
      <c r="AT2832" s="11">
        <v>189.74918210000001</v>
      </c>
      <c r="AW2832" s="11">
        <v>6.5563093620000004</v>
      </c>
      <c r="AX2832" s="11">
        <v>10.47</v>
      </c>
      <c r="AY2832" s="11">
        <v>198</v>
      </c>
      <c r="AZ2832" s="1">
        <v>221</v>
      </c>
    </row>
    <row r="2833" spans="1:52" x14ac:dyDescent="0.3">
      <c r="A2833" s="1">
        <v>49</v>
      </c>
      <c r="B2833" s="1" t="s">
        <v>69</v>
      </c>
      <c r="C2833" s="1" t="s">
        <v>58</v>
      </c>
      <c r="D2833" s="11">
        <v>0.22</v>
      </c>
      <c r="E2833" s="11">
        <v>0.18</v>
      </c>
      <c r="F2833" s="11">
        <v>1.35</v>
      </c>
      <c r="G2833" s="11">
        <v>0.01</v>
      </c>
      <c r="H2833" s="11">
        <v>1.2E-2</v>
      </c>
      <c r="I2833" s="11">
        <v>0.62</v>
      </c>
      <c r="K2833" s="11">
        <v>0.62</v>
      </c>
      <c r="O2833" s="11">
        <v>96.84</v>
      </c>
      <c r="R2833" s="11">
        <v>0.14000000000000001</v>
      </c>
      <c r="Y2833" s="1" t="s">
        <v>152</v>
      </c>
      <c r="AH2833" s="1" t="s">
        <v>60</v>
      </c>
      <c r="AI2833" s="1">
        <f t="shared" si="24"/>
        <v>1E+19</v>
      </c>
      <c r="AJ2833" s="14">
        <v>150</v>
      </c>
      <c r="AL2833" s="1">
        <v>23.6</v>
      </c>
      <c r="AM2833" s="1">
        <v>3.3</v>
      </c>
      <c r="AN2833" s="1">
        <v>3.3</v>
      </c>
      <c r="AO2833" s="1">
        <v>0.51</v>
      </c>
      <c r="AP2833" s="1">
        <v>30</v>
      </c>
      <c r="AQ2833" s="1">
        <v>0.08</v>
      </c>
      <c r="AR2833" s="1" t="s">
        <v>61</v>
      </c>
      <c r="AT2833" s="11">
        <v>305.26315790000001</v>
      </c>
      <c r="AW2833" s="11">
        <v>3.7361878449999999</v>
      </c>
      <c r="AX2833" s="11">
        <v>4.34</v>
      </c>
      <c r="AY2833" s="11">
        <v>162</v>
      </c>
      <c r="AZ2833" s="1">
        <v>219</v>
      </c>
    </row>
    <row r="2834" spans="1:52" x14ac:dyDescent="0.3">
      <c r="A2834" s="1">
        <v>49</v>
      </c>
      <c r="B2834" s="1" t="s">
        <v>69</v>
      </c>
      <c r="C2834" s="1" t="s">
        <v>58</v>
      </c>
      <c r="D2834" s="11">
        <v>0.22</v>
      </c>
      <c r="E2834" s="11">
        <v>0.18</v>
      </c>
      <c r="F2834" s="11">
        <v>1.35</v>
      </c>
      <c r="G2834" s="11">
        <v>0.01</v>
      </c>
      <c r="H2834" s="11">
        <v>1.2E-2</v>
      </c>
      <c r="I2834" s="11">
        <v>0.62</v>
      </c>
      <c r="K2834" s="11">
        <v>0.62</v>
      </c>
      <c r="O2834" s="11">
        <v>96.84</v>
      </c>
      <c r="R2834" s="11">
        <v>0.14000000000000001</v>
      </c>
      <c r="Y2834" s="1" t="s">
        <v>152</v>
      </c>
      <c r="AH2834" s="1" t="s">
        <v>60</v>
      </c>
      <c r="AI2834" s="1">
        <f t="shared" si="24"/>
        <v>1E+19</v>
      </c>
      <c r="AJ2834" s="14">
        <v>150</v>
      </c>
      <c r="AL2834" s="1">
        <v>23.6</v>
      </c>
      <c r="AM2834" s="1">
        <v>5</v>
      </c>
      <c r="AN2834" s="1">
        <v>5</v>
      </c>
      <c r="AO2834" s="1">
        <v>0.78</v>
      </c>
      <c r="AP2834" s="1">
        <v>30</v>
      </c>
      <c r="AQ2834" s="1">
        <v>0.08</v>
      </c>
      <c r="AR2834" s="1" t="s">
        <v>61</v>
      </c>
      <c r="AT2834" s="11">
        <v>230.31624859999999</v>
      </c>
      <c r="AW2834" s="11">
        <v>8.2062415200000007</v>
      </c>
      <c r="AX2834" s="11">
        <v>10.47</v>
      </c>
      <c r="AY2834" s="11">
        <v>198</v>
      </c>
      <c r="AZ2834" s="1">
        <v>221</v>
      </c>
    </row>
    <row r="2835" spans="1:52" x14ac:dyDescent="0.3">
      <c r="A2835" s="1">
        <v>49</v>
      </c>
      <c r="B2835" s="1" t="s">
        <v>69</v>
      </c>
      <c r="C2835" s="1" t="s">
        <v>58</v>
      </c>
      <c r="D2835" s="11">
        <v>0.22</v>
      </c>
      <c r="E2835" s="11">
        <v>0.18</v>
      </c>
      <c r="F2835" s="11">
        <v>1.35</v>
      </c>
      <c r="G2835" s="11">
        <v>0.01</v>
      </c>
      <c r="H2835" s="11">
        <v>1.2E-2</v>
      </c>
      <c r="I2835" s="11">
        <v>0.62</v>
      </c>
      <c r="K2835" s="11">
        <v>0.62</v>
      </c>
      <c r="O2835" s="11">
        <v>96.84</v>
      </c>
      <c r="R2835" s="11">
        <v>0.14000000000000001</v>
      </c>
      <c r="Y2835" s="1" t="s">
        <v>152</v>
      </c>
      <c r="AH2835" s="1" t="s">
        <v>60</v>
      </c>
      <c r="AI2835" s="1">
        <f t="shared" si="24"/>
        <v>1E+19</v>
      </c>
      <c r="AJ2835" s="14">
        <v>150</v>
      </c>
      <c r="AL2835" s="1">
        <v>23.6</v>
      </c>
      <c r="AM2835" s="1">
        <v>5</v>
      </c>
      <c r="AN2835" s="1">
        <v>5</v>
      </c>
      <c r="AO2835" s="1">
        <v>0.78</v>
      </c>
      <c r="AP2835" s="1">
        <v>30</v>
      </c>
      <c r="AQ2835" s="1">
        <v>0.08</v>
      </c>
      <c r="AR2835" s="1" t="s">
        <v>61</v>
      </c>
      <c r="AT2835" s="11">
        <v>253.4351145</v>
      </c>
      <c r="AW2835" s="11">
        <v>10.76797829</v>
      </c>
      <c r="AX2835" s="11">
        <v>10.47</v>
      </c>
      <c r="AY2835" s="11">
        <v>198</v>
      </c>
      <c r="AZ2835" s="1">
        <v>221</v>
      </c>
    </row>
    <row r="2836" spans="1:52" x14ac:dyDescent="0.3">
      <c r="A2836" s="1">
        <v>49</v>
      </c>
      <c r="B2836" s="1" t="s">
        <v>69</v>
      </c>
      <c r="C2836" s="1" t="s">
        <v>58</v>
      </c>
      <c r="D2836" s="11">
        <v>0.22</v>
      </c>
      <c r="E2836" s="11">
        <v>0.18</v>
      </c>
      <c r="F2836" s="11">
        <v>1.35</v>
      </c>
      <c r="G2836" s="11">
        <v>0.01</v>
      </c>
      <c r="H2836" s="11">
        <v>1.2E-2</v>
      </c>
      <c r="I2836" s="11">
        <v>0.62</v>
      </c>
      <c r="K2836" s="11">
        <v>0.62</v>
      </c>
      <c r="O2836" s="11">
        <v>96.84</v>
      </c>
      <c r="R2836" s="11">
        <v>0.14000000000000001</v>
      </c>
      <c r="Y2836" s="1" t="s">
        <v>152</v>
      </c>
      <c r="AH2836" s="1" t="s">
        <v>60</v>
      </c>
      <c r="AI2836" s="1">
        <f t="shared" si="24"/>
        <v>1E+19</v>
      </c>
      <c r="AJ2836" s="14">
        <v>150</v>
      </c>
      <c r="AL2836" s="1">
        <v>23.6</v>
      </c>
      <c r="AM2836" s="1">
        <v>5</v>
      </c>
      <c r="AN2836" s="1">
        <v>5</v>
      </c>
      <c r="AO2836" s="1">
        <v>0.78</v>
      </c>
      <c r="AP2836" s="1">
        <v>30</v>
      </c>
      <c r="AQ2836" s="1">
        <v>0.08</v>
      </c>
      <c r="AR2836" s="1" t="s">
        <v>61</v>
      </c>
      <c r="AT2836" s="11">
        <v>297.05561610000001</v>
      </c>
      <c r="AW2836" s="11">
        <v>10.57259159</v>
      </c>
      <c r="AX2836" s="11">
        <v>10.47</v>
      </c>
      <c r="AY2836" s="11">
        <v>198</v>
      </c>
      <c r="AZ2836" s="1">
        <v>221</v>
      </c>
    </row>
    <row r="2837" spans="1:52" x14ac:dyDescent="0.3">
      <c r="A2837" s="1">
        <v>49</v>
      </c>
      <c r="B2837" s="1" t="s">
        <v>69</v>
      </c>
      <c r="C2837" s="1" t="s">
        <v>58</v>
      </c>
      <c r="D2837" s="11">
        <v>0.22</v>
      </c>
      <c r="E2837" s="11">
        <v>0.18</v>
      </c>
      <c r="F2837" s="11">
        <v>1.35</v>
      </c>
      <c r="G2837" s="11">
        <v>0.01</v>
      </c>
      <c r="H2837" s="11">
        <v>1.2E-2</v>
      </c>
      <c r="I2837" s="11">
        <v>0.62</v>
      </c>
      <c r="K2837" s="11">
        <v>0.62</v>
      </c>
      <c r="O2837" s="11">
        <v>96.84</v>
      </c>
      <c r="R2837" s="11">
        <v>0.14000000000000001</v>
      </c>
      <c r="Y2837" s="1" t="s">
        <v>152</v>
      </c>
      <c r="AH2837" s="1" t="s">
        <v>60</v>
      </c>
      <c r="AI2837" s="1">
        <f t="shared" si="24"/>
        <v>1E+19</v>
      </c>
      <c r="AJ2837" s="14">
        <v>150</v>
      </c>
      <c r="AL2837" s="1">
        <v>23.6</v>
      </c>
      <c r="AM2837" s="1">
        <v>5</v>
      </c>
      <c r="AN2837" s="1">
        <v>5</v>
      </c>
      <c r="AO2837" s="1">
        <v>0.78</v>
      </c>
      <c r="AP2837" s="1">
        <v>30</v>
      </c>
      <c r="AQ2837" s="1">
        <v>0.08</v>
      </c>
      <c r="AR2837" s="1" t="s">
        <v>61</v>
      </c>
      <c r="AT2837" s="11">
        <v>375.13631409999999</v>
      </c>
      <c r="AW2837" s="11">
        <v>10.268656719999999</v>
      </c>
      <c r="AX2837" s="11">
        <v>10.47</v>
      </c>
      <c r="AY2837" s="11">
        <v>198</v>
      </c>
      <c r="AZ2837" s="1">
        <v>221</v>
      </c>
    </row>
    <row r="2838" spans="1:52" x14ac:dyDescent="0.3">
      <c r="A2838" s="1">
        <v>49</v>
      </c>
      <c r="B2838" s="1" t="s">
        <v>69</v>
      </c>
      <c r="C2838" s="1" t="s">
        <v>58</v>
      </c>
      <c r="D2838" s="11">
        <v>0.22</v>
      </c>
      <c r="E2838" s="11">
        <v>0.18</v>
      </c>
      <c r="F2838" s="11">
        <v>1.35</v>
      </c>
      <c r="G2838" s="11">
        <v>0.01</v>
      </c>
      <c r="H2838" s="11">
        <v>1.2E-2</v>
      </c>
      <c r="I2838" s="11">
        <v>0.62</v>
      </c>
      <c r="K2838" s="11">
        <v>0.62</v>
      </c>
      <c r="O2838" s="11">
        <v>96.84</v>
      </c>
      <c r="R2838" s="11">
        <v>0.14000000000000001</v>
      </c>
      <c r="Y2838" s="1" t="s">
        <v>152</v>
      </c>
      <c r="AH2838" s="1" t="s">
        <v>60</v>
      </c>
      <c r="AI2838" s="1">
        <f t="shared" si="24"/>
        <v>1E+19</v>
      </c>
      <c r="AJ2838" s="14">
        <v>150</v>
      </c>
      <c r="AL2838" s="1">
        <v>23.6</v>
      </c>
      <c r="AM2838" s="1">
        <v>5</v>
      </c>
      <c r="AN2838" s="1">
        <v>5</v>
      </c>
      <c r="AO2838" s="1">
        <v>0.78</v>
      </c>
      <c r="AP2838" s="1">
        <v>30</v>
      </c>
      <c r="AQ2838" s="1">
        <v>0.08</v>
      </c>
      <c r="AR2838" s="1" t="s">
        <v>61</v>
      </c>
      <c r="AT2838" s="11">
        <v>266.08506</v>
      </c>
      <c r="AW2838" s="11">
        <v>12.179104479999999</v>
      </c>
      <c r="AX2838" s="11">
        <v>10.47</v>
      </c>
      <c r="AY2838" s="11">
        <v>198</v>
      </c>
      <c r="AZ2838" s="1">
        <v>221</v>
      </c>
    </row>
    <row r="2839" spans="1:52" x14ac:dyDescent="0.3">
      <c r="A2839" s="1">
        <v>49</v>
      </c>
      <c r="B2839" s="1" t="s">
        <v>69</v>
      </c>
      <c r="C2839" s="1" t="s">
        <v>58</v>
      </c>
      <c r="D2839" s="11">
        <v>0.22</v>
      </c>
      <c r="E2839" s="11">
        <v>0.18</v>
      </c>
      <c r="F2839" s="11">
        <v>1.35</v>
      </c>
      <c r="G2839" s="11">
        <v>0.01</v>
      </c>
      <c r="H2839" s="11">
        <v>1.2E-2</v>
      </c>
      <c r="I2839" s="11">
        <v>0.62</v>
      </c>
      <c r="K2839" s="11">
        <v>0.62</v>
      </c>
      <c r="O2839" s="11">
        <v>96.84</v>
      </c>
      <c r="R2839" s="11">
        <v>0.14000000000000001</v>
      </c>
      <c r="Y2839" s="1" t="s">
        <v>152</v>
      </c>
      <c r="AH2839" s="1" t="s">
        <v>68</v>
      </c>
      <c r="AL2839" s="1">
        <v>23.6</v>
      </c>
      <c r="AM2839" s="1">
        <v>5</v>
      </c>
      <c r="AN2839" s="1">
        <v>5</v>
      </c>
      <c r="AO2839" s="1">
        <v>0.78</v>
      </c>
      <c r="AP2839" s="1">
        <v>30</v>
      </c>
      <c r="AQ2839" s="1">
        <v>0.08</v>
      </c>
      <c r="AR2839" s="1" t="s">
        <v>61</v>
      </c>
      <c r="AT2839" s="11">
        <v>-87.677208289999996</v>
      </c>
      <c r="AW2839" s="11">
        <v>1.411126187</v>
      </c>
      <c r="AX2839" s="11">
        <v>11.87</v>
      </c>
      <c r="AY2839" s="11">
        <v>118</v>
      </c>
      <c r="AZ2839" s="1">
        <v>220</v>
      </c>
    </row>
    <row r="2840" spans="1:52" x14ac:dyDescent="0.3">
      <c r="A2840" s="1">
        <v>49</v>
      </c>
      <c r="B2840" s="1" t="s">
        <v>69</v>
      </c>
      <c r="C2840" s="1" t="s">
        <v>58</v>
      </c>
      <c r="D2840" s="11">
        <v>0.22</v>
      </c>
      <c r="E2840" s="11">
        <v>0.18</v>
      </c>
      <c r="F2840" s="11">
        <v>1.35</v>
      </c>
      <c r="G2840" s="11">
        <v>0.01</v>
      </c>
      <c r="H2840" s="11">
        <v>1.2E-2</v>
      </c>
      <c r="I2840" s="11">
        <v>0.62</v>
      </c>
      <c r="K2840" s="11">
        <v>0.62</v>
      </c>
      <c r="O2840" s="11">
        <v>96.84</v>
      </c>
      <c r="R2840" s="11">
        <v>0.14000000000000001</v>
      </c>
      <c r="Y2840" s="1" t="s">
        <v>152</v>
      </c>
      <c r="AH2840" s="1" t="s">
        <v>68</v>
      </c>
      <c r="AL2840" s="1">
        <v>23.6</v>
      </c>
      <c r="AM2840" s="1">
        <v>5</v>
      </c>
      <c r="AN2840" s="1">
        <v>5</v>
      </c>
      <c r="AO2840" s="1">
        <v>0.78</v>
      </c>
      <c r="AP2840" s="1">
        <v>30</v>
      </c>
      <c r="AQ2840" s="1">
        <v>0.08</v>
      </c>
      <c r="AR2840" s="1" t="s">
        <v>61</v>
      </c>
      <c r="AT2840" s="11">
        <v>23.991275900000002</v>
      </c>
      <c r="AW2840" s="11">
        <v>1.9321573949999999</v>
      </c>
      <c r="AX2840" s="11">
        <v>11.87</v>
      </c>
      <c r="AY2840" s="11">
        <v>118</v>
      </c>
      <c r="AZ2840" s="1">
        <v>220</v>
      </c>
    </row>
    <row r="2841" spans="1:52" x14ac:dyDescent="0.3">
      <c r="A2841" s="1">
        <v>49</v>
      </c>
      <c r="B2841" s="1" t="s">
        <v>69</v>
      </c>
      <c r="C2841" s="1" t="s">
        <v>58</v>
      </c>
      <c r="D2841" s="11">
        <v>0.22</v>
      </c>
      <c r="E2841" s="11">
        <v>0.18</v>
      </c>
      <c r="F2841" s="11">
        <v>1.35</v>
      </c>
      <c r="G2841" s="11">
        <v>0.01</v>
      </c>
      <c r="H2841" s="11">
        <v>1.2E-2</v>
      </c>
      <c r="I2841" s="11">
        <v>0.62</v>
      </c>
      <c r="K2841" s="11">
        <v>0.62</v>
      </c>
      <c r="O2841" s="11">
        <v>96.84</v>
      </c>
      <c r="R2841" s="11">
        <v>0.14000000000000001</v>
      </c>
      <c r="Y2841" s="1" t="s">
        <v>152</v>
      </c>
      <c r="AH2841" s="1" t="s">
        <v>68</v>
      </c>
      <c r="AL2841" s="1">
        <v>23.6</v>
      </c>
      <c r="AM2841" s="1">
        <v>5</v>
      </c>
      <c r="AN2841" s="1">
        <v>5</v>
      </c>
      <c r="AO2841" s="1">
        <v>0.78</v>
      </c>
      <c r="AP2841" s="1">
        <v>30</v>
      </c>
      <c r="AQ2841" s="1">
        <v>0.08</v>
      </c>
      <c r="AR2841" s="1" t="s">
        <v>61</v>
      </c>
      <c r="AT2841" s="11">
        <v>61.941112320000002</v>
      </c>
      <c r="AW2841" s="11">
        <v>3.2564450470000001</v>
      </c>
      <c r="AX2841" s="11">
        <v>11.87</v>
      </c>
      <c r="AY2841" s="11">
        <v>118</v>
      </c>
      <c r="AZ2841" s="1">
        <v>220</v>
      </c>
    </row>
    <row r="2842" spans="1:52" x14ac:dyDescent="0.3">
      <c r="A2842" s="1">
        <v>49</v>
      </c>
      <c r="B2842" s="1" t="s">
        <v>69</v>
      </c>
      <c r="C2842" s="1" t="s">
        <v>58</v>
      </c>
      <c r="D2842" s="11">
        <v>0.22</v>
      </c>
      <c r="E2842" s="11">
        <v>0.18</v>
      </c>
      <c r="F2842" s="11">
        <v>1.35</v>
      </c>
      <c r="G2842" s="11">
        <v>0.01</v>
      </c>
      <c r="H2842" s="11">
        <v>1.2E-2</v>
      </c>
      <c r="I2842" s="11">
        <v>0.62</v>
      </c>
      <c r="K2842" s="11">
        <v>0.62</v>
      </c>
      <c r="O2842" s="11">
        <v>96.84</v>
      </c>
      <c r="R2842" s="11">
        <v>0.14000000000000001</v>
      </c>
      <c r="Y2842" s="1" t="s">
        <v>152</v>
      </c>
      <c r="AH2842" s="1" t="s">
        <v>68</v>
      </c>
      <c r="AL2842" s="1">
        <v>23.6</v>
      </c>
      <c r="AM2842" s="1">
        <v>5</v>
      </c>
      <c r="AN2842" s="1">
        <v>5</v>
      </c>
      <c r="AO2842" s="1">
        <v>0.78</v>
      </c>
      <c r="AP2842" s="1">
        <v>30</v>
      </c>
      <c r="AQ2842" s="1">
        <v>0.08</v>
      </c>
      <c r="AR2842" s="1" t="s">
        <v>61</v>
      </c>
      <c r="AT2842" s="11">
        <v>102.07197379999999</v>
      </c>
      <c r="AW2842" s="11">
        <v>5.6227951149999997</v>
      </c>
      <c r="AX2842" s="11">
        <v>11.87</v>
      </c>
      <c r="AY2842" s="11">
        <v>118</v>
      </c>
      <c r="AZ2842" s="1">
        <v>220</v>
      </c>
    </row>
    <row r="2843" spans="1:52" x14ac:dyDescent="0.3">
      <c r="A2843" s="1">
        <v>49</v>
      </c>
      <c r="B2843" s="1" t="s">
        <v>69</v>
      </c>
      <c r="C2843" s="1" t="s">
        <v>58</v>
      </c>
      <c r="D2843" s="11">
        <v>0.22</v>
      </c>
      <c r="E2843" s="11">
        <v>0.18</v>
      </c>
      <c r="F2843" s="11">
        <v>1.35</v>
      </c>
      <c r="G2843" s="11">
        <v>0.01</v>
      </c>
      <c r="H2843" s="11">
        <v>1.2E-2</v>
      </c>
      <c r="I2843" s="11">
        <v>0.62</v>
      </c>
      <c r="K2843" s="11">
        <v>0.62</v>
      </c>
      <c r="O2843" s="11">
        <v>96.84</v>
      </c>
      <c r="R2843" s="11">
        <v>0.14000000000000001</v>
      </c>
      <c r="Y2843" s="1" t="s">
        <v>152</v>
      </c>
      <c r="AH2843" s="1" t="s">
        <v>68</v>
      </c>
      <c r="AL2843" s="1">
        <v>23.6</v>
      </c>
      <c r="AM2843" s="1">
        <v>5</v>
      </c>
      <c r="AN2843" s="1">
        <v>5</v>
      </c>
      <c r="AO2843" s="1">
        <v>0.78</v>
      </c>
      <c r="AP2843" s="1">
        <v>30</v>
      </c>
      <c r="AQ2843" s="1">
        <v>0.08</v>
      </c>
      <c r="AR2843" s="1" t="s">
        <v>61</v>
      </c>
      <c r="AT2843" s="11">
        <v>151.3631407</v>
      </c>
      <c r="AW2843" s="11">
        <v>9.6390773410000001</v>
      </c>
      <c r="AX2843" s="11">
        <v>11.87</v>
      </c>
      <c r="AY2843" s="11">
        <v>118</v>
      </c>
      <c r="AZ2843" s="1">
        <v>220</v>
      </c>
    </row>
    <row r="2844" spans="1:52" x14ac:dyDescent="0.3">
      <c r="A2844" s="1">
        <v>49</v>
      </c>
      <c r="B2844" s="1" t="s">
        <v>69</v>
      </c>
      <c r="C2844" s="1" t="s">
        <v>58</v>
      </c>
      <c r="D2844" s="11">
        <v>0.22</v>
      </c>
      <c r="E2844" s="11">
        <v>0.18</v>
      </c>
      <c r="F2844" s="11">
        <v>1.35</v>
      </c>
      <c r="G2844" s="11">
        <v>0.01</v>
      </c>
      <c r="H2844" s="11">
        <v>1.2E-2</v>
      </c>
      <c r="I2844" s="11">
        <v>0.62</v>
      </c>
      <c r="K2844" s="11">
        <v>0.62</v>
      </c>
      <c r="O2844" s="11">
        <v>96.84</v>
      </c>
      <c r="R2844" s="11">
        <v>0.14000000000000001</v>
      </c>
      <c r="Y2844" s="1" t="s">
        <v>152</v>
      </c>
      <c r="AH2844" s="1" t="s">
        <v>68</v>
      </c>
      <c r="AL2844" s="1">
        <v>23.6</v>
      </c>
      <c r="AM2844" s="1">
        <v>5</v>
      </c>
      <c r="AN2844" s="1">
        <v>5</v>
      </c>
      <c r="AO2844" s="1">
        <v>0.78</v>
      </c>
      <c r="AP2844" s="1">
        <v>30</v>
      </c>
      <c r="AQ2844" s="1">
        <v>0.08</v>
      </c>
      <c r="AR2844" s="1" t="s">
        <v>61</v>
      </c>
      <c r="AT2844" s="11">
        <v>202.39912760000001</v>
      </c>
      <c r="AW2844" s="11">
        <v>12.244233380000001</v>
      </c>
      <c r="AX2844" s="11">
        <v>11.87</v>
      </c>
      <c r="AY2844" s="11">
        <v>118</v>
      </c>
      <c r="AZ2844" s="1">
        <v>220</v>
      </c>
    </row>
    <row r="2845" spans="1:52" x14ac:dyDescent="0.3">
      <c r="A2845" s="1">
        <v>49</v>
      </c>
      <c r="B2845" s="1" t="s">
        <v>69</v>
      </c>
      <c r="C2845" s="1" t="s">
        <v>58</v>
      </c>
      <c r="D2845" s="11">
        <v>0.22</v>
      </c>
      <c r="E2845" s="11">
        <v>0.18</v>
      </c>
      <c r="F2845" s="11">
        <v>1.35</v>
      </c>
      <c r="G2845" s="11">
        <v>0.01</v>
      </c>
      <c r="H2845" s="11">
        <v>1.2E-2</v>
      </c>
      <c r="I2845" s="11">
        <v>0.62</v>
      </c>
      <c r="K2845" s="11">
        <v>0.62</v>
      </c>
      <c r="O2845" s="11">
        <v>96.84</v>
      </c>
      <c r="R2845" s="11">
        <v>0.14000000000000001</v>
      </c>
      <c r="Y2845" s="1" t="s">
        <v>152</v>
      </c>
      <c r="AH2845" s="1" t="s">
        <v>60</v>
      </c>
      <c r="AI2845" s="1">
        <f>(1*10^19)</f>
        <v>1E+19</v>
      </c>
      <c r="AJ2845" s="14">
        <v>150</v>
      </c>
      <c r="AL2845" s="1">
        <v>23.6</v>
      </c>
      <c r="AM2845" s="1">
        <v>3.3</v>
      </c>
      <c r="AN2845" s="1">
        <v>3.3</v>
      </c>
      <c r="AO2845" s="1">
        <v>0.51</v>
      </c>
      <c r="AP2845" s="1">
        <v>30</v>
      </c>
      <c r="AQ2845" s="1">
        <v>0.08</v>
      </c>
      <c r="AR2845" s="1" t="s">
        <v>61</v>
      </c>
      <c r="AT2845" s="11">
        <v>320.17543860000001</v>
      </c>
      <c r="AW2845" s="11">
        <v>3.8466850830000001</v>
      </c>
      <c r="AX2845" s="11">
        <v>4.34</v>
      </c>
      <c r="AY2845" s="11">
        <v>162</v>
      </c>
      <c r="AZ2845" s="1">
        <v>219</v>
      </c>
    </row>
    <row r="2846" spans="1:52" x14ac:dyDescent="0.3">
      <c r="A2846" s="1">
        <v>49</v>
      </c>
      <c r="B2846" s="1" t="s">
        <v>69</v>
      </c>
      <c r="C2846" s="1" t="s">
        <v>58</v>
      </c>
      <c r="D2846" s="11">
        <v>0.22</v>
      </c>
      <c r="E2846" s="11">
        <v>0.18</v>
      </c>
      <c r="F2846" s="11">
        <v>1.35</v>
      </c>
      <c r="G2846" s="11">
        <v>0.01</v>
      </c>
      <c r="H2846" s="11">
        <v>1.2E-2</v>
      </c>
      <c r="I2846" s="11">
        <v>0.62</v>
      </c>
      <c r="K2846" s="11">
        <v>0.62</v>
      </c>
      <c r="O2846" s="11">
        <v>96.84</v>
      </c>
      <c r="R2846" s="11">
        <v>0.14000000000000001</v>
      </c>
      <c r="Y2846" s="1" t="s">
        <v>152</v>
      </c>
      <c r="AH2846" s="1" t="s">
        <v>68</v>
      </c>
      <c r="AL2846" s="1">
        <v>23.6</v>
      </c>
      <c r="AM2846" s="1">
        <v>3.3</v>
      </c>
      <c r="AN2846" s="1">
        <v>3.3</v>
      </c>
      <c r="AO2846" s="1">
        <v>0.51</v>
      </c>
      <c r="AP2846" s="1">
        <v>30</v>
      </c>
      <c r="AQ2846" s="1">
        <v>0.08</v>
      </c>
      <c r="AR2846" s="1" t="s">
        <v>61</v>
      </c>
      <c r="AT2846" s="11">
        <v>182.45614040000001</v>
      </c>
      <c r="AW2846" s="11">
        <v>4.7168508290000002</v>
      </c>
      <c r="AX2846" s="11">
        <v>4.58</v>
      </c>
      <c r="AY2846" s="11">
        <v>95</v>
      </c>
      <c r="AZ2846" s="1">
        <v>218</v>
      </c>
    </row>
    <row r="2847" spans="1:52" x14ac:dyDescent="0.3">
      <c r="A2847" s="1">
        <v>49</v>
      </c>
      <c r="B2847" s="1" t="s">
        <v>69</v>
      </c>
      <c r="C2847" s="1" t="s">
        <v>58</v>
      </c>
      <c r="D2847" s="11">
        <v>0.22</v>
      </c>
      <c r="E2847" s="11">
        <v>0.18</v>
      </c>
      <c r="F2847" s="11">
        <v>1.35</v>
      </c>
      <c r="G2847" s="11">
        <v>0.01</v>
      </c>
      <c r="H2847" s="11">
        <v>1.2E-2</v>
      </c>
      <c r="I2847" s="11">
        <v>0.62</v>
      </c>
      <c r="K2847" s="11">
        <v>0.62</v>
      </c>
      <c r="O2847" s="11">
        <v>96.84</v>
      </c>
      <c r="R2847" s="11">
        <v>0.14000000000000001</v>
      </c>
      <c r="Y2847" s="1" t="s">
        <v>152</v>
      </c>
      <c r="AH2847" s="1" t="s">
        <v>60</v>
      </c>
      <c r="AI2847" s="1">
        <f>(1*10^19)</f>
        <v>1E+19</v>
      </c>
      <c r="AJ2847" s="14">
        <v>150</v>
      </c>
      <c r="AL2847" s="1">
        <v>23.6</v>
      </c>
      <c r="AM2847" s="1">
        <v>3.3</v>
      </c>
      <c r="AN2847" s="1">
        <v>3.3</v>
      </c>
      <c r="AO2847" s="1">
        <v>0.51</v>
      </c>
      <c r="AP2847" s="1">
        <v>30</v>
      </c>
      <c r="AQ2847" s="1">
        <v>0.08</v>
      </c>
      <c r="AR2847" s="1" t="s">
        <v>61</v>
      </c>
      <c r="AT2847" s="11">
        <v>282.89473679999998</v>
      </c>
      <c r="AW2847" s="11">
        <v>4.1022099450000002</v>
      </c>
      <c r="AX2847" s="11">
        <v>4.34</v>
      </c>
      <c r="AY2847" s="11">
        <v>162</v>
      </c>
      <c r="AZ2847" s="1">
        <v>219</v>
      </c>
    </row>
    <row r="2848" spans="1:52" x14ac:dyDescent="0.3">
      <c r="A2848" s="1">
        <v>49</v>
      </c>
      <c r="B2848" s="1" t="s">
        <v>69</v>
      </c>
      <c r="C2848" s="1" t="s">
        <v>58</v>
      </c>
      <c r="D2848" s="11">
        <v>0.22</v>
      </c>
      <c r="E2848" s="11">
        <v>0.18</v>
      </c>
      <c r="F2848" s="11">
        <v>1.35</v>
      </c>
      <c r="G2848" s="11">
        <v>0.01</v>
      </c>
      <c r="H2848" s="11">
        <v>1.2E-2</v>
      </c>
      <c r="I2848" s="11">
        <v>0.62</v>
      </c>
      <c r="K2848" s="11">
        <v>0.62</v>
      </c>
      <c r="O2848" s="11">
        <v>96.847999999999999</v>
      </c>
      <c r="R2848" s="11">
        <v>0.14000000000000001</v>
      </c>
      <c r="Y2848" s="1" t="s">
        <v>152</v>
      </c>
      <c r="AH2848" s="1" t="s">
        <v>60</v>
      </c>
      <c r="AI2848" s="1">
        <f>(1*10^19)</f>
        <v>1E+19</v>
      </c>
      <c r="AJ2848" s="14">
        <v>150</v>
      </c>
      <c r="AL2848" s="1">
        <v>55</v>
      </c>
      <c r="AM2848" s="1">
        <v>10</v>
      </c>
      <c r="AN2848" s="1">
        <v>10</v>
      </c>
      <c r="AO2848" s="1">
        <v>2</v>
      </c>
      <c r="AP2848" s="1">
        <v>45</v>
      </c>
      <c r="AQ2848" s="1">
        <v>0.25</v>
      </c>
      <c r="AR2848" s="1" t="s">
        <v>61</v>
      </c>
      <c r="AT2848" s="11">
        <v>225.38631346578299</v>
      </c>
      <c r="AW2848" s="11">
        <v>56.1657032755298</v>
      </c>
      <c r="AX2848" s="11">
        <v>50.28</v>
      </c>
      <c r="AY2848" s="11">
        <v>162</v>
      </c>
      <c r="AZ2848" s="1">
        <v>217</v>
      </c>
    </row>
    <row r="2849" spans="1:52" x14ac:dyDescent="0.3">
      <c r="A2849" s="1">
        <v>49</v>
      </c>
      <c r="B2849" s="1" t="s">
        <v>69</v>
      </c>
      <c r="C2849" s="1" t="s">
        <v>58</v>
      </c>
      <c r="D2849" s="11">
        <v>0.22</v>
      </c>
      <c r="E2849" s="11">
        <v>0.18</v>
      </c>
      <c r="F2849" s="11">
        <v>1.35</v>
      </c>
      <c r="G2849" s="11">
        <v>0.01</v>
      </c>
      <c r="H2849" s="11">
        <v>1.2E-2</v>
      </c>
      <c r="I2849" s="11">
        <v>0.62</v>
      </c>
      <c r="K2849" s="11">
        <v>0.62</v>
      </c>
      <c r="O2849" s="11">
        <v>96.847999999999999</v>
      </c>
      <c r="R2849" s="11">
        <v>0.14000000000000001</v>
      </c>
      <c r="Y2849" s="1" t="s">
        <v>152</v>
      </c>
      <c r="AH2849" s="1" t="s">
        <v>60</v>
      </c>
      <c r="AI2849" s="1">
        <f>(1*10^19)</f>
        <v>1E+19</v>
      </c>
      <c r="AJ2849" s="14">
        <v>150</v>
      </c>
      <c r="AL2849" s="1">
        <v>55</v>
      </c>
      <c r="AM2849" s="1">
        <v>10</v>
      </c>
      <c r="AN2849" s="1">
        <v>10</v>
      </c>
      <c r="AO2849" s="1">
        <v>2</v>
      </c>
      <c r="AP2849" s="1">
        <v>45</v>
      </c>
      <c r="AQ2849" s="1">
        <v>0.25</v>
      </c>
      <c r="AR2849" s="1" t="s">
        <v>61</v>
      </c>
      <c r="AT2849" s="11">
        <v>292.494481236203</v>
      </c>
      <c r="AW2849" s="11">
        <v>52.601156069364102</v>
      </c>
      <c r="AX2849" s="11">
        <v>50.28</v>
      </c>
      <c r="AY2849" s="11">
        <v>162</v>
      </c>
      <c r="AZ2849" s="1">
        <v>217</v>
      </c>
    </row>
    <row r="2850" spans="1:52" x14ac:dyDescent="0.3">
      <c r="A2850" s="1">
        <v>49</v>
      </c>
      <c r="B2850" s="1" t="s">
        <v>69</v>
      </c>
      <c r="C2850" s="1" t="s">
        <v>58</v>
      </c>
      <c r="D2850" s="11">
        <v>0.22</v>
      </c>
      <c r="E2850" s="11">
        <v>0.18</v>
      </c>
      <c r="F2850" s="11">
        <v>1.35</v>
      </c>
      <c r="G2850" s="11">
        <v>0.01</v>
      </c>
      <c r="H2850" s="11">
        <v>1.2E-2</v>
      </c>
      <c r="I2850" s="11">
        <v>0.62</v>
      </c>
      <c r="K2850" s="11">
        <v>0.62</v>
      </c>
      <c r="O2850" s="11">
        <v>96.847999999999999</v>
      </c>
      <c r="R2850" s="11">
        <v>0.14000000000000001</v>
      </c>
      <c r="Y2850" s="1" t="s">
        <v>152</v>
      </c>
      <c r="AH2850" s="1" t="s">
        <v>60</v>
      </c>
      <c r="AI2850" s="1">
        <f>(1*10^19)</f>
        <v>1E+19</v>
      </c>
      <c r="AJ2850" s="14">
        <v>150</v>
      </c>
      <c r="AL2850" s="1">
        <v>55</v>
      </c>
      <c r="AM2850" s="1">
        <v>10</v>
      </c>
      <c r="AN2850" s="1">
        <v>10</v>
      </c>
      <c r="AO2850" s="1">
        <v>2</v>
      </c>
      <c r="AP2850" s="1">
        <v>45</v>
      </c>
      <c r="AQ2850" s="1">
        <v>0.25</v>
      </c>
      <c r="AR2850" s="1" t="s">
        <v>61</v>
      </c>
      <c r="AT2850" s="11">
        <v>341.94260485651199</v>
      </c>
      <c r="AW2850" s="11">
        <v>50.096339113680102</v>
      </c>
      <c r="AX2850" s="11">
        <v>50.28</v>
      </c>
      <c r="AY2850" s="11">
        <v>162</v>
      </c>
      <c r="AZ2850" s="1">
        <v>217</v>
      </c>
    </row>
    <row r="2851" spans="1:52" x14ac:dyDescent="0.3">
      <c r="A2851" s="1">
        <v>49</v>
      </c>
      <c r="B2851" s="1" t="s">
        <v>69</v>
      </c>
      <c r="C2851" s="1" t="s">
        <v>58</v>
      </c>
      <c r="D2851" s="11">
        <v>0.22</v>
      </c>
      <c r="E2851" s="11">
        <v>0.18</v>
      </c>
      <c r="F2851" s="11">
        <v>1.35</v>
      </c>
      <c r="G2851" s="11">
        <v>0.01</v>
      </c>
      <c r="H2851" s="11">
        <v>1.2E-2</v>
      </c>
      <c r="I2851" s="11">
        <v>0.62</v>
      </c>
      <c r="K2851" s="11">
        <v>0.62</v>
      </c>
      <c r="O2851" s="11">
        <v>96.847999999999999</v>
      </c>
      <c r="R2851" s="11">
        <v>0.14000000000000001</v>
      </c>
      <c r="Y2851" s="1" t="s">
        <v>152</v>
      </c>
      <c r="AH2851" s="1" t="s">
        <v>68</v>
      </c>
      <c r="AL2851" s="1">
        <v>55</v>
      </c>
      <c r="AM2851" s="1">
        <v>10</v>
      </c>
      <c r="AN2851" s="1">
        <v>10</v>
      </c>
      <c r="AO2851" s="1">
        <v>2</v>
      </c>
      <c r="AP2851" s="1">
        <v>45</v>
      </c>
      <c r="AQ2851" s="1">
        <v>0.25</v>
      </c>
      <c r="AR2851" s="1" t="s">
        <v>61</v>
      </c>
      <c r="AT2851" s="11">
        <v>171.523178807947</v>
      </c>
      <c r="AW2851" s="11">
        <v>65.606936416184894</v>
      </c>
      <c r="AX2851" s="11">
        <v>62.84</v>
      </c>
      <c r="AY2851" s="11">
        <v>88</v>
      </c>
      <c r="AZ2851" s="1">
        <v>216</v>
      </c>
    </row>
    <row r="2852" spans="1:52" x14ac:dyDescent="0.3">
      <c r="A2852" s="1">
        <v>49</v>
      </c>
      <c r="B2852" s="1" t="s">
        <v>69</v>
      </c>
      <c r="C2852" s="1" t="s">
        <v>58</v>
      </c>
      <c r="D2852" s="11">
        <v>0.22</v>
      </c>
      <c r="E2852" s="11">
        <v>0.18</v>
      </c>
      <c r="F2852" s="11">
        <v>1.35</v>
      </c>
      <c r="G2852" s="11">
        <v>0.01</v>
      </c>
      <c r="H2852" s="11">
        <v>1.2E-2</v>
      </c>
      <c r="I2852" s="11">
        <v>0.62</v>
      </c>
      <c r="K2852" s="11">
        <v>0.62</v>
      </c>
      <c r="O2852" s="11">
        <v>96.847999999999999</v>
      </c>
      <c r="R2852" s="11">
        <v>0.14000000000000001</v>
      </c>
      <c r="Y2852" s="1" t="s">
        <v>152</v>
      </c>
      <c r="AH2852" s="1" t="s">
        <v>68</v>
      </c>
      <c r="AL2852" s="1">
        <v>55</v>
      </c>
      <c r="AM2852" s="1">
        <v>10</v>
      </c>
      <c r="AN2852" s="1">
        <v>10</v>
      </c>
      <c r="AO2852" s="1">
        <v>2</v>
      </c>
      <c r="AP2852" s="1">
        <v>45</v>
      </c>
      <c r="AQ2852" s="1">
        <v>0.25</v>
      </c>
      <c r="AR2852" s="1" t="s">
        <v>61</v>
      </c>
      <c r="AT2852" s="11">
        <v>194.48123620308999</v>
      </c>
      <c r="AW2852" s="11">
        <v>61.9460500963391</v>
      </c>
      <c r="AX2852" s="11">
        <v>62.84</v>
      </c>
      <c r="AY2852" s="11">
        <v>88</v>
      </c>
      <c r="AZ2852" s="1">
        <v>216</v>
      </c>
    </row>
    <row r="2853" spans="1:52" x14ac:dyDescent="0.3">
      <c r="A2853" s="1">
        <v>49</v>
      </c>
      <c r="B2853" s="1" t="s">
        <v>69</v>
      </c>
      <c r="C2853" s="1" t="s">
        <v>58</v>
      </c>
      <c r="D2853" s="11">
        <v>0.22</v>
      </c>
      <c r="E2853" s="11">
        <v>0.18</v>
      </c>
      <c r="F2853" s="11">
        <v>1.35</v>
      </c>
      <c r="G2853" s="11">
        <v>0.01</v>
      </c>
      <c r="H2853" s="11">
        <v>1.2E-2</v>
      </c>
      <c r="I2853" s="11">
        <v>0.62</v>
      </c>
      <c r="K2853" s="11">
        <v>0.62</v>
      </c>
      <c r="O2853" s="11">
        <v>96.847999999999999</v>
      </c>
      <c r="R2853" s="11">
        <v>0.14000000000000001</v>
      </c>
      <c r="Y2853" s="1" t="s">
        <v>152</v>
      </c>
      <c r="AH2853" s="1" t="s">
        <v>68</v>
      </c>
      <c r="AL2853" s="1">
        <v>55</v>
      </c>
      <c r="AM2853" s="1">
        <v>10</v>
      </c>
      <c r="AN2853" s="1">
        <v>10</v>
      </c>
      <c r="AO2853" s="1">
        <v>2</v>
      </c>
      <c r="AP2853" s="1">
        <v>45</v>
      </c>
      <c r="AQ2853" s="1">
        <v>0.25</v>
      </c>
      <c r="AR2853" s="1" t="s">
        <v>61</v>
      </c>
      <c r="AT2853" s="11">
        <v>-102.207505518763</v>
      </c>
      <c r="AW2853" s="11">
        <v>2.0231213872832501</v>
      </c>
      <c r="AX2853" s="11">
        <v>62.84</v>
      </c>
      <c r="AY2853" s="11">
        <v>88</v>
      </c>
      <c r="AZ2853" s="1">
        <v>216</v>
      </c>
    </row>
    <row r="2854" spans="1:52" x14ac:dyDescent="0.3">
      <c r="A2854" s="1">
        <v>49</v>
      </c>
      <c r="B2854" s="1" t="s">
        <v>69</v>
      </c>
      <c r="C2854" s="1" t="s">
        <v>58</v>
      </c>
      <c r="D2854" s="11">
        <v>0.22</v>
      </c>
      <c r="E2854" s="11">
        <v>0.18</v>
      </c>
      <c r="F2854" s="11">
        <v>1.35</v>
      </c>
      <c r="G2854" s="11">
        <v>0.01</v>
      </c>
      <c r="H2854" s="11">
        <v>1.2E-2</v>
      </c>
      <c r="I2854" s="11">
        <v>0.62</v>
      </c>
      <c r="K2854" s="11">
        <v>0.62</v>
      </c>
      <c r="O2854" s="11">
        <v>96.847999999999999</v>
      </c>
      <c r="R2854" s="11">
        <v>0.14000000000000001</v>
      </c>
      <c r="Y2854" s="1" t="s">
        <v>152</v>
      </c>
      <c r="AH2854" s="1" t="s">
        <v>60</v>
      </c>
      <c r="AI2854" s="1">
        <f>(1*10^19)</f>
        <v>1E+19</v>
      </c>
      <c r="AJ2854" s="14">
        <v>150</v>
      </c>
      <c r="AL2854" s="1">
        <v>55</v>
      </c>
      <c r="AM2854" s="1">
        <v>10</v>
      </c>
      <c r="AN2854" s="1">
        <v>10</v>
      </c>
      <c r="AO2854" s="1">
        <v>2</v>
      </c>
      <c r="AP2854" s="1">
        <v>45</v>
      </c>
      <c r="AQ2854" s="1">
        <v>0.25</v>
      </c>
      <c r="AR2854" s="1" t="s">
        <v>61</v>
      </c>
      <c r="AT2854" s="11">
        <v>211.699779249448</v>
      </c>
      <c r="AW2854" s="11">
        <v>48.073217726396898</v>
      </c>
      <c r="AX2854" s="11">
        <v>50.28</v>
      </c>
      <c r="AY2854" s="11">
        <v>162</v>
      </c>
      <c r="AZ2854" s="1">
        <v>217</v>
      </c>
    </row>
    <row r="2855" spans="1:52" x14ac:dyDescent="0.3">
      <c r="A2855" s="1">
        <v>49</v>
      </c>
      <c r="B2855" s="1" t="s">
        <v>69</v>
      </c>
      <c r="C2855" s="1" t="s">
        <v>58</v>
      </c>
      <c r="D2855" s="11">
        <v>0.22</v>
      </c>
      <c r="E2855" s="11">
        <v>0.18</v>
      </c>
      <c r="F2855" s="11">
        <v>1.35</v>
      </c>
      <c r="G2855" s="11">
        <v>0.01</v>
      </c>
      <c r="H2855" s="11">
        <v>1.2E-2</v>
      </c>
      <c r="I2855" s="11">
        <v>0.62</v>
      </c>
      <c r="K2855" s="11">
        <v>0.62</v>
      </c>
      <c r="O2855" s="11">
        <v>96.847999999999999</v>
      </c>
      <c r="R2855" s="11">
        <v>0.14000000000000001</v>
      </c>
      <c r="Y2855" s="1" t="s">
        <v>152</v>
      </c>
      <c r="AH2855" s="1" t="s">
        <v>68</v>
      </c>
      <c r="AL2855" s="1">
        <v>55</v>
      </c>
      <c r="AM2855" s="1">
        <v>10</v>
      </c>
      <c r="AN2855" s="1">
        <v>10</v>
      </c>
      <c r="AO2855" s="1">
        <v>2</v>
      </c>
      <c r="AP2855" s="1">
        <v>45</v>
      </c>
      <c r="AQ2855" s="1">
        <v>0.25</v>
      </c>
      <c r="AR2855" s="1" t="s">
        <v>61</v>
      </c>
      <c r="AT2855" s="11">
        <v>-40.397350993377401</v>
      </c>
      <c r="AW2855" s="11">
        <v>2.9865125240847998</v>
      </c>
      <c r="AX2855" s="11">
        <v>62.84</v>
      </c>
      <c r="AY2855" s="11">
        <v>88</v>
      </c>
      <c r="AZ2855" s="1">
        <v>216</v>
      </c>
    </row>
    <row r="2856" spans="1:52" x14ac:dyDescent="0.3">
      <c r="A2856" s="1">
        <v>49</v>
      </c>
      <c r="B2856" s="1" t="s">
        <v>69</v>
      </c>
      <c r="C2856" s="1" t="s">
        <v>58</v>
      </c>
      <c r="D2856" s="11">
        <v>0.22</v>
      </c>
      <c r="E2856" s="11">
        <v>0.18</v>
      </c>
      <c r="F2856" s="11">
        <v>1.35</v>
      </c>
      <c r="G2856" s="11">
        <v>0.01</v>
      </c>
      <c r="H2856" s="11">
        <v>1.2E-2</v>
      </c>
      <c r="I2856" s="11">
        <v>0.62</v>
      </c>
      <c r="K2856" s="11">
        <v>0.62</v>
      </c>
      <c r="O2856" s="11">
        <v>96.847999999999999</v>
      </c>
      <c r="R2856" s="11">
        <v>0.14000000000000001</v>
      </c>
      <c r="Y2856" s="1" t="s">
        <v>152</v>
      </c>
      <c r="AH2856" s="1" t="s">
        <v>68</v>
      </c>
      <c r="AL2856" s="1">
        <v>55</v>
      </c>
      <c r="AM2856" s="1">
        <v>10</v>
      </c>
      <c r="AN2856" s="1">
        <v>10</v>
      </c>
      <c r="AO2856" s="1">
        <v>2</v>
      </c>
      <c r="AP2856" s="1">
        <v>45</v>
      </c>
      <c r="AQ2856" s="1">
        <v>0.25</v>
      </c>
      <c r="AR2856" s="1" t="s">
        <v>61</v>
      </c>
      <c r="AT2856" s="11">
        <v>60.264900662251499</v>
      </c>
      <c r="AW2856" s="11">
        <v>30.346820809248499</v>
      </c>
      <c r="AX2856" s="11">
        <v>62.84</v>
      </c>
      <c r="AY2856" s="11">
        <v>88</v>
      </c>
      <c r="AZ2856" s="1">
        <v>216</v>
      </c>
    </row>
    <row r="2857" spans="1:52" x14ac:dyDescent="0.3">
      <c r="A2857" s="1">
        <v>49</v>
      </c>
      <c r="B2857" s="1" t="s">
        <v>69</v>
      </c>
      <c r="C2857" s="1" t="s">
        <v>58</v>
      </c>
      <c r="D2857" s="11">
        <v>0.22</v>
      </c>
      <c r="E2857" s="11">
        <v>0.18</v>
      </c>
      <c r="F2857" s="11">
        <v>1.35</v>
      </c>
      <c r="G2857" s="11">
        <v>0.01</v>
      </c>
      <c r="H2857" s="11">
        <v>1.2E-2</v>
      </c>
      <c r="I2857" s="11">
        <v>0.62</v>
      </c>
      <c r="K2857" s="11">
        <v>0.62</v>
      </c>
      <c r="O2857" s="11">
        <v>96.847999999999999</v>
      </c>
      <c r="R2857" s="11">
        <v>0.14000000000000001</v>
      </c>
      <c r="Y2857" s="1" t="s">
        <v>152</v>
      </c>
      <c r="AH2857" s="1" t="s">
        <v>68</v>
      </c>
      <c r="AL2857" s="1">
        <v>55</v>
      </c>
      <c r="AM2857" s="1">
        <v>10</v>
      </c>
      <c r="AN2857" s="1">
        <v>10</v>
      </c>
      <c r="AO2857" s="1">
        <v>2</v>
      </c>
      <c r="AP2857" s="1">
        <v>45</v>
      </c>
      <c r="AQ2857" s="1">
        <v>0.25</v>
      </c>
      <c r="AR2857" s="1" t="s">
        <v>61</v>
      </c>
      <c r="AT2857" s="11">
        <v>95.143487858719595</v>
      </c>
      <c r="AW2857" s="11">
        <v>30.4431599229287</v>
      </c>
      <c r="AX2857" s="11">
        <v>62.84</v>
      </c>
      <c r="AY2857" s="11">
        <v>88</v>
      </c>
      <c r="AZ2857" s="1">
        <v>216</v>
      </c>
    </row>
    <row r="2858" spans="1:52" x14ac:dyDescent="0.3">
      <c r="A2858" s="1">
        <v>49</v>
      </c>
      <c r="B2858" s="1" t="s">
        <v>69</v>
      </c>
      <c r="C2858" s="1" t="s">
        <v>58</v>
      </c>
      <c r="D2858" s="11">
        <v>0.22</v>
      </c>
      <c r="E2858" s="11">
        <v>0.18</v>
      </c>
      <c r="F2858" s="11">
        <v>1.35</v>
      </c>
      <c r="G2858" s="11">
        <v>0.01</v>
      </c>
      <c r="H2858" s="11">
        <v>1.2E-2</v>
      </c>
      <c r="I2858" s="11">
        <v>0.62</v>
      </c>
      <c r="K2858" s="11">
        <v>0.62</v>
      </c>
      <c r="O2858" s="11">
        <v>96.847999999999999</v>
      </c>
      <c r="R2858" s="11">
        <v>0.14000000000000001</v>
      </c>
      <c r="Y2858" s="1" t="s">
        <v>152</v>
      </c>
      <c r="AH2858" s="1" t="s">
        <v>68</v>
      </c>
      <c r="AL2858" s="1">
        <v>55</v>
      </c>
      <c r="AM2858" s="1">
        <v>10</v>
      </c>
      <c r="AN2858" s="1">
        <v>10</v>
      </c>
      <c r="AO2858" s="1">
        <v>2</v>
      </c>
      <c r="AP2858" s="1">
        <v>45</v>
      </c>
      <c r="AQ2858" s="1">
        <v>0.25</v>
      </c>
      <c r="AR2858" s="1" t="s">
        <v>61</v>
      </c>
      <c r="AT2858" s="11">
        <v>121.192052980132</v>
      </c>
      <c r="AW2858" s="11">
        <v>38.921001926782203</v>
      </c>
      <c r="AX2858" s="11">
        <v>62.84</v>
      </c>
      <c r="AY2858" s="11">
        <v>88</v>
      </c>
      <c r="AZ2858" s="1">
        <v>216</v>
      </c>
    </row>
    <row r="2859" spans="1:52" x14ac:dyDescent="0.3">
      <c r="A2859" s="1">
        <v>49</v>
      </c>
      <c r="B2859" s="1" t="s">
        <v>69</v>
      </c>
      <c r="C2859" s="1" t="s">
        <v>58</v>
      </c>
      <c r="D2859" s="11">
        <v>0.22</v>
      </c>
      <c r="E2859" s="11">
        <v>0.18</v>
      </c>
      <c r="F2859" s="11">
        <v>1.35</v>
      </c>
      <c r="G2859" s="11">
        <v>0.01</v>
      </c>
      <c r="H2859" s="11">
        <v>1.2E-2</v>
      </c>
      <c r="I2859" s="11">
        <v>0.62</v>
      </c>
      <c r="K2859" s="11">
        <v>0.62</v>
      </c>
      <c r="O2859" s="11">
        <v>96.847999999999999</v>
      </c>
      <c r="R2859" s="11">
        <v>0.14000000000000001</v>
      </c>
      <c r="Y2859" s="1" t="s">
        <v>152</v>
      </c>
      <c r="AH2859" s="1" t="s">
        <v>68</v>
      </c>
      <c r="AL2859" s="1">
        <v>55</v>
      </c>
      <c r="AM2859" s="1">
        <v>10</v>
      </c>
      <c r="AN2859" s="1">
        <v>10</v>
      </c>
      <c r="AO2859" s="1">
        <v>2</v>
      </c>
      <c r="AP2859" s="1">
        <v>45</v>
      </c>
      <c r="AQ2859" s="1">
        <v>0.25</v>
      </c>
      <c r="AR2859" s="1" t="s">
        <v>61</v>
      </c>
      <c r="AT2859" s="11">
        <v>157.39514348785801</v>
      </c>
      <c r="AW2859" s="11">
        <v>58.092485549132903</v>
      </c>
      <c r="AX2859" s="11">
        <v>62.84</v>
      </c>
      <c r="AY2859" s="11">
        <v>88</v>
      </c>
      <c r="AZ2859" s="1">
        <v>216</v>
      </c>
    </row>
    <row r="2860" spans="1:52" x14ac:dyDescent="0.3">
      <c r="A2860" s="1">
        <v>49</v>
      </c>
      <c r="B2860" s="1" t="s">
        <v>69</v>
      </c>
      <c r="C2860" s="1" t="s">
        <v>58</v>
      </c>
      <c r="D2860" s="11">
        <v>0.22</v>
      </c>
      <c r="E2860" s="11">
        <v>0.18</v>
      </c>
      <c r="F2860" s="11">
        <v>1.35</v>
      </c>
      <c r="G2860" s="11">
        <v>0.01</v>
      </c>
      <c r="H2860" s="11">
        <v>1.2E-2</v>
      </c>
      <c r="I2860" s="11">
        <v>0.62</v>
      </c>
      <c r="K2860" s="11">
        <v>0.62</v>
      </c>
      <c r="O2860" s="11">
        <v>96.84</v>
      </c>
      <c r="R2860" s="11">
        <v>0.14000000000000001</v>
      </c>
      <c r="Y2860" s="1" t="s">
        <v>152</v>
      </c>
      <c r="AH2860" s="1" t="s">
        <v>60</v>
      </c>
      <c r="AI2860" s="1">
        <f>(1*10^19)</f>
        <v>1E+19</v>
      </c>
      <c r="AJ2860" s="14">
        <v>150</v>
      </c>
      <c r="AL2860" s="1">
        <v>23.6</v>
      </c>
      <c r="AM2860" s="1">
        <v>3.3</v>
      </c>
      <c r="AN2860" s="1">
        <v>3.3</v>
      </c>
      <c r="AO2860" s="1">
        <v>0.51</v>
      </c>
      <c r="AP2860" s="1">
        <v>30</v>
      </c>
      <c r="AQ2860" s="1">
        <v>0.08</v>
      </c>
      <c r="AR2860" s="1" t="s">
        <v>61</v>
      </c>
      <c r="AT2860" s="11">
        <v>258.33333329999999</v>
      </c>
      <c r="AW2860" s="11">
        <v>3.7845303870000002</v>
      </c>
      <c r="AX2860" s="11">
        <v>4.34</v>
      </c>
      <c r="AY2860" s="11">
        <v>162</v>
      </c>
      <c r="AZ2860" s="1">
        <v>219</v>
      </c>
    </row>
    <row r="2861" spans="1:52" x14ac:dyDescent="0.3">
      <c r="A2861" s="1">
        <v>49</v>
      </c>
      <c r="B2861" s="1" t="s">
        <v>69</v>
      </c>
      <c r="C2861" s="1" t="s">
        <v>58</v>
      </c>
      <c r="D2861" s="11">
        <v>0.22</v>
      </c>
      <c r="E2861" s="11">
        <v>0.18</v>
      </c>
      <c r="F2861" s="11">
        <v>1.35</v>
      </c>
      <c r="G2861" s="11">
        <v>0.01</v>
      </c>
      <c r="H2861" s="11">
        <v>1.2E-2</v>
      </c>
      <c r="I2861" s="11">
        <v>0.62</v>
      </c>
      <c r="K2861" s="11">
        <v>0.62</v>
      </c>
      <c r="O2861" s="11">
        <v>96.847999999999999</v>
      </c>
      <c r="R2861" s="11">
        <v>0.14000000000000001</v>
      </c>
      <c r="Y2861" s="1" t="s">
        <v>152</v>
      </c>
      <c r="AH2861" s="1" t="s">
        <v>68</v>
      </c>
      <c r="AL2861" s="1">
        <v>55</v>
      </c>
      <c r="AM2861" s="1">
        <v>10</v>
      </c>
      <c r="AN2861" s="1">
        <v>10</v>
      </c>
      <c r="AO2861" s="1">
        <v>2</v>
      </c>
      <c r="AP2861" s="1">
        <v>45</v>
      </c>
      <c r="AQ2861" s="1">
        <v>0.25</v>
      </c>
      <c r="AR2861" s="1" t="s">
        <v>61</v>
      </c>
      <c r="AT2861" s="11">
        <v>240.83885209713</v>
      </c>
      <c r="AW2861" s="11">
        <v>55.009633911367999</v>
      </c>
      <c r="AX2861" s="11">
        <v>62.84</v>
      </c>
      <c r="AY2861" s="11">
        <v>88</v>
      </c>
      <c r="AZ2861" s="1">
        <v>216</v>
      </c>
    </row>
    <row r="2862" spans="1:52" x14ac:dyDescent="0.3">
      <c r="A2862" s="1">
        <v>49</v>
      </c>
      <c r="B2862" s="1" t="s">
        <v>69</v>
      </c>
      <c r="C2862" s="1" t="s">
        <v>58</v>
      </c>
      <c r="D2862" s="11">
        <v>0.22</v>
      </c>
      <c r="E2862" s="11">
        <v>0.18</v>
      </c>
      <c r="F2862" s="11">
        <v>1.35</v>
      </c>
      <c r="G2862" s="11">
        <v>0.01</v>
      </c>
      <c r="H2862" s="11">
        <v>1.2E-2</v>
      </c>
      <c r="I2862" s="11">
        <v>0.62</v>
      </c>
      <c r="K2862" s="11">
        <v>0.62</v>
      </c>
      <c r="O2862" s="11">
        <v>96.847999999999999</v>
      </c>
      <c r="R2862" s="11">
        <v>0.14000000000000001</v>
      </c>
      <c r="Y2862" s="1" t="s">
        <v>152</v>
      </c>
      <c r="AH2862" s="1" t="s">
        <v>68</v>
      </c>
      <c r="AL2862" s="1">
        <v>55</v>
      </c>
      <c r="AM2862" s="1">
        <v>10</v>
      </c>
      <c r="AN2862" s="1">
        <v>10</v>
      </c>
      <c r="AO2862" s="1">
        <v>2</v>
      </c>
      <c r="AP2862" s="1">
        <v>45</v>
      </c>
      <c r="AQ2862" s="1">
        <v>0.25</v>
      </c>
      <c r="AR2862" s="1" t="s">
        <v>61</v>
      </c>
      <c r="AT2862" s="11">
        <v>23.620309050772502</v>
      </c>
      <c r="AW2862" s="11">
        <v>11.8497109826589</v>
      </c>
      <c r="AX2862" s="11">
        <v>62.84</v>
      </c>
      <c r="AY2862" s="11">
        <v>88</v>
      </c>
      <c r="AZ2862" s="1">
        <v>216</v>
      </c>
    </row>
    <row r="2863" spans="1:52" x14ac:dyDescent="0.3">
      <c r="A2863" s="1">
        <v>49</v>
      </c>
      <c r="B2863" s="1" t="s">
        <v>69</v>
      </c>
      <c r="C2863" s="1" t="s">
        <v>58</v>
      </c>
      <c r="D2863" s="11">
        <v>0.22</v>
      </c>
      <c r="E2863" s="11">
        <v>0.18</v>
      </c>
      <c r="F2863" s="11">
        <v>1.35</v>
      </c>
      <c r="G2863" s="11">
        <v>0.01</v>
      </c>
      <c r="H2863" s="11">
        <v>1.2E-2</v>
      </c>
      <c r="I2863" s="11">
        <v>0.62</v>
      </c>
      <c r="K2863" s="11">
        <v>0.62</v>
      </c>
      <c r="O2863" s="11">
        <v>96.847999999999999</v>
      </c>
      <c r="R2863" s="11">
        <v>0.14000000000000001</v>
      </c>
      <c r="Y2863" s="1" t="s">
        <v>152</v>
      </c>
      <c r="AH2863" s="1" t="s">
        <v>60</v>
      </c>
      <c r="AI2863" s="1">
        <f>(1*10^19)</f>
        <v>1E+19</v>
      </c>
      <c r="AJ2863" s="14">
        <v>150</v>
      </c>
      <c r="AL2863" s="1">
        <v>55</v>
      </c>
      <c r="AM2863" s="1">
        <v>10</v>
      </c>
      <c r="AN2863" s="1">
        <v>10</v>
      </c>
      <c r="AO2863" s="1">
        <v>2</v>
      </c>
      <c r="AP2863" s="1">
        <v>45</v>
      </c>
      <c r="AQ2863" s="1">
        <v>0.25</v>
      </c>
      <c r="AR2863" s="1" t="s">
        <v>61</v>
      </c>
      <c r="AT2863" s="11">
        <v>250.110375275938</v>
      </c>
      <c r="AW2863" s="11">
        <v>45.568400770712898</v>
      </c>
      <c r="AX2863" s="11">
        <v>50.28</v>
      </c>
      <c r="AY2863" s="11">
        <v>162</v>
      </c>
      <c r="AZ2863" s="1">
        <v>217</v>
      </c>
    </row>
    <row r="2864" spans="1:52" x14ac:dyDescent="0.3">
      <c r="A2864" s="1">
        <v>49</v>
      </c>
      <c r="B2864" s="1" t="s">
        <v>69</v>
      </c>
      <c r="C2864" s="1" t="s">
        <v>58</v>
      </c>
      <c r="D2864" s="11">
        <v>0.22</v>
      </c>
      <c r="E2864" s="11">
        <v>0.18</v>
      </c>
      <c r="F2864" s="11">
        <v>1.35</v>
      </c>
      <c r="G2864" s="11">
        <v>0.01</v>
      </c>
      <c r="H2864" s="11">
        <v>1.2E-2</v>
      </c>
      <c r="I2864" s="11">
        <v>0.62</v>
      </c>
      <c r="K2864" s="11">
        <v>0.62</v>
      </c>
      <c r="O2864" s="11">
        <v>96.847999999999999</v>
      </c>
      <c r="R2864" s="11">
        <v>0.14000000000000001</v>
      </c>
      <c r="Y2864" s="1" t="s">
        <v>152</v>
      </c>
      <c r="AH2864" s="1" t="s">
        <v>68</v>
      </c>
      <c r="AL2864" s="1">
        <v>55</v>
      </c>
      <c r="AM2864" s="1">
        <v>10</v>
      </c>
      <c r="AN2864" s="1">
        <v>10</v>
      </c>
      <c r="AO2864" s="1">
        <v>2</v>
      </c>
      <c r="AP2864" s="1">
        <v>45</v>
      </c>
      <c r="AQ2864" s="1">
        <v>0.25</v>
      </c>
      <c r="AR2864" s="1" t="s">
        <v>61</v>
      </c>
      <c r="AT2864" s="11">
        <v>149.00662251655601</v>
      </c>
      <c r="AW2864" s="11">
        <v>44.701348747591503</v>
      </c>
      <c r="AX2864" s="11">
        <v>62.84</v>
      </c>
      <c r="AY2864" s="11">
        <v>88</v>
      </c>
      <c r="AZ2864" s="1">
        <v>216</v>
      </c>
    </row>
    <row r="2865" spans="1:52" x14ac:dyDescent="0.3">
      <c r="A2865" s="1">
        <v>49</v>
      </c>
      <c r="B2865" s="1" t="s">
        <v>69</v>
      </c>
      <c r="C2865" s="1" t="s">
        <v>58</v>
      </c>
      <c r="D2865" s="11">
        <v>0.22</v>
      </c>
      <c r="E2865" s="11">
        <v>0.18</v>
      </c>
      <c r="F2865" s="11">
        <v>1.35</v>
      </c>
      <c r="G2865" s="11">
        <v>0.01</v>
      </c>
      <c r="H2865" s="11">
        <v>1.2E-2</v>
      </c>
      <c r="I2865" s="11">
        <v>0.62</v>
      </c>
      <c r="K2865" s="11">
        <v>0.62</v>
      </c>
      <c r="O2865" s="11">
        <v>96.847999999999999</v>
      </c>
      <c r="R2865" s="11">
        <v>0.14000000000000001</v>
      </c>
      <c r="Y2865" s="1" t="s">
        <v>152</v>
      </c>
      <c r="AH2865" s="1" t="s">
        <v>60</v>
      </c>
      <c r="AI2865" s="1">
        <f>(1*10^19)</f>
        <v>1E+19</v>
      </c>
      <c r="AJ2865" s="14">
        <v>150</v>
      </c>
      <c r="AL2865" s="1">
        <v>55</v>
      </c>
      <c r="AM2865" s="1">
        <v>10</v>
      </c>
      <c r="AN2865" s="1">
        <v>10</v>
      </c>
      <c r="AO2865" s="1">
        <v>2</v>
      </c>
      <c r="AP2865" s="1">
        <v>45</v>
      </c>
      <c r="AQ2865" s="1">
        <v>0.25</v>
      </c>
      <c r="AR2865" s="1" t="s">
        <v>61</v>
      </c>
      <c r="AT2865" s="11">
        <v>202.86975717439199</v>
      </c>
      <c r="AW2865" s="11">
        <v>29.672447013487499</v>
      </c>
      <c r="AX2865" s="11">
        <v>50.28</v>
      </c>
      <c r="AY2865" s="11">
        <v>162</v>
      </c>
      <c r="AZ2865" s="1">
        <v>217</v>
      </c>
    </row>
    <row r="2866" spans="1:52" x14ac:dyDescent="0.3">
      <c r="A2866" s="1">
        <v>49</v>
      </c>
      <c r="B2866" s="1" t="s">
        <v>69</v>
      </c>
      <c r="C2866" s="1" t="s">
        <v>58</v>
      </c>
      <c r="D2866" s="11">
        <v>0.22</v>
      </c>
      <c r="E2866" s="11">
        <v>0.18</v>
      </c>
      <c r="F2866" s="11">
        <v>1.35</v>
      </c>
      <c r="G2866" s="11">
        <v>0.01</v>
      </c>
      <c r="H2866" s="11">
        <v>1.2E-2</v>
      </c>
      <c r="I2866" s="11">
        <v>0.62</v>
      </c>
      <c r="K2866" s="11">
        <v>0.62</v>
      </c>
      <c r="O2866" s="11">
        <v>96.847999999999999</v>
      </c>
      <c r="R2866" s="11">
        <v>0.14000000000000001</v>
      </c>
      <c r="Y2866" s="1" t="s">
        <v>152</v>
      </c>
      <c r="AH2866" s="1" t="s">
        <v>60</v>
      </c>
      <c r="AI2866" s="1">
        <f>(1*10^19)</f>
        <v>1E+19</v>
      </c>
      <c r="AJ2866" s="14">
        <v>150</v>
      </c>
      <c r="AL2866" s="1">
        <v>55</v>
      </c>
      <c r="AM2866" s="1">
        <v>10</v>
      </c>
      <c r="AN2866" s="1">
        <v>10</v>
      </c>
      <c r="AO2866" s="1">
        <v>2</v>
      </c>
      <c r="AP2866" s="1">
        <v>45</v>
      </c>
      <c r="AQ2866" s="1">
        <v>0.25</v>
      </c>
      <c r="AR2866" s="1" t="s">
        <v>61</v>
      </c>
      <c r="AT2866" s="11">
        <v>238.63134657836599</v>
      </c>
      <c r="AW2866" s="11">
        <v>41.329479768786101</v>
      </c>
      <c r="AX2866" s="11">
        <v>50.28</v>
      </c>
      <c r="AY2866" s="11">
        <v>162</v>
      </c>
      <c r="AZ2866" s="1">
        <v>217</v>
      </c>
    </row>
    <row r="2867" spans="1:52" x14ac:dyDescent="0.3">
      <c r="A2867" s="1">
        <v>49</v>
      </c>
      <c r="B2867" s="1" t="s">
        <v>69</v>
      </c>
      <c r="C2867" s="1" t="s">
        <v>58</v>
      </c>
      <c r="D2867" s="11">
        <v>0.22</v>
      </c>
      <c r="E2867" s="11">
        <v>0.18</v>
      </c>
      <c r="F2867" s="11">
        <v>1.35</v>
      </c>
      <c r="G2867" s="11">
        <v>0.01</v>
      </c>
      <c r="H2867" s="11">
        <v>1.2E-2</v>
      </c>
      <c r="I2867" s="11">
        <v>0.62</v>
      </c>
      <c r="K2867" s="11">
        <v>0.62</v>
      </c>
      <c r="O2867" s="11">
        <v>96.84</v>
      </c>
      <c r="R2867" s="11">
        <v>0.14000000000000001</v>
      </c>
      <c r="Y2867" s="1" t="s">
        <v>152</v>
      </c>
      <c r="AH2867" s="1" t="s">
        <v>68</v>
      </c>
      <c r="AL2867" s="1">
        <v>23.6</v>
      </c>
      <c r="AM2867" s="1">
        <v>3.3</v>
      </c>
      <c r="AN2867" s="1">
        <v>3.3</v>
      </c>
      <c r="AO2867" s="1">
        <v>0.51</v>
      </c>
      <c r="AP2867" s="1">
        <v>30</v>
      </c>
      <c r="AQ2867" s="1">
        <v>0.08</v>
      </c>
      <c r="AR2867" s="1" t="s">
        <v>61</v>
      </c>
      <c r="AT2867" s="11">
        <v>25</v>
      </c>
      <c r="AW2867" s="11">
        <v>0.78038673999999997</v>
      </c>
      <c r="AX2867" s="11">
        <v>4.58</v>
      </c>
      <c r="AY2867" s="11">
        <v>95</v>
      </c>
      <c r="AZ2867" s="1">
        <v>218</v>
      </c>
    </row>
    <row r="2868" spans="1:52" x14ac:dyDescent="0.3">
      <c r="A2868" s="1">
        <v>49</v>
      </c>
      <c r="B2868" s="1" t="s">
        <v>69</v>
      </c>
      <c r="C2868" s="1" t="s">
        <v>58</v>
      </c>
      <c r="D2868" s="11">
        <v>0.22</v>
      </c>
      <c r="E2868" s="11">
        <v>0.18</v>
      </c>
      <c r="F2868" s="11">
        <v>1.35</v>
      </c>
      <c r="G2868" s="11">
        <v>0.01</v>
      </c>
      <c r="H2868" s="11">
        <v>1.2E-2</v>
      </c>
      <c r="I2868" s="11">
        <v>0.62</v>
      </c>
      <c r="K2868" s="11">
        <v>0.62</v>
      </c>
      <c r="O2868" s="11">
        <v>96.84</v>
      </c>
      <c r="R2868" s="11">
        <v>0.14000000000000001</v>
      </c>
      <c r="Y2868" s="1" t="s">
        <v>152</v>
      </c>
      <c r="AH2868" s="1" t="s">
        <v>68</v>
      </c>
      <c r="AL2868" s="1">
        <v>23.6</v>
      </c>
      <c r="AM2868" s="1">
        <v>3.3</v>
      </c>
      <c r="AN2868" s="1">
        <v>3.3</v>
      </c>
      <c r="AO2868" s="1">
        <v>0.51</v>
      </c>
      <c r="AP2868" s="1">
        <v>30</v>
      </c>
      <c r="AQ2868" s="1">
        <v>0.08</v>
      </c>
      <c r="AR2868" s="1" t="s">
        <v>61</v>
      </c>
      <c r="AT2868" s="11">
        <v>65.78947368</v>
      </c>
      <c r="AW2868" s="11">
        <v>1.8301104969999999</v>
      </c>
      <c r="AX2868" s="11">
        <v>4.58</v>
      </c>
      <c r="AY2868" s="11">
        <v>95</v>
      </c>
      <c r="AZ2868" s="1">
        <v>218</v>
      </c>
    </row>
    <row r="2869" spans="1:52" x14ac:dyDescent="0.3">
      <c r="A2869" s="1">
        <v>49</v>
      </c>
      <c r="B2869" s="1" t="s">
        <v>69</v>
      </c>
      <c r="C2869" s="1" t="s">
        <v>58</v>
      </c>
      <c r="D2869" s="11">
        <v>0.22</v>
      </c>
      <c r="E2869" s="11">
        <v>0.18</v>
      </c>
      <c r="F2869" s="11">
        <v>1.35</v>
      </c>
      <c r="G2869" s="11">
        <v>0.01</v>
      </c>
      <c r="H2869" s="11">
        <v>1.2E-2</v>
      </c>
      <c r="I2869" s="11">
        <v>0.62</v>
      </c>
      <c r="K2869" s="11">
        <v>0.62</v>
      </c>
      <c r="O2869" s="11">
        <v>96.84</v>
      </c>
      <c r="R2869" s="11">
        <v>0.14000000000000001</v>
      </c>
      <c r="Y2869" s="1" t="s">
        <v>152</v>
      </c>
      <c r="AH2869" s="1" t="s">
        <v>68</v>
      </c>
      <c r="AL2869" s="1">
        <v>23.6</v>
      </c>
      <c r="AM2869" s="1">
        <v>3.3</v>
      </c>
      <c r="AN2869" s="1">
        <v>3.3</v>
      </c>
      <c r="AO2869" s="1">
        <v>0.51</v>
      </c>
      <c r="AP2869" s="1">
        <v>30</v>
      </c>
      <c r="AQ2869" s="1">
        <v>0.08</v>
      </c>
      <c r="AR2869" s="1" t="s">
        <v>61</v>
      </c>
      <c r="AT2869" s="11">
        <v>-32.017543860000004</v>
      </c>
      <c r="AW2869" s="11">
        <v>0.43508287299999998</v>
      </c>
      <c r="AX2869" s="11">
        <v>4.58</v>
      </c>
      <c r="AY2869" s="11">
        <v>95</v>
      </c>
      <c r="AZ2869" s="1">
        <v>218</v>
      </c>
    </row>
    <row r="2870" spans="1:52" x14ac:dyDescent="0.3">
      <c r="A2870" s="1">
        <v>49</v>
      </c>
      <c r="B2870" s="1" t="s">
        <v>69</v>
      </c>
      <c r="C2870" s="1" t="s">
        <v>58</v>
      </c>
      <c r="D2870" s="11">
        <v>0.22</v>
      </c>
      <c r="E2870" s="11">
        <v>0.18</v>
      </c>
      <c r="F2870" s="11">
        <v>1.35</v>
      </c>
      <c r="G2870" s="11">
        <v>0.01</v>
      </c>
      <c r="H2870" s="11">
        <v>1.2E-2</v>
      </c>
      <c r="I2870" s="11">
        <v>0.62</v>
      </c>
      <c r="K2870" s="11">
        <v>0.62</v>
      </c>
      <c r="O2870" s="11">
        <v>96.84</v>
      </c>
      <c r="R2870" s="11">
        <v>0.14000000000000001</v>
      </c>
      <c r="Y2870" s="1" t="s">
        <v>152</v>
      </c>
      <c r="AH2870" s="1" t="s">
        <v>68</v>
      </c>
      <c r="AL2870" s="1">
        <v>23.6</v>
      </c>
      <c r="AM2870" s="1">
        <v>3.3</v>
      </c>
      <c r="AN2870" s="1">
        <v>3.3</v>
      </c>
      <c r="AO2870" s="1">
        <v>0.51</v>
      </c>
      <c r="AP2870" s="1">
        <v>30</v>
      </c>
      <c r="AQ2870" s="1">
        <v>0.08</v>
      </c>
      <c r="AR2870" s="1" t="s">
        <v>61</v>
      </c>
      <c r="AT2870" s="11">
        <v>158.33333329999999</v>
      </c>
      <c r="AW2870" s="11">
        <v>3.3632596690000001</v>
      </c>
      <c r="AX2870" s="11">
        <v>4.58</v>
      </c>
      <c r="AY2870" s="11">
        <v>95</v>
      </c>
      <c r="AZ2870" s="1">
        <v>218</v>
      </c>
    </row>
    <row r="2871" spans="1:52" x14ac:dyDescent="0.3">
      <c r="A2871" s="1">
        <v>49</v>
      </c>
      <c r="B2871" s="1" t="s">
        <v>69</v>
      </c>
      <c r="C2871" s="1" t="s">
        <v>58</v>
      </c>
      <c r="D2871" s="11">
        <v>0.22</v>
      </c>
      <c r="E2871" s="11">
        <v>0.18</v>
      </c>
      <c r="F2871" s="11">
        <v>1.35</v>
      </c>
      <c r="G2871" s="11">
        <v>0.01</v>
      </c>
      <c r="H2871" s="11">
        <v>1.2E-2</v>
      </c>
      <c r="I2871" s="11">
        <v>0.62</v>
      </c>
      <c r="K2871" s="11">
        <v>0.62</v>
      </c>
      <c r="O2871" s="11">
        <v>96.84</v>
      </c>
      <c r="R2871" s="11">
        <v>0.14000000000000001</v>
      </c>
      <c r="Y2871" s="1" t="s">
        <v>152</v>
      </c>
      <c r="AH2871" s="1" t="s">
        <v>68</v>
      </c>
      <c r="AL2871" s="1">
        <v>23.6</v>
      </c>
      <c r="AM2871" s="1">
        <v>3.3</v>
      </c>
      <c r="AN2871" s="1">
        <v>3.3</v>
      </c>
      <c r="AO2871" s="1">
        <v>0.51</v>
      </c>
      <c r="AP2871" s="1">
        <v>30</v>
      </c>
      <c r="AQ2871" s="1">
        <v>0.08</v>
      </c>
      <c r="AR2871" s="1" t="s">
        <v>61</v>
      </c>
      <c r="AT2871" s="11">
        <v>256.5789474</v>
      </c>
      <c r="AW2871" s="11">
        <v>4.2817679560000004</v>
      </c>
      <c r="AX2871" s="11">
        <v>4.58</v>
      </c>
      <c r="AY2871" s="11">
        <v>95</v>
      </c>
      <c r="AZ2871" s="1">
        <v>218</v>
      </c>
    </row>
    <row r="2872" spans="1:52" x14ac:dyDescent="0.3">
      <c r="A2872" s="1">
        <v>49</v>
      </c>
      <c r="B2872" s="1" t="s">
        <v>69</v>
      </c>
      <c r="C2872" s="1" t="s">
        <v>58</v>
      </c>
      <c r="D2872" s="11">
        <v>0.22</v>
      </c>
      <c r="E2872" s="11">
        <v>0.18</v>
      </c>
      <c r="F2872" s="11">
        <v>1.35</v>
      </c>
      <c r="G2872" s="11">
        <v>0.01</v>
      </c>
      <c r="H2872" s="11">
        <v>1.2E-2</v>
      </c>
      <c r="I2872" s="11">
        <v>0.62</v>
      </c>
      <c r="K2872" s="11">
        <v>0.62</v>
      </c>
      <c r="O2872" s="11">
        <v>96.84</v>
      </c>
      <c r="R2872" s="11">
        <v>0.14000000000000001</v>
      </c>
      <c r="Y2872" s="1" t="s">
        <v>152</v>
      </c>
      <c r="AH2872" s="1" t="s">
        <v>68</v>
      </c>
      <c r="AL2872" s="1">
        <v>23.6</v>
      </c>
      <c r="AM2872" s="1">
        <v>3.3</v>
      </c>
      <c r="AN2872" s="1">
        <v>3.3</v>
      </c>
      <c r="AO2872" s="1">
        <v>0.51</v>
      </c>
      <c r="AP2872" s="1">
        <v>30</v>
      </c>
      <c r="AQ2872" s="1">
        <v>0.08</v>
      </c>
      <c r="AR2872" s="1" t="s">
        <v>61</v>
      </c>
      <c r="AT2872" s="11">
        <v>102.63157889999999</v>
      </c>
      <c r="AW2872" s="11">
        <v>2.341160221</v>
      </c>
      <c r="AX2872" s="11">
        <v>4.58</v>
      </c>
      <c r="AY2872" s="11">
        <v>95</v>
      </c>
      <c r="AZ2872" s="1">
        <v>218</v>
      </c>
    </row>
    <row r="2873" spans="1:52" x14ac:dyDescent="0.3">
      <c r="A2873" s="1">
        <v>49</v>
      </c>
      <c r="B2873" s="1" t="s">
        <v>69</v>
      </c>
      <c r="C2873" s="1" t="s">
        <v>58</v>
      </c>
      <c r="D2873" s="11">
        <v>0.22</v>
      </c>
      <c r="E2873" s="11">
        <v>0.18</v>
      </c>
      <c r="F2873" s="11">
        <v>1.35</v>
      </c>
      <c r="G2873" s="11">
        <v>0.01</v>
      </c>
      <c r="H2873" s="11">
        <v>1.2E-2</v>
      </c>
      <c r="I2873" s="11">
        <v>0.62</v>
      </c>
      <c r="K2873" s="11">
        <v>0.62</v>
      </c>
      <c r="O2873" s="11">
        <v>96.84</v>
      </c>
      <c r="R2873" s="11">
        <v>0.14000000000000001</v>
      </c>
      <c r="Y2873" s="1" t="s">
        <v>152</v>
      </c>
      <c r="AH2873" s="1" t="s">
        <v>60</v>
      </c>
      <c r="AI2873" s="1">
        <f>(1*10^19)</f>
        <v>1E+19</v>
      </c>
      <c r="AJ2873" s="14">
        <v>150</v>
      </c>
      <c r="AL2873" s="1">
        <v>23.6</v>
      </c>
      <c r="AM2873" s="1">
        <v>3.3</v>
      </c>
      <c r="AN2873" s="1">
        <v>3.3</v>
      </c>
      <c r="AO2873" s="1">
        <v>0.51</v>
      </c>
      <c r="AP2873" s="1">
        <v>30</v>
      </c>
      <c r="AQ2873" s="1">
        <v>0.08</v>
      </c>
      <c r="AR2873" s="1" t="s">
        <v>61</v>
      </c>
      <c r="AT2873" s="11">
        <v>-88.157894740000003</v>
      </c>
      <c r="AW2873" s="11">
        <v>0.14502762399999999</v>
      </c>
      <c r="AX2873" s="11">
        <v>4.58</v>
      </c>
      <c r="AY2873" s="11">
        <v>95</v>
      </c>
      <c r="AZ2873" s="1">
        <v>218</v>
      </c>
    </row>
    <row r="2874" spans="1:52" x14ac:dyDescent="0.3">
      <c r="A2874" s="1">
        <v>49</v>
      </c>
      <c r="B2874" s="1" t="s">
        <v>69</v>
      </c>
      <c r="C2874" s="1" t="s">
        <v>58</v>
      </c>
      <c r="D2874" s="11">
        <v>0.22</v>
      </c>
      <c r="E2874" s="11">
        <v>0.18</v>
      </c>
      <c r="F2874" s="11">
        <v>1.35</v>
      </c>
      <c r="G2874" s="11">
        <v>0.01</v>
      </c>
      <c r="H2874" s="11">
        <v>1.2E-2</v>
      </c>
      <c r="I2874" s="11">
        <v>0.62</v>
      </c>
      <c r="K2874" s="11">
        <v>0.62</v>
      </c>
      <c r="O2874" s="11">
        <v>96.847999999999999</v>
      </c>
      <c r="R2874" s="11">
        <v>0.14000000000000001</v>
      </c>
      <c r="Y2874" s="1" t="s">
        <v>152</v>
      </c>
      <c r="AH2874" s="1" t="s">
        <v>60</v>
      </c>
      <c r="AI2874" s="1">
        <f>(1*10^19)</f>
        <v>1E+19</v>
      </c>
      <c r="AJ2874" s="14">
        <v>150</v>
      </c>
      <c r="AL2874" s="1">
        <v>55</v>
      </c>
      <c r="AM2874" s="1">
        <v>10</v>
      </c>
      <c r="AN2874" s="1">
        <v>10</v>
      </c>
      <c r="AO2874" s="1">
        <v>2</v>
      </c>
      <c r="AP2874" s="1">
        <v>45</v>
      </c>
      <c r="AQ2874" s="1">
        <v>0.25</v>
      </c>
      <c r="AR2874" s="1" t="s">
        <v>61</v>
      </c>
      <c r="AT2874" s="11">
        <v>-102.207505518763</v>
      </c>
      <c r="AW2874" s="11">
        <v>1.9267822736030999</v>
      </c>
      <c r="AX2874" s="11">
        <v>50.28</v>
      </c>
      <c r="AY2874" s="11">
        <v>162</v>
      </c>
      <c r="AZ2874" s="1">
        <v>217</v>
      </c>
    </row>
    <row r="2875" spans="1:52" x14ac:dyDescent="0.3">
      <c r="A2875" s="1">
        <v>49</v>
      </c>
      <c r="B2875" s="1" t="s">
        <v>69</v>
      </c>
      <c r="C2875" s="1" t="s">
        <v>58</v>
      </c>
      <c r="D2875" s="11">
        <v>0.22</v>
      </c>
      <c r="E2875" s="11">
        <v>0.18</v>
      </c>
      <c r="F2875" s="11">
        <v>1.35</v>
      </c>
      <c r="G2875" s="11">
        <v>0.01</v>
      </c>
      <c r="H2875" s="11">
        <v>1.2E-2</v>
      </c>
      <c r="I2875" s="11">
        <v>0.62</v>
      </c>
      <c r="K2875" s="11">
        <v>0.62</v>
      </c>
      <c r="O2875" s="11">
        <v>96.847999999999999</v>
      </c>
      <c r="R2875" s="11">
        <v>0.14000000000000001</v>
      </c>
      <c r="Y2875" s="1" t="s">
        <v>152</v>
      </c>
      <c r="AH2875" s="1" t="s">
        <v>60</v>
      </c>
      <c r="AI2875" s="1">
        <f>(1*10^19)</f>
        <v>1E+19</v>
      </c>
      <c r="AJ2875" s="14">
        <v>150</v>
      </c>
      <c r="AL2875" s="1">
        <v>55</v>
      </c>
      <c r="AM2875" s="1">
        <v>10</v>
      </c>
      <c r="AN2875" s="1">
        <v>10</v>
      </c>
      <c r="AO2875" s="1">
        <v>2</v>
      </c>
      <c r="AP2875" s="1">
        <v>45</v>
      </c>
      <c r="AQ2875" s="1">
        <v>0.25</v>
      </c>
      <c r="AR2875" s="1" t="s">
        <v>61</v>
      </c>
      <c r="AT2875" s="11">
        <v>24.503311258278199</v>
      </c>
      <c r="AW2875" s="11">
        <v>3.0828516377649402</v>
      </c>
      <c r="AX2875" s="11">
        <v>50.28</v>
      </c>
      <c r="AY2875" s="11">
        <v>162</v>
      </c>
      <c r="AZ2875" s="1">
        <v>217</v>
      </c>
    </row>
    <row r="2876" spans="1:52" x14ac:dyDescent="0.3">
      <c r="A2876" s="1">
        <v>49</v>
      </c>
      <c r="B2876" s="1" t="s">
        <v>69</v>
      </c>
      <c r="C2876" s="1" t="s">
        <v>58</v>
      </c>
      <c r="D2876" s="11">
        <v>0.22</v>
      </c>
      <c r="E2876" s="11">
        <v>0.18</v>
      </c>
      <c r="F2876" s="11">
        <v>1.35</v>
      </c>
      <c r="G2876" s="11">
        <v>0.01</v>
      </c>
      <c r="H2876" s="11">
        <v>1.2E-2</v>
      </c>
      <c r="I2876" s="11">
        <v>0.62</v>
      </c>
      <c r="K2876" s="11">
        <v>0.62</v>
      </c>
      <c r="O2876" s="11">
        <v>96.847999999999999</v>
      </c>
      <c r="R2876" s="11">
        <v>0.14000000000000001</v>
      </c>
      <c r="Y2876" s="1" t="s">
        <v>152</v>
      </c>
      <c r="AH2876" s="1" t="s">
        <v>60</v>
      </c>
      <c r="AI2876" s="1">
        <f>(1*10^19)</f>
        <v>1E+19</v>
      </c>
      <c r="AJ2876" s="14">
        <v>150</v>
      </c>
      <c r="AL2876" s="1">
        <v>55</v>
      </c>
      <c r="AM2876" s="1">
        <v>10</v>
      </c>
      <c r="AN2876" s="1">
        <v>10</v>
      </c>
      <c r="AO2876" s="1">
        <v>2</v>
      </c>
      <c r="AP2876" s="1">
        <v>45</v>
      </c>
      <c r="AQ2876" s="1">
        <v>0.25</v>
      </c>
      <c r="AR2876" s="1" t="s">
        <v>61</v>
      </c>
      <c r="AT2876" s="11">
        <v>160.48565121412801</v>
      </c>
      <c r="AW2876" s="11">
        <v>31.021194605009601</v>
      </c>
      <c r="AX2876" s="11">
        <v>50.28</v>
      </c>
      <c r="AY2876" s="11">
        <v>162</v>
      </c>
      <c r="AZ2876" s="1">
        <v>217</v>
      </c>
    </row>
    <row r="2877" spans="1:52" x14ac:dyDescent="0.3">
      <c r="A2877" s="1">
        <v>49</v>
      </c>
      <c r="B2877" s="1" t="s">
        <v>69</v>
      </c>
      <c r="C2877" s="1" t="s">
        <v>58</v>
      </c>
      <c r="D2877" s="11">
        <v>0.22</v>
      </c>
      <c r="E2877" s="11">
        <v>0.18</v>
      </c>
      <c r="F2877" s="11">
        <v>1.35</v>
      </c>
      <c r="G2877" s="11">
        <v>0.01</v>
      </c>
      <c r="H2877" s="11">
        <v>1.2E-2</v>
      </c>
      <c r="I2877" s="11">
        <v>0.62</v>
      </c>
      <c r="K2877" s="11">
        <v>0.62</v>
      </c>
      <c r="O2877" s="11">
        <v>96.847999999999999</v>
      </c>
      <c r="R2877" s="11">
        <v>0.14000000000000001</v>
      </c>
      <c r="Y2877" s="1" t="s">
        <v>152</v>
      </c>
      <c r="AH2877" s="1" t="s">
        <v>60</v>
      </c>
      <c r="AI2877" s="1">
        <f>(1*10^19)</f>
        <v>1E+19</v>
      </c>
      <c r="AJ2877" s="14">
        <v>150</v>
      </c>
      <c r="AL2877" s="1">
        <v>55</v>
      </c>
      <c r="AM2877" s="1">
        <v>10</v>
      </c>
      <c r="AN2877" s="1">
        <v>10</v>
      </c>
      <c r="AO2877" s="1">
        <v>2</v>
      </c>
      <c r="AP2877" s="1">
        <v>45</v>
      </c>
      <c r="AQ2877" s="1">
        <v>0.25</v>
      </c>
      <c r="AR2877" s="1" t="s">
        <v>61</v>
      </c>
      <c r="AT2877" s="11">
        <v>180.79470198675401</v>
      </c>
      <c r="AW2877" s="11">
        <v>26.011560693641599</v>
      </c>
      <c r="AX2877" s="11">
        <v>50.28</v>
      </c>
      <c r="AY2877" s="11">
        <v>162</v>
      </c>
      <c r="AZ2877" s="1">
        <v>217</v>
      </c>
    </row>
    <row r="2878" spans="1:52" x14ac:dyDescent="0.3">
      <c r="A2878" s="1">
        <v>49</v>
      </c>
      <c r="B2878" s="1" t="s">
        <v>69</v>
      </c>
      <c r="C2878" s="1" t="s">
        <v>58</v>
      </c>
      <c r="D2878" s="11">
        <v>0.22</v>
      </c>
      <c r="E2878" s="11">
        <v>0.18</v>
      </c>
      <c r="F2878" s="11">
        <v>1.35</v>
      </c>
      <c r="G2878" s="11">
        <v>0.01</v>
      </c>
      <c r="H2878" s="11">
        <v>1.2E-2</v>
      </c>
      <c r="I2878" s="11">
        <v>0.62</v>
      </c>
      <c r="K2878" s="11">
        <v>0.62</v>
      </c>
      <c r="O2878" s="11">
        <v>96.84</v>
      </c>
      <c r="R2878" s="11">
        <v>0.14000000000000001</v>
      </c>
      <c r="Y2878" s="1" t="s">
        <v>152</v>
      </c>
      <c r="AH2878" s="1" t="s">
        <v>68</v>
      </c>
      <c r="AL2878" s="1">
        <v>23.6</v>
      </c>
      <c r="AM2878" s="1">
        <v>3.3</v>
      </c>
      <c r="AN2878" s="1">
        <v>3.3</v>
      </c>
      <c r="AO2878" s="1">
        <v>0.51</v>
      </c>
      <c r="AP2878" s="1">
        <v>30</v>
      </c>
      <c r="AQ2878" s="1">
        <v>0.08</v>
      </c>
      <c r="AR2878" s="1" t="s">
        <v>61</v>
      </c>
      <c r="AT2878" s="11">
        <v>208.33333329999999</v>
      </c>
      <c r="AW2878" s="11">
        <v>4.5511049720000001</v>
      </c>
      <c r="AX2878" s="11">
        <v>4.58</v>
      </c>
      <c r="AY2878" s="11">
        <v>95</v>
      </c>
      <c r="AZ2878" s="1">
        <v>218</v>
      </c>
    </row>
    <row r="2879" spans="1:52" x14ac:dyDescent="0.3">
      <c r="A2879" s="1">
        <v>49</v>
      </c>
      <c r="B2879" s="1" t="s">
        <v>69</v>
      </c>
      <c r="C2879" s="1" t="s">
        <v>58</v>
      </c>
      <c r="D2879" s="11">
        <v>0.22</v>
      </c>
      <c r="E2879" s="11">
        <v>0.18</v>
      </c>
      <c r="F2879" s="11">
        <v>1.35</v>
      </c>
      <c r="G2879" s="11">
        <v>0.01</v>
      </c>
      <c r="H2879" s="11">
        <v>1.2E-2</v>
      </c>
      <c r="I2879" s="11">
        <v>0.62</v>
      </c>
      <c r="K2879" s="11">
        <v>0.62</v>
      </c>
      <c r="O2879" s="11">
        <v>96.84</v>
      </c>
      <c r="R2879" s="11">
        <v>0.14000000000000001</v>
      </c>
      <c r="Y2879" s="1" t="s">
        <v>152</v>
      </c>
      <c r="AH2879" s="1" t="s">
        <v>60</v>
      </c>
      <c r="AI2879" s="1">
        <f>(1*10^19)</f>
        <v>1E+19</v>
      </c>
      <c r="AJ2879" s="14">
        <v>150</v>
      </c>
      <c r="AL2879" s="1">
        <v>23.6</v>
      </c>
      <c r="AM2879" s="1">
        <v>3.3</v>
      </c>
      <c r="AN2879" s="1">
        <v>3.3</v>
      </c>
      <c r="AO2879" s="1">
        <v>0.51</v>
      </c>
      <c r="AP2879" s="1">
        <v>30</v>
      </c>
      <c r="AQ2879" s="1">
        <v>0.08</v>
      </c>
      <c r="AR2879" s="1" t="s">
        <v>61</v>
      </c>
      <c r="AT2879" s="11">
        <v>207.01754389999999</v>
      </c>
      <c r="AW2879" s="11">
        <v>3.7223756909999999</v>
      </c>
      <c r="AX2879" s="11">
        <v>4.34</v>
      </c>
      <c r="AY2879" s="11">
        <v>162</v>
      </c>
      <c r="AZ2879" s="1">
        <v>219</v>
      </c>
    </row>
    <row r="2880" spans="1:52" x14ac:dyDescent="0.3">
      <c r="A2880" s="1">
        <v>50</v>
      </c>
      <c r="B2880" s="1" t="s">
        <v>153</v>
      </c>
      <c r="C2880" s="1" t="s">
        <v>58</v>
      </c>
      <c r="D2880" s="11">
        <v>0.08</v>
      </c>
      <c r="E2880" s="11">
        <v>0.11</v>
      </c>
      <c r="F2880" s="11">
        <v>1.33</v>
      </c>
      <c r="G2880" s="11">
        <v>7.0000000000000001E-3</v>
      </c>
      <c r="H2880" s="11">
        <v>3.0000000000000001E-3</v>
      </c>
      <c r="I2880" s="11">
        <v>0.83</v>
      </c>
      <c r="K2880" s="11">
        <v>0.43</v>
      </c>
      <c r="O2880" s="11">
        <v>97.13</v>
      </c>
      <c r="R2880" s="11">
        <v>0.08</v>
      </c>
      <c r="AH2880" s="1" t="s">
        <v>68</v>
      </c>
      <c r="AL2880" s="1">
        <v>20</v>
      </c>
      <c r="AM2880" s="1">
        <v>5</v>
      </c>
      <c r="AN2880" s="1">
        <v>5</v>
      </c>
      <c r="AO2880" s="1">
        <v>0.76</v>
      </c>
      <c r="AP2880" s="1">
        <v>30</v>
      </c>
      <c r="AQ2880" s="1">
        <v>0.08</v>
      </c>
      <c r="AR2880" s="1" t="s">
        <v>61</v>
      </c>
      <c r="AT2880" s="11">
        <v>3.4625999999999998E-4</v>
      </c>
      <c r="AW2880" s="11">
        <v>27.762237760000001</v>
      </c>
      <c r="AX2880" s="11">
        <v>35.33</v>
      </c>
      <c r="AY2880" s="11">
        <v>-23</v>
      </c>
      <c r="AZ2880" s="1">
        <v>229</v>
      </c>
    </row>
    <row r="2881" spans="1:52" x14ac:dyDescent="0.3">
      <c r="A2881" s="1">
        <v>50</v>
      </c>
      <c r="B2881" s="1" t="s">
        <v>153</v>
      </c>
      <c r="C2881" s="1" t="s">
        <v>58</v>
      </c>
      <c r="D2881" s="11">
        <v>0.08</v>
      </c>
      <c r="E2881" s="11">
        <v>0.11</v>
      </c>
      <c r="F2881" s="11">
        <v>1.33</v>
      </c>
      <c r="G2881" s="11">
        <v>7.0000000000000001E-3</v>
      </c>
      <c r="H2881" s="11">
        <v>3.0000000000000001E-3</v>
      </c>
      <c r="I2881" s="11">
        <v>0.83</v>
      </c>
      <c r="K2881" s="11">
        <v>0.43</v>
      </c>
      <c r="O2881" s="11">
        <v>97.13</v>
      </c>
      <c r="R2881" s="11">
        <v>0.08</v>
      </c>
      <c r="AH2881" s="1" t="s">
        <v>68</v>
      </c>
      <c r="AL2881" s="1">
        <v>20</v>
      </c>
      <c r="AM2881" s="1">
        <v>5</v>
      </c>
      <c r="AN2881" s="1">
        <v>5</v>
      </c>
      <c r="AO2881" s="1">
        <v>0.76</v>
      </c>
      <c r="AP2881" s="1">
        <v>30</v>
      </c>
      <c r="AQ2881" s="1">
        <v>0.08</v>
      </c>
      <c r="AR2881" s="1" t="s">
        <v>61</v>
      </c>
      <c r="AT2881" s="11">
        <v>3.4625999999999998E-4</v>
      </c>
      <c r="AW2881" s="11">
        <v>31.958041959999999</v>
      </c>
      <c r="AX2881" s="11">
        <v>35.33</v>
      </c>
      <c r="AY2881" s="11">
        <v>-23</v>
      </c>
      <c r="AZ2881" s="1">
        <v>229</v>
      </c>
    </row>
    <row r="2882" spans="1:52" x14ac:dyDescent="0.3">
      <c r="A2882" s="1">
        <v>50</v>
      </c>
      <c r="B2882" s="1" t="s">
        <v>153</v>
      </c>
      <c r="C2882" s="1" t="s">
        <v>58</v>
      </c>
      <c r="D2882" s="11">
        <v>0.08</v>
      </c>
      <c r="E2882" s="11">
        <v>0.11</v>
      </c>
      <c r="F2882" s="11">
        <v>1.33</v>
      </c>
      <c r="G2882" s="11">
        <v>7.0000000000000001E-3</v>
      </c>
      <c r="H2882" s="11">
        <v>3.0000000000000001E-3</v>
      </c>
      <c r="I2882" s="11">
        <v>0.83</v>
      </c>
      <c r="K2882" s="11">
        <v>0.43</v>
      </c>
      <c r="O2882" s="11">
        <v>97.13</v>
      </c>
      <c r="R2882" s="11">
        <v>0.08</v>
      </c>
      <c r="AH2882" s="1" t="s">
        <v>68</v>
      </c>
      <c r="AL2882" s="1">
        <v>20</v>
      </c>
      <c r="AM2882" s="1">
        <v>5</v>
      </c>
      <c r="AN2882" s="1">
        <v>5</v>
      </c>
      <c r="AO2882" s="1">
        <v>0.76</v>
      </c>
      <c r="AP2882" s="1">
        <v>30</v>
      </c>
      <c r="AQ2882" s="1">
        <v>0.08</v>
      </c>
      <c r="AR2882" s="1" t="s">
        <v>61</v>
      </c>
      <c r="AT2882" s="11">
        <v>13.009972299999999</v>
      </c>
      <c r="AW2882" s="11">
        <v>31.258741260000001</v>
      </c>
      <c r="AX2882" s="11">
        <v>35.33</v>
      </c>
      <c r="AY2882" s="11">
        <v>-23</v>
      </c>
      <c r="AZ2882" s="1">
        <v>229</v>
      </c>
    </row>
    <row r="2883" spans="1:52" x14ac:dyDescent="0.3">
      <c r="A2883" s="1">
        <v>50</v>
      </c>
      <c r="B2883" s="1" t="s">
        <v>153</v>
      </c>
      <c r="C2883" s="1" t="s">
        <v>58</v>
      </c>
      <c r="D2883" s="11">
        <v>0.08</v>
      </c>
      <c r="E2883" s="11">
        <v>0.11</v>
      </c>
      <c r="F2883" s="11">
        <v>1.33</v>
      </c>
      <c r="G2883" s="11">
        <v>7.0000000000000001E-3</v>
      </c>
      <c r="H2883" s="11">
        <v>3.0000000000000001E-3</v>
      </c>
      <c r="I2883" s="11">
        <v>0.83</v>
      </c>
      <c r="K2883" s="11">
        <v>0.43</v>
      </c>
      <c r="O2883" s="11">
        <v>97.13</v>
      </c>
      <c r="R2883" s="11">
        <v>0.08</v>
      </c>
      <c r="AH2883" s="1" t="s">
        <v>68</v>
      </c>
      <c r="AL2883" s="1">
        <v>20</v>
      </c>
      <c r="AM2883" s="1">
        <v>5</v>
      </c>
      <c r="AN2883" s="1">
        <v>5</v>
      </c>
      <c r="AO2883" s="1">
        <v>0.76</v>
      </c>
      <c r="AP2883" s="1">
        <v>30</v>
      </c>
      <c r="AQ2883" s="1">
        <v>0.08</v>
      </c>
      <c r="AR2883" s="1" t="s">
        <v>61</v>
      </c>
      <c r="AT2883" s="11">
        <v>-9.9644736839999997</v>
      </c>
      <c r="AW2883" s="11">
        <v>32.517482520000002</v>
      </c>
      <c r="AX2883" s="11">
        <v>35.33</v>
      </c>
      <c r="AY2883" s="11">
        <v>-23</v>
      </c>
      <c r="AZ2883" s="1">
        <v>229</v>
      </c>
    </row>
    <row r="2884" spans="1:52" x14ac:dyDescent="0.3">
      <c r="A2884" s="1">
        <v>50</v>
      </c>
      <c r="B2884" s="1" t="s">
        <v>153</v>
      </c>
      <c r="C2884" s="1" t="s">
        <v>58</v>
      </c>
      <c r="D2884" s="11">
        <v>0.08</v>
      </c>
      <c r="E2884" s="11">
        <v>0.11</v>
      </c>
      <c r="F2884" s="11">
        <v>1.33</v>
      </c>
      <c r="G2884" s="11">
        <v>7.0000000000000001E-3</v>
      </c>
      <c r="H2884" s="11">
        <v>3.0000000000000001E-3</v>
      </c>
      <c r="I2884" s="11">
        <v>0.83</v>
      </c>
      <c r="K2884" s="11">
        <v>0.43</v>
      </c>
      <c r="O2884" s="11">
        <v>97.13</v>
      </c>
      <c r="R2884" s="11">
        <v>0.08</v>
      </c>
      <c r="AH2884" s="1" t="s">
        <v>68</v>
      </c>
      <c r="AL2884" s="1">
        <v>20</v>
      </c>
      <c r="AM2884" s="1">
        <v>5</v>
      </c>
      <c r="AN2884" s="1">
        <v>5</v>
      </c>
      <c r="AO2884" s="1">
        <v>0.76</v>
      </c>
      <c r="AP2884" s="1">
        <v>30</v>
      </c>
      <c r="AQ2884" s="1">
        <v>0.08</v>
      </c>
      <c r="AR2884" s="1" t="s">
        <v>61</v>
      </c>
      <c r="AT2884" s="11">
        <v>-39.858933520000001</v>
      </c>
      <c r="AW2884" s="11">
        <v>10.6993007</v>
      </c>
      <c r="AX2884" s="11">
        <v>35.33</v>
      </c>
      <c r="AY2884" s="11">
        <v>-23</v>
      </c>
      <c r="AZ2884" s="1">
        <v>229</v>
      </c>
    </row>
    <row r="2885" spans="1:52" x14ac:dyDescent="0.3">
      <c r="A2885" s="1">
        <v>50</v>
      </c>
      <c r="B2885" s="1" t="s">
        <v>153</v>
      </c>
      <c r="C2885" s="1" t="s">
        <v>58</v>
      </c>
      <c r="D2885" s="11">
        <v>0.08</v>
      </c>
      <c r="E2885" s="11">
        <v>0.11</v>
      </c>
      <c r="F2885" s="11">
        <v>1.33</v>
      </c>
      <c r="G2885" s="11">
        <v>7.0000000000000001E-3</v>
      </c>
      <c r="H2885" s="11">
        <v>3.0000000000000001E-3</v>
      </c>
      <c r="I2885" s="11">
        <v>0.83</v>
      </c>
      <c r="K2885" s="11">
        <v>0.43</v>
      </c>
      <c r="O2885" s="11">
        <v>97.13</v>
      </c>
      <c r="R2885" s="11">
        <v>0.08</v>
      </c>
      <c r="AH2885" s="1" t="s">
        <v>68</v>
      </c>
      <c r="AL2885" s="1">
        <v>20</v>
      </c>
      <c r="AM2885" s="1">
        <v>5</v>
      </c>
      <c r="AN2885" s="1">
        <v>5</v>
      </c>
      <c r="AO2885" s="1">
        <v>0.76</v>
      </c>
      <c r="AP2885" s="1">
        <v>30</v>
      </c>
      <c r="AQ2885" s="1">
        <v>0.08</v>
      </c>
      <c r="AR2885" s="1" t="s">
        <v>61</v>
      </c>
      <c r="AT2885" s="11">
        <v>-19.92929363</v>
      </c>
      <c r="AW2885" s="11">
        <v>14.8951049</v>
      </c>
      <c r="AX2885" s="11">
        <v>35.33</v>
      </c>
      <c r="AY2885" s="11">
        <v>-23</v>
      </c>
      <c r="AZ2885" s="1">
        <v>229</v>
      </c>
    </row>
    <row r="2886" spans="1:52" x14ac:dyDescent="0.3">
      <c r="A2886" s="1">
        <v>50</v>
      </c>
      <c r="B2886" s="1" t="s">
        <v>153</v>
      </c>
      <c r="C2886" s="1" t="s">
        <v>58</v>
      </c>
      <c r="D2886" s="11">
        <v>0.08</v>
      </c>
      <c r="E2886" s="11">
        <v>0.11</v>
      </c>
      <c r="F2886" s="11">
        <v>1.33</v>
      </c>
      <c r="G2886" s="11">
        <v>7.0000000000000001E-3</v>
      </c>
      <c r="H2886" s="11">
        <v>3.0000000000000001E-3</v>
      </c>
      <c r="I2886" s="11">
        <v>0.83</v>
      </c>
      <c r="K2886" s="11">
        <v>0.43</v>
      </c>
      <c r="O2886" s="11">
        <v>97.13</v>
      </c>
      <c r="R2886" s="11">
        <v>0.08</v>
      </c>
      <c r="AH2886" s="1" t="s">
        <v>68</v>
      </c>
      <c r="AL2886" s="1">
        <v>20</v>
      </c>
      <c r="AM2886" s="1">
        <v>5</v>
      </c>
      <c r="AN2886" s="1">
        <v>5</v>
      </c>
      <c r="AO2886" s="1">
        <v>0.76</v>
      </c>
      <c r="AP2886" s="1">
        <v>30</v>
      </c>
      <c r="AQ2886" s="1">
        <v>0.08</v>
      </c>
      <c r="AR2886" s="1" t="s">
        <v>61</v>
      </c>
      <c r="AT2886" s="11">
        <v>-30.17091413</v>
      </c>
      <c r="AW2886" s="11">
        <v>12.58741259</v>
      </c>
      <c r="AX2886" s="11">
        <v>35.33</v>
      </c>
      <c r="AY2886" s="11">
        <v>-23</v>
      </c>
      <c r="AZ2886" s="1">
        <v>229</v>
      </c>
    </row>
    <row r="2887" spans="1:52" x14ac:dyDescent="0.3">
      <c r="A2887" s="1">
        <v>50</v>
      </c>
      <c r="B2887" s="1" t="s">
        <v>153</v>
      </c>
      <c r="C2887" s="1" t="s">
        <v>58</v>
      </c>
      <c r="D2887" s="11">
        <v>0.08</v>
      </c>
      <c r="E2887" s="11">
        <v>0.11</v>
      </c>
      <c r="F2887" s="11">
        <v>1.33</v>
      </c>
      <c r="G2887" s="11">
        <v>7.0000000000000001E-3</v>
      </c>
      <c r="H2887" s="11">
        <v>3.0000000000000001E-3</v>
      </c>
      <c r="I2887" s="11">
        <v>0.83</v>
      </c>
      <c r="K2887" s="11">
        <v>0.43</v>
      </c>
      <c r="O2887" s="11">
        <v>97.13</v>
      </c>
      <c r="R2887" s="11">
        <v>0.08</v>
      </c>
      <c r="AH2887" s="1" t="s">
        <v>68</v>
      </c>
      <c r="AL2887" s="1">
        <v>20</v>
      </c>
      <c r="AM2887" s="1">
        <v>5</v>
      </c>
      <c r="AN2887" s="1">
        <v>5</v>
      </c>
      <c r="AO2887" s="1">
        <v>0.76</v>
      </c>
      <c r="AP2887" s="1">
        <v>30</v>
      </c>
      <c r="AQ2887" s="1">
        <v>0.08</v>
      </c>
      <c r="AR2887" s="1" t="s">
        <v>61</v>
      </c>
      <c r="AT2887" s="11">
        <v>-0.27645429399999999</v>
      </c>
      <c r="AW2887" s="11">
        <v>28.391608389999998</v>
      </c>
      <c r="AX2887" s="11">
        <v>35.33</v>
      </c>
      <c r="AY2887" s="11">
        <v>-23</v>
      </c>
      <c r="AZ2887" s="1">
        <v>229</v>
      </c>
    </row>
    <row r="2888" spans="1:52" x14ac:dyDescent="0.3">
      <c r="A2888" s="1">
        <v>50</v>
      </c>
      <c r="B2888" s="1" t="s">
        <v>153</v>
      </c>
      <c r="C2888" s="1" t="s">
        <v>58</v>
      </c>
      <c r="D2888" s="11">
        <v>0.08</v>
      </c>
      <c r="E2888" s="11">
        <v>0.11</v>
      </c>
      <c r="F2888" s="11">
        <v>1.33</v>
      </c>
      <c r="G2888" s="11">
        <v>7.0000000000000001E-3</v>
      </c>
      <c r="H2888" s="11">
        <v>3.0000000000000001E-3</v>
      </c>
      <c r="I2888" s="11">
        <v>0.83</v>
      </c>
      <c r="K2888" s="11">
        <v>0.43</v>
      </c>
      <c r="O2888" s="11">
        <v>97.13</v>
      </c>
      <c r="R2888" s="11">
        <v>0.08</v>
      </c>
      <c r="AH2888" s="1" t="s">
        <v>68</v>
      </c>
      <c r="AL2888" s="1">
        <v>20</v>
      </c>
      <c r="AM2888" s="1">
        <v>5</v>
      </c>
      <c r="AN2888" s="1">
        <v>5</v>
      </c>
      <c r="AO2888" s="1">
        <v>0.76</v>
      </c>
      <c r="AP2888" s="1">
        <v>30</v>
      </c>
      <c r="AQ2888" s="1">
        <v>0.08</v>
      </c>
      <c r="AR2888" s="1" t="s">
        <v>61</v>
      </c>
      <c r="AT2888" s="11">
        <v>-30.17091413</v>
      </c>
      <c r="AW2888" s="11">
        <v>9.7202797200000006</v>
      </c>
      <c r="AX2888" s="11">
        <v>35.33</v>
      </c>
      <c r="AY2888" s="11">
        <v>-23</v>
      </c>
      <c r="AZ2888" s="1">
        <v>229</v>
      </c>
    </row>
    <row r="2889" spans="1:52" x14ac:dyDescent="0.3">
      <c r="A2889" s="1">
        <v>50</v>
      </c>
      <c r="B2889" s="1" t="s">
        <v>153</v>
      </c>
      <c r="C2889" s="1" t="s">
        <v>58</v>
      </c>
      <c r="D2889" s="11">
        <v>0.08</v>
      </c>
      <c r="E2889" s="11">
        <v>0.11</v>
      </c>
      <c r="F2889" s="11">
        <v>1.33</v>
      </c>
      <c r="G2889" s="11">
        <v>7.0000000000000001E-3</v>
      </c>
      <c r="H2889" s="11">
        <v>3.0000000000000001E-3</v>
      </c>
      <c r="I2889" s="11">
        <v>0.83</v>
      </c>
      <c r="K2889" s="11">
        <v>0.43</v>
      </c>
      <c r="O2889" s="11">
        <v>97.13</v>
      </c>
      <c r="R2889" s="11">
        <v>0.08</v>
      </c>
      <c r="AH2889" s="1" t="s">
        <v>68</v>
      </c>
      <c r="AL2889" s="1">
        <v>20</v>
      </c>
      <c r="AM2889" s="1">
        <v>5</v>
      </c>
      <c r="AN2889" s="1">
        <v>5</v>
      </c>
      <c r="AO2889" s="1">
        <v>0.76</v>
      </c>
      <c r="AP2889" s="1">
        <v>30</v>
      </c>
      <c r="AQ2889" s="1">
        <v>0.08</v>
      </c>
      <c r="AR2889" s="1" t="s">
        <v>61</v>
      </c>
      <c r="AT2889" s="11">
        <v>-9.9644736839999997</v>
      </c>
      <c r="AW2889" s="11">
        <v>30.76923077</v>
      </c>
      <c r="AX2889" s="11">
        <v>35.33</v>
      </c>
      <c r="AY2889" s="11">
        <v>-23</v>
      </c>
      <c r="AZ2889" s="1">
        <v>229</v>
      </c>
    </row>
    <row r="2890" spans="1:52" x14ac:dyDescent="0.3">
      <c r="A2890" s="1">
        <v>50</v>
      </c>
      <c r="B2890" s="1" t="s">
        <v>153</v>
      </c>
      <c r="C2890" s="1" t="s">
        <v>58</v>
      </c>
      <c r="D2890" s="11">
        <v>0.08</v>
      </c>
      <c r="E2890" s="11">
        <v>0.11</v>
      </c>
      <c r="F2890" s="11">
        <v>1.33</v>
      </c>
      <c r="G2890" s="11">
        <v>7.0000000000000001E-3</v>
      </c>
      <c r="H2890" s="11">
        <v>3.0000000000000001E-3</v>
      </c>
      <c r="I2890" s="11">
        <v>0.83</v>
      </c>
      <c r="K2890" s="11">
        <v>0.43</v>
      </c>
      <c r="O2890" s="11">
        <v>97.13</v>
      </c>
      <c r="R2890" s="11">
        <v>0.08</v>
      </c>
      <c r="AH2890" s="1" t="s">
        <v>68</v>
      </c>
      <c r="AL2890" s="1">
        <v>20</v>
      </c>
      <c r="AM2890" s="1">
        <v>5</v>
      </c>
      <c r="AN2890" s="1">
        <v>5</v>
      </c>
      <c r="AO2890" s="1">
        <v>0.76</v>
      </c>
      <c r="AP2890" s="1">
        <v>30</v>
      </c>
      <c r="AQ2890" s="1">
        <v>0.08</v>
      </c>
      <c r="AR2890" s="1" t="s">
        <v>61</v>
      </c>
      <c r="AT2890" s="11">
        <v>-0.27645429399999999</v>
      </c>
      <c r="AW2890" s="11">
        <v>28.951048950000001</v>
      </c>
      <c r="AX2890" s="11">
        <v>35.33</v>
      </c>
      <c r="AY2890" s="11">
        <v>-23</v>
      </c>
      <c r="AZ2890" s="1">
        <v>229</v>
      </c>
    </row>
    <row r="2891" spans="1:52" x14ac:dyDescent="0.3">
      <c r="A2891" s="1">
        <v>50</v>
      </c>
      <c r="B2891" s="1" t="s">
        <v>153</v>
      </c>
      <c r="C2891" s="1" t="s">
        <v>58</v>
      </c>
      <c r="D2891" s="11">
        <v>0.08</v>
      </c>
      <c r="E2891" s="11">
        <v>0.11</v>
      </c>
      <c r="F2891" s="11">
        <v>1.33</v>
      </c>
      <c r="G2891" s="11">
        <v>7.0000000000000001E-3</v>
      </c>
      <c r="H2891" s="11">
        <v>3.0000000000000001E-3</v>
      </c>
      <c r="I2891" s="11">
        <v>0.83</v>
      </c>
      <c r="K2891" s="11">
        <v>0.43</v>
      </c>
      <c r="O2891" s="11">
        <v>97.13</v>
      </c>
      <c r="R2891" s="11">
        <v>0.08</v>
      </c>
      <c r="AH2891" s="1" t="s">
        <v>68</v>
      </c>
      <c r="AL2891" s="1">
        <v>20</v>
      </c>
      <c r="AM2891" s="1">
        <v>5</v>
      </c>
      <c r="AN2891" s="1">
        <v>5</v>
      </c>
      <c r="AO2891" s="1">
        <v>0.76</v>
      </c>
      <c r="AP2891" s="1">
        <v>30</v>
      </c>
      <c r="AQ2891" s="1">
        <v>0.08</v>
      </c>
      <c r="AR2891" s="1" t="s">
        <v>61</v>
      </c>
      <c r="AT2891" s="11">
        <v>-9.9644736839999997</v>
      </c>
      <c r="AW2891" s="11">
        <v>28.951048950000001</v>
      </c>
      <c r="AX2891" s="11">
        <v>35.33</v>
      </c>
      <c r="AY2891" s="11">
        <v>-23</v>
      </c>
      <c r="AZ2891" s="1">
        <v>229</v>
      </c>
    </row>
    <row r="2892" spans="1:52" x14ac:dyDescent="0.3">
      <c r="A2892" s="1">
        <v>50</v>
      </c>
      <c r="B2892" s="1" t="s">
        <v>153</v>
      </c>
      <c r="C2892" s="1" t="s">
        <v>58</v>
      </c>
      <c r="D2892" s="11">
        <v>0.08</v>
      </c>
      <c r="E2892" s="11">
        <v>0.11</v>
      </c>
      <c r="F2892" s="11">
        <v>1.33</v>
      </c>
      <c r="G2892" s="11">
        <v>7.0000000000000001E-3</v>
      </c>
      <c r="H2892" s="11">
        <v>3.0000000000000001E-3</v>
      </c>
      <c r="I2892" s="11">
        <v>0.83</v>
      </c>
      <c r="K2892" s="11">
        <v>0.43</v>
      </c>
      <c r="O2892" s="11">
        <v>97.13</v>
      </c>
      <c r="R2892" s="11">
        <v>0.08</v>
      </c>
      <c r="AH2892" s="1" t="s">
        <v>68</v>
      </c>
      <c r="AL2892" s="1">
        <v>20</v>
      </c>
      <c r="AM2892" s="1">
        <v>5</v>
      </c>
      <c r="AN2892" s="1">
        <v>5</v>
      </c>
      <c r="AO2892" s="1">
        <v>0.76</v>
      </c>
      <c r="AP2892" s="1">
        <v>30</v>
      </c>
      <c r="AQ2892" s="1">
        <v>0.08</v>
      </c>
      <c r="AR2892" s="1" t="s">
        <v>61</v>
      </c>
      <c r="AT2892" s="11">
        <v>-50.100554019999997</v>
      </c>
      <c r="AW2892" s="11">
        <v>26.15384615</v>
      </c>
      <c r="AX2892" s="11">
        <v>35.33</v>
      </c>
      <c r="AY2892" s="11">
        <v>-23</v>
      </c>
      <c r="AZ2892" s="1">
        <v>229</v>
      </c>
    </row>
    <row r="2893" spans="1:52" x14ac:dyDescent="0.3">
      <c r="A2893" s="1">
        <v>50</v>
      </c>
      <c r="B2893" s="1" t="s">
        <v>153</v>
      </c>
      <c r="C2893" s="1" t="s">
        <v>58</v>
      </c>
      <c r="D2893" s="11">
        <v>0.08</v>
      </c>
      <c r="E2893" s="11">
        <v>0.11</v>
      </c>
      <c r="F2893" s="11">
        <v>1.33</v>
      </c>
      <c r="G2893" s="11">
        <v>7.0000000000000001E-3</v>
      </c>
      <c r="H2893" s="11">
        <v>3.0000000000000001E-3</v>
      </c>
      <c r="I2893" s="11">
        <v>0.83</v>
      </c>
      <c r="K2893" s="11">
        <v>0.43</v>
      </c>
      <c r="O2893" s="11">
        <v>97.13</v>
      </c>
      <c r="R2893" s="11">
        <v>0.08</v>
      </c>
      <c r="AH2893" s="1" t="s">
        <v>68</v>
      </c>
      <c r="AL2893" s="1">
        <v>20</v>
      </c>
      <c r="AM2893" s="1">
        <v>5</v>
      </c>
      <c r="AN2893" s="1">
        <v>5</v>
      </c>
      <c r="AO2893" s="1">
        <v>0.76</v>
      </c>
      <c r="AP2893" s="1">
        <v>30</v>
      </c>
      <c r="AQ2893" s="1">
        <v>0.08</v>
      </c>
      <c r="AR2893" s="1" t="s">
        <v>61</v>
      </c>
      <c r="AT2893" s="11">
        <v>-39.858933520000001</v>
      </c>
      <c r="AW2893" s="11">
        <v>25.1048951</v>
      </c>
      <c r="AX2893" s="11">
        <v>35.33</v>
      </c>
      <c r="AY2893" s="11">
        <v>-23</v>
      </c>
      <c r="AZ2893" s="1">
        <v>229</v>
      </c>
    </row>
    <row r="2894" spans="1:52" x14ac:dyDescent="0.3">
      <c r="A2894" s="1">
        <v>50</v>
      </c>
      <c r="B2894" s="1" t="s">
        <v>153</v>
      </c>
      <c r="C2894" s="1" t="s">
        <v>58</v>
      </c>
      <c r="D2894" s="11">
        <v>0.08</v>
      </c>
      <c r="E2894" s="11">
        <v>0.11</v>
      </c>
      <c r="F2894" s="11">
        <v>1.33</v>
      </c>
      <c r="G2894" s="11">
        <v>7.0000000000000001E-3</v>
      </c>
      <c r="H2894" s="11">
        <v>3.0000000000000001E-3</v>
      </c>
      <c r="I2894" s="11">
        <v>0.83</v>
      </c>
      <c r="K2894" s="11">
        <v>0.43</v>
      </c>
      <c r="O2894" s="11">
        <v>97.13</v>
      </c>
      <c r="R2894" s="11">
        <v>0.08</v>
      </c>
      <c r="AH2894" s="1" t="s">
        <v>68</v>
      </c>
      <c r="AL2894" s="1">
        <v>20</v>
      </c>
      <c r="AM2894" s="1">
        <v>5</v>
      </c>
      <c r="AN2894" s="1">
        <v>5</v>
      </c>
      <c r="AO2894" s="1">
        <v>0.76</v>
      </c>
      <c r="AP2894" s="1">
        <v>30</v>
      </c>
      <c r="AQ2894" s="1">
        <v>0.08</v>
      </c>
      <c r="AR2894" s="1" t="s">
        <v>61</v>
      </c>
      <c r="AT2894" s="11">
        <v>-20.206094180000001</v>
      </c>
      <c r="AW2894" s="11">
        <v>27.832167829999999</v>
      </c>
      <c r="AX2894" s="11">
        <v>35.33</v>
      </c>
      <c r="AY2894" s="11">
        <v>-23</v>
      </c>
      <c r="AZ2894" s="1">
        <v>229</v>
      </c>
    </row>
    <row r="2895" spans="1:52" x14ac:dyDescent="0.3">
      <c r="A2895" s="1">
        <v>50</v>
      </c>
      <c r="B2895" s="1" t="s">
        <v>153</v>
      </c>
      <c r="C2895" s="1" t="s">
        <v>58</v>
      </c>
      <c r="D2895" s="11">
        <v>0.08</v>
      </c>
      <c r="E2895" s="11">
        <v>0.11</v>
      </c>
      <c r="F2895" s="11">
        <v>1.33</v>
      </c>
      <c r="G2895" s="11">
        <v>7.0000000000000001E-3</v>
      </c>
      <c r="H2895" s="11">
        <v>3.0000000000000001E-3</v>
      </c>
      <c r="I2895" s="11">
        <v>0.83</v>
      </c>
      <c r="K2895" s="11">
        <v>0.43</v>
      </c>
      <c r="O2895" s="11">
        <v>97.13</v>
      </c>
      <c r="R2895" s="11">
        <v>0.08</v>
      </c>
      <c r="AH2895" s="1" t="s">
        <v>68</v>
      </c>
      <c r="AL2895" s="1">
        <v>20</v>
      </c>
      <c r="AM2895" s="1">
        <v>5</v>
      </c>
      <c r="AN2895" s="1">
        <v>5</v>
      </c>
      <c r="AO2895" s="1">
        <v>0.76</v>
      </c>
      <c r="AP2895" s="1">
        <v>30</v>
      </c>
      <c r="AQ2895" s="1">
        <v>0.08</v>
      </c>
      <c r="AR2895" s="1" t="s">
        <v>61</v>
      </c>
      <c r="AT2895" s="11">
        <v>-49.823753459999999</v>
      </c>
      <c r="AW2895" s="11">
        <v>9.4405594409999996</v>
      </c>
      <c r="AX2895" s="11">
        <v>35.33</v>
      </c>
      <c r="AY2895" s="11">
        <v>-23</v>
      </c>
      <c r="AZ2895" s="1">
        <v>229</v>
      </c>
    </row>
    <row r="2896" spans="1:52" x14ac:dyDescent="0.3">
      <c r="A2896" s="1">
        <v>50</v>
      </c>
      <c r="B2896" s="1" t="s">
        <v>153</v>
      </c>
      <c r="C2896" s="1" t="s">
        <v>58</v>
      </c>
      <c r="D2896" s="11">
        <v>0.08</v>
      </c>
      <c r="E2896" s="11">
        <v>0.11</v>
      </c>
      <c r="F2896" s="11">
        <v>1.33</v>
      </c>
      <c r="G2896" s="11">
        <v>7.0000000000000001E-3</v>
      </c>
      <c r="H2896" s="11">
        <v>3.0000000000000001E-3</v>
      </c>
      <c r="I2896" s="11">
        <v>0.83</v>
      </c>
      <c r="K2896" s="11">
        <v>0.43</v>
      </c>
      <c r="O2896" s="11">
        <v>97.13</v>
      </c>
      <c r="R2896" s="11">
        <v>0.08</v>
      </c>
      <c r="AH2896" s="1" t="s">
        <v>68</v>
      </c>
      <c r="AL2896" s="1">
        <v>20</v>
      </c>
      <c r="AM2896" s="1">
        <v>5</v>
      </c>
      <c r="AN2896" s="1">
        <v>5</v>
      </c>
      <c r="AO2896" s="1">
        <v>0.76</v>
      </c>
      <c r="AP2896" s="1">
        <v>30</v>
      </c>
      <c r="AQ2896" s="1">
        <v>0.08</v>
      </c>
      <c r="AR2896" s="1" t="s">
        <v>61</v>
      </c>
      <c r="AT2896" s="11">
        <v>-19.92929363</v>
      </c>
      <c r="AW2896" s="11">
        <v>30.559440559999999</v>
      </c>
      <c r="AX2896" s="11">
        <v>35.33</v>
      </c>
      <c r="AY2896" s="11">
        <v>-23</v>
      </c>
      <c r="AZ2896" s="1">
        <v>229</v>
      </c>
    </row>
    <row r="2897" spans="1:52" x14ac:dyDescent="0.3">
      <c r="A2897" s="1">
        <v>50</v>
      </c>
      <c r="B2897" s="1" t="s">
        <v>153</v>
      </c>
      <c r="C2897" s="1" t="s">
        <v>58</v>
      </c>
      <c r="D2897" s="11">
        <v>0.08</v>
      </c>
      <c r="E2897" s="11">
        <v>0.11</v>
      </c>
      <c r="F2897" s="11">
        <v>1.33</v>
      </c>
      <c r="G2897" s="11">
        <v>7.0000000000000001E-3</v>
      </c>
      <c r="H2897" s="11">
        <v>3.0000000000000001E-3</v>
      </c>
      <c r="I2897" s="11">
        <v>0.83</v>
      </c>
      <c r="K2897" s="11">
        <v>0.43</v>
      </c>
      <c r="O2897" s="11">
        <v>97.13</v>
      </c>
      <c r="R2897" s="11">
        <v>0.08</v>
      </c>
      <c r="AH2897" s="1" t="s">
        <v>68</v>
      </c>
      <c r="AL2897" s="1">
        <v>20</v>
      </c>
      <c r="AM2897" s="1">
        <v>5</v>
      </c>
      <c r="AN2897" s="1">
        <v>5</v>
      </c>
      <c r="AO2897" s="1">
        <v>0.76</v>
      </c>
      <c r="AP2897" s="1">
        <v>30</v>
      </c>
      <c r="AQ2897" s="1">
        <v>0.08</v>
      </c>
      <c r="AR2897" s="1" t="s">
        <v>61</v>
      </c>
      <c r="AT2897" s="11">
        <v>-29.894113569999998</v>
      </c>
      <c r="AW2897" s="11">
        <v>30</v>
      </c>
      <c r="AX2897" s="11">
        <v>35.33</v>
      </c>
      <c r="AY2897" s="11">
        <v>-23</v>
      </c>
      <c r="AZ2897" s="1">
        <v>229</v>
      </c>
    </row>
    <row r="2898" spans="1:52" x14ac:dyDescent="0.3">
      <c r="A2898" s="1">
        <v>50</v>
      </c>
      <c r="B2898" s="1" t="s">
        <v>153</v>
      </c>
      <c r="C2898" s="1" t="s">
        <v>58</v>
      </c>
      <c r="D2898" s="11">
        <v>0.08</v>
      </c>
      <c r="E2898" s="11">
        <v>0.11</v>
      </c>
      <c r="F2898" s="11">
        <v>1.33</v>
      </c>
      <c r="G2898" s="11">
        <v>7.0000000000000001E-3</v>
      </c>
      <c r="H2898" s="11">
        <v>3.0000000000000001E-3</v>
      </c>
      <c r="I2898" s="11">
        <v>0.83</v>
      </c>
      <c r="K2898" s="11">
        <v>0.43</v>
      </c>
      <c r="O2898" s="11">
        <v>97.13</v>
      </c>
      <c r="R2898" s="11">
        <v>0.08</v>
      </c>
      <c r="AH2898" s="1" t="s">
        <v>68</v>
      </c>
      <c r="AL2898" s="1">
        <v>20</v>
      </c>
      <c r="AM2898" s="1">
        <v>5</v>
      </c>
      <c r="AN2898" s="1">
        <v>5</v>
      </c>
      <c r="AO2898" s="1">
        <v>0.76</v>
      </c>
      <c r="AP2898" s="1">
        <v>30</v>
      </c>
      <c r="AQ2898" s="1">
        <v>0.08</v>
      </c>
      <c r="AR2898" s="1" t="s">
        <v>61</v>
      </c>
      <c r="AT2898" s="11">
        <v>13.009972299999999</v>
      </c>
      <c r="AW2898" s="11">
        <v>36.293706290000003</v>
      </c>
      <c r="AX2898" s="11">
        <v>35.33</v>
      </c>
      <c r="AY2898" s="11">
        <v>-23</v>
      </c>
      <c r="AZ2898" s="1">
        <v>229</v>
      </c>
    </row>
    <row r="2899" spans="1:52" x14ac:dyDescent="0.3">
      <c r="A2899" s="1">
        <v>50</v>
      </c>
      <c r="B2899" s="1" t="s">
        <v>69</v>
      </c>
      <c r="C2899" s="1" t="s">
        <v>58</v>
      </c>
      <c r="D2899" s="11">
        <v>0.18</v>
      </c>
      <c r="E2899" s="11">
        <v>0.16</v>
      </c>
      <c r="F2899" s="11">
        <v>1.55</v>
      </c>
      <c r="G2899" s="11">
        <v>3.0000000000000001E-3</v>
      </c>
      <c r="H2899" s="11">
        <v>1.4E-3</v>
      </c>
      <c r="I2899" s="11">
        <v>0.64</v>
      </c>
      <c r="J2899" s="11">
        <v>0.16</v>
      </c>
      <c r="K2899" s="11">
        <v>0.5</v>
      </c>
      <c r="O2899" s="11">
        <v>96.93</v>
      </c>
      <c r="R2899" s="11">
        <v>0.03</v>
      </c>
      <c r="AH2899" s="1" t="s">
        <v>68</v>
      </c>
      <c r="AL2899" s="1">
        <v>20</v>
      </c>
      <c r="AM2899" s="1">
        <v>5</v>
      </c>
      <c r="AN2899" s="1">
        <v>5</v>
      </c>
      <c r="AO2899" s="1">
        <v>0.76</v>
      </c>
      <c r="AP2899" s="1">
        <v>30</v>
      </c>
      <c r="AQ2899" s="1">
        <v>0.08</v>
      </c>
      <c r="AR2899" s="1" t="s">
        <v>61</v>
      </c>
      <c r="AT2899" s="11">
        <v>-20.206094180000001</v>
      </c>
      <c r="AV2899" s="1" t="s">
        <v>154</v>
      </c>
      <c r="AW2899" s="11">
        <v>30.419580419999999</v>
      </c>
      <c r="AX2899" s="11">
        <v>27.64</v>
      </c>
      <c r="AY2899" s="11">
        <v>-25</v>
      </c>
      <c r="AZ2899" s="1">
        <v>228</v>
      </c>
    </row>
    <row r="2900" spans="1:52" x14ac:dyDescent="0.3">
      <c r="A2900" s="1">
        <v>50</v>
      </c>
      <c r="B2900" s="1" t="s">
        <v>69</v>
      </c>
      <c r="C2900" s="1" t="s">
        <v>58</v>
      </c>
      <c r="D2900" s="11">
        <v>0.18</v>
      </c>
      <c r="E2900" s="11">
        <v>0.16</v>
      </c>
      <c r="F2900" s="11">
        <v>1.55</v>
      </c>
      <c r="G2900" s="11">
        <v>3.0000000000000001E-3</v>
      </c>
      <c r="H2900" s="11">
        <v>1.4E-3</v>
      </c>
      <c r="I2900" s="11">
        <v>0.64</v>
      </c>
      <c r="J2900" s="11">
        <v>0.16</v>
      </c>
      <c r="K2900" s="11">
        <v>0.5</v>
      </c>
      <c r="O2900" s="11">
        <v>96.93</v>
      </c>
      <c r="R2900" s="11">
        <v>0.03</v>
      </c>
      <c r="AH2900" s="1" t="s">
        <v>68</v>
      </c>
      <c r="AL2900" s="1">
        <v>20</v>
      </c>
      <c r="AM2900" s="1">
        <v>5</v>
      </c>
      <c r="AN2900" s="1">
        <v>5</v>
      </c>
      <c r="AO2900" s="1">
        <v>0.76</v>
      </c>
      <c r="AP2900" s="1">
        <v>30</v>
      </c>
      <c r="AQ2900" s="1">
        <v>0.08</v>
      </c>
      <c r="AR2900" s="1" t="s">
        <v>61</v>
      </c>
      <c r="AT2900" s="11">
        <v>-9.6876731300000003</v>
      </c>
      <c r="AV2900" s="1" t="s">
        <v>154</v>
      </c>
      <c r="AW2900" s="11">
        <v>30.62937063</v>
      </c>
      <c r="AX2900" s="11">
        <v>27.64</v>
      </c>
      <c r="AY2900" s="11">
        <v>-25</v>
      </c>
      <c r="AZ2900" s="1">
        <v>228</v>
      </c>
    </row>
    <row r="2901" spans="1:52" x14ac:dyDescent="0.3">
      <c r="A2901" s="1">
        <v>50</v>
      </c>
      <c r="B2901" s="1" t="s">
        <v>69</v>
      </c>
      <c r="C2901" s="1" t="s">
        <v>58</v>
      </c>
      <c r="D2901" s="11">
        <v>0.18</v>
      </c>
      <c r="E2901" s="11">
        <v>0.16</v>
      </c>
      <c r="F2901" s="11">
        <v>1.55</v>
      </c>
      <c r="G2901" s="11">
        <v>3.0000000000000001E-3</v>
      </c>
      <c r="H2901" s="11">
        <v>1.4E-3</v>
      </c>
      <c r="I2901" s="11">
        <v>0.64</v>
      </c>
      <c r="J2901" s="11">
        <v>0.16</v>
      </c>
      <c r="K2901" s="11">
        <v>0.5</v>
      </c>
      <c r="O2901" s="11">
        <v>96.93</v>
      </c>
      <c r="R2901" s="11">
        <v>0.03</v>
      </c>
      <c r="AH2901" s="1" t="s">
        <v>68</v>
      </c>
      <c r="AL2901" s="1">
        <v>20</v>
      </c>
      <c r="AM2901" s="1">
        <v>5</v>
      </c>
      <c r="AN2901" s="1">
        <v>5</v>
      </c>
      <c r="AO2901" s="1">
        <v>0.76</v>
      </c>
      <c r="AP2901" s="1">
        <v>30</v>
      </c>
      <c r="AQ2901" s="1">
        <v>0.08</v>
      </c>
      <c r="AR2901" s="1" t="s">
        <v>61</v>
      </c>
      <c r="AT2901" s="11">
        <v>-110.1662742</v>
      </c>
      <c r="AV2901" s="1" t="s">
        <v>154</v>
      </c>
      <c r="AW2901" s="11">
        <v>0.69930069900000003</v>
      </c>
      <c r="AX2901" s="11">
        <v>27.64</v>
      </c>
      <c r="AY2901" s="11">
        <v>-25</v>
      </c>
      <c r="AZ2901" s="1">
        <v>228</v>
      </c>
    </row>
    <row r="2902" spans="1:52" x14ac:dyDescent="0.3">
      <c r="A2902" s="1">
        <v>50</v>
      </c>
      <c r="B2902" s="1" t="s">
        <v>69</v>
      </c>
      <c r="C2902" s="1" t="s">
        <v>58</v>
      </c>
      <c r="D2902" s="11">
        <v>0.18</v>
      </c>
      <c r="E2902" s="11">
        <v>0.16</v>
      </c>
      <c r="F2902" s="11">
        <v>1.55</v>
      </c>
      <c r="G2902" s="11">
        <v>3.0000000000000001E-3</v>
      </c>
      <c r="H2902" s="11">
        <v>1.4E-3</v>
      </c>
      <c r="I2902" s="11">
        <v>0.64</v>
      </c>
      <c r="J2902" s="11">
        <v>0.16</v>
      </c>
      <c r="K2902" s="11">
        <v>0.5</v>
      </c>
      <c r="O2902" s="11">
        <v>96.93</v>
      </c>
      <c r="R2902" s="11">
        <v>0.03</v>
      </c>
      <c r="AH2902" s="1" t="s">
        <v>68</v>
      </c>
      <c r="AL2902" s="1">
        <v>20</v>
      </c>
      <c r="AM2902" s="1">
        <v>5</v>
      </c>
      <c r="AN2902" s="1">
        <v>5</v>
      </c>
      <c r="AO2902" s="1">
        <v>0.76</v>
      </c>
      <c r="AP2902" s="1">
        <v>30</v>
      </c>
      <c r="AQ2902" s="1">
        <v>0.08</v>
      </c>
      <c r="AR2902" s="1" t="s">
        <v>61</v>
      </c>
      <c r="AT2902" s="11">
        <v>-89.959833799999998</v>
      </c>
      <c r="AV2902" s="1" t="s">
        <v>154</v>
      </c>
      <c r="AW2902" s="11">
        <v>1.3286713290000001</v>
      </c>
      <c r="AX2902" s="11">
        <v>27.64</v>
      </c>
      <c r="AY2902" s="11">
        <v>-25</v>
      </c>
      <c r="AZ2902" s="1">
        <v>228</v>
      </c>
    </row>
    <row r="2903" spans="1:52" x14ac:dyDescent="0.3">
      <c r="A2903" s="1">
        <v>50</v>
      </c>
      <c r="B2903" s="1" t="s">
        <v>69</v>
      </c>
      <c r="C2903" s="1" t="s">
        <v>58</v>
      </c>
      <c r="D2903" s="11">
        <v>0.18</v>
      </c>
      <c r="E2903" s="11">
        <v>0.16</v>
      </c>
      <c r="F2903" s="11">
        <v>1.55</v>
      </c>
      <c r="G2903" s="11">
        <v>3.0000000000000001E-3</v>
      </c>
      <c r="H2903" s="11">
        <v>1.4E-3</v>
      </c>
      <c r="I2903" s="11">
        <v>0.64</v>
      </c>
      <c r="J2903" s="11">
        <v>0.16</v>
      </c>
      <c r="K2903" s="11">
        <v>0.5</v>
      </c>
      <c r="O2903" s="11">
        <v>96.93</v>
      </c>
      <c r="R2903" s="11">
        <v>0.03</v>
      </c>
      <c r="AH2903" s="1" t="s">
        <v>68</v>
      </c>
      <c r="AL2903" s="1">
        <v>20</v>
      </c>
      <c r="AM2903" s="1">
        <v>5</v>
      </c>
      <c r="AN2903" s="1">
        <v>5</v>
      </c>
      <c r="AO2903" s="1">
        <v>0.76</v>
      </c>
      <c r="AP2903" s="1">
        <v>30</v>
      </c>
      <c r="AQ2903" s="1">
        <v>0.08</v>
      </c>
      <c r="AR2903" s="1" t="s">
        <v>61</v>
      </c>
      <c r="AT2903" s="11">
        <v>-70.030193909999994</v>
      </c>
      <c r="AV2903" s="1" t="s">
        <v>154</v>
      </c>
      <c r="AW2903" s="11">
        <v>1.6783216780000001</v>
      </c>
      <c r="AX2903" s="11">
        <v>27.64</v>
      </c>
      <c r="AY2903" s="11">
        <v>-25</v>
      </c>
      <c r="AZ2903" s="1">
        <v>228</v>
      </c>
    </row>
    <row r="2904" spans="1:52" x14ac:dyDescent="0.3">
      <c r="A2904" s="1">
        <v>50</v>
      </c>
      <c r="B2904" s="1" t="s">
        <v>153</v>
      </c>
      <c r="C2904" s="1" t="s">
        <v>58</v>
      </c>
      <c r="D2904" s="11">
        <v>0.08</v>
      </c>
      <c r="E2904" s="11">
        <v>0.11</v>
      </c>
      <c r="F2904" s="11">
        <v>1.33</v>
      </c>
      <c r="G2904" s="11">
        <v>7.0000000000000001E-3</v>
      </c>
      <c r="H2904" s="11">
        <v>3.0000000000000001E-3</v>
      </c>
      <c r="I2904" s="11">
        <v>0.83</v>
      </c>
      <c r="K2904" s="11">
        <v>0.43</v>
      </c>
      <c r="O2904" s="11">
        <v>97.13</v>
      </c>
      <c r="R2904" s="11">
        <v>0.08</v>
      </c>
      <c r="AH2904" s="1" t="s">
        <v>68</v>
      </c>
      <c r="AL2904" s="1">
        <v>20</v>
      </c>
      <c r="AM2904" s="1">
        <v>5</v>
      </c>
      <c r="AN2904" s="1">
        <v>5</v>
      </c>
      <c r="AO2904" s="1">
        <v>0.76</v>
      </c>
      <c r="AP2904" s="1">
        <v>30</v>
      </c>
      <c r="AQ2904" s="1">
        <v>0.08</v>
      </c>
      <c r="AR2904" s="1" t="s">
        <v>61</v>
      </c>
      <c r="AT2904" s="11">
        <v>-39.858933520000001</v>
      </c>
      <c r="AW2904" s="11">
        <v>23.426573430000001</v>
      </c>
      <c r="AX2904" s="11">
        <v>35.33</v>
      </c>
      <c r="AY2904" s="11">
        <v>-23</v>
      </c>
      <c r="AZ2904" s="1">
        <v>229</v>
      </c>
    </row>
    <row r="2905" spans="1:52" x14ac:dyDescent="0.3">
      <c r="A2905" s="1">
        <v>50</v>
      </c>
      <c r="B2905" s="1" t="s">
        <v>153</v>
      </c>
      <c r="C2905" s="1" t="s">
        <v>58</v>
      </c>
      <c r="D2905" s="11">
        <v>0.08</v>
      </c>
      <c r="E2905" s="11">
        <v>0.11</v>
      </c>
      <c r="F2905" s="11">
        <v>1.33</v>
      </c>
      <c r="G2905" s="11">
        <v>7.0000000000000001E-3</v>
      </c>
      <c r="H2905" s="11">
        <v>3.0000000000000001E-3</v>
      </c>
      <c r="I2905" s="11">
        <v>0.83</v>
      </c>
      <c r="K2905" s="11">
        <v>0.43</v>
      </c>
      <c r="O2905" s="11">
        <v>97.13</v>
      </c>
      <c r="R2905" s="11">
        <v>0.08</v>
      </c>
      <c r="AH2905" s="1" t="s">
        <v>68</v>
      </c>
      <c r="AL2905" s="1">
        <v>20</v>
      </c>
      <c r="AM2905" s="1">
        <v>5</v>
      </c>
      <c r="AN2905" s="1">
        <v>5</v>
      </c>
      <c r="AO2905" s="1">
        <v>0.76</v>
      </c>
      <c r="AP2905" s="1">
        <v>30</v>
      </c>
      <c r="AQ2905" s="1">
        <v>0.08</v>
      </c>
      <c r="AR2905" s="1" t="s">
        <v>61</v>
      </c>
      <c r="AT2905" s="11">
        <v>-49.823753459999999</v>
      </c>
      <c r="AW2905" s="11">
        <v>7.2027972030000003</v>
      </c>
      <c r="AX2905" s="11">
        <v>35.33</v>
      </c>
      <c r="AY2905" s="11">
        <v>-23</v>
      </c>
      <c r="AZ2905" s="1">
        <v>229</v>
      </c>
    </row>
    <row r="2906" spans="1:52" x14ac:dyDescent="0.3">
      <c r="A2906" s="1">
        <v>50</v>
      </c>
      <c r="B2906" s="1" t="s">
        <v>153</v>
      </c>
      <c r="C2906" s="1" t="s">
        <v>58</v>
      </c>
      <c r="D2906" s="11">
        <v>0.08</v>
      </c>
      <c r="E2906" s="11">
        <v>0.11</v>
      </c>
      <c r="F2906" s="11">
        <v>1.33</v>
      </c>
      <c r="G2906" s="11">
        <v>7.0000000000000001E-3</v>
      </c>
      <c r="H2906" s="11">
        <v>3.0000000000000001E-3</v>
      </c>
      <c r="I2906" s="11">
        <v>0.83</v>
      </c>
      <c r="K2906" s="11">
        <v>0.43</v>
      </c>
      <c r="O2906" s="11">
        <v>97.13</v>
      </c>
      <c r="R2906" s="11">
        <v>0.08</v>
      </c>
      <c r="AH2906" s="1" t="s">
        <v>68</v>
      </c>
      <c r="AL2906" s="1">
        <v>20</v>
      </c>
      <c r="AM2906" s="1">
        <v>5</v>
      </c>
      <c r="AN2906" s="1">
        <v>5</v>
      </c>
      <c r="AO2906" s="1">
        <v>0.76</v>
      </c>
      <c r="AP2906" s="1">
        <v>30</v>
      </c>
      <c r="AQ2906" s="1">
        <v>0.08</v>
      </c>
      <c r="AR2906" s="1" t="s">
        <v>61</v>
      </c>
      <c r="AT2906" s="11">
        <v>-89.959833799999998</v>
      </c>
      <c r="AW2906" s="11">
        <v>2.5174825169999999</v>
      </c>
      <c r="AX2906" s="11">
        <v>35.33</v>
      </c>
      <c r="AY2906" s="11">
        <v>-23</v>
      </c>
      <c r="AZ2906" s="1">
        <v>229</v>
      </c>
    </row>
    <row r="2907" spans="1:52" x14ac:dyDescent="0.3">
      <c r="A2907" s="1">
        <v>50</v>
      </c>
      <c r="B2907" s="1" t="s">
        <v>153</v>
      </c>
      <c r="C2907" s="1" t="s">
        <v>58</v>
      </c>
      <c r="D2907" s="11">
        <v>0.08</v>
      </c>
      <c r="E2907" s="11">
        <v>0.11</v>
      </c>
      <c r="F2907" s="11">
        <v>1.33</v>
      </c>
      <c r="G2907" s="11">
        <v>7.0000000000000001E-3</v>
      </c>
      <c r="H2907" s="11">
        <v>3.0000000000000001E-3</v>
      </c>
      <c r="I2907" s="11">
        <v>0.83</v>
      </c>
      <c r="K2907" s="11">
        <v>0.43</v>
      </c>
      <c r="O2907" s="11">
        <v>97.13</v>
      </c>
      <c r="R2907" s="11">
        <v>0.08</v>
      </c>
      <c r="AH2907" s="1" t="s">
        <v>68</v>
      </c>
      <c r="AL2907" s="1">
        <v>20</v>
      </c>
      <c r="AM2907" s="1">
        <v>5</v>
      </c>
      <c r="AN2907" s="1">
        <v>5</v>
      </c>
      <c r="AO2907" s="1">
        <v>0.76</v>
      </c>
      <c r="AP2907" s="1">
        <v>30</v>
      </c>
      <c r="AQ2907" s="1">
        <v>0.08</v>
      </c>
      <c r="AR2907" s="1" t="s">
        <v>61</v>
      </c>
      <c r="AT2907" s="11">
        <v>-60.065373960000002</v>
      </c>
      <c r="AW2907" s="11">
        <v>4.1958041960000001</v>
      </c>
      <c r="AX2907" s="11">
        <v>35.33</v>
      </c>
      <c r="AY2907" s="11">
        <v>-23</v>
      </c>
      <c r="AZ2907" s="1">
        <v>229</v>
      </c>
    </row>
    <row r="2908" spans="1:52" x14ac:dyDescent="0.3">
      <c r="A2908" s="1">
        <v>50</v>
      </c>
      <c r="B2908" s="1" t="s">
        <v>69</v>
      </c>
      <c r="C2908" s="1" t="s">
        <v>58</v>
      </c>
      <c r="D2908" s="11">
        <v>0.18</v>
      </c>
      <c r="E2908" s="11">
        <v>0.16</v>
      </c>
      <c r="F2908" s="11">
        <v>1.55</v>
      </c>
      <c r="G2908" s="11">
        <v>3.0000000000000001E-3</v>
      </c>
      <c r="H2908" s="11">
        <v>1.4E-3</v>
      </c>
      <c r="I2908" s="11">
        <v>0.64</v>
      </c>
      <c r="J2908" s="11">
        <v>0.16</v>
      </c>
      <c r="K2908" s="11">
        <v>0.5</v>
      </c>
      <c r="O2908" s="11">
        <v>96.77</v>
      </c>
      <c r="R2908" s="11">
        <v>0.03</v>
      </c>
      <c r="AH2908" s="1" t="s">
        <v>68</v>
      </c>
      <c r="AL2908" s="1">
        <v>20</v>
      </c>
      <c r="AM2908" s="1">
        <v>3.3</v>
      </c>
      <c r="AN2908" s="1">
        <v>3.3</v>
      </c>
      <c r="AO2908" s="1">
        <v>0.51</v>
      </c>
      <c r="AP2908" s="1">
        <v>30</v>
      </c>
      <c r="AQ2908" s="1">
        <v>0.08</v>
      </c>
      <c r="AR2908" s="1" t="s">
        <v>61</v>
      </c>
      <c r="AT2908" s="11">
        <v>12.999009900000001</v>
      </c>
      <c r="AV2908" s="1" t="s">
        <v>155</v>
      </c>
      <c r="AW2908" s="11">
        <v>8.8721071859999991</v>
      </c>
      <c r="AX2908" s="11">
        <v>8.6999999999999993</v>
      </c>
      <c r="AY2908" s="11">
        <v>-106</v>
      </c>
      <c r="AZ2908" s="1">
        <v>231</v>
      </c>
    </row>
    <row r="2909" spans="1:52" x14ac:dyDescent="0.3">
      <c r="A2909" s="1">
        <v>50</v>
      </c>
      <c r="B2909" s="1" t="s">
        <v>69</v>
      </c>
      <c r="C2909" s="1" t="s">
        <v>58</v>
      </c>
      <c r="D2909" s="11">
        <v>0.18</v>
      </c>
      <c r="E2909" s="11">
        <v>0.16</v>
      </c>
      <c r="F2909" s="11">
        <v>1.55</v>
      </c>
      <c r="G2909" s="11">
        <v>3.0000000000000001E-3</v>
      </c>
      <c r="H2909" s="11">
        <v>1.4E-3</v>
      </c>
      <c r="I2909" s="11">
        <v>0.64</v>
      </c>
      <c r="J2909" s="11">
        <v>0.16</v>
      </c>
      <c r="K2909" s="11">
        <v>0.5</v>
      </c>
      <c r="O2909" s="11">
        <v>96.77</v>
      </c>
      <c r="R2909" s="11">
        <v>0.03</v>
      </c>
      <c r="AH2909" s="1" t="s">
        <v>68</v>
      </c>
      <c r="AL2909" s="1">
        <v>20</v>
      </c>
      <c r="AM2909" s="1">
        <v>3.3</v>
      </c>
      <c r="AN2909" s="1">
        <v>3.3</v>
      </c>
      <c r="AO2909" s="1">
        <v>0.51</v>
      </c>
      <c r="AP2909" s="1">
        <v>30</v>
      </c>
      <c r="AQ2909" s="1">
        <v>0.08</v>
      </c>
      <c r="AR2909" s="1" t="s">
        <v>61</v>
      </c>
      <c r="AT2909" s="11">
        <v>-196.00253710000001</v>
      </c>
      <c r="AW2909" s="11">
        <v>0.33617539600000002</v>
      </c>
      <c r="AX2909" s="11">
        <v>7.56</v>
      </c>
      <c r="AY2909" s="11">
        <v>-52</v>
      </c>
      <c r="AZ2909" s="1">
        <v>230</v>
      </c>
    </row>
    <row r="2910" spans="1:52" x14ac:dyDescent="0.3">
      <c r="A2910" s="1">
        <v>50</v>
      </c>
      <c r="B2910" s="1" t="s">
        <v>69</v>
      </c>
      <c r="C2910" s="1" t="s">
        <v>58</v>
      </c>
      <c r="D2910" s="11">
        <v>0.18</v>
      </c>
      <c r="E2910" s="11">
        <v>0.16</v>
      </c>
      <c r="F2910" s="11">
        <v>1.55</v>
      </c>
      <c r="G2910" s="11">
        <v>3.0000000000000001E-3</v>
      </c>
      <c r="H2910" s="11">
        <v>1.4E-3</v>
      </c>
      <c r="I2910" s="11">
        <v>0.64</v>
      </c>
      <c r="J2910" s="11">
        <v>0.16</v>
      </c>
      <c r="K2910" s="11">
        <v>0.5</v>
      </c>
      <c r="O2910" s="11">
        <v>96.77</v>
      </c>
      <c r="R2910" s="11">
        <v>0.03</v>
      </c>
      <c r="AH2910" s="1" t="s">
        <v>68</v>
      </c>
      <c r="AL2910" s="1">
        <v>20</v>
      </c>
      <c r="AM2910" s="1">
        <v>3.3</v>
      </c>
      <c r="AN2910" s="1">
        <v>3.3</v>
      </c>
      <c r="AO2910" s="1">
        <v>0.51</v>
      </c>
      <c r="AP2910" s="1">
        <v>30</v>
      </c>
      <c r="AQ2910" s="1">
        <v>0.08</v>
      </c>
      <c r="AR2910" s="1" t="s">
        <v>61</v>
      </c>
      <c r="AT2910" s="11">
        <v>-82.968564360000002</v>
      </c>
      <c r="AW2910" s="11">
        <v>0.42387332500000002</v>
      </c>
      <c r="AX2910" s="11">
        <v>7.56</v>
      </c>
      <c r="AY2910" s="11">
        <v>-52</v>
      </c>
      <c r="AZ2910" s="1">
        <v>230</v>
      </c>
    </row>
    <row r="2911" spans="1:52" x14ac:dyDescent="0.3">
      <c r="A2911" s="1">
        <v>50</v>
      </c>
      <c r="B2911" s="1" t="s">
        <v>69</v>
      </c>
      <c r="C2911" s="1" t="s">
        <v>58</v>
      </c>
      <c r="D2911" s="11">
        <v>0.18</v>
      </c>
      <c r="E2911" s="11">
        <v>0.16</v>
      </c>
      <c r="F2911" s="11">
        <v>1.55</v>
      </c>
      <c r="G2911" s="11">
        <v>3.0000000000000001E-3</v>
      </c>
      <c r="H2911" s="11">
        <v>1.4E-3</v>
      </c>
      <c r="I2911" s="11">
        <v>0.64</v>
      </c>
      <c r="J2911" s="11">
        <v>0.16</v>
      </c>
      <c r="K2911" s="11">
        <v>0.5</v>
      </c>
      <c r="O2911" s="11">
        <v>96.77</v>
      </c>
      <c r="R2911" s="11">
        <v>0.03</v>
      </c>
      <c r="AH2911" s="1" t="s">
        <v>68</v>
      </c>
      <c r="AL2911" s="1">
        <v>20</v>
      </c>
      <c r="AM2911" s="1">
        <v>3.3</v>
      </c>
      <c r="AN2911" s="1">
        <v>3.3</v>
      </c>
      <c r="AO2911" s="1">
        <v>0.51</v>
      </c>
      <c r="AP2911" s="1">
        <v>30</v>
      </c>
      <c r="AQ2911" s="1">
        <v>0.08</v>
      </c>
      <c r="AR2911" s="1" t="s">
        <v>61</v>
      </c>
      <c r="AT2911" s="11">
        <v>-82.968564360000002</v>
      </c>
      <c r="AW2911" s="11">
        <v>0.68696711300000002</v>
      </c>
      <c r="AX2911" s="11">
        <v>7.56</v>
      </c>
      <c r="AY2911" s="11">
        <v>-52</v>
      </c>
      <c r="AZ2911" s="1">
        <v>230</v>
      </c>
    </row>
    <row r="2912" spans="1:52" x14ac:dyDescent="0.3">
      <c r="A2912" s="1">
        <v>50</v>
      </c>
      <c r="B2912" s="1" t="s">
        <v>69</v>
      </c>
      <c r="C2912" s="1" t="s">
        <v>58</v>
      </c>
      <c r="D2912" s="11">
        <v>0.18</v>
      </c>
      <c r="E2912" s="11">
        <v>0.16</v>
      </c>
      <c r="F2912" s="11">
        <v>1.55</v>
      </c>
      <c r="G2912" s="11">
        <v>3.0000000000000001E-3</v>
      </c>
      <c r="H2912" s="11">
        <v>1.4E-3</v>
      </c>
      <c r="I2912" s="11">
        <v>0.64</v>
      </c>
      <c r="J2912" s="11">
        <v>0.16</v>
      </c>
      <c r="K2912" s="11">
        <v>0.5</v>
      </c>
      <c r="O2912" s="11">
        <v>96.77</v>
      </c>
      <c r="R2912" s="11">
        <v>0.03</v>
      </c>
      <c r="AH2912" s="1" t="s">
        <v>68</v>
      </c>
      <c r="AL2912" s="1">
        <v>20</v>
      </c>
      <c r="AM2912" s="1">
        <v>3.3</v>
      </c>
      <c r="AN2912" s="1">
        <v>3.3</v>
      </c>
      <c r="AO2912" s="1">
        <v>0.51</v>
      </c>
      <c r="AP2912" s="1">
        <v>30</v>
      </c>
      <c r="AQ2912" s="1">
        <v>0.08</v>
      </c>
      <c r="AR2912" s="1" t="s">
        <v>61</v>
      </c>
      <c r="AT2912" s="11">
        <v>-53.04053218</v>
      </c>
      <c r="AW2912" s="11">
        <v>0.62850182700000001</v>
      </c>
      <c r="AX2912" s="11">
        <v>7.56</v>
      </c>
      <c r="AY2912" s="11">
        <v>-52</v>
      </c>
      <c r="AZ2912" s="1">
        <v>230</v>
      </c>
    </row>
    <row r="2913" spans="1:52" x14ac:dyDescent="0.3">
      <c r="A2913" s="1">
        <v>50</v>
      </c>
      <c r="B2913" s="1" t="s">
        <v>69</v>
      </c>
      <c r="C2913" s="1" t="s">
        <v>58</v>
      </c>
      <c r="D2913" s="11">
        <v>0.18</v>
      </c>
      <c r="E2913" s="11">
        <v>0.16</v>
      </c>
      <c r="F2913" s="11">
        <v>1.55</v>
      </c>
      <c r="G2913" s="11">
        <v>3.0000000000000001E-3</v>
      </c>
      <c r="H2913" s="11">
        <v>1.4E-3</v>
      </c>
      <c r="I2913" s="11">
        <v>0.64</v>
      </c>
      <c r="J2913" s="11">
        <v>0.16</v>
      </c>
      <c r="K2913" s="11">
        <v>0.5</v>
      </c>
      <c r="O2913" s="11">
        <v>96.77</v>
      </c>
      <c r="R2913" s="11">
        <v>0.03</v>
      </c>
      <c r="AH2913" s="1" t="s">
        <v>68</v>
      </c>
      <c r="AL2913" s="1">
        <v>20</v>
      </c>
      <c r="AM2913" s="1">
        <v>3.3</v>
      </c>
      <c r="AN2913" s="1">
        <v>3.3</v>
      </c>
      <c r="AO2913" s="1">
        <v>0.51</v>
      </c>
      <c r="AP2913" s="1">
        <v>30</v>
      </c>
      <c r="AQ2913" s="1">
        <v>0.08</v>
      </c>
      <c r="AR2913" s="1" t="s">
        <v>61</v>
      </c>
      <c r="AT2913" s="11">
        <v>-62.934096529999998</v>
      </c>
      <c r="AW2913" s="11">
        <v>0.7454324</v>
      </c>
      <c r="AX2913" s="11">
        <v>7.56</v>
      </c>
      <c r="AY2913" s="11">
        <v>-52</v>
      </c>
      <c r="AZ2913" s="1">
        <v>230</v>
      </c>
    </row>
    <row r="2914" spans="1:52" x14ac:dyDescent="0.3">
      <c r="A2914" s="1">
        <v>50</v>
      </c>
      <c r="B2914" s="1" t="s">
        <v>69</v>
      </c>
      <c r="C2914" s="1" t="s">
        <v>58</v>
      </c>
      <c r="D2914" s="11">
        <v>0.18</v>
      </c>
      <c r="E2914" s="11">
        <v>0.16</v>
      </c>
      <c r="F2914" s="11">
        <v>1.55</v>
      </c>
      <c r="G2914" s="11">
        <v>3.0000000000000001E-3</v>
      </c>
      <c r="H2914" s="11">
        <v>1.4E-3</v>
      </c>
      <c r="I2914" s="11">
        <v>0.64</v>
      </c>
      <c r="J2914" s="11">
        <v>0.16</v>
      </c>
      <c r="K2914" s="11">
        <v>0.5</v>
      </c>
      <c r="O2914" s="11">
        <v>96.77</v>
      </c>
      <c r="R2914" s="11">
        <v>0.03</v>
      </c>
      <c r="AH2914" s="1" t="s">
        <v>68</v>
      </c>
      <c r="AL2914" s="1">
        <v>20</v>
      </c>
      <c r="AM2914" s="1">
        <v>3.3</v>
      </c>
      <c r="AN2914" s="1">
        <v>3.3</v>
      </c>
      <c r="AO2914" s="1">
        <v>0.51</v>
      </c>
      <c r="AP2914" s="1">
        <v>30</v>
      </c>
      <c r="AQ2914" s="1">
        <v>0.08</v>
      </c>
      <c r="AR2914" s="1" t="s">
        <v>61</v>
      </c>
      <c r="AT2914" s="11">
        <v>-63.181435639999997</v>
      </c>
      <c r="AW2914" s="11">
        <v>1.1693057250000001</v>
      </c>
      <c r="AX2914" s="11">
        <v>7.56</v>
      </c>
      <c r="AY2914" s="11">
        <v>-52</v>
      </c>
      <c r="AZ2914" s="1">
        <v>230</v>
      </c>
    </row>
    <row r="2915" spans="1:52" x14ac:dyDescent="0.3">
      <c r="A2915" s="1">
        <v>50</v>
      </c>
      <c r="B2915" s="1" t="s">
        <v>69</v>
      </c>
      <c r="C2915" s="1" t="s">
        <v>58</v>
      </c>
      <c r="D2915" s="11">
        <v>0.18</v>
      </c>
      <c r="E2915" s="11">
        <v>0.16</v>
      </c>
      <c r="F2915" s="11">
        <v>1.55</v>
      </c>
      <c r="G2915" s="11">
        <v>3.0000000000000001E-3</v>
      </c>
      <c r="H2915" s="11">
        <v>1.4E-3</v>
      </c>
      <c r="I2915" s="11">
        <v>0.64</v>
      </c>
      <c r="J2915" s="11">
        <v>0.16</v>
      </c>
      <c r="K2915" s="11">
        <v>0.5</v>
      </c>
      <c r="O2915" s="11">
        <v>96.77</v>
      </c>
      <c r="R2915" s="11">
        <v>0.03</v>
      </c>
      <c r="AH2915" s="1" t="s">
        <v>68</v>
      </c>
      <c r="AL2915" s="1">
        <v>20</v>
      </c>
      <c r="AM2915" s="1">
        <v>3.3</v>
      </c>
      <c r="AN2915" s="1">
        <v>3.3</v>
      </c>
      <c r="AO2915" s="1">
        <v>0.51</v>
      </c>
      <c r="AP2915" s="1">
        <v>30</v>
      </c>
      <c r="AQ2915" s="1">
        <v>0.08</v>
      </c>
      <c r="AR2915" s="1" t="s">
        <v>61</v>
      </c>
      <c r="AT2915" s="11">
        <v>-63.181435639999997</v>
      </c>
      <c r="AW2915" s="11">
        <v>1.885505481</v>
      </c>
      <c r="AX2915" s="11">
        <v>7.56</v>
      </c>
      <c r="AY2915" s="11">
        <v>-52</v>
      </c>
      <c r="AZ2915" s="1">
        <v>230</v>
      </c>
    </row>
    <row r="2916" spans="1:52" x14ac:dyDescent="0.3">
      <c r="A2916" s="1">
        <v>50</v>
      </c>
      <c r="B2916" s="1" t="s">
        <v>69</v>
      </c>
      <c r="C2916" s="1" t="s">
        <v>58</v>
      </c>
      <c r="D2916" s="11">
        <v>0.18</v>
      </c>
      <c r="E2916" s="11">
        <v>0.16</v>
      </c>
      <c r="F2916" s="11">
        <v>1.55</v>
      </c>
      <c r="G2916" s="11">
        <v>3.0000000000000001E-3</v>
      </c>
      <c r="H2916" s="11">
        <v>1.4E-3</v>
      </c>
      <c r="I2916" s="11">
        <v>0.64</v>
      </c>
      <c r="J2916" s="11">
        <v>0.16</v>
      </c>
      <c r="K2916" s="11">
        <v>0.5</v>
      </c>
      <c r="O2916" s="11">
        <v>96.77</v>
      </c>
      <c r="R2916" s="11">
        <v>0.03</v>
      </c>
      <c r="AH2916" s="1" t="s">
        <v>68</v>
      </c>
      <c r="AL2916" s="1">
        <v>20</v>
      </c>
      <c r="AM2916" s="1">
        <v>3.3</v>
      </c>
      <c r="AN2916" s="1">
        <v>3.3</v>
      </c>
      <c r="AO2916" s="1">
        <v>0.51</v>
      </c>
      <c r="AP2916" s="1">
        <v>30</v>
      </c>
      <c r="AQ2916" s="1">
        <v>0.08</v>
      </c>
      <c r="AR2916" s="1" t="s">
        <v>61</v>
      </c>
      <c r="AT2916" s="11">
        <v>-53.04053218</v>
      </c>
      <c r="AW2916" s="11">
        <v>1.812423873</v>
      </c>
      <c r="AX2916" s="11">
        <v>7.56</v>
      </c>
      <c r="AY2916" s="11">
        <v>-52</v>
      </c>
      <c r="AZ2916" s="1">
        <v>230</v>
      </c>
    </row>
    <row r="2917" spans="1:52" x14ac:dyDescent="0.3">
      <c r="A2917" s="1">
        <v>50</v>
      </c>
      <c r="B2917" s="1" t="s">
        <v>69</v>
      </c>
      <c r="C2917" s="1" t="s">
        <v>58</v>
      </c>
      <c r="D2917" s="11">
        <v>0.18</v>
      </c>
      <c r="E2917" s="11">
        <v>0.16</v>
      </c>
      <c r="F2917" s="11">
        <v>1.55</v>
      </c>
      <c r="G2917" s="11">
        <v>3.0000000000000001E-3</v>
      </c>
      <c r="H2917" s="11">
        <v>1.4E-3</v>
      </c>
      <c r="I2917" s="11">
        <v>0.64</v>
      </c>
      <c r="J2917" s="11">
        <v>0.16</v>
      </c>
      <c r="K2917" s="11">
        <v>0.5</v>
      </c>
      <c r="O2917" s="11">
        <v>96.77</v>
      </c>
      <c r="R2917" s="11">
        <v>0.03</v>
      </c>
      <c r="AH2917" s="1" t="s">
        <v>68</v>
      </c>
      <c r="AL2917" s="1">
        <v>20</v>
      </c>
      <c r="AM2917" s="1">
        <v>3.3</v>
      </c>
      <c r="AN2917" s="1">
        <v>3.3</v>
      </c>
      <c r="AO2917" s="1">
        <v>0.51</v>
      </c>
      <c r="AP2917" s="1">
        <v>30</v>
      </c>
      <c r="AQ2917" s="1">
        <v>0.08</v>
      </c>
      <c r="AR2917" s="1" t="s">
        <v>61</v>
      </c>
      <c r="AT2917" s="11">
        <v>-51.803836629999999</v>
      </c>
      <c r="AW2917" s="11">
        <v>5.2764920829999999</v>
      </c>
      <c r="AX2917" s="11">
        <v>7.56</v>
      </c>
      <c r="AY2917" s="11">
        <v>-52</v>
      </c>
      <c r="AZ2917" s="1">
        <v>230</v>
      </c>
    </row>
    <row r="2918" spans="1:52" x14ac:dyDescent="0.3">
      <c r="A2918" s="1">
        <v>50</v>
      </c>
      <c r="B2918" s="1" t="s">
        <v>69</v>
      </c>
      <c r="C2918" s="1" t="s">
        <v>58</v>
      </c>
      <c r="D2918" s="11">
        <v>0.18</v>
      </c>
      <c r="E2918" s="11">
        <v>0.16</v>
      </c>
      <c r="F2918" s="11">
        <v>1.55</v>
      </c>
      <c r="G2918" s="11">
        <v>3.0000000000000001E-3</v>
      </c>
      <c r="H2918" s="11">
        <v>1.4E-3</v>
      </c>
      <c r="I2918" s="11">
        <v>0.64</v>
      </c>
      <c r="J2918" s="11">
        <v>0.16</v>
      </c>
      <c r="K2918" s="11">
        <v>0.5</v>
      </c>
      <c r="O2918" s="11">
        <v>96.77</v>
      </c>
      <c r="R2918" s="11">
        <v>0.03</v>
      </c>
      <c r="AH2918" s="1" t="s">
        <v>68</v>
      </c>
      <c r="AL2918" s="1">
        <v>20</v>
      </c>
      <c r="AM2918" s="1">
        <v>3.3</v>
      </c>
      <c r="AN2918" s="1">
        <v>3.3</v>
      </c>
      <c r="AO2918" s="1">
        <v>0.51</v>
      </c>
      <c r="AP2918" s="1">
        <v>30</v>
      </c>
      <c r="AQ2918" s="1">
        <v>0.08</v>
      </c>
      <c r="AR2918" s="1" t="s">
        <v>61</v>
      </c>
      <c r="AT2918" s="11">
        <v>-43.14696782</v>
      </c>
      <c r="AW2918" s="11">
        <v>6.8112058470000001</v>
      </c>
      <c r="AX2918" s="11">
        <v>7.56</v>
      </c>
      <c r="AY2918" s="11">
        <v>-52</v>
      </c>
      <c r="AZ2918" s="1">
        <v>230</v>
      </c>
    </row>
    <row r="2919" spans="1:52" x14ac:dyDescent="0.3">
      <c r="A2919" s="1">
        <v>50</v>
      </c>
      <c r="B2919" s="1" t="s">
        <v>69</v>
      </c>
      <c r="C2919" s="1" t="s">
        <v>58</v>
      </c>
      <c r="D2919" s="11">
        <v>0.18</v>
      </c>
      <c r="E2919" s="11">
        <v>0.16</v>
      </c>
      <c r="F2919" s="11">
        <v>1.55</v>
      </c>
      <c r="G2919" s="11">
        <v>3.0000000000000001E-3</v>
      </c>
      <c r="H2919" s="11">
        <v>1.4E-3</v>
      </c>
      <c r="I2919" s="11">
        <v>0.64</v>
      </c>
      <c r="J2919" s="11">
        <v>0.16</v>
      </c>
      <c r="K2919" s="11">
        <v>0.5</v>
      </c>
      <c r="O2919" s="11">
        <v>96.77</v>
      </c>
      <c r="R2919" s="11">
        <v>0.03</v>
      </c>
      <c r="AH2919" s="1" t="s">
        <v>68</v>
      </c>
      <c r="AL2919" s="1">
        <v>20</v>
      </c>
      <c r="AM2919" s="1">
        <v>3.3</v>
      </c>
      <c r="AN2919" s="1">
        <v>3.3</v>
      </c>
      <c r="AO2919" s="1">
        <v>0.51</v>
      </c>
      <c r="AP2919" s="1">
        <v>30</v>
      </c>
      <c r="AQ2919" s="1">
        <v>0.08</v>
      </c>
      <c r="AR2919" s="1" t="s">
        <v>61</v>
      </c>
      <c r="AT2919" s="11">
        <v>-43.14696782</v>
      </c>
      <c r="AW2919" s="11">
        <v>8.9013398289999994</v>
      </c>
      <c r="AX2919" s="11">
        <v>7.56</v>
      </c>
      <c r="AY2919" s="11">
        <v>-52</v>
      </c>
      <c r="AZ2919" s="1">
        <v>230</v>
      </c>
    </row>
    <row r="2920" spans="1:52" x14ac:dyDescent="0.3">
      <c r="A2920" s="1">
        <v>50</v>
      </c>
      <c r="B2920" s="1" t="s">
        <v>69</v>
      </c>
      <c r="C2920" s="1" t="s">
        <v>58</v>
      </c>
      <c r="D2920" s="11">
        <v>0.18</v>
      </c>
      <c r="E2920" s="11">
        <v>0.16</v>
      </c>
      <c r="F2920" s="11">
        <v>1.55</v>
      </c>
      <c r="G2920" s="11">
        <v>3.0000000000000001E-3</v>
      </c>
      <c r="H2920" s="11">
        <v>1.4E-3</v>
      </c>
      <c r="I2920" s="11">
        <v>0.64</v>
      </c>
      <c r="J2920" s="11">
        <v>0.16</v>
      </c>
      <c r="K2920" s="11">
        <v>0.5</v>
      </c>
      <c r="O2920" s="11">
        <v>96.77</v>
      </c>
      <c r="R2920" s="11">
        <v>0.03</v>
      </c>
      <c r="AH2920" s="1" t="s">
        <v>68</v>
      </c>
      <c r="AL2920" s="1">
        <v>20</v>
      </c>
      <c r="AM2920" s="1">
        <v>3.3</v>
      </c>
      <c r="AN2920" s="1">
        <v>3.3</v>
      </c>
      <c r="AO2920" s="1">
        <v>0.51</v>
      </c>
      <c r="AP2920" s="1">
        <v>30</v>
      </c>
      <c r="AQ2920" s="1">
        <v>0.08</v>
      </c>
      <c r="AR2920" s="1" t="s">
        <v>61</v>
      </c>
      <c r="AT2920" s="11">
        <v>-43.14696782</v>
      </c>
      <c r="AW2920" s="11">
        <v>8.4482338610000003</v>
      </c>
      <c r="AX2920" s="11">
        <v>7.56</v>
      </c>
      <c r="AY2920" s="11">
        <v>-52</v>
      </c>
      <c r="AZ2920" s="1">
        <v>230</v>
      </c>
    </row>
    <row r="2921" spans="1:52" x14ac:dyDescent="0.3">
      <c r="A2921" s="1">
        <v>50</v>
      </c>
      <c r="B2921" s="1" t="s">
        <v>69</v>
      </c>
      <c r="C2921" s="1" t="s">
        <v>58</v>
      </c>
      <c r="D2921" s="11">
        <v>0.18</v>
      </c>
      <c r="E2921" s="11">
        <v>0.16</v>
      </c>
      <c r="F2921" s="11">
        <v>1.55</v>
      </c>
      <c r="G2921" s="11">
        <v>3.0000000000000001E-3</v>
      </c>
      <c r="H2921" s="11">
        <v>1.4E-3</v>
      </c>
      <c r="I2921" s="11">
        <v>0.64</v>
      </c>
      <c r="J2921" s="11">
        <v>0.16</v>
      </c>
      <c r="K2921" s="11">
        <v>0.5</v>
      </c>
      <c r="O2921" s="11">
        <v>96.77</v>
      </c>
      <c r="R2921" s="11">
        <v>0.03</v>
      </c>
      <c r="AH2921" s="1" t="s">
        <v>68</v>
      </c>
      <c r="AL2921" s="1">
        <v>20</v>
      </c>
      <c r="AM2921" s="1">
        <v>3.3</v>
      </c>
      <c r="AN2921" s="1">
        <v>3.3</v>
      </c>
      <c r="AO2921" s="1">
        <v>0.51</v>
      </c>
      <c r="AP2921" s="1">
        <v>30</v>
      </c>
      <c r="AQ2921" s="1">
        <v>0.08</v>
      </c>
      <c r="AR2921" s="1" t="s">
        <v>61</v>
      </c>
      <c r="AT2921" s="11">
        <v>-22.865160889999999</v>
      </c>
      <c r="AW2921" s="11">
        <v>8.7405602919999996</v>
      </c>
      <c r="AX2921" s="11">
        <v>7.56</v>
      </c>
      <c r="AY2921" s="11">
        <v>-52</v>
      </c>
      <c r="AZ2921" s="1">
        <v>230</v>
      </c>
    </row>
    <row r="2922" spans="1:52" x14ac:dyDescent="0.3">
      <c r="A2922" s="1">
        <v>50</v>
      </c>
      <c r="B2922" s="1" t="s">
        <v>69</v>
      </c>
      <c r="C2922" s="1" t="s">
        <v>58</v>
      </c>
      <c r="D2922" s="11">
        <v>0.18</v>
      </c>
      <c r="E2922" s="11">
        <v>0.16</v>
      </c>
      <c r="F2922" s="11">
        <v>1.55</v>
      </c>
      <c r="G2922" s="11">
        <v>3.0000000000000001E-3</v>
      </c>
      <c r="H2922" s="11">
        <v>1.4E-3</v>
      </c>
      <c r="I2922" s="11">
        <v>0.64</v>
      </c>
      <c r="J2922" s="11">
        <v>0.16</v>
      </c>
      <c r="K2922" s="11">
        <v>0.5</v>
      </c>
      <c r="O2922" s="11">
        <v>96.77</v>
      </c>
      <c r="R2922" s="11">
        <v>0.03</v>
      </c>
      <c r="AH2922" s="1" t="s">
        <v>68</v>
      </c>
      <c r="AL2922" s="1">
        <v>20</v>
      </c>
      <c r="AM2922" s="1">
        <v>3.3</v>
      </c>
      <c r="AN2922" s="1">
        <v>3.3</v>
      </c>
      <c r="AO2922" s="1">
        <v>0.51</v>
      </c>
      <c r="AP2922" s="1">
        <v>30</v>
      </c>
      <c r="AQ2922" s="1">
        <v>0.08</v>
      </c>
      <c r="AR2922" s="1" t="s">
        <v>61</v>
      </c>
      <c r="AT2922" s="11">
        <v>-22.865160889999999</v>
      </c>
      <c r="AW2922" s="11">
        <v>8.6528623630000006</v>
      </c>
      <c r="AX2922" s="11">
        <v>7.56</v>
      </c>
      <c r="AY2922" s="11">
        <v>-52</v>
      </c>
      <c r="AZ2922" s="1">
        <v>230</v>
      </c>
    </row>
    <row r="2923" spans="1:52" x14ac:dyDescent="0.3">
      <c r="A2923" s="1">
        <v>50</v>
      </c>
      <c r="B2923" s="1" t="s">
        <v>69</v>
      </c>
      <c r="C2923" s="1" t="s">
        <v>58</v>
      </c>
      <c r="D2923" s="11">
        <v>0.18</v>
      </c>
      <c r="E2923" s="11">
        <v>0.16</v>
      </c>
      <c r="F2923" s="11">
        <v>1.55</v>
      </c>
      <c r="G2923" s="11">
        <v>3.0000000000000001E-3</v>
      </c>
      <c r="H2923" s="11">
        <v>1.4E-3</v>
      </c>
      <c r="I2923" s="11">
        <v>0.64</v>
      </c>
      <c r="J2923" s="11">
        <v>0.16</v>
      </c>
      <c r="K2923" s="11">
        <v>0.5</v>
      </c>
      <c r="O2923" s="11">
        <v>96.93</v>
      </c>
      <c r="R2923" s="11">
        <v>0.03</v>
      </c>
      <c r="AH2923" s="1" t="s">
        <v>68</v>
      </c>
      <c r="AL2923" s="1">
        <v>20</v>
      </c>
      <c r="AM2923" s="1">
        <v>5</v>
      </c>
      <c r="AN2923" s="1">
        <v>5</v>
      </c>
      <c r="AO2923" s="1">
        <v>0.76</v>
      </c>
      <c r="AP2923" s="1">
        <v>30</v>
      </c>
      <c r="AQ2923" s="1">
        <v>0.08</v>
      </c>
      <c r="AR2923" s="1" t="s">
        <v>61</v>
      </c>
      <c r="AT2923" s="11">
        <v>-49.823753459999999</v>
      </c>
      <c r="AV2923" s="1" t="s">
        <v>154</v>
      </c>
      <c r="AW2923" s="11">
        <v>2.3776223779999999</v>
      </c>
      <c r="AX2923" s="11">
        <v>27.64</v>
      </c>
      <c r="AY2923" s="11">
        <v>-25</v>
      </c>
      <c r="AZ2923" s="1">
        <v>228</v>
      </c>
    </row>
    <row r="2924" spans="1:52" x14ac:dyDescent="0.3">
      <c r="A2924" s="1">
        <v>50</v>
      </c>
      <c r="B2924" s="1" t="s">
        <v>69</v>
      </c>
      <c r="C2924" s="1" t="s">
        <v>58</v>
      </c>
      <c r="D2924" s="11">
        <v>0.18</v>
      </c>
      <c r="E2924" s="11">
        <v>0.16</v>
      </c>
      <c r="F2924" s="11">
        <v>1.55</v>
      </c>
      <c r="G2924" s="11">
        <v>3.0000000000000001E-3</v>
      </c>
      <c r="H2924" s="11">
        <v>1.4E-3</v>
      </c>
      <c r="I2924" s="11">
        <v>0.64</v>
      </c>
      <c r="J2924" s="11">
        <v>0.16</v>
      </c>
      <c r="K2924" s="11">
        <v>0.5</v>
      </c>
      <c r="O2924" s="11">
        <v>96.77</v>
      </c>
      <c r="R2924" s="11">
        <v>0.03</v>
      </c>
      <c r="AH2924" s="1" t="s">
        <v>68</v>
      </c>
      <c r="AL2924" s="1">
        <v>20</v>
      </c>
      <c r="AM2924" s="1">
        <v>3.3</v>
      </c>
      <c r="AN2924" s="1">
        <v>3.3</v>
      </c>
      <c r="AO2924" s="1">
        <v>0.51</v>
      </c>
      <c r="AP2924" s="1">
        <v>30</v>
      </c>
      <c r="AQ2924" s="1">
        <v>0.08</v>
      </c>
      <c r="AR2924" s="1" t="s">
        <v>61</v>
      </c>
      <c r="AT2924" s="11">
        <v>-22.865160889999999</v>
      </c>
      <c r="AW2924" s="11">
        <v>9.0182704020000006</v>
      </c>
      <c r="AX2924" s="11">
        <v>7.56</v>
      </c>
      <c r="AY2924" s="11">
        <v>-52</v>
      </c>
      <c r="AZ2924" s="1">
        <v>230</v>
      </c>
    </row>
    <row r="2925" spans="1:52" x14ac:dyDescent="0.3">
      <c r="A2925" s="1">
        <v>50</v>
      </c>
      <c r="B2925" s="1" t="s">
        <v>69</v>
      </c>
      <c r="C2925" s="1" t="s">
        <v>58</v>
      </c>
      <c r="D2925" s="11">
        <v>0.18</v>
      </c>
      <c r="E2925" s="11">
        <v>0.16</v>
      </c>
      <c r="F2925" s="11">
        <v>1.55</v>
      </c>
      <c r="G2925" s="11">
        <v>3.0000000000000001E-3</v>
      </c>
      <c r="H2925" s="11">
        <v>1.4E-3</v>
      </c>
      <c r="I2925" s="11">
        <v>0.64</v>
      </c>
      <c r="J2925" s="11">
        <v>0.16</v>
      </c>
      <c r="K2925" s="11">
        <v>0.5</v>
      </c>
      <c r="O2925" s="11">
        <v>96.77</v>
      </c>
      <c r="R2925" s="11">
        <v>0.03</v>
      </c>
      <c r="AH2925" s="1" t="s">
        <v>68</v>
      </c>
      <c r="AL2925" s="1">
        <v>20</v>
      </c>
      <c r="AM2925" s="1">
        <v>3.3</v>
      </c>
      <c r="AN2925" s="1">
        <v>3.3</v>
      </c>
      <c r="AO2925" s="1">
        <v>0.51</v>
      </c>
      <c r="AP2925" s="1">
        <v>30</v>
      </c>
      <c r="AQ2925" s="1">
        <v>0.08</v>
      </c>
      <c r="AR2925" s="1" t="s">
        <v>61</v>
      </c>
      <c r="AT2925" s="11">
        <v>-3.078032178</v>
      </c>
      <c r="AW2925" s="11">
        <v>8.8428745430000006</v>
      </c>
      <c r="AX2925" s="11">
        <v>7.56</v>
      </c>
      <c r="AY2925" s="11">
        <v>-52</v>
      </c>
      <c r="AZ2925" s="1">
        <v>230</v>
      </c>
    </row>
    <row r="2926" spans="1:52" x14ac:dyDescent="0.3">
      <c r="A2926" s="1">
        <v>50</v>
      </c>
      <c r="B2926" s="1" t="s">
        <v>69</v>
      </c>
      <c r="C2926" s="1" t="s">
        <v>58</v>
      </c>
      <c r="D2926" s="11">
        <v>0.18</v>
      </c>
      <c r="E2926" s="11">
        <v>0.16</v>
      </c>
      <c r="F2926" s="11">
        <v>1.55</v>
      </c>
      <c r="G2926" s="11">
        <v>3.0000000000000001E-3</v>
      </c>
      <c r="H2926" s="11">
        <v>1.4E-3</v>
      </c>
      <c r="I2926" s="11">
        <v>0.64</v>
      </c>
      <c r="J2926" s="11">
        <v>0.16</v>
      </c>
      <c r="K2926" s="11">
        <v>0.5</v>
      </c>
      <c r="O2926" s="11">
        <v>96.77</v>
      </c>
      <c r="R2926" s="11">
        <v>0.03</v>
      </c>
      <c r="AH2926" s="1" t="s">
        <v>68</v>
      </c>
      <c r="AL2926" s="1">
        <v>20</v>
      </c>
      <c r="AM2926" s="1">
        <v>3.3</v>
      </c>
      <c r="AN2926" s="1">
        <v>3.3</v>
      </c>
      <c r="AO2926" s="1">
        <v>0.51</v>
      </c>
      <c r="AP2926" s="1">
        <v>30</v>
      </c>
      <c r="AQ2926" s="1">
        <v>0.08</v>
      </c>
      <c r="AR2926" s="1" t="s">
        <v>61</v>
      </c>
      <c r="AT2926" s="11">
        <v>-3.078032178</v>
      </c>
      <c r="AW2926" s="11">
        <v>8.3751522529999995</v>
      </c>
      <c r="AX2926" s="11">
        <v>7.56</v>
      </c>
      <c r="AY2926" s="11">
        <v>-52</v>
      </c>
      <c r="AZ2926" s="1">
        <v>230</v>
      </c>
    </row>
    <row r="2927" spans="1:52" x14ac:dyDescent="0.3">
      <c r="A2927" s="1">
        <v>50</v>
      </c>
      <c r="B2927" s="1" t="s">
        <v>69</v>
      </c>
      <c r="C2927" s="1" t="s">
        <v>58</v>
      </c>
      <c r="D2927" s="11">
        <v>0.18</v>
      </c>
      <c r="E2927" s="11">
        <v>0.16</v>
      </c>
      <c r="F2927" s="11">
        <v>1.55</v>
      </c>
      <c r="G2927" s="11">
        <v>3.0000000000000001E-3</v>
      </c>
      <c r="H2927" s="11">
        <v>1.4E-3</v>
      </c>
      <c r="I2927" s="11">
        <v>0.64</v>
      </c>
      <c r="J2927" s="11">
        <v>0.16</v>
      </c>
      <c r="K2927" s="11">
        <v>0.5</v>
      </c>
      <c r="O2927" s="11">
        <v>96.77</v>
      </c>
      <c r="R2927" s="11">
        <v>0.03</v>
      </c>
      <c r="AH2927" s="1" t="s">
        <v>68</v>
      </c>
      <c r="AL2927" s="1">
        <v>20</v>
      </c>
      <c r="AM2927" s="1">
        <v>3.3</v>
      </c>
      <c r="AN2927" s="1">
        <v>3.3</v>
      </c>
      <c r="AO2927" s="1">
        <v>0.51</v>
      </c>
      <c r="AP2927" s="1">
        <v>30</v>
      </c>
      <c r="AQ2927" s="1">
        <v>0.08</v>
      </c>
      <c r="AR2927" s="1" t="s">
        <v>61</v>
      </c>
      <c r="AT2927" s="11">
        <v>19.924504949999999</v>
      </c>
      <c r="AW2927" s="11">
        <v>7.790499391</v>
      </c>
      <c r="AX2927" s="11">
        <v>7.56</v>
      </c>
      <c r="AY2927" s="11">
        <v>-52</v>
      </c>
      <c r="AZ2927" s="1">
        <v>230</v>
      </c>
    </row>
    <row r="2928" spans="1:52" x14ac:dyDescent="0.3">
      <c r="A2928" s="1">
        <v>50</v>
      </c>
      <c r="B2928" s="1" t="s">
        <v>69</v>
      </c>
      <c r="C2928" s="1" t="s">
        <v>58</v>
      </c>
      <c r="D2928" s="11">
        <v>0.18</v>
      </c>
      <c r="E2928" s="11">
        <v>0.16</v>
      </c>
      <c r="F2928" s="11">
        <v>1.55</v>
      </c>
      <c r="G2928" s="11">
        <v>3.0000000000000001E-3</v>
      </c>
      <c r="H2928" s="11">
        <v>1.4E-3</v>
      </c>
      <c r="I2928" s="11">
        <v>0.64</v>
      </c>
      <c r="J2928" s="11">
        <v>0.16</v>
      </c>
      <c r="K2928" s="11">
        <v>0.5</v>
      </c>
      <c r="O2928" s="11">
        <v>96.77</v>
      </c>
      <c r="R2928" s="11">
        <v>0.03</v>
      </c>
      <c r="AH2928" s="1" t="s">
        <v>68</v>
      </c>
      <c r="AL2928" s="1">
        <v>20</v>
      </c>
      <c r="AM2928" s="1">
        <v>3.3</v>
      </c>
      <c r="AN2928" s="1">
        <v>3.3</v>
      </c>
      <c r="AO2928" s="1">
        <v>0.51</v>
      </c>
      <c r="AP2928" s="1">
        <v>30</v>
      </c>
      <c r="AQ2928" s="1">
        <v>0.08</v>
      </c>
      <c r="AR2928" s="1" t="s">
        <v>61</v>
      </c>
      <c r="AT2928" s="11">
        <v>19.924504949999999</v>
      </c>
      <c r="AW2928" s="11">
        <v>8.0243605359999997</v>
      </c>
      <c r="AX2928" s="11">
        <v>7.56</v>
      </c>
      <c r="AY2928" s="11">
        <v>-52</v>
      </c>
      <c r="AZ2928" s="1">
        <v>230</v>
      </c>
    </row>
    <row r="2929" spans="1:52" x14ac:dyDescent="0.3">
      <c r="A2929" s="1">
        <v>50</v>
      </c>
      <c r="B2929" s="1" t="s">
        <v>69</v>
      </c>
      <c r="C2929" s="1" t="s">
        <v>58</v>
      </c>
      <c r="D2929" s="11">
        <v>0.18</v>
      </c>
      <c r="E2929" s="11">
        <v>0.16</v>
      </c>
      <c r="F2929" s="11">
        <v>1.55</v>
      </c>
      <c r="G2929" s="11">
        <v>3.0000000000000001E-3</v>
      </c>
      <c r="H2929" s="11">
        <v>1.4E-3</v>
      </c>
      <c r="I2929" s="11">
        <v>0.64</v>
      </c>
      <c r="J2929" s="11">
        <v>0.16</v>
      </c>
      <c r="K2929" s="11">
        <v>0.5</v>
      </c>
      <c r="O2929" s="11">
        <v>96.77</v>
      </c>
      <c r="R2929" s="11">
        <v>0.03</v>
      </c>
      <c r="AH2929" s="1" t="s">
        <v>68</v>
      </c>
      <c r="AL2929" s="1">
        <v>20</v>
      </c>
      <c r="AM2929" s="1">
        <v>3.3</v>
      </c>
      <c r="AN2929" s="1">
        <v>3.3</v>
      </c>
      <c r="AO2929" s="1">
        <v>0.51</v>
      </c>
      <c r="AP2929" s="1">
        <v>30</v>
      </c>
      <c r="AQ2929" s="1">
        <v>0.08</v>
      </c>
      <c r="AR2929" s="1" t="s">
        <v>61</v>
      </c>
      <c r="AT2929" s="11">
        <v>19.924504949999999</v>
      </c>
      <c r="AW2929" s="11">
        <v>8.1559074299999992</v>
      </c>
      <c r="AX2929" s="11">
        <v>7.56</v>
      </c>
      <c r="AY2929" s="11">
        <v>-52</v>
      </c>
      <c r="AZ2929" s="1">
        <v>230</v>
      </c>
    </row>
    <row r="2930" spans="1:52" x14ac:dyDescent="0.3">
      <c r="A2930" s="1">
        <v>50</v>
      </c>
      <c r="B2930" s="1" t="s">
        <v>153</v>
      </c>
      <c r="C2930" s="1" t="s">
        <v>58</v>
      </c>
      <c r="D2930" s="11">
        <v>0.08</v>
      </c>
      <c r="E2930" s="11">
        <v>0.11</v>
      </c>
      <c r="F2930" s="11">
        <v>1.33</v>
      </c>
      <c r="G2930" s="11">
        <v>7.0000000000000001E-3</v>
      </c>
      <c r="H2930" s="11">
        <v>3.0000000000000001E-3</v>
      </c>
      <c r="I2930" s="11">
        <v>0.83</v>
      </c>
      <c r="K2930" s="11">
        <v>0.43</v>
      </c>
      <c r="O2930" s="11">
        <v>97.13</v>
      </c>
      <c r="R2930" s="11">
        <v>0.08</v>
      </c>
      <c r="AH2930" s="1" t="s">
        <v>68</v>
      </c>
      <c r="AL2930" s="1">
        <v>20</v>
      </c>
      <c r="AM2930" s="1">
        <v>5</v>
      </c>
      <c r="AN2930" s="1">
        <v>5</v>
      </c>
      <c r="AO2930" s="1">
        <v>0.76</v>
      </c>
      <c r="AP2930" s="1">
        <v>30</v>
      </c>
      <c r="AQ2930" s="1">
        <v>0.08</v>
      </c>
      <c r="AR2930" s="1" t="s">
        <v>61</v>
      </c>
      <c r="AT2930" s="11">
        <v>-143.10554020000001</v>
      </c>
      <c r="AW2930" s="11">
        <v>0.97902097899999996</v>
      </c>
      <c r="AX2930" s="11">
        <v>35.33</v>
      </c>
      <c r="AY2930" s="11">
        <v>-23</v>
      </c>
      <c r="AZ2930" s="1">
        <v>229</v>
      </c>
    </row>
    <row r="2931" spans="1:52" x14ac:dyDescent="0.3">
      <c r="A2931" s="1">
        <v>50</v>
      </c>
      <c r="B2931" s="1" t="s">
        <v>153</v>
      </c>
      <c r="C2931" s="1" t="s">
        <v>58</v>
      </c>
      <c r="D2931" s="11">
        <v>0.08</v>
      </c>
      <c r="E2931" s="11">
        <v>0.11</v>
      </c>
      <c r="F2931" s="11">
        <v>1.33</v>
      </c>
      <c r="G2931" s="11">
        <v>7.0000000000000001E-3</v>
      </c>
      <c r="H2931" s="11">
        <v>3.0000000000000001E-3</v>
      </c>
      <c r="I2931" s="11">
        <v>0.83</v>
      </c>
      <c r="K2931" s="11">
        <v>0.43</v>
      </c>
      <c r="O2931" s="11">
        <v>97.13</v>
      </c>
      <c r="R2931" s="11">
        <v>0.08</v>
      </c>
      <c r="AH2931" s="1" t="s">
        <v>68</v>
      </c>
      <c r="AL2931" s="1">
        <v>20</v>
      </c>
      <c r="AM2931" s="1">
        <v>5</v>
      </c>
      <c r="AN2931" s="1">
        <v>5</v>
      </c>
      <c r="AO2931" s="1">
        <v>0.76</v>
      </c>
      <c r="AP2931" s="1">
        <v>30</v>
      </c>
      <c r="AQ2931" s="1">
        <v>0.08</v>
      </c>
      <c r="AR2931" s="1" t="s">
        <v>61</v>
      </c>
      <c r="AT2931" s="11">
        <v>-89.68303324</v>
      </c>
      <c r="AW2931" s="11">
        <v>1.6783216780000001</v>
      </c>
      <c r="AX2931" s="11">
        <v>35.33</v>
      </c>
      <c r="AY2931" s="11">
        <v>-23</v>
      </c>
      <c r="AZ2931" s="1">
        <v>229</v>
      </c>
    </row>
    <row r="2932" spans="1:52" x14ac:dyDescent="0.3">
      <c r="A2932" s="1">
        <v>50</v>
      </c>
      <c r="B2932" s="1" t="s">
        <v>153</v>
      </c>
      <c r="C2932" s="1" t="s">
        <v>58</v>
      </c>
      <c r="D2932" s="11">
        <v>0.08</v>
      </c>
      <c r="E2932" s="11">
        <v>0.11</v>
      </c>
      <c r="F2932" s="11">
        <v>1.33</v>
      </c>
      <c r="G2932" s="11">
        <v>7.0000000000000001E-3</v>
      </c>
      <c r="H2932" s="11">
        <v>3.0000000000000001E-3</v>
      </c>
      <c r="I2932" s="11">
        <v>0.83</v>
      </c>
      <c r="K2932" s="11">
        <v>0.43</v>
      </c>
      <c r="O2932" s="11">
        <v>97.13</v>
      </c>
      <c r="R2932" s="11">
        <v>0.08</v>
      </c>
      <c r="AH2932" s="1" t="s">
        <v>68</v>
      </c>
      <c r="AL2932" s="1">
        <v>20</v>
      </c>
      <c r="AM2932" s="1">
        <v>5</v>
      </c>
      <c r="AN2932" s="1">
        <v>5</v>
      </c>
      <c r="AO2932" s="1">
        <v>0.76</v>
      </c>
      <c r="AP2932" s="1">
        <v>30</v>
      </c>
      <c r="AQ2932" s="1">
        <v>0.08</v>
      </c>
      <c r="AR2932" s="1" t="s">
        <v>61</v>
      </c>
      <c r="AT2932" s="11">
        <v>-70.030193909999994</v>
      </c>
      <c r="AW2932" s="11">
        <v>3.286713287</v>
      </c>
      <c r="AX2932" s="11">
        <v>35.33</v>
      </c>
      <c r="AY2932" s="11">
        <v>-23</v>
      </c>
      <c r="AZ2932" s="1">
        <v>229</v>
      </c>
    </row>
    <row r="2933" spans="1:52" x14ac:dyDescent="0.3">
      <c r="A2933" s="1">
        <v>50</v>
      </c>
      <c r="B2933" s="1" t="s">
        <v>153</v>
      </c>
      <c r="C2933" s="1" t="s">
        <v>58</v>
      </c>
      <c r="D2933" s="11">
        <v>0.08</v>
      </c>
      <c r="E2933" s="11">
        <v>0.11</v>
      </c>
      <c r="F2933" s="11">
        <v>1.33</v>
      </c>
      <c r="G2933" s="11">
        <v>7.0000000000000001E-3</v>
      </c>
      <c r="H2933" s="11">
        <v>3.0000000000000001E-3</v>
      </c>
      <c r="I2933" s="11">
        <v>0.83</v>
      </c>
      <c r="K2933" s="11">
        <v>0.43</v>
      </c>
      <c r="O2933" s="11">
        <v>97.13</v>
      </c>
      <c r="R2933" s="11">
        <v>0.08</v>
      </c>
      <c r="AH2933" s="1" t="s">
        <v>68</v>
      </c>
      <c r="AL2933" s="1">
        <v>20</v>
      </c>
      <c r="AM2933" s="1">
        <v>5</v>
      </c>
      <c r="AN2933" s="1">
        <v>5</v>
      </c>
      <c r="AO2933" s="1">
        <v>0.76</v>
      </c>
      <c r="AP2933" s="1">
        <v>30</v>
      </c>
      <c r="AQ2933" s="1">
        <v>0.08</v>
      </c>
      <c r="AR2933" s="1" t="s">
        <v>61</v>
      </c>
      <c r="AT2933" s="11">
        <v>-70.030193909999994</v>
      </c>
      <c r="AW2933" s="11">
        <v>4.5454545450000001</v>
      </c>
      <c r="AX2933" s="11">
        <v>35.33</v>
      </c>
      <c r="AY2933" s="11">
        <v>-23</v>
      </c>
      <c r="AZ2933" s="1">
        <v>229</v>
      </c>
    </row>
    <row r="2934" spans="1:52" x14ac:dyDescent="0.3">
      <c r="A2934" s="1">
        <v>50</v>
      </c>
      <c r="B2934" s="1" t="s">
        <v>153</v>
      </c>
      <c r="C2934" s="1" t="s">
        <v>58</v>
      </c>
      <c r="D2934" s="11">
        <v>0.08</v>
      </c>
      <c r="E2934" s="11">
        <v>0.11</v>
      </c>
      <c r="F2934" s="11">
        <v>1.33</v>
      </c>
      <c r="G2934" s="11">
        <v>7.0000000000000001E-3</v>
      </c>
      <c r="H2934" s="11">
        <v>3.0000000000000001E-3</v>
      </c>
      <c r="I2934" s="11">
        <v>0.83</v>
      </c>
      <c r="K2934" s="11">
        <v>0.43</v>
      </c>
      <c r="O2934" s="11">
        <v>97.13</v>
      </c>
      <c r="R2934" s="11">
        <v>0.08</v>
      </c>
      <c r="AH2934" s="1" t="s">
        <v>68</v>
      </c>
      <c r="AL2934" s="1">
        <v>20</v>
      </c>
      <c r="AM2934" s="1">
        <v>5</v>
      </c>
      <c r="AN2934" s="1">
        <v>5</v>
      </c>
      <c r="AO2934" s="1">
        <v>0.76</v>
      </c>
      <c r="AP2934" s="1">
        <v>30</v>
      </c>
      <c r="AQ2934" s="1">
        <v>0.08</v>
      </c>
      <c r="AR2934" s="1" t="s">
        <v>61</v>
      </c>
      <c r="AT2934" s="11">
        <v>-70.030193909999994</v>
      </c>
      <c r="AW2934" s="11">
        <v>4.9650349650000001</v>
      </c>
      <c r="AX2934" s="11">
        <v>35.33</v>
      </c>
      <c r="AY2934" s="11">
        <v>-23</v>
      </c>
      <c r="AZ2934" s="1">
        <v>229</v>
      </c>
    </row>
    <row r="2935" spans="1:52" x14ac:dyDescent="0.3">
      <c r="A2935" s="1">
        <v>50</v>
      </c>
      <c r="B2935" s="1" t="s">
        <v>153</v>
      </c>
      <c r="C2935" s="1" t="s">
        <v>58</v>
      </c>
      <c r="D2935" s="11">
        <v>0.08</v>
      </c>
      <c r="E2935" s="11">
        <v>0.11</v>
      </c>
      <c r="F2935" s="11">
        <v>1.33</v>
      </c>
      <c r="G2935" s="11">
        <v>7.0000000000000001E-3</v>
      </c>
      <c r="H2935" s="11">
        <v>3.0000000000000001E-3</v>
      </c>
      <c r="I2935" s="11">
        <v>0.83</v>
      </c>
      <c r="K2935" s="11">
        <v>0.43</v>
      </c>
      <c r="O2935" s="11">
        <v>97.13</v>
      </c>
      <c r="R2935" s="11">
        <v>0.08</v>
      </c>
      <c r="AH2935" s="1" t="s">
        <v>68</v>
      </c>
      <c r="AL2935" s="1">
        <v>20</v>
      </c>
      <c r="AM2935" s="1">
        <v>5</v>
      </c>
      <c r="AN2935" s="1">
        <v>5</v>
      </c>
      <c r="AO2935" s="1">
        <v>0.76</v>
      </c>
      <c r="AP2935" s="1">
        <v>30</v>
      </c>
      <c r="AQ2935" s="1">
        <v>0.08</v>
      </c>
      <c r="AR2935" s="1" t="s">
        <v>61</v>
      </c>
      <c r="AT2935" s="11">
        <v>-60.065373960000002</v>
      </c>
      <c r="AW2935" s="11">
        <v>6.0139860140000003</v>
      </c>
      <c r="AX2935" s="11">
        <v>35.33</v>
      </c>
      <c r="AY2935" s="11">
        <v>-23</v>
      </c>
      <c r="AZ2935" s="1">
        <v>229</v>
      </c>
    </row>
    <row r="2936" spans="1:52" x14ac:dyDescent="0.3">
      <c r="A2936" s="1">
        <v>50</v>
      </c>
      <c r="B2936" s="1" t="s">
        <v>69</v>
      </c>
      <c r="C2936" s="1" t="s">
        <v>58</v>
      </c>
      <c r="D2936" s="11">
        <v>0.18</v>
      </c>
      <c r="E2936" s="11">
        <v>0.16</v>
      </c>
      <c r="F2936" s="11">
        <v>1.55</v>
      </c>
      <c r="G2936" s="11">
        <v>3.0000000000000001E-3</v>
      </c>
      <c r="H2936" s="11">
        <v>1.4E-3</v>
      </c>
      <c r="I2936" s="11">
        <v>0.64</v>
      </c>
      <c r="J2936" s="11">
        <v>0.16</v>
      </c>
      <c r="K2936" s="11">
        <v>0.5</v>
      </c>
      <c r="O2936" s="11">
        <v>96.93</v>
      </c>
      <c r="R2936" s="11">
        <v>0.03</v>
      </c>
      <c r="AH2936" s="1" t="s">
        <v>68</v>
      </c>
      <c r="AL2936" s="1">
        <v>20</v>
      </c>
      <c r="AM2936" s="1">
        <v>5</v>
      </c>
      <c r="AN2936" s="1">
        <v>5</v>
      </c>
      <c r="AO2936" s="1">
        <v>0.76</v>
      </c>
      <c r="AP2936" s="1">
        <v>30</v>
      </c>
      <c r="AQ2936" s="1">
        <v>0.08</v>
      </c>
      <c r="AR2936" s="1" t="s">
        <v>61</v>
      </c>
      <c r="AT2936" s="11">
        <v>-49.823753459999999</v>
      </c>
      <c r="AV2936" s="1" t="s">
        <v>154</v>
      </c>
      <c r="AW2936" s="11">
        <v>5.8041958039999999</v>
      </c>
      <c r="AX2936" s="11">
        <v>27.64</v>
      </c>
      <c r="AY2936" s="11">
        <v>-25</v>
      </c>
      <c r="AZ2936" s="1">
        <v>228</v>
      </c>
    </row>
    <row r="2937" spans="1:52" x14ac:dyDescent="0.3">
      <c r="A2937" s="1">
        <v>50</v>
      </c>
      <c r="B2937" s="1" t="s">
        <v>69</v>
      </c>
      <c r="C2937" s="1" t="s">
        <v>58</v>
      </c>
      <c r="D2937" s="11">
        <v>0.18</v>
      </c>
      <c r="E2937" s="11">
        <v>0.16</v>
      </c>
      <c r="F2937" s="11">
        <v>1.55</v>
      </c>
      <c r="G2937" s="11">
        <v>3.0000000000000001E-3</v>
      </c>
      <c r="H2937" s="11">
        <v>1.4E-3</v>
      </c>
      <c r="I2937" s="11">
        <v>0.64</v>
      </c>
      <c r="J2937" s="11">
        <v>0.16</v>
      </c>
      <c r="K2937" s="11">
        <v>0.5</v>
      </c>
      <c r="O2937" s="11">
        <v>96.93</v>
      </c>
      <c r="R2937" s="11">
        <v>0.03</v>
      </c>
      <c r="AH2937" s="1" t="s">
        <v>68</v>
      </c>
      <c r="AL2937" s="1">
        <v>20</v>
      </c>
      <c r="AM2937" s="1">
        <v>5</v>
      </c>
      <c r="AN2937" s="1">
        <v>5</v>
      </c>
      <c r="AO2937" s="1">
        <v>0.76</v>
      </c>
      <c r="AP2937" s="1">
        <v>30</v>
      </c>
      <c r="AQ2937" s="1">
        <v>0.08</v>
      </c>
      <c r="AR2937" s="1" t="s">
        <v>61</v>
      </c>
      <c r="AT2937" s="11">
        <v>-110.1662742</v>
      </c>
      <c r="AV2937" s="1" t="s">
        <v>155</v>
      </c>
      <c r="AW2937" s="11">
        <v>3.496503497</v>
      </c>
      <c r="AX2937" s="11">
        <v>44</v>
      </c>
      <c r="AY2937" s="11">
        <v>-68</v>
      </c>
      <c r="AZ2937" s="1">
        <v>227</v>
      </c>
    </row>
    <row r="2938" spans="1:52" x14ac:dyDescent="0.3">
      <c r="A2938" s="1">
        <v>50</v>
      </c>
      <c r="B2938" s="1" t="s">
        <v>69</v>
      </c>
      <c r="C2938" s="1" t="s">
        <v>58</v>
      </c>
      <c r="D2938" s="11">
        <v>0.18</v>
      </c>
      <c r="E2938" s="11">
        <v>0.16</v>
      </c>
      <c r="F2938" s="11">
        <v>1.55</v>
      </c>
      <c r="G2938" s="11">
        <v>3.0000000000000001E-3</v>
      </c>
      <c r="H2938" s="11">
        <v>1.4E-3</v>
      </c>
      <c r="I2938" s="11">
        <v>0.64</v>
      </c>
      <c r="J2938" s="11">
        <v>0.16</v>
      </c>
      <c r="K2938" s="11">
        <v>0.5</v>
      </c>
      <c r="O2938" s="11">
        <v>96.93</v>
      </c>
      <c r="R2938" s="11">
        <v>0.03</v>
      </c>
      <c r="AH2938" s="1" t="s">
        <v>68</v>
      </c>
      <c r="AL2938" s="1">
        <v>20</v>
      </c>
      <c r="AM2938" s="1">
        <v>5</v>
      </c>
      <c r="AN2938" s="1">
        <v>5</v>
      </c>
      <c r="AO2938" s="1">
        <v>0.76</v>
      </c>
      <c r="AP2938" s="1">
        <v>30</v>
      </c>
      <c r="AQ2938" s="1">
        <v>0.08</v>
      </c>
      <c r="AR2938" s="1" t="s">
        <v>61</v>
      </c>
      <c r="AT2938" s="11">
        <v>-39.858933520000001</v>
      </c>
      <c r="AV2938" s="1" t="s">
        <v>154</v>
      </c>
      <c r="AW2938" s="11">
        <v>5.9440559439999996</v>
      </c>
      <c r="AX2938" s="11">
        <v>27.64</v>
      </c>
      <c r="AY2938" s="11">
        <v>-25</v>
      </c>
      <c r="AZ2938" s="1">
        <v>228</v>
      </c>
    </row>
    <row r="2939" spans="1:52" x14ac:dyDescent="0.3">
      <c r="A2939" s="1">
        <v>50</v>
      </c>
      <c r="B2939" s="1" t="s">
        <v>69</v>
      </c>
      <c r="C2939" s="1" t="s">
        <v>58</v>
      </c>
      <c r="D2939" s="11">
        <v>0.18</v>
      </c>
      <c r="E2939" s="11">
        <v>0.16</v>
      </c>
      <c r="F2939" s="11">
        <v>1.55</v>
      </c>
      <c r="G2939" s="11">
        <v>3.0000000000000001E-3</v>
      </c>
      <c r="H2939" s="11">
        <v>1.4E-3</v>
      </c>
      <c r="I2939" s="11">
        <v>0.64</v>
      </c>
      <c r="J2939" s="11">
        <v>0.16</v>
      </c>
      <c r="K2939" s="11">
        <v>0.5</v>
      </c>
      <c r="O2939" s="11">
        <v>96.93</v>
      </c>
      <c r="R2939" s="11">
        <v>0.03</v>
      </c>
      <c r="AH2939" s="1" t="s">
        <v>68</v>
      </c>
      <c r="AL2939" s="1">
        <v>20</v>
      </c>
      <c r="AM2939" s="1">
        <v>5</v>
      </c>
      <c r="AN2939" s="1">
        <v>5</v>
      </c>
      <c r="AO2939" s="1">
        <v>0.76</v>
      </c>
      <c r="AP2939" s="1">
        <v>30</v>
      </c>
      <c r="AQ2939" s="1">
        <v>0.08</v>
      </c>
      <c r="AR2939" s="1" t="s">
        <v>61</v>
      </c>
      <c r="AT2939" s="11">
        <v>13.840373960000001</v>
      </c>
      <c r="AV2939" s="1" t="s">
        <v>155</v>
      </c>
      <c r="AW2939" s="11">
        <v>41.608391609999998</v>
      </c>
      <c r="AX2939" s="11">
        <v>44</v>
      </c>
      <c r="AY2939" s="11">
        <v>-68</v>
      </c>
      <c r="AZ2939" s="1">
        <v>227</v>
      </c>
    </row>
    <row r="2940" spans="1:52" x14ac:dyDescent="0.3">
      <c r="A2940" s="1">
        <v>50</v>
      </c>
      <c r="B2940" s="1" t="s">
        <v>69</v>
      </c>
      <c r="C2940" s="1" t="s">
        <v>58</v>
      </c>
      <c r="D2940" s="11">
        <v>0.18</v>
      </c>
      <c r="E2940" s="11">
        <v>0.16</v>
      </c>
      <c r="F2940" s="11">
        <v>1.55</v>
      </c>
      <c r="G2940" s="11">
        <v>3.0000000000000001E-3</v>
      </c>
      <c r="H2940" s="11">
        <v>1.4E-3</v>
      </c>
      <c r="I2940" s="11">
        <v>0.64</v>
      </c>
      <c r="J2940" s="11">
        <v>0.16</v>
      </c>
      <c r="K2940" s="11">
        <v>0.5</v>
      </c>
      <c r="O2940" s="11">
        <v>96.93</v>
      </c>
      <c r="R2940" s="11">
        <v>0.03</v>
      </c>
      <c r="AH2940" s="1" t="s">
        <v>68</v>
      </c>
      <c r="AL2940" s="1">
        <v>20</v>
      </c>
      <c r="AM2940" s="1">
        <v>5</v>
      </c>
      <c r="AN2940" s="1">
        <v>5</v>
      </c>
      <c r="AO2940" s="1">
        <v>0.76</v>
      </c>
      <c r="AP2940" s="1">
        <v>30</v>
      </c>
      <c r="AQ2940" s="1">
        <v>0.08</v>
      </c>
      <c r="AR2940" s="1" t="s">
        <v>61</v>
      </c>
      <c r="AT2940" s="11">
        <v>13.840373960000001</v>
      </c>
      <c r="AV2940" s="1" t="s">
        <v>155</v>
      </c>
      <c r="AW2940" s="11">
        <v>44.055944060000002</v>
      </c>
      <c r="AX2940" s="11">
        <v>44</v>
      </c>
      <c r="AY2940" s="11">
        <v>-68</v>
      </c>
      <c r="AZ2940" s="1">
        <v>227</v>
      </c>
    </row>
    <row r="2941" spans="1:52" x14ac:dyDescent="0.3">
      <c r="A2941" s="1">
        <v>50</v>
      </c>
      <c r="B2941" s="1" t="s">
        <v>69</v>
      </c>
      <c r="C2941" s="1" t="s">
        <v>58</v>
      </c>
      <c r="D2941" s="11">
        <v>0.18</v>
      </c>
      <c r="E2941" s="11">
        <v>0.16</v>
      </c>
      <c r="F2941" s="11">
        <v>1.55</v>
      </c>
      <c r="G2941" s="11">
        <v>3.0000000000000001E-3</v>
      </c>
      <c r="H2941" s="11">
        <v>1.4E-3</v>
      </c>
      <c r="I2941" s="11">
        <v>0.64</v>
      </c>
      <c r="J2941" s="11">
        <v>0.16</v>
      </c>
      <c r="K2941" s="11">
        <v>0.5</v>
      </c>
      <c r="O2941" s="11">
        <v>96.93</v>
      </c>
      <c r="R2941" s="11">
        <v>0.03</v>
      </c>
      <c r="AH2941" s="1" t="s">
        <v>68</v>
      </c>
      <c r="AL2941" s="1">
        <v>20</v>
      </c>
      <c r="AM2941" s="1">
        <v>5</v>
      </c>
      <c r="AN2941" s="1">
        <v>5</v>
      </c>
      <c r="AO2941" s="1">
        <v>0.76</v>
      </c>
      <c r="AP2941" s="1">
        <v>30</v>
      </c>
      <c r="AQ2941" s="1">
        <v>0.08</v>
      </c>
      <c r="AR2941" s="1" t="s">
        <v>61</v>
      </c>
      <c r="AT2941" s="11">
        <v>-30.447714680000001</v>
      </c>
      <c r="AW2941" s="11">
        <v>30.349650350000001</v>
      </c>
      <c r="AX2941" s="11">
        <v>26.67</v>
      </c>
      <c r="AY2941" s="11">
        <v>-16</v>
      </c>
      <c r="AZ2941" s="1">
        <v>226</v>
      </c>
    </row>
    <row r="2942" spans="1:52" x14ac:dyDescent="0.3">
      <c r="A2942" s="1">
        <v>50</v>
      </c>
      <c r="B2942" s="1" t="s">
        <v>69</v>
      </c>
      <c r="C2942" s="1" t="s">
        <v>58</v>
      </c>
      <c r="D2942" s="11">
        <v>0.18</v>
      </c>
      <c r="E2942" s="11">
        <v>0.16</v>
      </c>
      <c r="F2942" s="11">
        <v>1.55</v>
      </c>
      <c r="G2942" s="11">
        <v>3.0000000000000001E-3</v>
      </c>
      <c r="H2942" s="11">
        <v>1.4E-3</v>
      </c>
      <c r="I2942" s="11">
        <v>0.64</v>
      </c>
      <c r="J2942" s="11">
        <v>0.16</v>
      </c>
      <c r="K2942" s="11">
        <v>0.5</v>
      </c>
      <c r="O2942" s="11">
        <v>96.93</v>
      </c>
      <c r="R2942" s="11">
        <v>0.03</v>
      </c>
      <c r="AH2942" s="1" t="s">
        <v>68</v>
      </c>
      <c r="AL2942" s="1">
        <v>20</v>
      </c>
      <c r="AM2942" s="1">
        <v>5</v>
      </c>
      <c r="AN2942" s="1">
        <v>5</v>
      </c>
      <c r="AO2942" s="1">
        <v>0.76</v>
      </c>
      <c r="AP2942" s="1">
        <v>30</v>
      </c>
      <c r="AQ2942" s="1">
        <v>0.08</v>
      </c>
      <c r="AR2942" s="1" t="s">
        <v>61</v>
      </c>
      <c r="AT2942" s="11">
        <v>-30.17091413</v>
      </c>
      <c r="AW2942" s="11">
        <v>31.118881120000001</v>
      </c>
      <c r="AX2942" s="11">
        <v>26.67</v>
      </c>
      <c r="AY2942" s="11">
        <v>-16</v>
      </c>
      <c r="AZ2942" s="1">
        <v>226</v>
      </c>
    </row>
    <row r="2943" spans="1:52" x14ac:dyDescent="0.3">
      <c r="A2943" s="1">
        <v>50</v>
      </c>
      <c r="B2943" s="1" t="s">
        <v>69</v>
      </c>
      <c r="C2943" s="1" t="s">
        <v>58</v>
      </c>
      <c r="D2943" s="11">
        <v>0.18</v>
      </c>
      <c r="E2943" s="11">
        <v>0.16</v>
      </c>
      <c r="F2943" s="11">
        <v>1.55</v>
      </c>
      <c r="G2943" s="11">
        <v>3.0000000000000001E-3</v>
      </c>
      <c r="H2943" s="11">
        <v>1.4E-3</v>
      </c>
      <c r="I2943" s="11">
        <v>0.64</v>
      </c>
      <c r="J2943" s="11">
        <v>0.16</v>
      </c>
      <c r="K2943" s="11">
        <v>0.5</v>
      </c>
      <c r="O2943" s="11">
        <v>96.93</v>
      </c>
      <c r="R2943" s="11">
        <v>0.03</v>
      </c>
      <c r="AH2943" s="1" t="s">
        <v>68</v>
      </c>
      <c r="AL2943" s="1">
        <v>20</v>
      </c>
      <c r="AM2943" s="1">
        <v>5</v>
      </c>
      <c r="AN2943" s="1">
        <v>5</v>
      </c>
      <c r="AO2943" s="1">
        <v>0.76</v>
      </c>
      <c r="AP2943" s="1">
        <v>30</v>
      </c>
      <c r="AQ2943" s="1">
        <v>0.08</v>
      </c>
      <c r="AR2943" s="1" t="s">
        <v>61</v>
      </c>
      <c r="AT2943" s="11">
        <v>-89.68303324</v>
      </c>
      <c r="AW2943" s="11">
        <v>0.76923076899999998</v>
      </c>
      <c r="AX2943" s="11">
        <v>26.67</v>
      </c>
      <c r="AY2943" s="11">
        <v>-16</v>
      </c>
      <c r="AZ2943" s="1">
        <v>226</v>
      </c>
    </row>
    <row r="2944" spans="1:52" x14ac:dyDescent="0.3">
      <c r="A2944" s="1">
        <v>50</v>
      </c>
      <c r="B2944" s="1" t="s">
        <v>69</v>
      </c>
      <c r="C2944" s="1" t="s">
        <v>58</v>
      </c>
      <c r="D2944" s="11">
        <v>0.18</v>
      </c>
      <c r="E2944" s="11">
        <v>0.16</v>
      </c>
      <c r="F2944" s="11">
        <v>1.55</v>
      </c>
      <c r="G2944" s="11">
        <v>3.0000000000000001E-3</v>
      </c>
      <c r="H2944" s="11">
        <v>1.4E-3</v>
      </c>
      <c r="I2944" s="11">
        <v>0.64</v>
      </c>
      <c r="J2944" s="11">
        <v>0.16</v>
      </c>
      <c r="K2944" s="11">
        <v>0.5</v>
      </c>
      <c r="O2944" s="11">
        <v>96.93</v>
      </c>
      <c r="R2944" s="11">
        <v>0.03</v>
      </c>
      <c r="AH2944" s="1" t="s">
        <v>68</v>
      </c>
      <c r="AL2944" s="1">
        <v>20</v>
      </c>
      <c r="AM2944" s="1">
        <v>5</v>
      </c>
      <c r="AN2944" s="1">
        <v>5</v>
      </c>
      <c r="AO2944" s="1">
        <v>0.76</v>
      </c>
      <c r="AP2944" s="1">
        <v>30</v>
      </c>
      <c r="AQ2944" s="1">
        <v>0.08</v>
      </c>
      <c r="AR2944" s="1" t="s">
        <v>61</v>
      </c>
      <c r="AT2944" s="11">
        <v>-70.306994459999999</v>
      </c>
      <c r="AW2944" s="11">
        <v>1.048951049</v>
      </c>
      <c r="AX2944" s="11">
        <v>26.67</v>
      </c>
      <c r="AY2944" s="11">
        <v>-16</v>
      </c>
      <c r="AZ2944" s="1">
        <v>226</v>
      </c>
    </row>
    <row r="2945" spans="1:52" x14ac:dyDescent="0.3">
      <c r="A2945" s="1">
        <v>50</v>
      </c>
      <c r="B2945" s="1" t="s">
        <v>69</v>
      </c>
      <c r="C2945" s="1" t="s">
        <v>58</v>
      </c>
      <c r="D2945" s="11">
        <v>0.18</v>
      </c>
      <c r="E2945" s="11">
        <v>0.16</v>
      </c>
      <c r="F2945" s="11">
        <v>1.55</v>
      </c>
      <c r="G2945" s="11">
        <v>3.0000000000000001E-3</v>
      </c>
      <c r="H2945" s="11">
        <v>1.4E-3</v>
      </c>
      <c r="I2945" s="11">
        <v>0.64</v>
      </c>
      <c r="J2945" s="11">
        <v>0.16</v>
      </c>
      <c r="K2945" s="11">
        <v>0.5</v>
      </c>
      <c r="O2945" s="11">
        <v>96.93</v>
      </c>
      <c r="R2945" s="11">
        <v>0.03</v>
      </c>
      <c r="AH2945" s="1" t="s">
        <v>68</v>
      </c>
      <c r="AL2945" s="1">
        <v>20</v>
      </c>
      <c r="AM2945" s="1">
        <v>5</v>
      </c>
      <c r="AN2945" s="1">
        <v>5</v>
      </c>
      <c r="AO2945" s="1">
        <v>0.76</v>
      </c>
      <c r="AP2945" s="1">
        <v>30</v>
      </c>
      <c r="AQ2945" s="1">
        <v>0.08</v>
      </c>
      <c r="AR2945" s="1" t="s">
        <v>61</v>
      </c>
      <c r="AT2945" s="11">
        <v>-60.34217452</v>
      </c>
      <c r="AW2945" s="11">
        <v>1.3986013989999999</v>
      </c>
      <c r="AX2945" s="11">
        <v>26.67</v>
      </c>
      <c r="AY2945" s="11">
        <v>-16</v>
      </c>
      <c r="AZ2945" s="1">
        <v>226</v>
      </c>
    </row>
    <row r="2946" spans="1:52" x14ac:dyDescent="0.3">
      <c r="A2946" s="1">
        <v>50</v>
      </c>
      <c r="B2946" s="1" t="s">
        <v>69</v>
      </c>
      <c r="C2946" s="1" t="s">
        <v>58</v>
      </c>
      <c r="D2946" s="11">
        <v>0.18</v>
      </c>
      <c r="E2946" s="11">
        <v>0.16</v>
      </c>
      <c r="F2946" s="11">
        <v>1.55</v>
      </c>
      <c r="G2946" s="11">
        <v>3.0000000000000001E-3</v>
      </c>
      <c r="H2946" s="11">
        <v>1.4E-3</v>
      </c>
      <c r="I2946" s="11">
        <v>0.64</v>
      </c>
      <c r="J2946" s="11">
        <v>0.16</v>
      </c>
      <c r="K2946" s="11">
        <v>0.5</v>
      </c>
      <c r="O2946" s="11">
        <v>96.93</v>
      </c>
      <c r="R2946" s="11">
        <v>0.03</v>
      </c>
      <c r="AH2946" s="1" t="s">
        <v>68</v>
      </c>
      <c r="AL2946" s="1">
        <v>20</v>
      </c>
      <c r="AM2946" s="1">
        <v>5</v>
      </c>
      <c r="AN2946" s="1">
        <v>5</v>
      </c>
      <c r="AO2946" s="1">
        <v>0.76</v>
      </c>
      <c r="AP2946" s="1">
        <v>30</v>
      </c>
      <c r="AQ2946" s="1">
        <v>0.08</v>
      </c>
      <c r="AR2946" s="1" t="s">
        <v>61</v>
      </c>
      <c r="AT2946" s="11">
        <v>-60.34217452</v>
      </c>
      <c r="AW2946" s="11">
        <v>1.8881118880000001</v>
      </c>
      <c r="AX2946" s="11">
        <v>26.67</v>
      </c>
      <c r="AY2946" s="11">
        <v>-16</v>
      </c>
      <c r="AZ2946" s="1">
        <v>226</v>
      </c>
    </row>
    <row r="2947" spans="1:52" x14ac:dyDescent="0.3">
      <c r="A2947" s="1">
        <v>50</v>
      </c>
      <c r="B2947" s="1" t="s">
        <v>69</v>
      </c>
      <c r="C2947" s="1" t="s">
        <v>58</v>
      </c>
      <c r="D2947" s="11">
        <v>0.18</v>
      </c>
      <c r="E2947" s="11">
        <v>0.16</v>
      </c>
      <c r="F2947" s="11">
        <v>1.55</v>
      </c>
      <c r="G2947" s="11">
        <v>3.0000000000000001E-3</v>
      </c>
      <c r="H2947" s="11">
        <v>1.4E-3</v>
      </c>
      <c r="I2947" s="11">
        <v>0.64</v>
      </c>
      <c r="J2947" s="11">
        <v>0.16</v>
      </c>
      <c r="K2947" s="11">
        <v>0.5</v>
      </c>
      <c r="O2947" s="11">
        <v>96.93</v>
      </c>
      <c r="R2947" s="11">
        <v>0.03</v>
      </c>
      <c r="AH2947" s="1" t="s">
        <v>68</v>
      </c>
      <c r="AL2947" s="1">
        <v>20</v>
      </c>
      <c r="AM2947" s="1">
        <v>5</v>
      </c>
      <c r="AN2947" s="1">
        <v>5</v>
      </c>
      <c r="AO2947" s="1">
        <v>0.76</v>
      </c>
      <c r="AP2947" s="1">
        <v>30</v>
      </c>
      <c r="AQ2947" s="1">
        <v>0.08</v>
      </c>
      <c r="AR2947" s="1" t="s">
        <v>61</v>
      </c>
      <c r="AT2947" s="11">
        <v>-50.100554019999997</v>
      </c>
      <c r="AW2947" s="11">
        <v>2.097902098</v>
      </c>
      <c r="AX2947" s="11">
        <v>26.67</v>
      </c>
      <c r="AY2947" s="11">
        <v>-16</v>
      </c>
      <c r="AZ2947" s="1">
        <v>226</v>
      </c>
    </row>
    <row r="2948" spans="1:52" x14ac:dyDescent="0.3">
      <c r="A2948" s="1">
        <v>50</v>
      </c>
      <c r="B2948" s="1" t="s">
        <v>69</v>
      </c>
      <c r="C2948" s="1" t="s">
        <v>58</v>
      </c>
      <c r="D2948" s="11">
        <v>0.18</v>
      </c>
      <c r="E2948" s="11">
        <v>0.16</v>
      </c>
      <c r="F2948" s="11">
        <v>1.55</v>
      </c>
      <c r="G2948" s="11">
        <v>3.0000000000000001E-3</v>
      </c>
      <c r="H2948" s="11">
        <v>1.4E-3</v>
      </c>
      <c r="I2948" s="11">
        <v>0.64</v>
      </c>
      <c r="J2948" s="11">
        <v>0.16</v>
      </c>
      <c r="K2948" s="11">
        <v>0.5</v>
      </c>
      <c r="O2948" s="11">
        <v>96.93</v>
      </c>
      <c r="R2948" s="11">
        <v>0.03</v>
      </c>
      <c r="AH2948" s="1" t="s">
        <v>68</v>
      </c>
      <c r="AL2948" s="1">
        <v>20</v>
      </c>
      <c r="AM2948" s="1">
        <v>5</v>
      </c>
      <c r="AN2948" s="1">
        <v>5</v>
      </c>
      <c r="AO2948" s="1">
        <v>0.76</v>
      </c>
      <c r="AP2948" s="1">
        <v>30</v>
      </c>
      <c r="AQ2948" s="1">
        <v>0.08</v>
      </c>
      <c r="AR2948" s="1" t="s">
        <v>61</v>
      </c>
      <c r="AT2948" s="11">
        <v>-50.100554019999997</v>
      </c>
      <c r="AW2948" s="11">
        <v>3.0069930070000002</v>
      </c>
      <c r="AX2948" s="11">
        <v>26.67</v>
      </c>
      <c r="AY2948" s="11">
        <v>-16</v>
      </c>
      <c r="AZ2948" s="1">
        <v>226</v>
      </c>
    </row>
    <row r="2949" spans="1:52" x14ac:dyDescent="0.3">
      <c r="A2949" s="1">
        <v>50</v>
      </c>
      <c r="B2949" s="1" t="s">
        <v>69</v>
      </c>
      <c r="C2949" s="1" t="s">
        <v>58</v>
      </c>
      <c r="D2949" s="11">
        <v>0.18</v>
      </c>
      <c r="E2949" s="11">
        <v>0.16</v>
      </c>
      <c r="F2949" s="11">
        <v>1.55</v>
      </c>
      <c r="G2949" s="11">
        <v>3.0000000000000001E-3</v>
      </c>
      <c r="H2949" s="11">
        <v>1.4E-3</v>
      </c>
      <c r="I2949" s="11">
        <v>0.64</v>
      </c>
      <c r="J2949" s="11">
        <v>0.16</v>
      </c>
      <c r="K2949" s="11">
        <v>0.5</v>
      </c>
      <c r="O2949" s="11">
        <v>96.93</v>
      </c>
      <c r="R2949" s="11">
        <v>0.03</v>
      </c>
      <c r="AH2949" s="1" t="s">
        <v>68</v>
      </c>
      <c r="AL2949" s="1">
        <v>20</v>
      </c>
      <c r="AM2949" s="1">
        <v>5</v>
      </c>
      <c r="AN2949" s="1">
        <v>5</v>
      </c>
      <c r="AO2949" s="1">
        <v>0.76</v>
      </c>
      <c r="AP2949" s="1">
        <v>30</v>
      </c>
      <c r="AQ2949" s="1">
        <v>0.08</v>
      </c>
      <c r="AR2949" s="1" t="s">
        <v>61</v>
      </c>
      <c r="AT2949" s="11">
        <v>-40.135734069999998</v>
      </c>
      <c r="AW2949" s="11">
        <v>4.4755244760000004</v>
      </c>
      <c r="AX2949" s="11">
        <v>26.67</v>
      </c>
      <c r="AY2949" s="11">
        <v>-16</v>
      </c>
      <c r="AZ2949" s="1">
        <v>226</v>
      </c>
    </row>
    <row r="2950" spans="1:52" x14ac:dyDescent="0.3">
      <c r="A2950" s="1">
        <v>50</v>
      </c>
      <c r="B2950" s="1" t="s">
        <v>69</v>
      </c>
      <c r="C2950" s="1" t="s">
        <v>58</v>
      </c>
      <c r="D2950" s="11">
        <v>0.18</v>
      </c>
      <c r="E2950" s="11">
        <v>0.16</v>
      </c>
      <c r="F2950" s="11">
        <v>1.55</v>
      </c>
      <c r="G2950" s="11">
        <v>3.0000000000000001E-3</v>
      </c>
      <c r="H2950" s="11">
        <v>1.4E-3</v>
      </c>
      <c r="I2950" s="11">
        <v>0.64</v>
      </c>
      <c r="J2950" s="11">
        <v>0.16</v>
      </c>
      <c r="K2950" s="11">
        <v>0.5</v>
      </c>
      <c r="O2950" s="11">
        <v>96.93</v>
      </c>
      <c r="R2950" s="11">
        <v>0.03</v>
      </c>
      <c r="AH2950" s="1" t="s">
        <v>68</v>
      </c>
      <c r="AL2950" s="1">
        <v>20</v>
      </c>
      <c r="AM2950" s="1">
        <v>5</v>
      </c>
      <c r="AN2950" s="1">
        <v>5</v>
      </c>
      <c r="AO2950" s="1">
        <v>0.76</v>
      </c>
      <c r="AP2950" s="1">
        <v>30</v>
      </c>
      <c r="AQ2950" s="1">
        <v>0.08</v>
      </c>
      <c r="AR2950" s="1" t="s">
        <v>61</v>
      </c>
      <c r="AT2950" s="11">
        <v>-40.135734069999998</v>
      </c>
      <c r="AW2950" s="11">
        <v>4.8251748250000004</v>
      </c>
      <c r="AX2950" s="11">
        <v>26.67</v>
      </c>
      <c r="AY2950" s="11">
        <v>-16</v>
      </c>
      <c r="AZ2950" s="1">
        <v>226</v>
      </c>
    </row>
    <row r="2951" spans="1:52" x14ac:dyDescent="0.3">
      <c r="A2951" s="1">
        <v>50</v>
      </c>
      <c r="B2951" s="1" t="s">
        <v>69</v>
      </c>
      <c r="C2951" s="1" t="s">
        <v>58</v>
      </c>
      <c r="D2951" s="11">
        <v>0.18</v>
      </c>
      <c r="E2951" s="11">
        <v>0.16</v>
      </c>
      <c r="F2951" s="11">
        <v>1.55</v>
      </c>
      <c r="G2951" s="11">
        <v>3.0000000000000001E-3</v>
      </c>
      <c r="H2951" s="11">
        <v>1.4E-3</v>
      </c>
      <c r="I2951" s="11">
        <v>0.64</v>
      </c>
      <c r="J2951" s="11">
        <v>0.16</v>
      </c>
      <c r="K2951" s="11">
        <v>0.5</v>
      </c>
      <c r="O2951" s="11">
        <v>96.93</v>
      </c>
      <c r="R2951" s="11">
        <v>0.03</v>
      </c>
      <c r="AH2951" s="1" t="s">
        <v>68</v>
      </c>
      <c r="AL2951" s="1">
        <v>20</v>
      </c>
      <c r="AM2951" s="1">
        <v>5</v>
      </c>
      <c r="AN2951" s="1">
        <v>5</v>
      </c>
      <c r="AO2951" s="1">
        <v>0.76</v>
      </c>
      <c r="AP2951" s="1">
        <v>30</v>
      </c>
      <c r="AQ2951" s="1">
        <v>0.08</v>
      </c>
      <c r="AR2951" s="1" t="s">
        <v>61</v>
      </c>
      <c r="AT2951" s="11">
        <v>-10.241274239999999</v>
      </c>
      <c r="AV2951" s="1" t="s">
        <v>155</v>
      </c>
      <c r="AW2951" s="11">
        <v>46.713286709999998</v>
      </c>
      <c r="AX2951" s="11">
        <v>44</v>
      </c>
      <c r="AY2951" s="11">
        <v>-68</v>
      </c>
      <c r="AZ2951" s="1">
        <v>227</v>
      </c>
    </row>
    <row r="2952" spans="1:52" x14ac:dyDescent="0.3">
      <c r="A2952" s="1">
        <v>50</v>
      </c>
      <c r="B2952" s="1" t="s">
        <v>69</v>
      </c>
      <c r="C2952" s="1" t="s">
        <v>58</v>
      </c>
      <c r="D2952" s="11">
        <v>0.18</v>
      </c>
      <c r="E2952" s="11">
        <v>0.16</v>
      </c>
      <c r="F2952" s="11">
        <v>1.55</v>
      </c>
      <c r="G2952" s="11">
        <v>3.0000000000000001E-3</v>
      </c>
      <c r="H2952" s="11">
        <v>1.4E-3</v>
      </c>
      <c r="I2952" s="11">
        <v>0.64</v>
      </c>
      <c r="J2952" s="11">
        <v>0.16</v>
      </c>
      <c r="K2952" s="11">
        <v>0.5</v>
      </c>
      <c r="O2952" s="11">
        <v>96.93</v>
      </c>
      <c r="R2952" s="11">
        <v>0.03</v>
      </c>
      <c r="AH2952" s="1" t="s">
        <v>68</v>
      </c>
      <c r="AL2952" s="1">
        <v>20</v>
      </c>
      <c r="AM2952" s="1">
        <v>5</v>
      </c>
      <c r="AN2952" s="1">
        <v>5</v>
      </c>
      <c r="AO2952" s="1">
        <v>0.76</v>
      </c>
      <c r="AP2952" s="1">
        <v>30</v>
      </c>
      <c r="AQ2952" s="1">
        <v>0.08</v>
      </c>
      <c r="AR2952" s="1" t="s">
        <v>61</v>
      </c>
      <c r="AT2952" s="11">
        <v>-30.17091413</v>
      </c>
      <c r="AW2952" s="11">
        <v>4.8951048950000002</v>
      </c>
      <c r="AX2952" s="11">
        <v>26.67</v>
      </c>
      <c r="AY2952" s="11">
        <v>-16</v>
      </c>
      <c r="AZ2952" s="1">
        <v>226</v>
      </c>
    </row>
    <row r="2953" spans="1:52" x14ac:dyDescent="0.3">
      <c r="A2953" s="1">
        <v>50</v>
      </c>
      <c r="B2953" s="1" t="s">
        <v>69</v>
      </c>
      <c r="C2953" s="1" t="s">
        <v>58</v>
      </c>
      <c r="D2953" s="11">
        <v>0.18</v>
      </c>
      <c r="E2953" s="11">
        <v>0.16</v>
      </c>
      <c r="F2953" s="11">
        <v>1.55</v>
      </c>
      <c r="G2953" s="11">
        <v>3.0000000000000001E-3</v>
      </c>
      <c r="H2953" s="11">
        <v>1.4E-3</v>
      </c>
      <c r="I2953" s="11">
        <v>0.64</v>
      </c>
      <c r="J2953" s="11">
        <v>0.16</v>
      </c>
      <c r="K2953" s="11">
        <v>0.5</v>
      </c>
      <c r="O2953" s="11">
        <v>96.93</v>
      </c>
      <c r="R2953" s="11">
        <v>0.03</v>
      </c>
      <c r="AH2953" s="1" t="s">
        <v>68</v>
      </c>
      <c r="AL2953" s="1">
        <v>20</v>
      </c>
      <c r="AM2953" s="1">
        <v>5</v>
      </c>
      <c r="AN2953" s="1">
        <v>5</v>
      </c>
      <c r="AO2953" s="1">
        <v>0.76</v>
      </c>
      <c r="AP2953" s="1">
        <v>30</v>
      </c>
      <c r="AQ2953" s="1">
        <v>0.08</v>
      </c>
      <c r="AR2953" s="1" t="s">
        <v>61</v>
      </c>
      <c r="AT2953" s="11">
        <v>-30.17091413</v>
      </c>
      <c r="AW2953" s="11">
        <v>9.0909090910000003</v>
      </c>
      <c r="AX2953" s="11">
        <v>26.67</v>
      </c>
      <c r="AY2953" s="11">
        <v>-16</v>
      </c>
      <c r="AZ2953" s="1">
        <v>226</v>
      </c>
    </row>
    <row r="2954" spans="1:52" x14ac:dyDescent="0.3">
      <c r="A2954" s="1">
        <v>50</v>
      </c>
      <c r="B2954" s="1" t="s">
        <v>69</v>
      </c>
      <c r="C2954" s="1" t="s">
        <v>58</v>
      </c>
      <c r="D2954" s="11">
        <v>0.18</v>
      </c>
      <c r="E2954" s="11">
        <v>0.16</v>
      </c>
      <c r="F2954" s="11">
        <v>1.55</v>
      </c>
      <c r="G2954" s="11">
        <v>3.0000000000000001E-3</v>
      </c>
      <c r="H2954" s="11">
        <v>1.4E-3</v>
      </c>
      <c r="I2954" s="11">
        <v>0.64</v>
      </c>
      <c r="J2954" s="11">
        <v>0.16</v>
      </c>
      <c r="K2954" s="11">
        <v>0.5</v>
      </c>
      <c r="O2954" s="11">
        <v>96.93</v>
      </c>
      <c r="R2954" s="11">
        <v>0.03</v>
      </c>
      <c r="AH2954" s="1" t="s">
        <v>68</v>
      </c>
      <c r="AL2954" s="1">
        <v>20</v>
      </c>
      <c r="AM2954" s="1">
        <v>5</v>
      </c>
      <c r="AN2954" s="1">
        <v>5</v>
      </c>
      <c r="AO2954" s="1">
        <v>0.76</v>
      </c>
      <c r="AP2954" s="1">
        <v>30</v>
      </c>
      <c r="AQ2954" s="1">
        <v>0.08</v>
      </c>
      <c r="AR2954" s="1" t="s">
        <v>61</v>
      </c>
      <c r="AT2954" s="11">
        <v>-30.17091413</v>
      </c>
      <c r="AW2954" s="11">
        <v>7.6223776220000001</v>
      </c>
      <c r="AX2954" s="11">
        <v>26.67</v>
      </c>
      <c r="AY2954" s="11">
        <v>-16</v>
      </c>
      <c r="AZ2954" s="1">
        <v>226</v>
      </c>
    </row>
    <row r="2955" spans="1:52" x14ac:dyDescent="0.3">
      <c r="A2955" s="1">
        <v>50</v>
      </c>
      <c r="B2955" s="1" t="s">
        <v>69</v>
      </c>
      <c r="C2955" s="1" t="s">
        <v>58</v>
      </c>
      <c r="D2955" s="11">
        <v>0.18</v>
      </c>
      <c r="E2955" s="11">
        <v>0.16</v>
      </c>
      <c r="F2955" s="11">
        <v>1.55</v>
      </c>
      <c r="G2955" s="11">
        <v>3.0000000000000001E-3</v>
      </c>
      <c r="H2955" s="11">
        <v>1.4E-3</v>
      </c>
      <c r="I2955" s="11">
        <v>0.64</v>
      </c>
      <c r="J2955" s="11">
        <v>0.16</v>
      </c>
      <c r="K2955" s="11">
        <v>0.5</v>
      </c>
      <c r="O2955" s="11">
        <v>96.93</v>
      </c>
      <c r="R2955" s="11">
        <v>0.03</v>
      </c>
      <c r="AH2955" s="1" t="s">
        <v>68</v>
      </c>
      <c r="AL2955" s="1">
        <v>20</v>
      </c>
      <c r="AM2955" s="1">
        <v>5</v>
      </c>
      <c r="AN2955" s="1">
        <v>5</v>
      </c>
      <c r="AO2955" s="1">
        <v>0.76</v>
      </c>
      <c r="AP2955" s="1">
        <v>30</v>
      </c>
      <c r="AQ2955" s="1">
        <v>0.08</v>
      </c>
      <c r="AR2955" s="1" t="s">
        <v>61</v>
      </c>
      <c r="AT2955" s="11">
        <v>-19.92929363</v>
      </c>
      <c r="AW2955" s="11">
        <v>6.0839160840000002</v>
      </c>
      <c r="AX2955" s="11">
        <v>26.67</v>
      </c>
      <c r="AY2955" s="11">
        <v>-16</v>
      </c>
      <c r="AZ2955" s="1">
        <v>226</v>
      </c>
    </row>
    <row r="2956" spans="1:52" x14ac:dyDescent="0.3">
      <c r="A2956" s="1">
        <v>50</v>
      </c>
      <c r="B2956" s="1" t="s">
        <v>69</v>
      </c>
      <c r="C2956" s="1" t="s">
        <v>58</v>
      </c>
      <c r="D2956" s="11">
        <v>0.18</v>
      </c>
      <c r="E2956" s="11">
        <v>0.16</v>
      </c>
      <c r="F2956" s="11">
        <v>1.55</v>
      </c>
      <c r="G2956" s="11">
        <v>3.0000000000000001E-3</v>
      </c>
      <c r="H2956" s="11">
        <v>1.4E-3</v>
      </c>
      <c r="I2956" s="11">
        <v>0.64</v>
      </c>
      <c r="J2956" s="11">
        <v>0.16</v>
      </c>
      <c r="K2956" s="11">
        <v>0.5</v>
      </c>
      <c r="O2956" s="11">
        <v>96.93</v>
      </c>
      <c r="R2956" s="11">
        <v>0.03</v>
      </c>
      <c r="AH2956" s="1" t="s">
        <v>68</v>
      </c>
      <c r="AL2956" s="1">
        <v>20</v>
      </c>
      <c r="AM2956" s="1">
        <v>5</v>
      </c>
      <c r="AN2956" s="1">
        <v>5</v>
      </c>
      <c r="AO2956" s="1">
        <v>0.76</v>
      </c>
      <c r="AP2956" s="1">
        <v>30</v>
      </c>
      <c r="AQ2956" s="1">
        <v>0.08</v>
      </c>
      <c r="AR2956" s="1" t="s">
        <v>61</v>
      </c>
      <c r="AT2956" s="11">
        <v>3.4625999999999998E-4</v>
      </c>
      <c r="AW2956" s="11">
        <v>29.37062937</v>
      </c>
      <c r="AX2956" s="11">
        <v>26.67</v>
      </c>
      <c r="AY2956" s="11">
        <v>-16</v>
      </c>
      <c r="AZ2956" s="1">
        <v>226</v>
      </c>
    </row>
    <row r="2957" spans="1:52" x14ac:dyDescent="0.3">
      <c r="A2957" s="1">
        <v>50</v>
      </c>
      <c r="B2957" s="1" t="s">
        <v>69</v>
      </c>
      <c r="C2957" s="1" t="s">
        <v>58</v>
      </c>
      <c r="D2957" s="11">
        <v>0.18</v>
      </c>
      <c r="E2957" s="11">
        <v>0.16</v>
      </c>
      <c r="F2957" s="11">
        <v>1.55</v>
      </c>
      <c r="G2957" s="11">
        <v>3.0000000000000001E-3</v>
      </c>
      <c r="H2957" s="11">
        <v>1.4E-3</v>
      </c>
      <c r="I2957" s="11">
        <v>0.64</v>
      </c>
      <c r="J2957" s="11">
        <v>0.16</v>
      </c>
      <c r="K2957" s="11">
        <v>0.5</v>
      </c>
      <c r="O2957" s="11">
        <v>96.93</v>
      </c>
      <c r="R2957" s="11">
        <v>0.03</v>
      </c>
      <c r="AH2957" s="1" t="s">
        <v>68</v>
      </c>
      <c r="AL2957" s="1">
        <v>20</v>
      </c>
      <c r="AM2957" s="1">
        <v>5</v>
      </c>
      <c r="AN2957" s="1">
        <v>5</v>
      </c>
      <c r="AO2957" s="1">
        <v>0.76</v>
      </c>
      <c r="AP2957" s="1">
        <v>30</v>
      </c>
      <c r="AQ2957" s="1">
        <v>0.08</v>
      </c>
      <c r="AR2957" s="1" t="s">
        <v>61</v>
      </c>
      <c r="AT2957" s="11">
        <v>-20.206094180000001</v>
      </c>
      <c r="AW2957" s="11">
        <v>23.006993009999999</v>
      </c>
      <c r="AX2957" s="11">
        <v>26.67</v>
      </c>
      <c r="AY2957" s="11">
        <v>-16</v>
      </c>
      <c r="AZ2957" s="1">
        <v>226</v>
      </c>
    </row>
    <row r="2958" spans="1:52" x14ac:dyDescent="0.3">
      <c r="A2958" s="1">
        <v>50</v>
      </c>
      <c r="B2958" s="1" t="s">
        <v>69</v>
      </c>
      <c r="C2958" s="1" t="s">
        <v>58</v>
      </c>
      <c r="D2958" s="11">
        <v>0.18</v>
      </c>
      <c r="E2958" s="11">
        <v>0.16</v>
      </c>
      <c r="F2958" s="11">
        <v>1.55</v>
      </c>
      <c r="G2958" s="11">
        <v>3.0000000000000001E-3</v>
      </c>
      <c r="H2958" s="11">
        <v>1.4E-3</v>
      </c>
      <c r="I2958" s="11">
        <v>0.64</v>
      </c>
      <c r="J2958" s="11">
        <v>0.16</v>
      </c>
      <c r="K2958" s="11">
        <v>0.5</v>
      </c>
      <c r="O2958" s="11">
        <v>96.93</v>
      </c>
      <c r="R2958" s="11">
        <v>0.03</v>
      </c>
      <c r="AH2958" s="1" t="s">
        <v>68</v>
      </c>
      <c r="AL2958" s="1">
        <v>20</v>
      </c>
      <c r="AM2958" s="1">
        <v>5</v>
      </c>
      <c r="AN2958" s="1">
        <v>5</v>
      </c>
      <c r="AO2958" s="1">
        <v>0.76</v>
      </c>
      <c r="AP2958" s="1">
        <v>30</v>
      </c>
      <c r="AQ2958" s="1">
        <v>0.08</v>
      </c>
      <c r="AR2958" s="1" t="s">
        <v>61</v>
      </c>
      <c r="AT2958" s="11">
        <v>-10.241274239999999</v>
      </c>
      <c r="AW2958" s="11">
        <v>20.839160840000002</v>
      </c>
      <c r="AX2958" s="11">
        <v>26.67</v>
      </c>
      <c r="AY2958" s="11">
        <v>-16</v>
      </c>
      <c r="AZ2958" s="1">
        <v>226</v>
      </c>
    </row>
    <row r="2959" spans="1:52" x14ac:dyDescent="0.3">
      <c r="A2959" s="1">
        <v>50</v>
      </c>
      <c r="B2959" s="1" t="s">
        <v>69</v>
      </c>
      <c r="C2959" s="1" t="s">
        <v>58</v>
      </c>
      <c r="D2959" s="11">
        <v>0.18</v>
      </c>
      <c r="E2959" s="11">
        <v>0.16</v>
      </c>
      <c r="F2959" s="11">
        <v>1.55</v>
      </c>
      <c r="G2959" s="11">
        <v>3.0000000000000001E-3</v>
      </c>
      <c r="H2959" s="11">
        <v>1.4E-3</v>
      </c>
      <c r="I2959" s="11">
        <v>0.64</v>
      </c>
      <c r="J2959" s="11">
        <v>0.16</v>
      </c>
      <c r="K2959" s="11">
        <v>0.5</v>
      </c>
      <c r="O2959" s="11">
        <v>96.93</v>
      </c>
      <c r="R2959" s="11">
        <v>0.03</v>
      </c>
      <c r="AH2959" s="1" t="s">
        <v>68</v>
      </c>
      <c r="AL2959" s="1">
        <v>20</v>
      </c>
      <c r="AM2959" s="1">
        <v>5</v>
      </c>
      <c r="AN2959" s="1">
        <v>5</v>
      </c>
      <c r="AO2959" s="1">
        <v>0.76</v>
      </c>
      <c r="AP2959" s="1">
        <v>30</v>
      </c>
      <c r="AQ2959" s="1">
        <v>0.08</v>
      </c>
      <c r="AR2959" s="1" t="s">
        <v>61</v>
      </c>
      <c r="AT2959" s="11">
        <v>-20.206094180000001</v>
      </c>
      <c r="AW2959" s="11">
        <v>25.87412587</v>
      </c>
      <c r="AX2959" s="11">
        <v>26.67</v>
      </c>
      <c r="AY2959" s="11">
        <v>-16</v>
      </c>
      <c r="AZ2959" s="1">
        <v>226</v>
      </c>
    </row>
    <row r="2960" spans="1:52" x14ac:dyDescent="0.3">
      <c r="A2960" s="1">
        <v>50</v>
      </c>
      <c r="B2960" s="1" t="s">
        <v>69</v>
      </c>
      <c r="C2960" s="1" t="s">
        <v>58</v>
      </c>
      <c r="D2960" s="11">
        <v>0.18</v>
      </c>
      <c r="E2960" s="11">
        <v>0.16</v>
      </c>
      <c r="F2960" s="11">
        <v>1.55</v>
      </c>
      <c r="G2960" s="11">
        <v>3.0000000000000001E-3</v>
      </c>
      <c r="H2960" s="11">
        <v>1.4E-3</v>
      </c>
      <c r="I2960" s="11">
        <v>0.64</v>
      </c>
      <c r="J2960" s="11">
        <v>0.16</v>
      </c>
      <c r="K2960" s="11">
        <v>0.5</v>
      </c>
      <c r="O2960" s="11">
        <v>96.93</v>
      </c>
      <c r="R2960" s="11">
        <v>0.03</v>
      </c>
      <c r="AH2960" s="1" t="s">
        <v>68</v>
      </c>
      <c r="AL2960" s="1">
        <v>20</v>
      </c>
      <c r="AM2960" s="1">
        <v>5</v>
      </c>
      <c r="AN2960" s="1">
        <v>5</v>
      </c>
      <c r="AO2960" s="1">
        <v>0.76</v>
      </c>
      <c r="AP2960" s="1">
        <v>30</v>
      </c>
      <c r="AQ2960" s="1">
        <v>0.08</v>
      </c>
      <c r="AR2960" s="1" t="s">
        <v>61</v>
      </c>
      <c r="AT2960" s="11">
        <v>-10.241274239999999</v>
      </c>
      <c r="AW2960" s="11">
        <v>25.944055939999998</v>
      </c>
      <c r="AX2960" s="11">
        <v>26.67</v>
      </c>
      <c r="AY2960" s="11">
        <v>-16</v>
      </c>
      <c r="AZ2960" s="1">
        <v>226</v>
      </c>
    </row>
    <row r="2961" spans="1:52" x14ac:dyDescent="0.3">
      <c r="A2961" s="1">
        <v>50</v>
      </c>
      <c r="B2961" s="1" t="s">
        <v>69</v>
      </c>
      <c r="C2961" s="1" t="s">
        <v>58</v>
      </c>
      <c r="D2961" s="11">
        <v>0.18</v>
      </c>
      <c r="E2961" s="11">
        <v>0.16</v>
      </c>
      <c r="F2961" s="11">
        <v>1.55</v>
      </c>
      <c r="G2961" s="11">
        <v>3.0000000000000001E-3</v>
      </c>
      <c r="H2961" s="11">
        <v>1.4E-3</v>
      </c>
      <c r="I2961" s="11">
        <v>0.64</v>
      </c>
      <c r="J2961" s="11">
        <v>0.16</v>
      </c>
      <c r="K2961" s="11">
        <v>0.5</v>
      </c>
      <c r="O2961" s="11">
        <v>96.93</v>
      </c>
      <c r="R2961" s="11">
        <v>0.03</v>
      </c>
      <c r="AH2961" s="1" t="s">
        <v>68</v>
      </c>
      <c r="AL2961" s="1">
        <v>20</v>
      </c>
      <c r="AM2961" s="1">
        <v>5</v>
      </c>
      <c r="AN2961" s="1">
        <v>5</v>
      </c>
      <c r="AO2961" s="1">
        <v>0.76</v>
      </c>
      <c r="AP2961" s="1">
        <v>30</v>
      </c>
      <c r="AQ2961" s="1">
        <v>0.08</v>
      </c>
      <c r="AR2961" s="1" t="s">
        <v>61</v>
      </c>
      <c r="AT2961" s="11">
        <v>-0.27645429399999999</v>
      </c>
      <c r="AW2961" s="11">
        <v>24.405594409999999</v>
      </c>
      <c r="AX2961" s="11">
        <v>26.67</v>
      </c>
      <c r="AY2961" s="11">
        <v>-16</v>
      </c>
      <c r="AZ2961" s="1">
        <v>226</v>
      </c>
    </row>
    <row r="2962" spans="1:52" x14ac:dyDescent="0.3">
      <c r="A2962" s="1">
        <v>50</v>
      </c>
      <c r="B2962" s="1" t="s">
        <v>69</v>
      </c>
      <c r="C2962" s="1" t="s">
        <v>58</v>
      </c>
      <c r="D2962" s="11">
        <v>0.18</v>
      </c>
      <c r="E2962" s="11">
        <v>0.16</v>
      </c>
      <c r="F2962" s="11">
        <v>1.55</v>
      </c>
      <c r="G2962" s="11">
        <v>3.0000000000000001E-3</v>
      </c>
      <c r="H2962" s="11">
        <v>1.4E-3</v>
      </c>
      <c r="I2962" s="11">
        <v>0.64</v>
      </c>
      <c r="J2962" s="11">
        <v>0.16</v>
      </c>
      <c r="K2962" s="11">
        <v>0.5</v>
      </c>
      <c r="O2962" s="11">
        <v>96.93</v>
      </c>
      <c r="R2962" s="11">
        <v>0.03</v>
      </c>
      <c r="AH2962" s="1" t="s">
        <v>68</v>
      </c>
      <c r="AL2962" s="1">
        <v>20</v>
      </c>
      <c r="AM2962" s="1">
        <v>5</v>
      </c>
      <c r="AN2962" s="1">
        <v>5</v>
      </c>
      <c r="AO2962" s="1">
        <v>0.76</v>
      </c>
      <c r="AP2962" s="1">
        <v>30</v>
      </c>
      <c r="AQ2962" s="1">
        <v>0.08</v>
      </c>
      <c r="AR2962" s="1" t="s">
        <v>61</v>
      </c>
      <c r="AT2962" s="11">
        <v>12.73317175</v>
      </c>
      <c r="AW2962" s="11">
        <v>26.92307692</v>
      </c>
      <c r="AX2962" s="11">
        <v>26.67</v>
      </c>
      <c r="AY2962" s="11">
        <v>-16</v>
      </c>
      <c r="AZ2962" s="1">
        <v>226</v>
      </c>
    </row>
    <row r="2963" spans="1:52" x14ac:dyDescent="0.3">
      <c r="A2963" s="1">
        <v>50</v>
      </c>
      <c r="B2963" s="1" t="s">
        <v>69</v>
      </c>
      <c r="C2963" s="1" t="s">
        <v>58</v>
      </c>
      <c r="D2963" s="11">
        <v>0.18</v>
      </c>
      <c r="E2963" s="11">
        <v>0.16</v>
      </c>
      <c r="F2963" s="11">
        <v>1.55</v>
      </c>
      <c r="G2963" s="11">
        <v>3.0000000000000001E-3</v>
      </c>
      <c r="H2963" s="11">
        <v>1.4E-3</v>
      </c>
      <c r="I2963" s="11">
        <v>0.64</v>
      </c>
      <c r="J2963" s="11">
        <v>0.16</v>
      </c>
      <c r="K2963" s="11">
        <v>0.5</v>
      </c>
      <c r="O2963" s="11">
        <v>96.93</v>
      </c>
      <c r="R2963" s="11">
        <v>0.03</v>
      </c>
      <c r="AH2963" s="1" t="s">
        <v>68</v>
      </c>
      <c r="AL2963" s="1">
        <v>20</v>
      </c>
      <c r="AM2963" s="1">
        <v>5</v>
      </c>
      <c r="AN2963" s="1">
        <v>5</v>
      </c>
      <c r="AO2963" s="1">
        <v>0.76</v>
      </c>
      <c r="AP2963" s="1">
        <v>30</v>
      </c>
      <c r="AQ2963" s="1">
        <v>0.08</v>
      </c>
      <c r="AR2963" s="1" t="s">
        <v>61</v>
      </c>
      <c r="AT2963" s="11">
        <v>12.73317175</v>
      </c>
      <c r="AW2963" s="11">
        <v>27.482517479999998</v>
      </c>
      <c r="AX2963" s="11">
        <v>26.67</v>
      </c>
      <c r="AY2963" s="11">
        <v>-16</v>
      </c>
      <c r="AZ2963" s="1">
        <v>226</v>
      </c>
    </row>
    <row r="2964" spans="1:52" x14ac:dyDescent="0.3">
      <c r="A2964" s="1">
        <v>50</v>
      </c>
      <c r="B2964" s="1" t="s">
        <v>69</v>
      </c>
      <c r="C2964" s="1" t="s">
        <v>58</v>
      </c>
      <c r="D2964" s="11">
        <v>0.18</v>
      </c>
      <c r="E2964" s="11">
        <v>0.16</v>
      </c>
      <c r="F2964" s="11">
        <v>1.55</v>
      </c>
      <c r="G2964" s="11">
        <v>3.0000000000000001E-3</v>
      </c>
      <c r="H2964" s="11">
        <v>1.4E-3</v>
      </c>
      <c r="I2964" s="11">
        <v>0.64</v>
      </c>
      <c r="J2964" s="11">
        <v>0.16</v>
      </c>
      <c r="K2964" s="11">
        <v>0.5</v>
      </c>
      <c r="O2964" s="11">
        <v>96.77</v>
      </c>
      <c r="R2964" s="11">
        <v>0.03</v>
      </c>
      <c r="AH2964" s="1" t="s">
        <v>68</v>
      </c>
      <c r="AL2964" s="1">
        <v>20</v>
      </c>
      <c r="AM2964" s="1">
        <v>3.3</v>
      </c>
      <c r="AN2964" s="1">
        <v>3.3</v>
      </c>
      <c r="AO2964" s="1">
        <v>0.51</v>
      </c>
      <c r="AP2964" s="1">
        <v>30</v>
      </c>
      <c r="AQ2964" s="1">
        <v>0.08</v>
      </c>
      <c r="AR2964" s="1" t="s">
        <v>61</v>
      </c>
      <c r="AT2964" s="11">
        <v>-19.897091580000001</v>
      </c>
      <c r="AV2964" s="1" t="s">
        <v>155</v>
      </c>
      <c r="AW2964" s="11">
        <v>9.4567600489999997</v>
      </c>
      <c r="AX2964" s="11">
        <v>8.6999999999999993</v>
      </c>
      <c r="AY2964" s="11">
        <v>-106</v>
      </c>
      <c r="AZ2964" s="1">
        <v>231</v>
      </c>
    </row>
    <row r="2965" spans="1:52" x14ac:dyDescent="0.3">
      <c r="A2965" s="1">
        <v>50</v>
      </c>
      <c r="B2965" s="1" t="s">
        <v>69</v>
      </c>
      <c r="C2965" s="1" t="s">
        <v>58</v>
      </c>
      <c r="D2965" s="11">
        <v>0.18</v>
      </c>
      <c r="E2965" s="11">
        <v>0.16</v>
      </c>
      <c r="F2965" s="11">
        <v>1.55</v>
      </c>
      <c r="G2965" s="11">
        <v>3.0000000000000001E-3</v>
      </c>
      <c r="H2965" s="11">
        <v>1.4E-3</v>
      </c>
      <c r="I2965" s="11">
        <v>0.64</v>
      </c>
      <c r="J2965" s="11">
        <v>0.16</v>
      </c>
      <c r="K2965" s="11">
        <v>0.5</v>
      </c>
      <c r="O2965" s="11">
        <v>96.93</v>
      </c>
      <c r="R2965" s="11">
        <v>0.03</v>
      </c>
      <c r="AH2965" s="1" t="s">
        <v>68</v>
      </c>
      <c r="AL2965" s="1">
        <v>20</v>
      </c>
      <c r="AM2965" s="1">
        <v>5</v>
      </c>
      <c r="AN2965" s="1">
        <v>5</v>
      </c>
      <c r="AO2965" s="1">
        <v>0.76</v>
      </c>
      <c r="AP2965" s="1">
        <v>30</v>
      </c>
      <c r="AQ2965" s="1">
        <v>0.08</v>
      </c>
      <c r="AR2965" s="1" t="s">
        <v>61</v>
      </c>
      <c r="AT2965" s="11">
        <v>-40.135734069999998</v>
      </c>
      <c r="AW2965" s="11">
        <v>6.9930069929999998</v>
      </c>
      <c r="AX2965" s="11">
        <v>26.67</v>
      </c>
      <c r="AY2965" s="11">
        <v>-16</v>
      </c>
      <c r="AZ2965" s="1">
        <v>226</v>
      </c>
    </row>
    <row r="2966" spans="1:52" x14ac:dyDescent="0.3">
      <c r="A2966" s="1">
        <v>50</v>
      </c>
      <c r="B2966" s="1" t="s">
        <v>69</v>
      </c>
      <c r="C2966" s="1" t="s">
        <v>58</v>
      </c>
      <c r="D2966" s="11">
        <v>0.18</v>
      </c>
      <c r="E2966" s="11">
        <v>0.16</v>
      </c>
      <c r="F2966" s="11">
        <v>1.55</v>
      </c>
      <c r="G2966" s="11">
        <v>3.0000000000000001E-3</v>
      </c>
      <c r="H2966" s="11">
        <v>1.4E-3</v>
      </c>
      <c r="I2966" s="11">
        <v>0.64</v>
      </c>
      <c r="J2966" s="11">
        <v>0.16</v>
      </c>
      <c r="K2966" s="11">
        <v>0.5</v>
      </c>
      <c r="O2966" s="11">
        <v>96.93</v>
      </c>
      <c r="R2966" s="11">
        <v>0.03</v>
      </c>
      <c r="AH2966" s="1" t="s">
        <v>68</v>
      </c>
      <c r="AL2966" s="1">
        <v>20</v>
      </c>
      <c r="AM2966" s="1">
        <v>5</v>
      </c>
      <c r="AN2966" s="1">
        <v>5</v>
      </c>
      <c r="AO2966" s="1">
        <v>0.76</v>
      </c>
      <c r="AP2966" s="1">
        <v>30</v>
      </c>
      <c r="AQ2966" s="1">
        <v>0.08</v>
      </c>
      <c r="AR2966" s="1" t="s">
        <v>61</v>
      </c>
      <c r="AT2966" s="11">
        <v>-10.51807479</v>
      </c>
      <c r="AV2966" s="1" t="s">
        <v>155</v>
      </c>
      <c r="AW2966" s="11">
        <v>38.46153846</v>
      </c>
      <c r="AX2966" s="11">
        <v>44</v>
      </c>
      <c r="AY2966" s="11">
        <v>-68</v>
      </c>
      <c r="AZ2966" s="1">
        <v>227</v>
      </c>
    </row>
    <row r="2967" spans="1:52" x14ac:dyDescent="0.3">
      <c r="A2967" s="1">
        <v>50</v>
      </c>
      <c r="B2967" s="1" t="s">
        <v>69</v>
      </c>
      <c r="C2967" s="1" t="s">
        <v>58</v>
      </c>
      <c r="D2967" s="11">
        <v>0.18</v>
      </c>
      <c r="E2967" s="11">
        <v>0.16</v>
      </c>
      <c r="F2967" s="11">
        <v>1.55</v>
      </c>
      <c r="G2967" s="11">
        <v>3.0000000000000001E-3</v>
      </c>
      <c r="H2967" s="11">
        <v>1.4E-3</v>
      </c>
      <c r="I2967" s="11">
        <v>0.64</v>
      </c>
      <c r="J2967" s="11">
        <v>0.16</v>
      </c>
      <c r="K2967" s="11">
        <v>0.5</v>
      </c>
      <c r="O2967" s="11">
        <v>96.93</v>
      </c>
      <c r="R2967" s="11">
        <v>0.03</v>
      </c>
      <c r="AH2967" s="1" t="s">
        <v>68</v>
      </c>
      <c r="AL2967" s="1">
        <v>20</v>
      </c>
      <c r="AM2967" s="1">
        <v>5</v>
      </c>
      <c r="AN2967" s="1">
        <v>5</v>
      </c>
      <c r="AO2967" s="1">
        <v>0.76</v>
      </c>
      <c r="AP2967" s="1">
        <v>30</v>
      </c>
      <c r="AQ2967" s="1">
        <v>0.08</v>
      </c>
      <c r="AR2967" s="1" t="s">
        <v>61</v>
      </c>
      <c r="AT2967" s="11">
        <v>-30.447714680000001</v>
      </c>
      <c r="AV2967" s="1" t="s">
        <v>155</v>
      </c>
      <c r="AW2967" s="11">
        <v>33.146853149999998</v>
      </c>
      <c r="AX2967" s="11">
        <v>44</v>
      </c>
      <c r="AY2967" s="11">
        <v>-68</v>
      </c>
      <c r="AZ2967" s="1">
        <v>227</v>
      </c>
    </row>
    <row r="2968" spans="1:52" x14ac:dyDescent="0.3">
      <c r="A2968" s="1">
        <v>50</v>
      </c>
      <c r="B2968" s="1" t="s">
        <v>69</v>
      </c>
      <c r="C2968" s="1" t="s">
        <v>58</v>
      </c>
      <c r="D2968" s="11">
        <v>0.18</v>
      </c>
      <c r="E2968" s="11">
        <v>0.16</v>
      </c>
      <c r="F2968" s="11">
        <v>1.55</v>
      </c>
      <c r="G2968" s="11">
        <v>3.0000000000000001E-3</v>
      </c>
      <c r="H2968" s="11">
        <v>1.4E-3</v>
      </c>
      <c r="I2968" s="11">
        <v>0.64</v>
      </c>
      <c r="J2968" s="11">
        <v>0.16</v>
      </c>
      <c r="K2968" s="11">
        <v>0.5</v>
      </c>
      <c r="O2968" s="11">
        <v>96.93</v>
      </c>
      <c r="R2968" s="11">
        <v>0.03</v>
      </c>
      <c r="AH2968" s="1" t="s">
        <v>68</v>
      </c>
      <c r="AL2968" s="1">
        <v>20</v>
      </c>
      <c r="AM2968" s="1">
        <v>5</v>
      </c>
      <c r="AN2968" s="1">
        <v>5</v>
      </c>
      <c r="AO2968" s="1">
        <v>0.76</v>
      </c>
      <c r="AP2968" s="1">
        <v>30</v>
      </c>
      <c r="AQ2968" s="1">
        <v>0.08</v>
      </c>
      <c r="AR2968" s="1" t="s">
        <v>61</v>
      </c>
      <c r="AT2968" s="11">
        <v>-50.100554019999997</v>
      </c>
      <c r="AV2968" s="1" t="s">
        <v>155</v>
      </c>
      <c r="AW2968" s="11">
        <v>32.377622379999998</v>
      </c>
      <c r="AX2968" s="11">
        <v>44</v>
      </c>
      <c r="AY2968" s="11">
        <v>-68</v>
      </c>
      <c r="AZ2968" s="1">
        <v>227</v>
      </c>
    </row>
    <row r="2969" spans="1:52" x14ac:dyDescent="0.3">
      <c r="A2969" s="1">
        <v>50</v>
      </c>
      <c r="B2969" s="1" t="s">
        <v>69</v>
      </c>
      <c r="C2969" s="1" t="s">
        <v>58</v>
      </c>
      <c r="D2969" s="11">
        <v>0.18</v>
      </c>
      <c r="E2969" s="11">
        <v>0.16</v>
      </c>
      <c r="F2969" s="11">
        <v>1.55</v>
      </c>
      <c r="G2969" s="11">
        <v>3.0000000000000001E-3</v>
      </c>
      <c r="H2969" s="11">
        <v>1.4E-3</v>
      </c>
      <c r="I2969" s="11">
        <v>0.64</v>
      </c>
      <c r="J2969" s="11">
        <v>0.16</v>
      </c>
      <c r="K2969" s="11">
        <v>0.5</v>
      </c>
      <c r="O2969" s="11">
        <v>96.93</v>
      </c>
      <c r="R2969" s="11">
        <v>0.03</v>
      </c>
      <c r="AH2969" s="1" t="s">
        <v>68</v>
      </c>
      <c r="AL2969" s="1">
        <v>20</v>
      </c>
      <c r="AM2969" s="1">
        <v>5</v>
      </c>
      <c r="AN2969" s="1">
        <v>5</v>
      </c>
      <c r="AO2969" s="1">
        <v>0.76</v>
      </c>
      <c r="AP2969" s="1">
        <v>30</v>
      </c>
      <c r="AQ2969" s="1">
        <v>0.08</v>
      </c>
      <c r="AR2969" s="1" t="s">
        <v>61</v>
      </c>
      <c r="AT2969" s="11">
        <v>-39.858933520000001</v>
      </c>
      <c r="AV2969" s="1" t="s">
        <v>154</v>
      </c>
      <c r="AW2969" s="11">
        <v>7.6223776220000001</v>
      </c>
      <c r="AX2969" s="11">
        <v>27.64</v>
      </c>
      <c r="AY2969" s="11">
        <v>-25</v>
      </c>
      <c r="AZ2969" s="1">
        <v>228</v>
      </c>
    </row>
    <row r="2970" spans="1:52" x14ac:dyDescent="0.3">
      <c r="A2970" s="1">
        <v>50</v>
      </c>
      <c r="B2970" s="1" t="s">
        <v>69</v>
      </c>
      <c r="C2970" s="1" t="s">
        <v>58</v>
      </c>
      <c r="D2970" s="11">
        <v>0.18</v>
      </c>
      <c r="E2970" s="11">
        <v>0.16</v>
      </c>
      <c r="F2970" s="11">
        <v>1.55</v>
      </c>
      <c r="G2970" s="11">
        <v>3.0000000000000001E-3</v>
      </c>
      <c r="H2970" s="11">
        <v>1.4E-3</v>
      </c>
      <c r="I2970" s="11">
        <v>0.64</v>
      </c>
      <c r="J2970" s="11">
        <v>0.16</v>
      </c>
      <c r="K2970" s="11">
        <v>0.5</v>
      </c>
      <c r="O2970" s="11">
        <v>96.93</v>
      </c>
      <c r="R2970" s="11">
        <v>0.03</v>
      </c>
      <c r="AH2970" s="1" t="s">
        <v>68</v>
      </c>
      <c r="AL2970" s="1">
        <v>20</v>
      </c>
      <c r="AM2970" s="1">
        <v>5</v>
      </c>
      <c r="AN2970" s="1">
        <v>5</v>
      </c>
      <c r="AO2970" s="1">
        <v>0.76</v>
      </c>
      <c r="AP2970" s="1">
        <v>30</v>
      </c>
      <c r="AQ2970" s="1">
        <v>0.08</v>
      </c>
      <c r="AR2970" s="1" t="s">
        <v>61</v>
      </c>
      <c r="AT2970" s="11">
        <v>-29.894113569999998</v>
      </c>
      <c r="AV2970" s="1" t="s">
        <v>154</v>
      </c>
      <c r="AW2970" s="11">
        <v>10.83916084</v>
      </c>
      <c r="AX2970" s="11">
        <v>27.64</v>
      </c>
      <c r="AY2970" s="11">
        <v>-25</v>
      </c>
      <c r="AZ2970" s="1">
        <v>228</v>
      </c>
    </row>
    <row r="2971" spans="1:52" x14ac:dyDescent="0.3">
      <c r="A2971" s="1">
        <v>50</v>
      </c>
      <c r="B2971" s="1" t="s">
        <v>69</v>
      </c>
      <c r="C2971" s="1" t="s">
        <v>58</v>
      </c>
      <c r="D2971" s="11">
        <v>0.18</v>
      </c>
      <c r="E2971" s="11">
        <v>0.16</v>
      </c>
      <c r="F2971" s="11">
        <v>1.55</v>
      </c>
      <c r="G2971" s="11">
        <v>3.0000000000000001E-3</v>
      </c>
      <c r="H2971" s="11">
        <v>1.4E-3</v>
      </c>
      <c r="I2971" s="11">
        <v>0.64</v>
      </c>
      <c r="J2971" s="11">
        <v>0.16</v>
      </c>
      <c r="K2971" s="11">
        <v>0.5</v>
      </c>
      <c r="O2971" s="11">
        <v>96.93</v>
      </c>
      <c r="R2971" s="11">
        <v>0.03</v>
      </c>
      <c r="AH2971" s="1" t="s">
        <v>68</v>
      </c>
      <c r="AL2971" s="1">
        <v>20</v>
      </c>
      <c r="AM2971" s="1">
        <v>5</v>
      </c>
      <c r="AN2971" s="1">
        <v>5</v>
      </c>
      <c r="AO2971" s="1">
        <v>0.76</v>
      </c>
      <c r="AP2971" s="1">
        <v>30</v>
      </c>
      <c r="AQ2971" s="1">
        <v>0.08</v>
      </c>
      <c r="AR2971" s="1" t="s">
        <v>61</v>
      </c>
      <c r="AT2971" s="11">
        <v>-40.135734069999998</v>
      </c>
      <c r="AV2971" s="1" t="s">
        <v>154</v>
      </c>
      <c r="AW2971" s="11">
        <v>20.62937063</v>
      </c>
      <c r="AX2971" s="11">
        <v>27.64</v>
      </c>
      <c r="AY2971" s="11">
        <v>-25</v>
      </c>
      <c r="AZ2971" s="1">
        <v>228</v>
      </c>
    </row>
    <row r="2972" spans="1:52" x14ac:dyDescent="0.3">
      <c r="A2972" s="1">
        <v>50</v>
      </c>
      <c r="B2972" s="1" t="s">
        <v>69</v>
      </c>
      <c r="C2972" s="1" t="s">
        <v>58</v>
      </c>
      <c r="D2972" s="11">
        <v>0.18</v>
      </c>
      <c r="E2972" s="11">
        <v>0.16</v>
      </c>
      <c r="F2972" s="11">
        <v>1.55</v>
      </c>
      <c r="G2972" s="11">
        <v>3.0000000000000001E-3</v>
      </c>
      <c r="H2972" s="11">
        <v>1.4E-3</v>
      </c>
      <c r="I2972" s="11">
        <v>0.64</v>
      </c>
      <c r="J2972" s="11">
        <v>0.16</v>
      </c>
      <c r="K2972" s="11">
        <v>0.5</v>
      </c>
      <c r="O2972" s="11">
        <v>96.93</v>
      </c>
      <c r="R2972" s="11">
        <v>0.03</v>
      </c>
      <c r="AH2972" s="1" t="s">
        <v>68</v>
      </c>
      <c r="AL2972" s="1">
        <v>20</v>
      </c>
      <c r="AM2972" s="1">
        <v>5</v>
      </c>
      <c r="AN2972" s="1">
        <v>5</v>
      </c>
      <c r="AO2972" s="1">
        <v>0.76</v>
      </c>
      <c r="AP2972" s="1">
        <v>30</v>
      </c>
      <c r="AQ2972" s="1">
        <v>0.08</v>
      </c>
      <c r="AR2972" s="1" t="s">
        <v>61</v>
      </c>
      <c r="AT2972" s="11">
        <v>-29.894113569999998</v>
      </c>
      <c r="AV2972" s="1" t="s">
        <v>154</v>
      </c>
      <c r="AW2972" s="11">
        <v>23.21678322</v>
      </c>
      <c r="AX2972" s="11">
        <v>27.64</v>
      </c>
      <c r="AY2972" s="11">
        <v>-25</v>
      </c>
      <c r="AZ2972" s="1">
        <v>228</v>
      </c>
    </row>
    <row r="2973" spans="1:52" x14ac:dyDescent="0.3">
      <c r="A2973" s="1">
        <v>50</v>
      </c>
      <c r="B2973" s="1" t="s">
        <v>69</v>
      </c>
      <c r="C2973" s="1" t="s">
        <v>58</v>
      </c>
      <c r="D2973" s="11">
        <v>0.18</v>
      </c>
      <c r="E2973" s="11">
        <v>0.16</v>
      </c>
      <c r="F2973" s="11">
        <v>1.55</v>
      </c>
      <c r="G2973" s="11">
        <v>3.0000000000000001E-3</v>
      </c>
      <c r="H2973" s="11">
        <v>1.4E-3</v>
      </c>
      <c r="I2973" s="11">
        <v>0.64</v>
      </c>
      <c r="J2973" s="11">
        <v>0.16</v>
      </c>
      <c r="K2973" s="11">
        <v>0.5</v>
      </c>
      <c r="O2973" s="11">
        <v>96.93</v>
      </c>
      <c r="R2973" s="11">
        <v>0.03</v>
      </c>
      <c r="AH2973" s="1" t="s">
        <v>68</v>
      </c>
      <c r="AL2973" s="1">
        <v>20</v>
      </c>
      <c r="AM2973" s="1">
        <v>5</v>
      </c>
      <c r="AN2973" s="1">
        <v>5</v>
      </c>
      <c r="AO2973" s="1">
        <v>0.76</v>
      </c>
      <c r="AP2973" s="1">
        <v>30</v>
      </c>
      <c r="AQ2973" s="1">
        <v>0.08</v>
      </c>
      <c r="AR2973" s="1" t="s">
        <v>61</v>
      </c>
      <c r="AT2973" s="11">
        <v>-19.92929363</v>
      </c>
      <c r="AV2973" s="1" t="s">
        <v>154</v>
      </c>
      <c r="AW2973" s="11">
        <v>24.195804200000001</v>
      </c>
      <c r="AX2973" s="11">
        <v>27.64</v>
      </c>
      <c r="AY2973" s="11">
        <v>-25</v>
      </c>
      <c r="AZ2973" s="1">
        <v>228</v>
      </c>
    </row>
    <row r="2974" spans="1:52" x14ac:dyDescent="0.3">
      <c r="A2974" s="1">
        <v>50</v>
      </c>
      <c r="B2974" s="1" t="s">
        <v>69</v>
      </c>
      <c r="C2974" s="1" t="s">
        <v>58</v>
      </c>
      <c r="D2974" s="11">
        <v>0.18</v>
      </c>
      <c r="E2974" s="11">
        <v>0.16</v>
      </c>
      <c r="F2974" s="11">
        <v>1.55</v>
      </c>
      <c r="G2974" s="11">
        <v>3.0000000000000001E-3</v>
      </c>
      <c r="H2974" s="11">
        <v>1.4E-3</v>
      </c>
      <c r="I2974" s="11">
        <v>0.64</v>
      </c>
      <c r="J2974" s="11">
        <v>0.16</v>
      </c>
      <c r="K2974" s="11">
        <v>0.5</v>
      </c>
      <c r="O2974" s="11">
        <v>96.93</v>
      </c>
      <c r="R2974" s="11">
        <v>0.03</v>
      </c>
      <c r="AH2974" s="1" t="s">
        <v>68</v>
      </c>
      <c r="AL2974" s="1">
        <v>20</v>
      </c>
      <c r="AM2974" s="1">
        <v>5</v>
      </c>
      <c r="AN2974" s="1">
        <v>5</v>
      </c>
      <c r="AO2974" s="1">
        <v>0.76</v>
      </c>
      <c r="AP2974" s="1">
        <v>30</v>
      </c>
      <c r="AQ2974" s="1">
        <v>0.08</v>
      </c>
      <c r="AR2974" s="1" t="s">
        <v>61</v>
      </c>
      <c r="AT2974" s="11">
        <v>-9.6876731300000003</v>
      </c>
      <c r="AV2974" s="1" t="s">
        <v>154</v>
      </c>
      <c r="AW2974" s="11">
        <v>24.61538462</v>
      </c>
      <c r="AX2974" s="11">
        <v>27.64</v>
      </c>
      <c r="AY2974" s="11">
        <v>-25</v>
      </c>
      <c r="AZ2974" s="1">
        <v>228</v>
      </c>
    </row>
    <row r="2975" spans="1:52" x14ac:dyDescent="0.3">
      <c r="A2975" s="1">
        <v>50</v>
      </c>
      <c r="B2975" s="1" t="s">
        <v>69</v>
      </c>
      <c r="C2975" s="1" t="s">
        <v>58</v>
      </c>
      <c r="D2975" s="11">
        <v>0.18</v>
      </c>
      <c r="E2975" s="11">
        <v>0.16</v>
      </c>
      <c r="F2975" s="11">
        <v>1.55</v>
      </c>
      <c r="G2975" s="11">
        <v>3.0000000000000001E-3</v>
      </c>
      <c r="H2975" s="11">
        <v>1.4E-3</v>
      </c>
      <c r="I2975" s="11">
        <v>0.64</v>
      </c>
      <c r="J2975" s="11">
        <v>0.16</v>
      </c>
      <c r="K2975" s="11">
        <v>0.5</v>
      </c>
      <c r="O2975" s="11">
        <v>96.93</v>
      </c>
      <c r="R2975" s="11">
        <v>0.03</v>
      </c>
      <c r="AH2975" s="1" t="s">
        <v>68</v>
      </c>
      <c r="AL2975" s="1">
        <v>20</v>
      </c>
      <c r="AM2975" s="1">
        <v>5</v>
      </c>
      <c r="AN2975" s="1">
        <v>5</v>
      </c>
      <c r="AO2975" s="1">
        <v>0.76</v>
      </c>
      <c r="AP2975" s="1">
        <v>30</v>
      </c>
      <c r="AQ2975" s="1">
        <v>0.08</v>
      </c>
      <c r="AR2975" s="1" t="s">
        <v>61</v>
      </c>
      <c r="AT2975" s="11">
        <v>-0.27645429399999999</v>
      </c>
      <c r="AV2975" s="1" t="s">
        <v>154</v>
      </c>
      <c r="AW2975" s="11">
        <v>27.762237760000001</v>
      </c>
      <c r="AX2975" s="11">
        <v>27.64</v>
      </c>
      <c r="AY2975" s="11">
        <v>-25</v>
      </c>
      <c r="AZ2975" s="1">
        <v>228</v>
      </c>
    </row>
    <row r="2976" spans="1:52" x14ac:dyDescent="0.3">
      <c r="A2976" s="1">
        <v>50</v>
      </c>
      <c r="B2976" s="1" t="s">
        <v>69</v>
      </c>
      <c r="C2976" s="1" t="s">
        <v>58</v>
      </c>
      <c r="D2976" s="11">
        <v>0.18</v>
      </c>
      <c r="E2976" s="11">
        <v>0.16</v>
      </c>
      <c r="F2976" s="11">
        <v>1.55</v>
      </c>
      <c r="G2976" s="11">
        <v>3.0000000000000001E-3</v>
      </c>
      <c r="H2976" s="11">
        <v>1.4E-3</v>
      </c>
      <c r="I2976" s="11">
        <v>0.64</v>
      </c>
      <c r="J2976" s="11">
        <v>0.16</v>
      </c>
      <c r="K2976" s="11">
        <v>0.5</v>
      </c>
      <c r="O2976" s="11">
        <v>96.93</v>
      </c>
      <c r="R2976" s="11">
        <v>0.03</v>
      </c>
      <c r="AH2976" s="1" t="s">
        <v>68</v>
      </c>
      <c r="AL2976" s="1">
        <v>20</v>
      </c>
      <c r="AM2976" s="1">
        <v>5</v>
      </c>
      <c r="AN2976" s="1">
        <v>5</v>
      </c>
      <c r="AO2976" s="1">
        <v>0.76</v>
      </c>
      <c r="AP2976" s="1">
        <v>30</v>
      </c>
      <c r="AQ2976" s="1">
        <v>0.08</v>
      </c>
      <c r="AR2976" s="1" t="s">
        <v>61</v>
      </c>
      <c r="AT2976" s="11">
        <v>3.4625999999999998E-4</v>
      </c>
      <c r="AV2976" s="1" t="s">
        <v>154</v>
      </c>
      <c r="AW2976" s="11">
        <v>27.132867130000001</v>
      </c>
      <c r="AX2976" s="11">
        <v>27.64</v>
      </c>
      <c r="AY2976" s="11">
        <v>-25</v>
      </c>
      <c r="AZ2976" s="1">
        <v>228</v>
      </c>
    </row>
    <row r="2977" spans="1:52" x14ac:dyDescent="0.3">
      <c r="A2977" s="1">
        <v>50</v>
      </c>
      <c r="B2977" s="1" t="s">
        <v>69</v>
      </c>
      <c r="C2977" s="1" t="s">
        <v>58</v>
      </c>
      <c r="D2977" s="11">
        <v>0.18</v>
      </c>
      <c r="E2977" s="11">
        <v>0.16</v>
      </c>
      <c r="F2977" s="11">
        <v>1.55</v>
      </c>
      <c r="G2977" s="11">
        <v>3.0000000000000001E-3</v>
      </c>
      <c r="H2977" s="11">
        <v>1.4E-3</v>
      </c>
      <c r="I2977" s="11">
        <v>0.64</v>
      </c>
      <c r="J2977" s="11">
        <v>0.16</v>
      </c>
      <c r="K2977" s="11">
        <v>0.5</v>
      </c>
      <c r="O2977" s="11">
        <v>96.93</v>
      </c>
      <c r="R2977" s="11">
        <v>0.03</v>
      </c>
      <c r="AH2977" s="1" t="s">
        <v>68</v>
      </c>
      <c r="AL2977" s="1">
        <v>20</v>
      </c>
      <c r="AM2977" s="1">
        <v>5</v>
      </c>
      <c r="AN2977" s="1">
        <v>5</v>
      </c>
      <c r="AO2977" s="1">
        <v>0.76</v>
      </c>
      <c r="AP2977" s="1">
        <v>30</v>
      </c>
      <c r="AQ2977" s="1">
        <v>0.08</v>
      </c>
      <c r="AR2977" s="1" t="s">
        <v>61</v>
      </c>
      <c r="AT2977" s="11">
        <v>3.4625999999999998E-4</v>
      </c>
      <c r="AV2977" s="1" t="s">
        <v>154</v>
      </c>
      <c r="AW2977" s="11">
        <v>26.713286709999998</v>
      </c>
      <c r="AX2977" s="11">
        <v>27.64</v>
      </c>
      <c r="AY2977" s="11">
        <v>-25</v>
      </c>
      <c r="AZ2977" s="1">
        <v>228</v>
      </c>
    </row>
    <row r="2978" spans="1:52" x14ac:dyDescent="0.3">
      <c r="A2978" s="1">
        <v>50</v>
      </c>
      <c r="B2978" s="1" t="s">
        <v>69</v>
      </c>
      <c r="C2978" s="1" t="s">
        <v>58</v>
      </c>
      <c r="D2978" s="11">
        <v>0.18</v>
      </c>
      <c r="E2978" s="11">
        <v>0.16</v>
      </c>
      <c r="F2978" s="11">
        <v>1.55</v>
      </c>
      <c r="G2978" s="11">
        <v>3.0000000000000001E-3</v>
      </c>
      <c r="H2978" s="11">
        <v>1.4E-3</v>
      </c>
      <c r="I2978" s="11">
        <v>0.64</v>
      </c>
      <c r="J2978" s="11">
        <v>0.16</v>
      </c>
      <c r="K2978" s="11">
        <v>0.5</v>
      </c>
      <c r="O2978" s="11">
        <v>96.93</v>
      </c>
      <c r="R2978" s="11">
        <v>0.03</v>
      </c>
      <c r="AH2978" s="1" t="s">
        <v>68</v>
      </c>
      <c r="AL2978" s="1">
        <v>20</v>
      </c>
      <c r="AM2978" s="1">
        <v>5</v>
      </c>
      <c r="AN2978" s="1">
        <v>5</v>
      </c>
      <c r="AO2978" s="1">
        <v>0.76</v>
      </c>
      <c r="AP2978" s="1">
        <v>30</v>
      </c>
      <c r="AQ2978" s="1">
        <v>0.08</v>
      </c>
      <c r="AR2978" s="1" t="s">
        <v>61</v>
      </c>
      <c r="AT2978" s="11">
        <v>14.117174520000001</v>
      </c>
      <c r="AV2978" s="1" t="s">
        <v>154</v>
      </c>
      <c r="AW2978" s="11">
        <v>28.951048950000001</v>
      </c>
      <c r="AX2978" s="11">
        <v>27.64</v>
      </c>
      <c r="AY2978" s="11">
        <v>-25</v>
      </c>
      <c r="AZ2978" s="1">
        <v>228</v>
      </c>
    </row>
    <row r="2979" spans="1:52" x14ac:dyDescent="0.3">
      <c r="A2979" s="1">
        <v>50</v>
      </c>
      <c r="B2979" s="1" t="s">
        <v>69</v>
      </c>
      <c r="C2979" s="1" t="s">
        <v>58</v>
      </c>
      <c r="D2979" s="11">
        <v>0.18</v>
      </c>
      <c r="E2979" s="11">
        <v>0.16</v>
      </c>
      <c r="F2979" s="11">
        <v>1.55</v>
      </c>
      <c r="G2979" s="11">
        <v>3.0000000000000001E-3</v>
      </c>
      <c r="H2979" s="11">
        <v>1.4E-3</v>
      </c>
      <c r="I2979" s="11">
        <v>0.64</v>
      </c>
      <c r="J2979" s="11">
        <v>0.16</v>
      </c>
      <c r="K2979" s="11">
        <v>0.5</v>
      </c>
      <c r="O2979" s="11">
        <v>96.93</v>
      </c>
      <c r="R2979" s="11">
        <v>0.03</v>
      </c>
      <c r="AH2979" s="1" t="s">
        <v>68</v>
      </c>
      <c r="AL2979" s="1">
        <v>20</v>
      </c>
      <c r="AM2979" s="1">
        <v>5</v>
      </c>
      <c r="AN2979" s="1">
        <v>5</v>
      </c>
      <c r="AO2979" s="1">
        <v>0.76</v>
      </c>
      <c r="AP2979" s="1">
        <v>30</v>
      </c>
      <c r="AQ2979" s="1">
        <v>0.08</v>
      </c>
      <c r="AR2979" s="1" t="s">
        <v>61</v>
      </c>
      <c r="AT2979" s="11">
        <v>13.840373960000001</v>
      </c>
      <c r="AV2979" s="1" t="s">
        <v>155</v>
      </c>
      <c r="AW2979" s="11">
        <v>32.447552450000003</v>
      </c>
      <c r="AX2979" s="11">
        <v>44</v>
      </c>
      <c r="AY2979" s="11">
        <v>-68</v>
      </c>
      <c r="AZ2979" s="1">
        <v>227</v>
      </c>
    </row>
    <row r="2980" spans="1:52" x14ac:dyDescent="0.3">
      <c r="A2980" s="1">
        <v>50</v>
      </c>
      <c r="B2980" s="1" t="s">
        <v>69</v>
      </c>
      <c r="C2980" s="1" t="s">
        <v>58</v>
      </c>
      <c r="D2980" s="11">
        <v>0.18</v>
      </c>
      <c r="E2980" s="11">
        <v>0.16</v>
      </c>
      <c r="F2980" s="11">
        <v>1.55</v>
      </c>
      <c r="G2980" s="11">
        <v>3.0000000000000001E-3</v>
      </c>
      <c r="H2980" s="11">
        <v>1.4E-3</v>
      </c>
      <c r="I2980" s="11">
        <v>0.64</v>
      </c>
      <c r="J2980" s="11">
        <v>0.16</v>
      </c>
      <c r="K2980" s="11">
        <v>0.5</v>
      </c>
      <c r="O2980" s="11">
        <v>96.93</v>
      </c>
      <c r="R2980" s="11">
        <v>0.03</v>
      </c>
      <c r="AH2980" s="1" t="s">
        <v>68</v>
      </c>
      <c r="AL2980" s="1">
        <v>20</v>
      </c>
      <c r="AM2980" s="1">
        <v>5</v>
      </c>
      <c r="AN2980" s="1">
        <v>5</v>
      </c>
      <c r="AO2980" s="1">
        <v>0.76</v>
      </c>
      <c r="AP2980" s="1">
        <v>30</v>
      </c>
      <c r="AQ2980" s="1">
        <v>0.08</v>
      </c>
      <c r="AR2980" s="1" t="s">
        <v>61</v>
      </c>
      <c r="AT2980" s="11">
        <v>-196.52804710000001</v>
      </c>
      <c r="AV2980" s="1" t="s">
        <v>155</v>
      </c>
      <c r="AW2980" s="11">
        <v>0.41958042000000001</v>
      </c>
      <c r="AX2980" s="11">
        <v>44</v>
      </c>
      <c r="AY2980" s="11">
        <v>-68</v>
      </c>
      <c r="AZ2980" s="1">
        <v>227</v>
      </c>
    </row>
    <row r="2981" spans="1:52" x14ac:dyDescent="0.3">
      <c r="A2981" s="1">
        <v>50</v>
      </c>
      <c r="B2981" s="1" t="s">
        <v>69</v>
      </c>
      <c r="C2981" s="1" t="s">
        <v>58</v>
      </c>
      <c r="D2981" s="11">
        <v>0.18</v>
      </c>
      <c r="E2981" s="11">
        <v>0.16</v>
      </c>
      <c r="F2981" s="11">
        <v>1.55</v>
      </c>
      <c r="G2981" s="11">
        <v>3.0000000000000001E-3</v>
      </c>
      <c r="H2981" s="11">
        <v>1.4E-3</v>
      </c>
      <c r="I2981" s="11">
        <v>0.64</v>
      </c>
      <c r="J2981" s="11">
        <v>0.16</v>
      </c>
      <c r="K2981" s="11">
        <v>0.5</v>
      </c>
      <c r="O2981" s="11">
        <v>96.93</v>
      </c>
      <c r="R2981" s="11">
        <v>0.03</v>
      </c>
      <c r="AH2981" s="1" t="s">
        <v>68</v>
      </c>
      <c r="AL2981" s="1">
        <v>20</v>
      </c>
      <c r="AM2981" s="1">
        <v>5</v>
      </c>
      <c r="AN2981" s="1">
        <v>5</v>
      </c>
      <c r="AO2981" s="1">
        <v>0.76</v>
      </c>
      <c r="AP2981" s="1">
        <v>30</v>
      </c>
      <c r="AQ2981" s="1">
        <v>0.08</v>
      </c>
      <c r="AR2981" s="1" t="s">
        <v>61</v>
      </c>
      <c r="AT2981" s="11">
        <v>-130.09591409999999</v>
      </c>
      <c r="AV2981" s="1" t="s">
        <v>155</v>
      </c>
      <c r="AW2981" s="11">
        <v>2.097902098</v>
      </c>
      <c r="AX2981" s="11">
        <v>44</v>
      </c>
      <c r="AY2981" s="11">
        <v>-68</v>
      </c>
      <c r="AZ2981" s="1">
        <v>227</v>
      </c>
    </row>
    <row r="2982" spans="1:52" x14ac:dyDescent="0.3">
      <c r="A2982" s="1">
        <v>50</v>
      </c>
      <c r="B2982" s="1" t="s">
        <v>69</v>
      </c>
      <c r="C2982" s="1" t="s">
        <v>58</v>
      </c>
      <c r="D2982" s="11">
        <v>0.18</v>
      </c>
      <c r="E2982" s="11">
        <v>0.16</v>
      </c>
      <c r="F2982" s="11">
        <v>1.55</v>
      </c>
      <c r="G2982" s="11">
        <v>3.0000000000000001E-3</v>
      </c>
      <c r="H2982" s="11">
        <v>1.4E-3</v>
      </c>
      <c r="I2982" s="11">
        <v>0.64</v>
      </c>
      <c r="J2982" s="11">
        <v>0.16</v>
      </c>
      <c r="K2982" s="11">
        <v>0.5</v>
      </c>
      <c r="O2982" s="11">
        <v>96.93</v>
      </c>
      <c r="R2982" s="11">
        <v>0.03</v>
      </c>
      <c r="AH2982" s="1" t="s">
        <v>68</v>
      </c>
      <c r="AL2982" s="1">
        <v>20</v>
      </c>
      <c r="AM2982" s="1">
        <v>5</v>
      </c>
      <c r="AN2982" s="1">
        <v>5</v>
      </c>
      <c r="AO2982" s="1">
        <v>0.76</v>
      </c>
      <c r="AP2982" s="1">
        <v>30</v>
      </c>
      <c r="AQ2982" s="1">
        <v>0.08</v>
      </c>
      <c r="AR2982" s="1" t="s">
        <v>61</v>
      </c>
      <c r="AT2982" s="11">
        <v>-120.13109420000001</v>
      </c>
      <c r="AV2982" s="1" t="s">
        <v>155</v>
      </c>
      <c r="AW2982" s="11">
        <v>4.1958041960000001</v>
      </c>
      <c r="AX2982" s="11">
        <v>44</v>
      </c>
      <c r="AY2982" s="11">
        <v>-68</v>
      </c>
      <c r="AZ2982" s="1">
        <v>227</v>
      </c>
    </row>
    <row r="2983" spans="1:52" x14ac:dyDescent="0.3">
      <c r="A2983" s="1">
        <v>50</v>
      </c>
      <c r="B2983" s="1" t="s">
        <v>69</v>
      </c>
      <c r="C2983" s="1" t="s">
        <v>58</v>
      </c>
      <c r="D2983" s="11">
        <v>0.18</v>
      </c>
      <c r="E2983" s="11">
        <v>0.16</v>
      </c>
      <c r="F2983" s="11">
        <v>1.55</v>
      </c>
      <c r="G2983" s="11">
        <v>3.0000000000000001E-3</v>
      </c>
      <c r="H2983" s="11">
        <v>1.4E-3</v>
      </c>
      <c r="I2983" s="11">
        <v>0.64</v>
      </c>
      <c r="J2983" s="11">
        <v>0.16</v>
      </c>
      <c r="K2983" s="11">
        <v>0.5</v>
      </c>
      <c r="O2983" s="11">
        <v>96.93</v>
      </c>
      <c r="R2983" s="11">
        <v>0.03</v>
      </c>
      <c r="AH2983" s="1" t="s">
        <v>68</v>
      </c>
      <c r="AL2983" s="1">
        <v>20</v>
      </c>
      <c r="AM2983" s="1">
        <v>5</v>
      </c>
      <c r="AN2983" s="1">
        <v>5</v>
      </c>
      <c r="AO2983" s="1">
        <v>0.76</v>
      </c>
      <c r="AP2983" s="1">
        <v>30</v>
      </c>
      <c r="AQ2983" s="1">
        <v>0.08</v>
      </c>
      <c r="AR2983" s="1" t="s">
        <v>61</v>
      </c>
      <c r="AT2983" s="11">
        <v>-119.023892</v>
      </c>
      <c r="AV2983" s="1" t="s">
        <v>155</v>
      </c>
      <c r="AW2983" s="11">
        <v>7.9720279720000002</v>
      </c>
      <c r="AX2983" s="11">
        <v>44</v>
      </c>
      <c r="AY2983" s="11">
        <v>-68</v>
      </c>
      <c r="AZ2983" s="1">
        <v>227</v>
      </c>
    </row>
    <row r="2984" spans="1:52" x14ac:dyDescent="0.3">
      <c r="A2984" s="1">
        <v>50</v>
      </c>
      <c r="B2984" s="1" t="s">
        <v>69</v>
      </c>
      <c r="C2984" s="1" t="s">
        <v>58</v>
      </c>
      <c r="D2984" s="11">
        <v>0.18</v>
      </c>
      <c r="E2984" s="11">
        <v>0.16</v>
      </c>
      <c r="F2984" s="11">
        <v>1.55</v>
      </c>
      <c r="G2984" s="11">
        <v>3.0000000000000001E-3</v>
      </c>
      <c r="H2984" s="11">
        <v>1.4E-3</v>
      </c>
      <c r="I2984" s="11">
        <v>0.64</v>
      </c>
      <c r="J2984" s="11">
        <v>0.16</v>
      </c>
      <c r="K2984" s="11">
        <v>0.5</v>
      </c>
      <c r="O2984" s="11">
        <v>96.93</v>
      </c>
      <c r="R2984" s="11">
        <v>0.03</v>
      </c>
      <c r="AH2984" s="1" t="s">
        <v>68</v>
      </c>
      <c r="AL2984" s="1">
        <v>20</v>
      </c>
      <c r="AM2984" s="1">
        <v>5</v>
      </c>
      <c r="AN2984" s="1">
        <v>5</v>
      </c>
      <c r="AO2984" s="1">
        <v>0.76</v>
      </c>
      <c r="AP2984" s="1">
        <v>30</v>
      </c>
      <c r="AQ2984" s="1">
        <v>0.08</v>
      </c>
      <c r="AR2984" s="1" t="s">
        <v>61</v>
      </c>
      <c r="AT2984" s="11">
        <v>-120.96149579999999</v>
      </c>
      <c r="AV2984" s="1" t="s">
        <v>155</v>
      </c>
      <c r="AW2984" s="11">
        <v>7.9720279720000002</v>
      </c>
      <c r="AX2984" s="11">
        <v>44</v>
      </c>
      <c r="AY2984" s="11">
        <v>-68</v>
      </c>
      <c r="AZ2984" s="1">
        <v>227</v>
      </c>
    </row>
    <row r="2985" spans="1:52" x14ac:dyDescent="0.3">
      <c r="A2985" s="1">
        <v>50</v>
      </c>
      <c r="B2985" s="1" t="s">
        <v>69</v>
      </c>
      <c r="C2985" s="1" t="s">
        <v>58</v>
      </c>
      <c r="D2985" s="11">
        <v>0.18</v>
      </c>
      <c r="E2985" s="11">
        <v>0.16</v>
      </c>
      <c r="F2985" s="11">
        <v>1.55</v>
      </c>
      <c r="G2985" s="11">
        <v>3.0000000000000001E-3</v>
      </c>
      <c r="H2985" s="11">
        <v>1.4E-3</v>
      </c>
      <c r="I2985" s="11">
        <v>0.64</v>
      </c>
      <c r="J2985" s="11">
        <v>0.16</v>
      </c>
      <c r="K2985" s="11">
        <v>0.5</v>
      </c>
      <c r="O2985" s="11">
        <v>96.93</v>
      </c>
      <c r="R2985" s="11">
        <v>0.03</v>
      </c>
      <c r="AH2985" s="1" t="s">
        <v>68</v>
      </c>
      <c r="AL2985" s="1">
        <v>20</v>
      </c>
      <c r="AM2985" s="1">
        <v>5</v>
      </c>
      <c r="AN2985" s="1">
        <v>5</v>
      </c>
      <c r="AO2985" s="1">
        <v>0.76</v>
      </c>
      <c r="AP2985" s="1">
        <v>30</v>
      </c>
      <c r="AQ2985" s="1">
        <v>0.08</v>
      </c>
      <c r="AR2985" s="1" t="s">
        <v>61</v>
      </c>
      <c r="AT2985" s="11">
        <v>-130.09591409999999</v>
      </c>
      <c r="AV2985" s="1" t="s">
        <v>155</v>
      </c>
      <c r="AW2985" s="11">
        <v>13.706293710000001</v>
      </c>
      <c r="AX2985" s="11">
        <v>44</v>
      </c>
      <c r="AY2985" s="11">
        <v>-68</v>
      </c>
      <c r="AZ2985" s="1">
        <v>227</v>
      </c>
    </row>
    <row r="2986" spans="1:52" x14ac:dyDescent="0.3">
      <c r="A2986" s="1">
        <v>50</v>
      </c>
      <c r="B2986" s="1" t="s">
        <v>69</v>
      </c>
      <c r="C2986" s="1" t="s">
        <v>58</v>
      </c>
      <c r="D2986" s="11">
        <v>0.18</v>
      </c>
      <c r="E2986" s="11">
        <v>0.16</v>
      </c>
      <c r="F2986" s="11">
        <v>1.55</v>
      </c>
      <c r="G2986" s="11">
        <v>3.0000000000000001E-3</v>
      </c>
      <c r="H2986" s="11">
        <v>1.4E-3</v>
      </c>
      <c r="I2986" s="11">
        <v>0.64</v>
      </c>
      <c r="J2986" s="11">
        <v>0.16</v>
      </c>
      <c r="K2986" s="11">
        <v>0.5</v>
      </c>
      <c r="O2986" s="11">
        <v>96.93</v>
      </c>
      <c r="R2986" s="11">
        <v>0.03</v>
      </c>
      <c r="AH2986" s="1" t="s">
        <v>68</v>
      </c>
      <c r="AL2986" s="1">
        <v>20</v>
      </c>
      <c r="AM2986" s="1">
        <v>5</v>
      </c>
      <c r="AN2986" s="1">
        <v>5</v>
      </c>
      <c r="AO2986" s="1">
        <v>0.76</v>
      </c>
      <c r="AP2986" s="1">
        <v>30</v>
      </c>
      <c r="AQ2986" s="1">
        <v>0.08</v>
      </c>
      <c r="AR2986" s="1" t="s">
        <v>61</v>
      </c>
      <c r="AT2986" s="11">
        <v>-120.13109420000001</v>
      </c>
      <c r="AV2986" s="1" t="s">
        <v>155</v>
      </c>
      <c r="AW2986" s="11">
        <v>15.24475524</v>
      </c>
      <c r="AX2986" s="11">
        <v>44</v>
      </c>
      <c r="AY2986" s="11">
        <v>-68</v>
      </c>
      <c r="AZ2986" s="1">
        <v>227</v>
      </c>
    </row>
    <row r="2987" spans="1:52" x14ac:dyDescent="0.3">
      <c r="A2987" s="1">
        <v>50</v>
      </c>
      <c r="B2987" s="1" t="s">
        <v>69</v>
      </c>
      <c r="C2987" s="1" t="s">
        <v>58</v>
      </c>
      <c r="D2987" s="11">
        <v>0.18</v>
      </c>
      <c r="E2987" s="11">
        <v>0.16</v>
      </c>
      <c r="F2987" s="11">
        <v>1.55</v>
      </c>
      <c r="G2987" s="11">
        <v>3.0000000000000001E-3</v>
      </c>
      <c r="H2987" s="11">
        <v>1.4E-3</v>
      </c>
      <c r="I2987" s="11">
        <v>0.64</v>
      </c>
      <c r="J2987" s="11">
        <v>0.16</v>
      </c>
      <c r="K2987" s="11">
        <v>0.5</v>
      </c>
      <c r="O2987" s="11">
        <v>96.93</v>
      </c>
      <c r="R2987" s="11">
        <v>0.03</v>
      </c>
      <c r="AH2987" s="1" t="s">
        <v>68</v>
      </c>
      <c r="AL2987" s="1">
        <v>20</v>
      </c>
      <c r="AM2987" s="1">
        <v>5</v>
      </c>
      <c r="AN2987" s="1">
        <v>5</v>
      </c>
      <c r="AO2987" s="1">
        <v>0.76</v>
      </c>
      <c r="AP2987" s="1">
        <v>30</v>
      </c>
      <c r="AQ2987" s="1">
        <v>0.08</v>
      </c>
      <c r="AR2987" s="1" t="s">
        <v>61</v>
      </c>
      <c r="AT2987" s="11">
        <v>-110.1662742</v>
      </c>
      <c r="AV2987" s="1" t="s">
        <v>155</v>
      </c>
      <c r="AW2987" s="11">
        <v>17.902097900000001</v>
      </c>
      <c r="AX2987" s="11">
        <v>44</v>
      </c>
      <c r="AY2987" s="11">
        <v>-68</v>
      </c>
      <c r="AZ2987" s="1">
        <v>227</v>
      </c>
    </row>
    <row r="2988" spans="1:52" x14ac:dyDescent="0.3">
      <c r="A2988" s="1">
        <v>50</v>
      </c>
      <c r="B2988" s="1" t="s">
        <v>69</v>
      </c>
      <c r="C2988" s="1" t="s">
        <v>58</v>
      </c>
      <c r="D2988" s="11">
        <v>0.18</v>
      </c>
      <c r="E2988" s="11">
        <v>0.16</v>
      </c>
      <c r="F2988" s="11">
        <v>1.55</v>
      </c>
      <c r="G2988" s="11">
        <v>3.0000000000000001E-3</v>
      </c>
      <c r="H2988" s="11">
        <v>1.4E-3</v>
      </c>
      <c r="I2988" s="11">
        <v>0.64</v>
      </c>
      <c r="J2988" s="11">
        <v>0.16</v>
      </c>
      <c r="K2988" s="11">
        <v>0.5</v>
      </c>
      <c r="O2988" s="11">
        <v>96.93</v>
      </c>
      <c r="R2988" s="11">
        <v>0.03</v>
      </c>
      <c r="AH2988" s="1" t="s">
        <v>68</v>
      </c>
      <c r="AL2988" s="1">
        <v>20</v>
      </c>
      <c r="AM2988" s="1">
        <v>5</v>
      </c>
      <c r="AN2988" s="1">
        <v>5</v>
      </c>
      <c r="AO2988" s="1">
        <v>0.76</v>
      </c>
      <c r="AP2988" s="1">
        <v>30</v>
      </c>
      <c r="AQ2988" s="1">
        <v>0.08</v>
      </c>
      <c r="AR2988" s="1" t="s">
        <v>61</v>
      </c>
      <c r="AT2988" s="11">
        <v>-90.236634350000003</v>
      </c>
      <c r="AV2988" s="1" t="s">
        <v>155</v>
      </c>
      <c r="AW2988" s="11">
        <v>18.32167832</v>
      </c>
      <c r="AX2988" s="11">
        <v>44</v>
      </c>
      <c r="AY2988" s="11">
        <v>-68</v>
      </c>
      <c r="AZ2988" s="1">
        <v>227</v>
      </c>
    </row>
    <row r="2989" spans="1:52" x14ac:dyDescent="0.3">
      <c r="A2989" s="1">
        <v>50</v>
      </c>
      <c r="B2989" s="1" t="s">
        <v>69</v>
      </c>
      <c r="C2989" s="1" t="s">
        <v>58</v>
      </c>
      <c r="D2989" s="11">
        <v>0.18</v>
      </c>
      <c r="E2989" s="11">
        <v>0.16</v>
      </c>
      <c r="F2989" s="11">
        <v>1.55</v>
      </c>
      <c r="G2989" s="11">
        <v>3.0000000000000001E-3</v>
      </c>
      <c r="H2989" s="11">
        <v>1.4E-3</v>
      </c>
      <c r="I2989" s="11">
        <v>0.64</v>
      </c>
      <c r="J2989" s="11">
        <v>0.16</v>
      </c>
      <c r="K2989" s="11">
        <v>0.5</v>
      </c>
      <c r="O2989" s="11">
        <v>96.93</v>
      </c>
      <c r="R2989" s="11">
        <v>0.03</v>
      </c>
      <c r="AH2989" s="1" t="s">
        <v>68</v>
      </c>
      <c r="AL2989" s="1">
        <v>20</v>
      </c>
      <c r="AM2989" s="1">
        <v>5</v>
      </c>
      <c r="AN2989" s="1">
        <v>5</v>
      </c>
      <c r="AO2989" s="1">
        <v>0.76</v>
      </c>
      <c r="AP2989" s="1">
        <v>30</v>
      </c>
      <c r="AQ2989" s="1">
        <v>0.08</v>
      </c>
      <c r="AR2989" s="1" t="s">
        <v>61</v>
      </c>
      <c r="AT2989" s="11">
        <v>-89.959833799999998</v>
      </c>
      <c r="AV2989" s="1" t="s">
        <v>155</v>
      </c>
      <c r="AW2989" s="11">
        <v>25.734265730000001</v>
      </c>
      <c r="AX2989" s="11">
        <v>44</v>
      </c>
      <c r="AY2989" s="11">
        <v>-68</v>
      </c>
      <c r="AZ2989" s="1">
        <v>227</v>
      </c>
    </row>
    <row r="2990" spans="1:52" x14ac:dyDescent="0.3">
      <c r="A2990" s="1">
        <v>50</v>
      </c>
      <c r="B2990" s="1" t="s">
        <v>69</v>
      </c>
      <c r="C2990" s="1" t="s">
        <v>58</v>
      </c>
      <c r="D2990" s="11">
        <v>0.18</v>
      </c>
      <c r="E2990" s="11">
        <v>0.16</v>
      </c>
      <c r="F2990" s="11">
        <v>1.55</v>
      </c>
      <c r="G2990" s="11">
        <v>3.0000000000000001E-3</v>
      </c>
      <c r="H2990" s="11">
        <v>1.4E-3</v>
      </c>
      <c r="I2990" s="11">
        <v>0.64</v>
      </c>
      <c r="J2990" s="11">
        <v>0.16</v>
      </c>
      <c r="K2990" s="11">
        <v>0.5</v>
      </c>
      <c r="O2990" s="11">
        <v>96.93</v>
      </c>
      <c r="R2990" s="11">
        <v>0.03</v>
      </c>
      <c r="AH2990" s="1" t="s">
        <v>68</v>
      </c>
      <c r="AL2990" s="1">
        <v>20</v>
      </c>
      <c r="AM2990" s="1">
        <v>5</v>
      </c>
      <c r="AN2990" s="1">
        <v>5</v>
      </c>
      <c r="AO2990" s="1">
        <v>0.76</v>
      </c>
      <c r="AP2990" s="1">
        <v>30</v>
      </c>
      <c r="AQ2990" s="1">
        <v>0.08</v>
      </c>
      <c r="AR2990" s="1" t="s">
        <v>61</v>
      </c>
      <c r="AT2990" s="11">
        <v>-89.959833799999998</v>
      </c>
      <c r="AV2990" s="1" t="s">
        <v>155</v>
      </c>
      <c r="AW2990" s="11">
        <v>20.279720279999999</v>
      </c>
      <c r="AX2990" s="11">
        <v>44</v>
      </c>
      <c r="AY2990" s="11">
        <v>-68</v>
      </c>
      <c r="AZ2990" s="1">
        <v>227</v>
      </c>
    </row>
    <row r="2991" spans="1:52" x14ac:dyDescent="0.3">
      <c r="A2991" s="1">
        <v>50</v>
      </c>
      <c r="B2991" s="1" t="s">
        <v>69</v>
      </c>
      <c r="C2991" s="1" t="s">
        <v>58</v>
      </c>
      <c r="D2991" s="11">
        <v>0.18</v>
      </c>
      <c r="E2991" s="11">
        <v>0.16</v>
      </c>
      <c r="F2991" s="11">
        <v>1.55</v>
      </c>
      <c r="G2991" s="11">
        <v>3.0000000000000001E-3</v>
      </c>
      <c r="H2991" s="11">
        <v>1.4E-3</v>
      </c>
      <c r="I2991" s="11">
        <v>0.64</v>
      </c>
      <c r="J2991" s="11">
        <v>0.16</v>
      </c>
      <c r="K2991" s="11">
        <v>0.5</v>
      </c>
      <c r="O2991" s="11">
        <v>96.93</v>
      </c>
      <c r="R2991" s="11">
        <v>0.03</v>
      </c>
      <c r="AH2991" s="1" t="s">
        <v>68</v>
      </c>
      <c r="AL2991" s="1">
        <v>20</v>
      </c>
      <c r="AM2991" s="1">
        <v>5</v>
      </c>
      <c r="AN2991" s="1">
        <v>5</v>
      </c>
      <c r="AO2991" s="1">
        <v>0.76</v>
      </c>
      <c r="AP2991" s="1">
        <v>30</v>
      </c>
      <c r="AQ2991" s="1">
        <v>0.08</v>
      </c>
      <c r="AR2991" s="1" t="s">
        <v>61</v>
      </c>
      <c r="AT2991" s="11">
        <v>-70.030193909999994</v>
      </c>
      <c r="AV2991" s="1" t="s">
        <v>155</v>
      </c>
      <c r="AW2991" s="11">
        <v>21.328671329999999</v>
      </c>
      <c r="AX2991" s="11">
        <v>44</v>
      </c>
      <c r="AY2991" s="11">
        <v>-68</v>
      </c>
      <c r="AZ2991" s="1">
        <v>227</v>
      </c>
    </row>
    <row r="2992" spans="1:52" x14ac:dyDescent="0.3">
      <c r="A2992" s="1">
        <v>50</v>
      </c>
      <c r="B2992" s="1" t="s">
        <v>69</v>
      </c>
      <c r="C2992" s="1" t="s">
        <v>58</v>
      </c>
      <c r="D2992" s="11">
        <v>0.18</v>
      </c>
      <c r="E2992" s="11">
        <v>0.16</v>
      </c>
      <c r="F2992" s="11">
        <v>1.55</v>
      </c>
      <c r="G2992" s="11">
        <v>3.0000000000000001E-3</v>
      </c>
      <c r="H2992" s="11">
        <v>1.4E-3</v>
      </c>
      <c r="I2992" s="11">
        <v>0.64</v>
      </c>
      <c r="J2992" s="11">
        <v>0.16</v>
      </c>
      <c r="K2992" s="11">
        <v>0.5</v>
      </c>
      <c r="O2992" s="11">
        <v>96.93</v>
      </c>
      <c r="R2992" s="11">
        <v>0.03</v>
      </c>
      <c r="AH2992" s="1" t="s">
        <v>68</v>
      </c>
      <c r="AL2992" s="1">
        <v>20</v>
      </c>
      <c r="AM2992" s="1">
        <v>5</v>
      </c>
      <c r="AN2992" s="1">
        <v>5</v>
      </c>
      <c r="AO2992" s="1">
        <v>0.76</v>
      </c>
      <c r="AP2992" s="1">
        <v>30</v>
      </c>
      <c r="AQ2992" s="1">
        <v>0.08</v>
      </c>
      <c r="AR2992" s="1" t="s">
        <v>61</v>
      </c>
      <c r="AT2992" s="11">
        <v>-70.030193909999994</v>
      </c>
      <c r="AV2992" s="1" t="s">
        <v>155</v>
      </c>
      <c r="AW2992" s="11">
        <v>23.566433570000001</v>
      </c>
      <c r="AX2992" s="11">
        <v>44</v>
      </c>
      <c r="AY2992" s="11">
        <v>-68</v>
      </c>
      <c r="AZ2992" s="1">
        <v>227</v>
      </c>
    </row>
    <row r="2993" spans="1:52" x14ac:dyDescent="0.3">
      <c r="A2993" s="1">
        <v>50</v>
      </c>
      <c r="B2993" s="1" t="s">
        <v>69</v>
      </c>
      <c r="C2993" s="1" t="s">
        <v>58</v>
      </c>
      <c r="D2993" s="11">
        <v>0.18</v>
      </c>
      <c r="E2993" s="11">
        <v>0.16</v>
      </c>
      <c r="F2993" s="11">
        <v>1.55</v>
      </c>
      <c r="G2993" s="11">
        <v>3.0000000000000001E-3</v>
      </c>
      <c r="H2993" s="11">
        <v>1.4E-3</v>
      </c>
      <c r="I2993" s="11">
        <v>0.64</v>
      </c>
      <c r="J2993" s="11">
        <v>0.16</v>
      </c>
      <c r="K2993" s="11">
        <v>0.5</v>
      </c>
      <c r="O2993" s="11">
        <v>96.93</v>
      </c>
      <c r="R2993" s="11">
        <v>0.03</v>
      </c>
      <c r="AH2993" s="1" t="s">
        <v>68</v>
      </c>
      <c r="AL2993" s="1">
        <v>20</v>
      </c>
      <c r="AM2993" s="1">
        <v>5</v>
      </c>
      <c r="AN2993" s="1">
        <v>5</v>
      </c>
      <c r="AO2993" s="1">
        <v>0.76</v>
      </c>
      <c r="AP2993" s="1">
        <v>30</v>
      </c>
      <c r="AQ2993" s="1">
        <v>0.08</v>
      </c>
      <c r="AR2993" s="1" t="s">
        <v>61</v>
      </c>
      <c r="AT2993" s="11">
        <v>-50.377354570000001</v>
      </c>
      <c r="AV2993" s="1" t="s">
        <v>155</v>
      </c>
      <c r="AW2993" s="11">
        <v>26.78321678</v>
      </c>
      <c r="AX2993" s="11">
        <v>44</v>
      </c>
      <c r="AY2993" s="11">
        <v>-68</v>
      </c>
      <c r="AZ2993" s="1">
        <v>227</v>
      </c>
    </row>
    <row r="2994" spans="1:52" x14ac:dyDescent="0.3">
      <c r="A2994" s="1">
        <v>50</v>
      </c>
      <c r="B2994" s="1" t="s">
        <v>69</v>
      </c>
      <c r="C2994" s="1" t="s">
        <v>58</v>
      </c>
      <c r="D2994" s="11">
        <v>0.18</v>
      </c>
      <c r="E2994" s="11">
        <v>0.16</v>
      </c>
      <c r="F2994" s="11">
        <v>1.55</v>
      </c>
      <c r="G2994" s="11">
        <v>3.0000000000000001E-3</v>
      </c>
      <c r="H2994" s="11">
        <v>1.4E-3</v>
      </c>
      <c r="I2994" s="11">
        <v>0.64</v>
      </c>
      <c r="J2994" s="11">
        <v>0.16</v>
      </c>
      <c r="K2994" s="11">
        <v>0.5</v>
      </c>
      <c r="O2994" s="11">
        <v>96.93</v>
      </c>
      <c r="R2994" s="11">
        <v>0.03</v>
      </c>
      <c r="AH2994" s="1" t="s">
        <v>68</v>
      </c>
      <c r="AL2994" s="1">
        <v>20</v>
      </c>
      <c r="AM2994" s="1">
        <v>5</v>
      </c>
      <c r="AN2994" s="1">
        <v>5</v>
      </c>
      <c r="AO2994" s="1">
        <v>0.76</v>
      </c>
      <c r="AP2994" s="1">
        <v>30</v>
      </c>
      <c r="AQ2994" s="1">
        <v>0.08</v>
      </c>
      <c r="AR2994" s="1" t="s">
        <v>61</v>
      </c>
      <c r="AT2994" s="11">
        <v>-70.030193909999994</v>
      </c>
      <c r="AV2994" s="1" t="s">
        <v>155</v>
      </c>
      <c r="AW2994" s="11">
        <v>28.6013986</v>
      </c>
      <c r="AX2994" s="11">
        <v>44</v>
      </c>
      <c r="AY2994" s="11">
        <v>-68</v>
      </c>
      <c r="AZ2994" s="1">
        <v>227</v>
      </c>
    </row>
    <row r="2995" spans="1:52" x14ac:dyDescent="0.3">
      <c r="A2995" s="1">
        <v>50</v>
      </c>
      <c r="B2995" s="1" t="s">
        <v>69</v>
      </c>
      <c r="C2995" s="1" t="s">
        <v>58</v>
      </c>
      <c r="D2995" s="11">
        <v>0.18</v>
      </c>
      <c r="E2995" s="11">
        <v>0.16</v>
      </c>
      <c r="F2995" s="11">
        <v>1.55</v>
      </c>
      <c r="G2995" s="11">
        <v>3.0000000000000001E-3</v>
      </c>
      <c r="H2995" s="11">
        <v>1.4E-3</v>
      </c>
      <c r="I2995" s="11">
        <v>0.64</v>
      </c>
      <c r="J2995" s="11">
        <v>0.16</v>
      </c>
      <c r="K2995" s="11">
        <v>0.5</v>
      </c>
      <c r="O2995" s="11">
        <v>96.93</v>
      </c>
      <c r="R2995" s="11">
        <v>0.03</v>
      </c>
      <c r="AH2995" s="1" t="s">
        <v>68</v>
      </c>
      <c r="AL2995" s="1">
        <v>20</v>
      </c>
      <c r="AM2995" s="1">
        <v>5</v>
      </c>
      <c r="AN2995" s="1">
        <v>5</v>
      </c>
      <c r="AO2995" s="1">
        <v>0.76</v>
      </c>
      <c r="AP2995" s="1">
        <v>30</v>
      </c>
      <c r="AQ2995" s="1">
        <v>0.08</v>
      </c>
      <c r="AR2995" s="1" t="s">
        <v>61</v>
      </c>
      <c r="AT2995" s="11">
        <v>-50.100554019999997</v>
      </c>
      <c r="AV2995" s="1" t="s">
        <v>155</v>
      </c>
      <c r="AW2995" s="11">
        <v>31.608391610000002</v>
      </c>
      <c r="AX2995" s="11">
        <v>44</v>
      </c>
      <c r="AY2995" s="11">
        <v>-68</v>
      </c>
      <c r="AZ2995" s="1">
        <v>227</v>
      </c>
    </row>
    <row r="2996" spans="1:52" x14ac:dyDescent="0.3">
      <c r="A2996" s="1">
        <v>50</v>
      </c>
      <c r="B2996" s="1" t="s">
        <v>69</v>
      </c>
      <c r="C2996" s="1" t="s">
        <v>58</v>
      </c>
      <c r="D2996" s="11">
        <v>0.18</v>
      </c>
      <c r="E2996" s="11">
        <v>0.16</v>
      </c>
      <c r="F2996" s="11">
        <v>1.55</v>
      </c>
      <c r="G2996" s="11">
        <v>3.0000000000000001E-3</v>
      </c>
      <c r="H2996" s="11">
        <v>1.4E-3</v>
      </c>
      <c r="I2996" s="11">
        <v>0.64</v>
      </c>
      <c r="J2996" s="11">
        <v>0.16</v>
      </c>
      <c r="K2996" s="11">
        <v>0.5</v>
      </c>
      <c r="O2996" s="11">
        <v>96.93</v>
      </c>
      <c r="R2996" s="11">
        <v>0.03</v>
      </c>
      <c r="AH2996" s="1" t="s">
        <v>68</v>
      </c>
      <c r="AL2996" s="1">
        <v>20</v>
      </c>
      <c r="AM2996" s="1">
        <v>5</v>
      </c>
      <c r="AN2996" s="1">
        <v>5</v>
      </c>
      <c r="AO2996" s="1">
        <v>0.76</v>
      </c>
      <c r="AP2996" s="1">
        <v>30</v>
      </c>
      <c r="AQ2996" s="1">
        <v>0.08</v>
      </c>
      <c r="AR2996" s="1" t="s">
        <v>61</v>
      </c>
      <c r="AT2996" s="11">
        <v>-29.894113569999998</v>
      </c>
      <c r="AV2996" s="1" t="s">
        <v>154</v>
      </c>
      <c r="AW2996" s="11">
        <v>5.8041958039999999</v>
      </c>
      <c r="AX2996" s="11">
        <v>27.64</v>
      </c>
      <c r="AY2996" s="11">
        <v>-25</v>
      </c>
      <c r="AZ2996" s="1">
        <v>228</v>
      </c>
    </row>
    <row r="2997" spans="1:52" x14ac:dyDescent="0.3">
      <c r="A2997" s="1">
        <v>50</v>
      </c>
      <c r="B2997" s="1" t="s">
        <v>69</v>
      </c>
      <c r="C2997" s="1" t="s">
        <v>58</v>
      </c>
      <c r="D2997" s="11">
        <v>0.18</v>
      </c>
      <c r="E2997" s="11">
        <v>0.16</v>
      </c>
      <c r="F2997" s="11">
        <v>1.55</v>
      </c>
      <c r="G2997" s="11">
        <v>3.0000000000000001E-3</v>
      </c>
      <c r="H2997" s="11">
        <v>1.4E-3</v>
      </c>
      <c r="I2997" s="11">
        <v>0.64</v>
      </c>
      <c r="J2997" s="11">
        <v>0.16</v>
      </c>
      <c r="K2997" s="11">
        <v>0.5</v>
      </c>
      <c r="O2997" s="11">
        <v>96.77</v>
      </c>
      <c r="R2997" s="11">
        <v>0.03</v>
      </c>
      <c r="AH2997" s="1" t="s">
        <v>68</v>
      </c>
      <c r="AL2997" s="1">
        <v>20</v>
      </c>
      <c r="AM2997" s="1">
        <v>3.3</v>
      </c>
      <c r="AN2997" s="1">
        <v>3.3</v>
      </c>
      <c r="AO2997" s="1">
        <v>0.51</v>
      </c>
      <c r="AP2997" s="1">
        <v>30</v>
      </c>
      <c r="AQ2997" s="1">
        <v>0.08</v>
      </c>
      <c r="AR2997" s="1" t="s">
        <v>61</v>
      </c>
      <c r="AT2997" s="11">
        <v>-40.178898510000003</v>
      </c>
      <c r="AV2997" s="1" t="s">
        <v>155</v>
      </c>
      <c r="AW2997" s="11">
        <v>9.2228989039999991</v>
      </c>
      <c r="AX2997" s="11">
        <v>8.6999999999999993</v>
      </c>
      <c r="AY2997" s="11">
        <v>-106</v>
      </c>
      <c r="AZ2997" s="1">
        <v>231</v>
      </c>
    </row>
    <row r="2998" spans="1:52" x14ac:dyDescent="0.3">
      <c r="A2998" s="1">
        <v>50</v>
      </c>
      <c r="B2998" s="1" t="s">
        <v>153</v>
      </c>
      <c r="C2998" s="1" t="s">
        <v>58</v>
      </c>
      <c r="D2998" s="11">
        <v>0.08</v>
      </c>
      <c r="E2998" s="11">
        <v>0.11</v>
      </c>
      <c r="F2998" s="11">
        <v>1.33</v>
      </c>
      <c r="G2998" s="11">
        <v>7.0000000000000001E-3</v>
      </c>
      <c r="H2998" s="11">
        <v>3.0000000000000001E-3</v>
      </c>
      <c r="I2998" s="11">
        <v>0.83</v>
      </c>
      <c r="K2998" s="11">
        <v>0.43</v>
      </c>
      <c r="O2998" s="11">
        <v>97.13</v>
      </c>
      <c r="R2998" s="11">
        <v>0.08</v>
      </c>
      <c r="AH2998" s="1" t="s">
        <v>68</v>
      </c>
      <c r="AL2998" s="1">
        <v>20</v>
      </c>
      <c r="AM2998" s="1">
        <v>3.3</v>
      </c>
      <c r="AN2998" s="1">
        <v>3.3</v>
      </c>
      <c r="AO2998" s="1">
        <v>0.51</v>
      </c>
      <c r="AP2998" s="1">
        <v>30</v>
      </c>
      <c r="AQ2998" s="1">
        <v>0.08</v>
      </c>
      <c r="AR2998" s="1" t="s">
        <v>61</v>
      </c>
      <c r="AT2998" s="11">
        <v>-99.787623760000002</v>
      </c>
      <c r="AW2998" s="11">
        <v>0.61388550500000005</v>
      </c>
      <c r="AX2998" s="11">
        <v>9.4</v>
      </c>
      <c r="AY2998" s="11">
        <v>-68</v>
      </c>
      <c r="AZ2998" s="1">
        <v>233</v>
      </c>
    </row>
    <row r="2999" spans="1:52" x14ac:dyDescent="0.3">
      <c r="A2999" s="1">
        <v>50</v>
      </c>
      <c r="B2999" s="1" t="s">
        <v>69</v>
      </c>
      <c r="C2999" s="1" t="s">
        <v>58</v>
      </c>
      <c r="D2999" s="11">
        <v>0.18</v>
      </c>
      <c r="E2999" s="11">
        <v>0.16</v>
      </c>
      <c r="F2999" s="11">
        <v>1.55</v>
      </c>
      <c r="G2999" s="11">
        <v>3.0000000000000001E-3</v>
      </c>
      <c r="H2999" s="11">
        <v>1.4E-3</v>
      </c>
      <c r="I2999" s="11">
        <v>0.64</v>
      </c>
      <c r="J2999" s="11">
        <v>0.16</v>
      </c>
      <c r="K2999" s="11">
        <v>0.5</v>
      </c>
      <c r="O2999" s="11">
        <v>96.77</v>
      </c>
      <c r="R2999" s="11">
        <v>0.03</v>
      </c>
      <c r="AH2999" s="1" t="s">
        <v>68</v>
      </c>
      <c r="AL2999" s="1">
        <v>20</v>
      </c>
      <c r="AM2999" s="1">
        <v>3.3</v>
      </c>
      <c r="AN2999" s="1">
        <v>3.3</v>
      </c>
      <c r="AO2999" s="1">
        <v>0.51</v>
      </c>
      <c r="AP2999" s="1">
        <v>30</v>
      </c>
      <c r="AQ2999" s="1">
        <v>0.08</v>
      </c>
      <c r="AR2999" s="1" t="s">
        <v>61</v>
      </c>
      <c r="AT2999" s="11">
        <v>-80.000495049999998</v>
      </c>
      <c r="AV2999" s="1" t="s">
        <v>155</v>
      </c>
      <c r="AW2999" s="11">
        <v>7.9951278930000003</v>
      </c>
      <c r="AX2999" s="11">
        <v>8.6999999999999993</v>
      </c>
      <c r="AY2999" s="11">
        <v>-106</v>
      </c>
      <c r="AZ2999" s="1">
        <v>231</v>
      </c>
    </row>
    <row r="3000" spans="1:52" x14ac:dyDescent="0.3">
      <c r="A3000" s="1">
        <v>50</v>
      </c>
      <c r="B3000" s="1" t="s">
        <v>69</v>
      </c>
      <c r="C3000" s="1" t="s">
        <v>58</v>
      </c>
      <c r="D3000" s="11">
        <v>0.18</v>
      </c>
      <c r="E3000" s="11">
        <v>0.15</v>
      </c>
      <c r="F3000" s="11">
        <v>0.53</v>
      </c>
      <c r="G3000" s="11">
        <v>3.0000000000000001E-3</v>
      </c>
      <c r="H3000" s="11">
        <v>1.1000000000000001E-3</v>
      </c>
      <c r="I3000" s="11">
        <v>0.64</v>
      </c>
      <c r="J3000" s="11">
        <v>0.15</v>
      </c>
      <c r="K3000" s="11">
        <v>0.5</v>
      </c>
      <c r="O3000" s="11">
        <v>97.81</v>
      </c>
      <c r="R3000" s="11">
        <v>0.03</v>
      </c>
      <c r="AH3000" s="1" t="s">
        <v>60</v>
      </c>
      <c r="AI3000" s="1">
        <f t="shared" ref="AI3000:AI3007" si="25">(8*10^19)</f>
        <v>8E+19</v>
      </c>
      <c r="AJ3000" s="14">
        <v>290</v>
      </c>
      <c r="AL3000" s="1">
        <v>20</v>
      </c>
      <c r="AM3000" s="1">
        <v>1.5</v>
      </c>
      <c r="AN3000" s="1">
        <v>1.5</v>
      </c>
      <c r="AO3000" s="1">
        <v>0.33</v>
      </c>
      <c r="AP3000" s="1">
        <v>30</v>
      </c>
      <c r="AQ3000" s="1">
        <v>0.08</v>
      </c>
      <c r="AR3000" s="1" t="s">
        <v>61</v>
      </c>
      <c r="AT3000" s="11">
        <v>-140.1764033</v>
      </c>
      <c r="AV3000" s="1" t="s">
        <v>154</v>
      </c>
      <c r="AW3000" s="11">
        <v>3.3417721999999997E-2</v>
      </c>
      <c r="AX3000" s="11">
        <v>1.03</v>
      </c>
      <c r="AY3000" s="11">
        <v>-95</v>
      </c>
      <c r="AZ3000" s="1">
        <v>244</v>
      </c>
    </row>
    <row r="3001" spans="1:52" x14ac:dyDescent="0.3">
      <c r="A3001" s="1">
        <v>50</v>
      </c>
      <c r="B3001" s="1" t="s">
        <v>69</v>
      </c>
      <c r="C3001" s="1" t="s">
        <v>58</v>
      </c>
      <c r="D3001" s="11">
        <v>0.18</v>
      </c>
      <c r="E3001" s="11">
        <v>0.15</v>
      </c>
      <c r="F3001" s="11">
        <v>0.53</v>
      </c>
      <c r="G3001" s="11">
        <v>3.0000000000000001E-3</v>
      </c>
      <c r="H3001" s="11">
        <v>1.1000000000000001E-3</v>
      </c>
      <c r="I3001" s="11">
        <v>0.64</v>
      </c>
      <c r="J3001" s="11">
        <v>0.15</v>
      </c>
      <c r="K3001" s="11">
        <v>0.5</v>
      </c>
      <c r="O3001" s="11">
        <v>97.81</v>
      </c>
      <c r="R3001" s="11">
        <v>0.03</v>
      </c>
      <c r="AH3001" s="1" t="s">
        <v>60</v>
      </c>
      <c r="AI3001" s="1">
        <f t="shared" si="25"/>
        <v>8E+19</v>
      </c>
      <c r="AJ3001" s="14">
        <v>290</v>
      </c>
      <c r="AL3001" s="1">
        <v>20</v>
      </c>
      <c r="AM3001" s="1">
        <v>1.5</v>
      </c>
      <c r="AN3001" s="1">
        <v>1.5</v>
      </c>
      <c r="AO3001" s="1">
        <v>0.33</v>
      </c>
      <c r="AP3001" s="1">
        <v>30</v>
      </c>
      <c r="AQ3001" s="1">
        <v>0.08</v>
      </c>
      <c r="AR3001" s="1" t="s">
        <v>61</v>
      </c>
      <c r="AT3001" s="11">
        <v>-100.08175679999999</v>
      </c>
      <c r="AV3001" s="1" t="s">
        <v>154</v>
      </c>
      <c r="AW3001" s="11">
        <v>6.3797467999999996E-2</v>
      </c>
      <c r="AX3001" s="11">
        <v>1.03</v>
      </c>
      <c r="AY3001" s="11">
        <v>-95</v>
      </c>
      <c r="AZ3001" s="1">
        <v>244</v>
      </c>
    </row>
    <row r="3002" spans="1:52" x14ac:dyDescent="0.3">
      <c r="A3002" s="1">
        <v>50</v>
      </c>
      <c r="B3002" s="1" t="s">
        <v>153</v>
      </c>
      <c r="C3002" s="1" t="s">
        <v>58</v>
      </c>
      <c r="D3002" s="11">
        <v>0.08</v>
      </c>
      <c r="E3002" s="11">
        <v>0.11</v>
      </c>
      <c r="F3002" s="11">
        <v>1.33</v>
      </c>
      <c r="G3002" s="11">
        <v>7.0000000000000001E-3</v>
      </c>
      <c r="H3002" s="11">
        <v>3.0000000000000001E-3</v>
      </c>
      <c r="I3002" s="11">
        <v>0.83</v>
      </c>
      <c r="K3002" s="11">
        <v>0.43</v>
      </c>
      <c r="O3002" s="11">
        <v>97.13</v>
      </c>
      <c r="R3002" s="11">
        <v>0.08</v>
      </c>
      <c r="AH3002" s="1" t="s">
        <v>60</v>
      </c>
      <c r="AI3002" s="1">
        <f t="shared" si="25"/>
        <v>8E+19</v>
      </c>
      <c r="AJ3002" s="14">
        <v>290</v>
      </c>
      <c r="AL3002" s="1">
        <v>20</v>
      </c>
      <c r="AM3002" s="1">
        <v>1.5</v>
      </c>
      <c r="AN3002" s="1">
        <v>1.5</v>
      </c>
      <c r="AO3002" s="1">
        <v>0.33</v>
      </c>
      <c r="AP3002" s="1">
        <v>30</v>
      </c>
      <c r="AQ3002" s="1">
        <v>0.08</v>
      </c>
      <c r="AR3002" s="1" t="s">
        <v>61</v>
      </c>
      <c r="AT3002" s="11">
        <v>19.786694390000001</v>
      </c>
      <c r="AW3002" s="11">
        <v>0.91746835400000004</v>
      </c>
      <c r="AX3002" s="11">
        <v>0.92</v>
      </c>
      <c r="AY3002" s="11">
        <v>-74</v>
      </c>
      <c r="AZ3002" s="1">
        <v>245</v>
      </c>
    </row>
    <row r="3003" spans="1:52" x14ac:dyDescent="0.3">
      <c r="A3003" s="1">
        <v>50</v>
      </c>
      <c r="B3003" s="1" t="s">
        <v>153</v>
      </c>
      <c r="C3003" s="1" t="s">
        <v>58</v>
      </c>
      <c r="D3003" s="11">
        <v>0.08</v>
      </c>
      <c r="E3003" s="11">
        <v>0.11</v>
      </c>
      <c r="F3003" s="11">
        <v>1.33</v>
      </c>
      <c r="G3003" s="11">
        <v>7.0000000000000001E-3</v>
      </c>
      <c r="H3003" s="11">
        <v>3.0000000000000001E-3</v>
      </c>
      <c r="I3003" s="11">
        <v>0.83</v>
      </c>
      <c r="K3003" s="11">
        <v>0.43</v>
      </c>
      <c r="O3003" s="11">
        <v>97.13</v>
      </c>
      <c r="R3003" s="11">
        <v>0.08</v>
      </c>
      <c r="AH3003" s="1" t="s">
        <v>60</v>
      </c>
      <c r="AI3003" s="1">
        <f t="shared" si="25"/>
        <v>8E+19</v>
      </c>
      <c r="AJ3003" s="14">
        <v>290</v>
      </c>
      <c r="AL3003" s="1">
        <v>20</v>
      </c>
      <c r="AM3003" s="1">
        <v>1.5</v>
      </c>
      <c r="AN3003" s="1">
        <v>1.5</v>
      </c>
      <c r="AO3003" s="1">
        <v>0.33</v>
      </c>
      <c r="AP3003" s="1">
        <v>30</v>
      </c>
      <c r="AQ3003" s="1">
        <v>0.08</v>
      </c>
      <c r="AR3003" s="1" t="s">
        <v>61</v>
      </c>
      <c r="AT3003" s="11">
        <v>-20.307952180000001</v>
      </c>
      <c r="AW3003" s="11">
        <v>0.89772151899999997</v>
      </c>
      <c r="AX3003" s="11">
        <v>0.92</v>
      </c>
      <c r="AY3003" s="11">
        <v>-74</v>
      </c>
      <c r="AZ3003" s="1">
        <v>245</v>
      </c>
    </row>
    <row r="3004" spans="1:52" x14ac:dyDescent="0.3">
      <c r="A3004" s="1">
        <v>50</v>
      </c>
      <c r="B3004" s="1" t="s">
        <v>153</v>
      </c>
      <c r="C3004" s="1" t="s">
        <v>58</v>
      </c>
      <c r="D3004" s="11">
        <v>0.08</v>
      </c>
      <c r="E3004" s="11">
        <v>0.11</v>
      </c>
      <c r="F3004" s="11">
        <v>1.33</v>
      </c>
      <c r="G3004" s="11">
        <v>7.0000000000000001E-3</v>
      </c>
      <c r="H3004" s="11">
        <v>3.0000000000000001E-3</v>
      </c>
      <c r="I3004" s="11">
        <v>0.83</v>
      </c>
      <c r="K3004" s="11">
        <v>0.43</v>
      </c>
      <c r="O3004" s="11">
        <v>97.13</v>
      </c>
      <c r="R3004" s="11">
        <v>0.08</v>
      </c>
      <c r="AH3004" s="1" t="s">
        <v>60</v>
      </c>
      <c r="AI3004" s="1">
        <f t="shared" si="25"/>
        <v>8E+19</v>
      </c>
      <c r="AJ3004" s="14">
        <v>290</v>
      </c>
      <c r="AL3004" s="1">
        <v>20</v>
      </c>
      <c r="AM3004" s="1">
        <v>1.5</v>
      </c>
      <c r="AN3004" s="1">
        <v>1.5</v>
      </c>
      <c r="AO3004" s="1">
        <v>0.33</v>
      </c>
      <c r="AP3004" s="1">
        <v>30</v>
      </c>
      <c r="AQ3004" s="1">
        <v>0.08</v>
      </c>
      <c r="AR3004" s="1" t="s">
        <v>61</v>
      </c>
      <c r="AT3004" s="11">
        <v>-60.194854470000003</v>
      </c>
      <c r="AW3004" s="11">
        <v>0.80202531600000004</v>
      </c>
      <c r="AX3004" s="11">
        <v>0.92</v>
      </c>
      <c r="AY3004" s="11">
        <v>-74</v>
      </c>
      <c r="AZ3004" s="1">
        <v>245</v>
      </c>
    </row>
    <row r="3005" spans="1:52" x14ac:dyDescent="0.3">
      <c r="A3005" s="1">
        <v>50</v>
      </c>
      <c r="B3005" s="1" t="s">
        <v>153</v>
      </c>
      <c r="C3005" s="1" t="s">
        <v>58</v>
      </c>
      <c r="D3005" s="11">
        <v>0.08</v>
      </c>
      <c r="E3005" s="11">
        <v>0.11</v>
      </c>
      <c r="F3005" s="11">
        <v>1.33</v>
      </c>
      <c r="G3005" s="11">
        <v>7.0000000000000001E-3</v>
      </c>
      <c r="H3005" s="11">
        <v>3.0000000000000001E-3</v>
      </c>
      <c r="I3005" s="11">
        <v>0.83</v>
      </c>
      <c r="K3005" s="11">
        <v>0.43</v>
      </c>
      <c r="O3005" s="11">
        <v>97.13</v>
      </c>
      <c r="R3005" s="11">
        <v>0.08</v>
      </c>
      <c r="AH3005" s="1" t="s">
        <v>60</v>
      </c>
      <c r="AI3005" s="1">
        <f t="shared" si="25"/>
        <v>8E+19</v>
      </c>
      <c r="AJ3005" s="14">
        <v>290</v>
      </c>
      <c r="AL3005" s="1">
        <v>20</v>
      </c>
      <c r="AM3005" s="1">
        <v>1.5</v>
      </c>
      <c r="AN3005" s="1">
        <v>1.5</v>
      </c>
      <c r="AO3005" s="1">
        <v>0.33</v>
      </c>
      <c r="AP3005" s="1">
        <v>30</v>
      </c>
      <c r="AQ3005" s="1">
        <v>0.08</v>
      </c>
      <c r="AR3005" s="1" t="s">
        <v>61</v>
      </c>
      <c r="AT3005" s="11">
        <v>-80.138305610000003</v>
      </c>
      <c r="AW3005" s="11">
        <v>0.16556962</v>
      </c>
      <c r="AX3005" s="11">
        <v>0.92</v>
      </c>
      <c r="AY3005" s="11">
        <v>-74</v>
      </c>
      <c r="AZ3005" s="1">
        <v>245</v>
      </c>
    </row>
    <row r="3006" spans="1:52" x14ac:dyDescent="0.3">
      <c r="A3006" s="1">
        <v>50</v>
      </c>
      <c r="B3006" s="1" t="s">
        <v>153</v>
      </c>
      <c r="C3006" s="1" t="s">
        <v>58</v>
      </c>
      <c r="D3006" s="11">
        <v>0.08</v>
      </c>
      <c r="E3006" s="11">
        <v>0.11</v>
      </c>
      <c r="F3006" s="11">
        <v>1.33</v>
      </c>
      <c r="G3006" s="11">
        <v>7.0000000000000001E-3</v>
      </c>
      <c r="H3006" s="11">
        <v>3.0000000000000001E-3</v>
      </c>
      <c r="I3006" s="11">
        <v>0.83</v>
      </c>
      <c r="K3006" s="11">
        <v>0.43</v>
      </c>
      <c r="O3006" s="11">
        <v>97.13</v>
      </c>
      <c r="R3006" s="11">
        <v>0.08</v>
      </c>
      <c r="AH3006" s="1" t="s">
        <v>60</v>
      </c>
      <c r="AI3006" s="1">
        <f t="shared" si="25"/>
        <v>8E+19</v>
      </c>
      <c r="AJ3006" s="14">
        <v>290</v>
      </c>
      <c r="AL3006" s="1">
        <v>20</v>
      </c>
      <c r="AM3006" s="1">
        <v>1.5</v>
      </c>
      <c r="AN3006" s="1">
        <v>1.5</v>
      </c>
      <c r="AO3006" s="1">
        <v>0.33</v>
      </c>
      <c r="AP3006" s="1">
        <v>30</v>
      </c>
      <c r="AQ3006" s="1">
        <v>0.08</v>
      </c>
      <c r="AR3006" s="1" t="s">
        <v>61</v>
      </c>
      <c r="AT3006" s="11">
        <v>-100.08175679999999</v>
      </c>
      <c r="AW3006" s="11">
        <v>0.12911392399999999</v>
      </c>
      <c r="AX3006" s="11">
        <v>0.92</v>
      </c>
      <c r="AY3006" s="11">
        <v>-74</v>
      </c>
      <c r="AZ3006" s="1">
        <v>245</v>
      </c>
    </row>
    <row r="3007" spans="1:52" x14ac:dyDescent="0.3">
      <c r="A3007" s="1">
        <v>50</v>
      </c>
      <c r="B3007" s="1" t="s">
        <v>153</v>
      </c>
      <c r="C3007" s="1" t="s">
        <v>58</v>
      </c>
      <c r="D3007" s="11">
        <v>0.08</v>
      </c>
      <c r="E3007" s="11">
        <v>0.11</v>
      </c>
      <c r="F3007" s="11">
        <v>1.33</v>
      </c>
      <c r="G3007" s="11">
        <v>7.0000000000000001E-3</v>
      </c>
      <c r="H3007" s="11">
        <v>3.0000000000000001E-3</v>
      </c>
      <c r="I3007" s="11">
        <v>0.83</v>
      </c>
      <c r="K3007" s="11">
        <v>0.43</v>
      </c>
      <c r="O3007" s="11">
        <v>97.13</v>
      </c>
      <c r="R3007" s="11">
        <v>0.08</v>
      </c>
      <c r="AH3007" s="1" t="s">
        <v>60</v>
      </c>
      <c r="AI3007" s="1">
        <f t="shared" si="25"/>
        <v>8E+19</v>
      </c>
      <c r="AJ3007" s="14">
        <v>290</v>
      </c>
      <c r="AL3007" s="1">
        <v>20</v>
      </c>
      <c r="AM3007" s="1">
        <v>1.5</v>
      </c>
      <c r="AN3007" s="1">
        <v>1.5</v>
      </c>
      <c r="AO3007" s="1">
        <v>0.33</v>
      </c>
      <c r="AP3007" s="1">
        <v>30</v>
      </c>
      <c r="AQ3007" s="1">
        <v>0.08</v>
      </c>
      <c r="AR3007" s="1" t="s">
        <v>61</v>
      </c>
      <c r="AT3007" s="11">
        <v>-120.0252079</v>
      </c>
      <c r="AW3007" s="11">
        <v>4.4050632999999999E-2</v>
      </c>
      <c r="AX3007" s="11">
        <v>0.92</v>
      </c>
      <c r="AY3007" s="11">
        <v>-74</v>
      </c>
      <c r="AZ3007" s="1">
        <v>245</v>
      </c>
    </row>
    <row r="3008" spans="1:52" x14ac:dyDescent="0.3">
      <c r="A3008" s="1">
        <v>50</v>
      </c>
      <c r="B3008" s="1" t="s">
        <v>153</v>
      </c>
      <c r="C3008" s="1" t="s">
        <v>58</v>
      </c>
      <c r="D3008" s="11">
        <v>0.08</v>
      </c>
      <c r="E3008" s="11">
        <v>0.11</v>
      </c>
      <c r="F3008" s="11">
        <v>1.33</v>
      </c>
      <c r="G3008" s="11">
        <v>7.0000000000000001E-3</v>
      </c>
      <c r="H3008" s="11">
        <v>3.0000000000000001E-3</v>
      </c>
      <c r="I3008" s="11">
        <v>0.83</v>
      </c>
      <c r="K3008" s="11">
        <v>0.43</v>
      </c>
      <c r="O3008" s="11">
        <v>97.13</v>
      </c>
      <c r="R3008" s="11">
        <v>0.08</v>
      </c>
      <c r="AH3008" s="1" t="s">
        <v>68</v>
      </c>
      <c r="AL3008" s="1">
        <v>55</v>
      </c>
      <c r="AM3008" s="1">
        <v>10</v>
      </c>
      <c r="AN3008" s="1">
        <v>10</v>
      </c>
      <c r="AO3008" s="1">
        <v>2</v>
      </c>
      <c r="AP3008" s="1">
        <v>45</v>
      </c>
      <c r="AQ3008" s="1">
        <v>0.25</v>
      </c>
      <c r="AR3008" s="1" t="s">
        <v>61</v>
      </c>
      <c r="AT3008" s="11">
        <v>-196.15333651096199</v>
      </c>
      <c r="AW3008" s="11">
        <v>4.9930651872399396</v>
      </c>
      <c r="AX3008" s="11">
        <v>226.61</v>
      </c>
      <c r="AY3008" s="11">
        <v>-25</v>
      </c>
      <c r="AZ3008" s="1">
        <v>225</v>
      </c>
    </row>
    <row r="3009" spans="1:52" x14ac:dyDescent="0.3">
      <c r="A3009" s="1">
        <v>50</v>
      </c>
      <c r="B3009" s="1" t="s">
        <v>153</v>
      </c>
      <c r="C3009" s="1" t="s">
        <v>58</v>
      </c>
      <c r="D3009" s="11">
        <v>0.08</v>
      </c>
      <c r="E3009" s="11">
        <v>0.11</v>
      </c>
      <c r="F3009" s="11">
        <v>1.33</v>
      </c>
      <c r="G3009" s="11">
        <v>7.0000000000000001E-3</v>
      </c>
      <c r="H3009" s="11">
        <v>3.0000000000000001E-3</v>
      </c>
      <c r="I3009" s="11">
        <v>0.83</v>
      </c>
      <c r="K3009" s="11">
        <v>0.43</v>
      </c>
      <c r="O3009" s="11">
        <v>97.13</v>
      </c>
      <c r="R3009" s="11">
        <v>0.08</v>
      </c>
      <c r="AH3009" s="1" t="s">
        <v>68</v>
      </c>
      <c r="AL3009" s="1">
        <v>55</v>
      </c>
      <c r="AM3009" s="1">
        <v>10</v>
      </c>
      <c r="AN3009" s="1">
        <v>10</v>
      </c>
      <c r="AO3009" s="1">
        <v>2</v>
      </c>
      <c r="AP3009" s="1">
        <v>45</v>
      </c>
      <c r="AQ3009" s="1">
        <v>0.25</v>
      </c>
      <c r="AR3009" s="1" t="s">
        <v>61</v>
      </c>
      <c r="AT3009" s="11">
        <v>-70.096282173498494</v>
      </c>
      <c r="AW3009" s="11">
        <v>18.307905686546601</v>
      </c>
      <c r="AX3009" s="11">
        <v>226.61</v>
      </c>
      <c r="AY3009" s="11">
        <v>-25</v>
      </c>
      <c r="AZ3009" s="1">
        <v>225</v>
      </c>
    </row>
    <row r="3010" spans="1:52" x14ac:dyDescent="0.3">
      <c r="A3010" s="1">
        <v>50</v>
      </c>
      <c r="B3010" s="1" t="s">
        <v>153</v>
      </c>
      <c r="C3010" s="1" t="s">
        <v>58</v>
      </c>
      <c r="D3010" s="11">
        <v>0.08</v>
      </c>
      <c r="E3010" s="11">
        <v>0.11</v>
      </c>
      <c r="F3010" s="11">
        <v>1.33</v>
      </c>
      <c r="G3010" s="11">
        <v>7.0000000000000001E-3</v>
      </c>
      <c r="H3010" s="11">
        <v>3.0000000000000001E-3</v>
      </c>
      <c r="I3010" s="11">
        <v>0.83</v>
      </c>
      <c r="K3010" s="11">
        <v>0.43</v>
      </c>
      <c r="O3010" s="11">
        <v>97.13</v>
      </c>
      <c r="R3010" s="11">
        <v>0.08</v>
      </c>
      <c r="AH3010" s="1" t="s">
        <v>68</v>
      </c>
      <c r="AL3010" s="1">
        <v>55</v>
      </c>
      <c r="AM3010" s="1">
        <v>10</v>
      </c>
      <c r="AN3010" s="1">
        <v>10</v>
      </c>
      <c r="AO3010" s="1">
        <v>2</v>
      </c>
      <c r="AP3010" s="1">
        <v>45</v>
      </c>
      <c r="AQ3010" s="1">
        <v>0.25</v>
      </c>
      <c r="AR3010" s="1" t="s">
        <v>61</v>
      </c>
      <c r="AT3010" s="11">
        <v>-54.946568160152403</v>
      </c>
      <c r="AW3010" s="11">
        <v>22.468793342579598</v>
      </c>
      <c r="AX3010" s="11">
        <v>226.61</v>
      </c>
      <c r="AY3010" s="11">
        <v>-25</v>
      </c>
      <c r="AZ3010" s="1">
        <v>225</v>
      </c>
    </row>
    <row r="3011" spans="1:52" x14ac:dyDescent="0.3">
      <c r="A3011" s="1">
        <v>50</v>
      </c>
      <c r="B3011" s="1" t="s">
        <v>69</v>
      </c>
      <c r="C3011" s="1" t="s">
        <v>58</v>
      </c>
      <c r="D3011" s="11">
        <v>0.18</v>
      </c>
      <c r="E3011" s="11">
        <v>0.15</v>
      </c>
      <c r="F3011" s="11">
        <v>0.53</v>
      </c>
      <c r="G3011" s="11">
        <v>3.0000000000000001E-3</v>
      </c>
      <c r="H3011" s="11">
        <v>1.1000000000000001E-3</v>
      </c>
      <c r="I3011" s="11">
        <v>0.64</v>
      </c>
      <c r="J3011" s="11">
        <v>0.15</v>
      </c>
      <c r="K3011" s="11">
        <v>0.5</v>
      </c>
      <c r="O3011" s="11">
        <v>97.81</v>
      </c>
      <c r="R3011" s="11">
        <v>0.03</v>
      </c>
      <c r="AH3011" s="1" t="s">
        <v>60</v>
      </c>
      <c r="AI3011" s="1">
        <f>(8*10^19)</f>
        <v>8E+19</v>
      </c>
      <c r="AJ3011" s="14">
        <v>290</v>
      </c>
      <c r="AL3011" s="1">
        <v>20</v>
      </c>
      <c r="AM3011" s="1">
        <v>1.5</v>
      </c>
      <c r="AN3011" s="1">
        <v>1.5</v>
      </c>
      <c r="AO3011" s="1">
        <v>0.33</v>
      </c>
      <c r="AP3011" s="1">
        <v>30</v>
      </c>
      <c r="AQ3011" s="1">
        <v>0.08</v>
      </c>
      <c r="AR3011" s="1" t="s">
        <v>61</v>
      </c>
      <c r="AT3011" s="11">
        <v>-120.0252079</v>
      </c>
      <c r="AV3011" s="1" t="s">
        <v>154</v>
      </c>
      <c r="AW3011" s="11">
        <v>0.19139240499999999</v>
      </c>
      <c r="AX3011" s="11">
        <v>1.03</v>
      </c>
      <c r="AY3011" s="11">
        <v>-95</v>
      </c>
      <c r="AZ3011" s="1">
        <v>244</v>
      </c>
    </row>
    <row r="3012" spans="1:52" x14ac:dyDescent="0.3">
      <c r="A3012" s="1">
        <v>50</v>
      </c>
      <c r="B3012" s="1" t="s">
        <v>153</v>
      </c>
      <c r="C3012" s="1" t="s">
        <v>58</v>
      </c>
      <c r="D3012" s="11">
        <v>0.08</v>
      </c>
      <c r="E3012" s="11">
        <v>0.11</v>
      </c>
      <c r="F3012" s="11">
        <v>1.33</v>
      </c>
      <c r="G3012" s="11">
        <v>7.0000000000000001E-3</v>
      </c>
      <c r="H3012" s="11">
        <v>3.0000000000000001E-3</v>
      </c>
      <c r="I3012" s="11">
        <v>0.83</v>
      </c>
      <c r="K3012" s="11">
        <v>0.43</v>
      </c>
      <c r="O3012" s="11">
        <v>97.13</v>
      </c>
      <c r="R3012" s="11">
        <v>0.08</v>
      </c>
      <c r="AH3012" s="1" t="s">
        <v>68</v>
      </c>
      <c r="AL3012" s="1">
        <v>55</v>
      </c>
      <c r="AM3012" s="1">
        <v>10</v>
      </c>
      <c r="AN3012" s="1">
        <v>10</v>
      </c>
      <c r="AO3012" s="1">
        <v>2</v>
      </c>
      <c r="AP3012" s="1">
        <v>45</v>
      </c>
      <c r="AQ3012" s="1">
        <v>0.25</v>
      </c>
      <c r="AR3012" s="1" t="s">
        <v>61</v>
      </c>
      <c r="AT3012" s="11">
        <v>-54.946568160152502</v>
      </c>
      <c r="AW3012" s="11">
        <v>29.542302357836299</v>
      </c>
      <c r="AX3012" s="11">
        <v>226.61</v>
      </c>
      <c r="AY3012" s="11">
        <v>-25</v>
      </c>
      <c r="AZ3012" s="1">
        <v>225</v>
      </c>
    </row>
    <row r="3013" spans="1:52" x14ac:dyDescent="0.3">
      <c r="A3013" s="1">
        <v>50</v>
      </c>
      <c r="B3013" s="1" t="s">
        <v>153</v>
      </c>
      <c r="C3013" s="1" t="s">
        <v>58</v>
      </c>
      <c r="D3013" s="11">
        <v>0.08</v>
      </c>
      <c r="E3013" s="11">
        <v>0.11</v>
      </c>
      <c r="F3013" s="11">
        <v>1.33</v>
      </c>
      <c r="G3013" s="11">
        <v>7.0000000000000001E-3</v>
      </c>
      <c r="H3013" s="11">
        <v>3.0000000000000001E-3</v>
      </c>
      <c r="I3013" s="11">
        <v>0.83</v>
      </c>
      <c r="K3013" s="11">
        <v>0.43</v>
      </c>
      <c r="O3013" s="11">
        <v>97.13</v>
      </c>
      <c r="R3013" s="11">
        <v>0.08</v>
      </c>
      <c r="AH3013" s="1" t="s">
        <v>68</v>
      </c>
      <c r="AL3013" s="1">
        <v>55</v>
      </c>
      <c r="AM3013" s="1">
        <v>10</v>
      </c>
      <c r="AN3013" s="1">
        <v>10</v>
      </c>
      <c r="AO3013" s="1">
        <v>2</v>
      </c>
      <c r="AP3013" s="1">
        <v>45</v>
      </c>
      <c r="AQ3013" s="1">
        <v>0.25</v>
      </c>
      <c r="AR3013" s="1" t="s">
        <v>61</v>
      </c>
      <c r="AT3013" s="11">
        <v>-40.082697807435501</v>
      </c>
      <c r="AW3013" s="11">
        <v>66.158113730929301</v>
      </c>
      <c r="AX3013" s="11">
        <v>226.61</v>
      </c>
      <c r="AY3013" s="11">
        <v>-25</v>
      </c>
      <c r="AZ3013" s="1">
        <v>225</v>
      </c>
    </row>
    <row r="3014" spans="1:52" x14ac:dyDescent="0.3">
      <c r="A3014" s="1">
        <v>50</v>
      </c>
      <c r="B3014" s="1" t="s">
        <v>153</v>
      </c>
      <c r="C3014" s="1" t="s">
        <v>58</v>
      </c>
      <c r="D3014" s="11">
        <v>0.08</v>
      </c>
      <c r="E3014" s="11">
        <v>0.11</v>
      </c>
      <c r="F3014" s="11">
        <v>1.33</v>
      </c>
      <c r="G3014" s="11">
        <v>7.0000000000000001E-3</v>
      </c>
      <c r="H3014" s="11">
        <v>3.0000000000000001E-3</v>
      </c>
      <c r="I3014" s="11">
        <v>0.83</v>
      </c>
      <c r="K3014" s="11">
        <v>0.43</v>
      </c>
      <c r="O3014" s="11">
        <v>97.13</v>
      </c>
      <c r="R3014" s="11">
        <v>0.08</v>
      </c>
      <c r="AH3014" s="1" t="s">
        <v>68</v>
      </c>
      <c r="AL3014" s="1">
        <v>55</v>
      </c>
      <c r="AM3014" s="1">
        <v>10</v>
      </c>
      <c r="AN3014" s="1">
        <v>10</v>
      </c>
      <c r="AO3014" s="1">
        <v>2</v>
      </c>
      <c r="AP3014" s="1">
        <v>45</v>
      </c>
      <c r="AQ3014" s="1">
        <v>0.25</v>
      </c>
      <c r="AR3014" s="1" t="s">
        <v>61</v>
      </c>
      <c r="AT3014" s="11">
        <v>-40.082697807435601</v>
      </c>
      <c r="AW3014" s="11">
        <v>73.231622746185707</v>
      </c>
      <c r="AX3014" s="11">
        <v>226.61</v>
      </c>
      <c r="AY3014" s="11">
        <v>-25</v>
      </c>
      <c r="AZ3014" s="1">
        <v>225</v>
      </c>
    </row>
    <row r="3015" spans="1:52" x14ac:dyDescent="0.3">
      <c r="A3015" s="1">
        <v>50</v>
      </c>
      <c r="B3015" s="1" t="s">
        <v>153</v>
      </c>
      <c r="C3015" s="1" t="s">
        <v>58</v>
      </c>
      <c r="D3015" s="11">
        <v>0.08</v>
      </c>
      <c r="E3015" s="11">
        <v>0.11</v>
      </c>
      <c r="F3015" s="11">
        <v>1.33</v>
      </c>
      <c r="G3015" s="11">
        <v>7.0000000000000001E-3</v>
      </c>
      <c r="H3015" s="11">
        <v>3.0000000000000001E-3</v>
      </c>
      <c r="I3015" s="11">
        <v>0.83</v>
      </c>
      <c r="K3015" s="11">
        <v>0.43</v>
      </c>
      <c r="O3015" s="11">
        <v>97.13</v>
      </c>
      <c r="R3015" s="11">
        <v>0.08</v>
      </c>
      <c r="AH3015" s="1" t="s">
        <v>68</v>
      </c>
      <c r="AL3015" s="1">
        <v>55</v>
      </c>
      <c r="AM3015" s="1">
        <v>10</v>
      </c>
      <c r="AN3015" s="1">
        <v>10</v>
      </c>
      <c r="AO3015" s="1">
        <v>2</v>
      </c>
      <c r="AP3015" s="1">
        <v>45</v>
      </c>
      <c r="AQ3015" s="1">
        <v>0.25</v>
      </c>
      <c r="AR3015" s="1" t="s">
        <v>61</v>
      </c>
      <c r="AT3015" s="11">
        <v>-24.932983794089498</v>
      </c>
      <c r="AW3015" s="11">
        <v>94.452149791955605</v>
      </c>
      <c r="AX3015" s="11">
        <v>226.61</v>
      </c>
      <c r="AY3015" s="11">
        <v>-25</v>
      </c>
      <c r="AZ3015" s="1">
        <v>225</v>
      </c>
    </row>
    <row r="3016" spans="1:52" x14ac:dyDescent="0.3">
      <c r="A3016" s="1">
        <v>50</v>
      </c>
      <c r="B3016" s="1" t="s">
        <v>153</v>
      </c>
      <c r="C3016" s="1" t="s">
        <v>58</v>
      </c>
      <c r="D3016" s="11">
        <v>0.08</v>
      </c>
      <c r="E3016" s="11">
        <v>0.11</v>
      </c>
      <c r="F3016" s="11">
        <v>1.33</v>
      </c>
      <c r="G3016" s="11">
        <v>7.0000000000000001E-3</v>
      </c>
      <c r="H3016" s="11">
        <v>3.0000000000000001E-3</v>
      </c>
      <c r="I3016" s="11">
        <v>0.83</v>
      </c>
      <c r="K3016" s="11">
        <v>0.43</v>
      </c>
      <c r="O3016" s="11">
        <v>97.13</v>
      </c>
      <c r="R3016" s="11">
        <v>0.08</v>
      </c>
      <c r="AH3016" s="1" t="s">
        <v>68</v>
      </c>
      <c r="AL3016" s="1">
        <v>55</v>
      </c>
      <c r="AM3016" s="1">
        <v>10</v>
      </c>
      <c r="AN3016" s="1">
        <v>10</v>
      </c>
      <c r="AO3016" s="1">
        <v>2</v>
      </c>
      <c r="AP3016" s="1">
        <v>45</v>
      </c>
      <c r="AQ3016" s="1">
        <v>0.25</v>
      </c>
      <c r="AR3016" s="1" t="s">
        <v>61</v>
      </c>
      <c r="AT3016" s="11">
        <v>-40.082697807435601</v>
      </c>
      <c r="AW3016" s="11">
        <v>147.711511789181</v>
      </c>
      <c r="AX3016" s="11">
        <v>226.61</v>
      </c>
      <c r="AY3016" s="11">
        <v>-25</v>
      </c>
      <c r="AZ3016" s="1">
        <v>225</v>
      </c>
    </row>
    <row r="3017" spans="1:52" x14ac:dyDescent="0.3">
      <c r="A3017" s="1">
        <v>50</v>
      </c>
      <c r="B3017" s="1" t="s">
        <v>153</v>
      </c>
      <c r="C3017" s="1" t="s">
        <v>58</v>
      </c>
      <c r="D3017" s="11">
        <v>0.08</v>
      </c>
      <c r="E3017" s="11">
        <v>0.11</v>
      </c>
      <c r="F3017" s="11">
        <v>1.33</v>
      </c>
      <c r="G3017" s="11">
        <v>7.0000000000000001E-3</v>
      </c>
      <c r="H3017" s="11">
        <v>3.0000000000000001E-3</v>
      </c>
      <c r="I3017" s="11">
        <v>0.83</v>
      </c>
      <c r="K3017" s="11">
        <v>0.43</v>
      </c>
      <c r="O3017" s="11">
        <v>97.13</v>
      </c>
      <c r="R3017" s="11">
        <v>0.08</v>
      </c>
      <c r="AH3017" s="1" t="s">
        <v>68</v>
      </c>
      <c r="AL3017" s="1">
        <v>55</v>
      </c>
      <c r="AM3017" s="1">
        <v>10</v>
      </c>
      <c r="AN3017" s="1">
        <v>10</v>
      </c>
      <c r="AO3017" s="1">
        <v>2</v>
      </c>
      <c r="AP3017" s="1">
        <v>45</v>
      </c>
      <c r="AQ3017" s="1">
        <v>0.25</v>
      </c>
      <c r="AR3017" s="1" t="s">
        <v>61</v>
      </c>
      <c r="AT3017" s="11">
        <v>-24.932983794089601</v>
      </c>
      <c r="AW3017" s="11">
        <v>165.603328710124</v>
      </c>
      <c r="AX3017" s="11">
        <v>226.61</v>
      </c>
      <c r="AY3017" s="11">
        <v>-25</v>
      </c>
      <c r="AZ3017" s="1">
        <v>225</v>
      </c>
    </row>
    <row r="3018" spans="1:52" x14ac:dyDescent="0.3">
      <c r="A3018" s="1">
        <v>50</v>
      </c>
      <c r="B3018" s="1" t="s">
        <v>153</v>
      </c>
      <c r="C3018" s="1" t="s">
        <v>58</v>
      </c>
      <c r="D3018" s="11">
        <v>0.08</v>
      </c>
      <c r="E3018" s="11">
        <v>0.11</v>
      </c>
      <c r="F3018" s="11">
        <v>1.33</v>
      </c>
      <c r="G3018" s="11">
        <v>7.0000000000000001E-3</v>
      </c>
      <c r="H3018" s="11">
        <v>3.0000000000000001E-3</v>
      </c>
      <c r="I3018" s="11">
        <v>0.83</v>
      </c>
      <c r="K3018" s="11">
        <v>0.43</v>
      </c>
      <c r="O3018" s="11">
        <v>97.13</v>
      </c>
      <c r="R3018" s="11">
        <v>0.08</v>
      </c>
      <c r="AH3018" s="1" t="s">
        <v>68</v>
      </c>
      <c r="AL3018" s="1">
        <v>55</v>
      </c>
      <c r="AM3018" s="1">
        <v>10</v>
      </c>
      <c r="AN3018" s="1">
        <v>10</v>
      </c>
      <c r="AO3018" s="1">
        <v>2</v>
      </c>
      <c r="AP3018" s="1">
        <v>45</v>
      </c>
      <c r="AQ3018" s="1">
        <v>0.25</v>
      </c>
      <c r="AR3018" s="1" t="s">
        <v>61</v>
      </c>
      <c r="AT3018" s="11">
        <v>-24.932983794089498</v>
      </c>
      <c r="AW3018" s="11">
        <v>176.837725381414</v>
      </c>
      <c r="AX3018" s="11">
        <v>226.61</v>
      </c>
      <c r="AY3018" s="11">
        <v>-25</v>
      </c>
      <c r="AZ3018" s="1">
        <v>225</v>
      </c>
    </row>
    <row r="3019" spans="1:52" x14ac:dyDescent="0.3">
      <c r="A3019" s="1">
        <v>50</v>
      </c>
      <c r="B3019" s="1" t="s">
        <v>153</v>
      </c>
      <c r="C3019" s="1" t="s">
        <v>58</v>
      </c>
      <c r="D3019" s="11">
        <v>0.08</v>
      </c>
      <c r="E3019" s="11">
        <v>0.11</v>
      </c>
      <c r="F3019" s="11">
        <v>1.33</v>
      </c>
      <c r="G3019" s="11">
        <v>7.0000000000000001E-3</v>
      </c>
      <c r="H3019" s="11">
        <v>3.0000000000000001E-3</v>
      </c>
      <c r="I3019" s="11">
        <v>0.83</v>
      </c>
      <c r="K3019" s="11">
        <v>0.43</v>
      </c>
      <c r="O3019" s="11">
        <v>97.13</v>
      </c>
      <c r="R3019" s="11">
        <v>0.08</v>
      </c>
      <c r="AH3019" s="1" t="s">
        <v>68</v>
      </c>
      <c r="AL3019" s="1">
        <v>55</v>
      </c>
      <c r="AM3019" s="1">
        <v>10</v>
      </c>
      <c r="AN3019" s="1">
        <v>10</v>
      </c>
      <c r="AO3019" s="1">
        <v>2</v>
      </c>
      <c r="AP3019" s="1">
        <v>45</v>
      </c>
      <c r="AQ3019" s="1">
        <v>0.25</v>
      </c>
      <c r="AR3019" s="1" t="s">
        <v>61</v>
      </c>
      <c r="AT3019" s="11">
        <v>-10.0691134413727</v>
      </c>
      <c r="AW3019" s="11">
        <v>171.42857142857099</v>
      </c>
      <c r="AX3019" s="11">
        <v>226.61</v>
      </c>
      <c r="AY3019" s="11">
        <v>-25</v>
      </c>
      <c r="AZ3019" s="1">
        <v>225</v>
      </c>
    </row>
    <row r="3020" spans="1:52" x14ac:dyDescent="0.3">
      <c r="A3020" s="1">
        <v>50</v>
      </c>
      <c r="B3020" s="1" t="s">
        <v>153</v>
      </c>
      <c r="C3020" s="1" t="s">
        <v>58</v>
      </c>
      <c r="D3020" s="11">
        <v>0.08</v>
      </c>
      <c r="E3020" s="11">
        <v>0.11</v>
      </c>
      <c r="F3020" s="11">
        <v>1.33</v>
      </c>
      <c r="G3020" s="11">
        <v>7.0000000000000001E-3</v>
      </c>
      <c r="H3020" s="11">
        <v>3.0000000000000001E-3</v>
      </c>
      <c r="I3020" s="11">
        <v>0.83</v>
      </c>
      <c r="K3020" s="11">
        <v>0.43</v>
      </c>
      <c r="O3020" s="11">
        <v>97.13</v>
      </c>
      <c r="R3020" s="11">
        <v>0.08</v>
      </c>
      <c r="AH3020" s="1" t="s">
        <v>68</v>
      </c>
      <c r="AL3020" s="1">
        <v>55</v>
      </c>
      <c r="AM3020" s="1">
        <v>10</v>
      </c>
      <c r="AN3020" s="1">
        <v>10</v>
      </c>
      <c r="AO3020" s="1">
        <v>2</v>
      </c>
      <c r="AP3020" s="1">
        <v>45</v>
      </c>
      <c r="AQ3020" s="1">
        <v>0.25</v>
      </c>
      <c r="AR3020" s="1" t="s">
        <v>61</v>
      </c>
      <c r="AT3020" s="11">
        <v>15.942659675881799</v>
      </c>
      <c r="AW3020" s="11">
        <v>203.05131761442399</v>
      </c>
      <c r="AX3020" s="11">
        <v>226.61</v>
      </c>
      <c r="AY3020" s="11">
        <v>-25</v>
      </c>
      <c r="AZ3020" s="1">
        <v>225</v>
      </c>
    </row>
    <row r="3021" spans="1:52" x14ac:dyDescent="0.3">
      <c r="A3021" s="1">
        <v>50</v>
      </c>
      <c r="B3021" s="1" t="s">
        <v>153</v>
      </c>
      <c r="C3021" s="1" t="s">
        <v>58</v>
      </c>
      <c r="D3021" s="11">
        <v>0.08</v>
      </c>
      <c r="E3021" s="11">
        <v>0.11</v>
      </c>
      <c r="F3021" s="11">
        <v>1.33</v>
      </c>
      <c r="G3021" s="11">
        <v>7.0000000000000001E-3</v>
      </c>
      <c r="H3021" s="11">
        <v>3.0000000000000001E-3</v>
      </c>
      <c r="I3021" s="11">
        <v>0.83</v>
      </c>
      <c r="K3021" s="11">
        <v>0.43</v>
      </c>
      <c r="O3021" s="11">
        <v>97.13</v>
      </c>
      <c r="R3021" s="11">
        <v>0.08</v>
      </c>
      <c r="AH3021" s="1" t="s">
        <v>68</v>
      </c>
      <c r="AL3021" s="1">
        <v>55</v>
      </c>
      <c r="AM3021" s="1">
        <v>10</v>
      </c>
      <c r="AN3021" s="1">
        <v>10</v>
      </c>
      <c r="AO3021" s="1">
        <v>2</v>
      </c>
      <c r="AP3021" s="1">
        <v>45</v>
      </c>
      <c r="AQ3021" s="1">
        <v>0.25</v>
      </c>
      <c r="AR3021" s="1" t="s">
        <v>61</v>
      </c>
      <c r="AT3021" s="11">
        <v>-9.7832697807435203</v>
      </c>
      <c r="AW3021" s="11">
        <v>204.71567267683699</v>
      </c>
      <c r="AX3021" s="11">
        <v>226.61</v>
      </c>
      <c r="AY3021" s="11">
        <v>-25</v>
      </c>
      <c r="AZ3021" s="1">
        <v>225</v>
      </c>
    </row>
    <row r="3022" spans="1:52" x14ac:dyDescent="0.3">
      <c r="A3022" s="1">
        <v>50</v>
      </c>
      <c r="B3022" s="1" t="s">
        <v>153</v>
      </c>
      <c r="C3022" s="1" t="s">
        <v>58</v>
      </c>
      <c r="D3022" s="11">
        <v>0.08</v>
      </c>
      <c r="E3022" s="11">
        <v>0.11</v>
      </c>
      <c r="F3022" s="11">
        <v>1.33</v>
      </c>
      <c r="G3022" s="11">
        <v>7.0000000000000001E-3</v>
      </c>
      <c r="H3022" s="11">
        <v>3.0000000000000001E-3</v>
      </c>
      <c r="I3022" s="11">
        <v>0.83</v>
      </c>
      <c r="K3022" s="11">
        <v>0.43</v>
      </c>
      <c r="O3022" s="11">
        <v>97.13</v>
      </c>
      <c r="R3022" s="11">
        <v>0.08</v>
      </c>
      <c r="AH3022" s="1" t="s">
        <v>68</v>
      </c>
      <c r="AL3022" s="1">
        <v>55</v>
      </c>
      <c r="AM3022" s="1">
        <v>10</v>
      </c>
      <c r="AN3022" s="1">
        <v>10</v>
      </c>
      <c r="AO3022" s="1">
        <v>2</v>
      </c>
      <c r="AP3022" s="1">
        <v>45</v>
      </c>
      <c r="AQ3022" s="1">
        <v>0.25</v>
      </c>
      <c r="AR3022" s="1" t="s">
        <v>61</v>
      </c>
      <c r="AT3022" s="11">
        <v>-10.0691134413727</v>
      </c>
      <c r="AW3022" s="11">
        <v>214.701803051317</v>
      </c>
      <c r="AX3022" s="11">
        <v>226.61</v>
      </c>
      <c r="AY3022" s="11">
        <v>-25</v>
      </c>
      <c r="AZ3022" s="1">
        <v>225</v>
      </c>
    </row>
    <row r="3023" spans="1:52" x14ac:dyDescent="0.3">
      <c r="A3023" s="1">
        <v>50</v>
      </c>
      <c r="B3023" s="1" t="s">
        <v>153</v>
      </c>
      <c r="C3023" s="1" t="s">
        <v>58</v>
      </c>
      <c r="D3023" s="11">
        <v>0.08</v>
      </c>
      <c r="E3023" s="11">
        <v>0.11</v>
      </c>
      <c r="F3023" s="11">
        <v>1.33</v>
      </c>
      <c r="G3023" s="11">
        <v>7.0000000000000001E-3</v>
      </c>
      <c r="H3023" s="11">
        <v>3.0000000000000001E-3</v>
      </c>
      <c r="I3023" s="11">
        <v>0.83</v>
      </c>
      <c r="K3023" s="11">
        <v>0.43</v>
      </c>
      <c r="O3023" s="11">
        <v>97.13</v>
      </c>
      <c r="R3023" s="11">
        <v>0.08</v>
      </c>
      <c r="AH3023" s="1" t="s">
        <v>68</v>
      </c>
      <c r="AL3023" s="1">
        <v>55</v>
      </c>
      <c r="AM3023" s="1">
        <v>10</v>
      </c>
      <c r="AN3023" s="1">
        <v>10</v>
      </c>
      <c r="AO3023" s="1">
        <v>2</v>
      </c>
      <c r="AP3023" s="1">
        <v>45</v>
      </c>
      <c r="AQ3023" s="1">
        <v>0.25</v>
      </c>
      <c r="AR3023" s="1" t="s">
        <v>61</v>
      </c>
      <c r="AT3023" s="11">
        <v>15.942659675881799</v>
      </c>
      <c r="AW3023" s="11">
        <v>227.60055478501999</v>
      </c>
      <c r="AX3023" s="11">
        <v>226.61</v>
      </c>
      <c r="AY3023" s="11">
        <v>-25</v>
      </c>
      <c r="AZ3023" s="1">
        <v>225</v>
      </c>
    </row>
    <row r="3024" spans="1:52" x14ac:dyDescent="0.3">
      <c r="A3024" s="1">
        <v>50</v>
      </c>
      <c r="B3024" s="1" t="s">
        <v>153</v>
      </c>
      <c r="C3024" s="1" t="s">
        <v>58</v>
      </c>
      <c r="D3024" s="11">
        <v>0.08</v>
      </c>
      <c r="E3024" s="11">
        <v>0.11</v>
      </c>
      <c r="F3024" s="11">
        <v>1.33</v>
      </c>
      <c r="G3024" s="11">
        <v>7.0000000000000001E-3</v>
      </c>
      <c r="H3024" s="11">
        <v>3.0000000000000001E-3</v>
      </c>
      <c r="I3024" s="11">
        <v>0.83</v>
      </c>
      <c r="K3024" s="11">
        <v>0.43</v>
      </c>
      <c r="O3024" s="11">
        <v>97.13</v>
      </c>
      <c r="R3024" s="11">
        <v>0.08</v>
      </c>
      <c r="AH3024" s="1" t="s">
        <v>68</v>
      </c>
      <c r="AL3024" s="1">
        <v>55</v>
      </c>
      <c r="AM3024" s="1">
        <v>10</v>
      </c>
      <c r="AN3024" s="1">
        <v>10</v>
      </c>
      <c r="AO3024" s="1">
        <v>2</v>
      </c>
      <c r="AP3024" s="1">
        <v>45</v>
      </c>
      <c r="AQ3024" s="1">
        <v>0.25</v>
      </c>
      <c r="AR3024" s="1" t="s">
        <v>61</v>
      </c>
      <c r="AT3024" s="11">
        <v>-54.946568160152502</v>
      </c>
      <c r="AW3024" s="11">
        <v>47.434119278779498</v>
      </c>
      <c r="AX3024" s="11">
        <v>226.61</v>
      </c>
      <c r="AY3024" s="11">
        <v>-25</v>
      </c>
      <c r="AZ3024" s="1">
        <v>225</v>
      </c>
    </row>
    <row r="3025" spans="1:52" x14ac:dyDescent="0.3">
      <c r="A3025" s="1">
        <v>50</v>
      </c>
      <c r="B3025" s="1" t="s">
        <v>153</v>
      </c>
      <c r="C3025" s="1" t="s">
        <v>58</v>
      </c>
      <c r="D3025" s="11">
        <v>0.08</v>
      </c>
      <c r="E3025" s="11">
        <v>0.11</v>
      </c>
      <c r="F3025" s="11">
        <v>1.33</v>
      </c>
      <c r="G3025" s="11">
        <v>7.0000000000000001E-3</v>
      </c>
      <c r="H3025" s="11">
        <v>3.0000000000000001E-3</v>
      </c>
      <c r="I3025" s="11">
        <v>0.83</v>
      </c>
      <c r="K3025" s="11">
        <v>0.43</v>
      </c>
      <c r="O3025" s="11">
        <v>97.13</v>
      </c>
      <c r="R3025" s="11">
        <v>0.08</v>
      </c>
      <c r="AH3025" s="1" t="s">
        <v>68</v>
      </c>
      <c r="AL3025" s="1">
        <v>55</v>
      </c>
      <c r="AM3025" s="1">
        <v>10</v>
      </c>
      <c r="AN3025" s="1">
        <v>10</v>
      </c>
      <c r="AO3025" s="1">
        <v>2</v>
      </c>
      <c r="AP3025" s="1">
        <v>45</v>
      </c>
      <c r="AQ3025" s="1">
        <v>0.25</v>
      </c>
      <c r="AR3025" s="1" t="s">
        <v>61</v>
      </c>
      <c r="AT3025" s="11">
        <v>15.942659675881799</v>
      </c>
      <c r="AW3025" s="11">
        <v>238.00277392510401</v>
      </c>
      <c r="AX3025" s="11">
        <v>226.61</v>
      </c>
      <c r="AY3025" s="11">
        <v>-25</v>
      </c>
      <c r="AZ3025" s="1">
        <v>225</v>
      </c>
    </row>
    <row r="3026" spans="1:52" x14ac:dyDescent="0.3">
      <c r="A3026" s="1">
        <v>50</v>
      </c>
      <c r="B3026" s="1" t="s">
        <v>69</v>
      </c>
      <c r="C3026" s="1" t="s">
        <v>58</v>
      </c>
      <c r="D3026" s="11">
        <v>0.18</v>
      </c>
      <c r="E3026" s="11">
        <v>0.15</v>
      </c>
      <c r="F3026" s="11">
        <v>0.53</v>
      </c>
      <c r="G3026" s="11">
        <v>3.0000000000000001E-3</v>
      </c>
      <c r="H3026" s="11">
        <v>1.1000000000000001E-3</v>
      </c>
      <c r="I3026" s="11">
        <v>0.64</v>
      </c>
      <c r="J3026" s="11">
        <v>0.15</v>
      </c>
      <c r="K3026" s="11">
        <v>0.5</v>
      </c>
      <c r="O3026" s="11">
        <v>97.81</v>
      </c>
      <c r="R3026" s="11">
        <v>0.03</v>
      </c>
      <c r="AH3026" s="1" t="s">
        <v>60</v>
      </c>
      <c r="AI3026" s="1">
        <f>(8*10^19)</f>
        <v>8E+19</v>
      </c>
      <c r="AJ3026" s="14">
        <v>290</v>
      </c>
      <c r="AL3026" s="1">
        <v>20</v>
      </c>
      <c r="AM3026" s="1">
        <v>1.5</v>
      </c>
      <c r="AN3026" s="1">
        <v>1.5</v>
      </c>
      <c r="AO3026" s="1">
        <v>0.33</v>
      </c>
      <c r="AP3026" s="1">
        <v>30</v>
      </c>
      <c r="AQ3026" s="1">
        <v>0.08</v>
      </c>
      <c r="AR3026" s="1" t="s">
        <v>61</v>
      </c>
      <c r="AT3026" s="11">
        <v>-80.138305610000003</v>
      </c>
      <c r="AV3026" s="1" t="s">
        <v>154</v>
      </c>
      <c r="AW3026" s="11">
        <v>0.72911392399999997</v>
      </c>
      <c r="AX3026" s="11">
        <v>1.03</v>
      </c>
      <c r="AY3026" s="11">
        <v>-95</v>
      </c>
      <c r="AZ3026" s="1">
        <v>244</v>
      </c>
    </row>
    <row r="3027" spans="1:52" x14ac:dyDescent="0.3">
      <c r="A3027" s="1">
        <v>50</v>
      </c>
      <c r="B3027" s="1" t="s">
        <v>69</v>
      </c>
      <c r="C3027" s="1" t="s">
        <v>58</v>
      </c>
      <c r="D3027" s="11">
        <v>0.18</v>
      </c>
      <c r="E3027" s="11">
        <v>0.15</v>
      </c>
      <c r="F3027" s="11">
        <v>0.53</v>
      </c>
      <c r="G3027" s="11">
        <v>3.0000000000000001E-3</v>
      </c>
      <c r="H3027" s="11">
        <v>1.1000000000000001E-3</v>
      </c>
      <c r="I3027" s="11">
        <v>0.64</v>
      </c>
      <c r="J3027" s="11">
        <v>0.15</v>
      </c>
      <c r="K3027" s="11">
        <v>0.5</v>
      </c>
      <c r="O3027" s="11">
        <v>97.81</v>
      </c>
      <c r="R3027" s="11">
        <v>0.03</v>
      </c>
      <c r="AH3027" s="1" t="s">
        <v>60</v>
      </c>
      <c r="AI3027" s="1">
        <f>(8*10^19)</f>
        <v>8E+19</v>
      </c>
      <c r="AJ3027" s="14">
        <v>290</v>
      </c>
      <c r="AL3027" s="1">
        <v>20</v>
      </c>
      <c r="AM3027" s="1">
        <v>1.5</v>
      </c>
      <c r="AN3027" s="1">
        <v>1.5</v>
      </c>
      <c r="AO3027" s="1">
        <v>0.33</v>
      </c>
      <c r="AP3027" s="1">
        <v>30</v>
      </c>
      <c r="AQ3027" s="1">
        <v>0.08</v>
      </c>
      <c r="AR3027" s="1" t="s">
        <v>61</v>
      </c>
      <c r="AT3027" s="11">
        <v>-20.100207900000001</v>
      </c>
      <c r="AV3027" s="1" t="s">
        <v>154</v>
      </c>
      <c r="AW3027" s="11">
        <v>0.993417722</v>
      </c>
      <c r="AX3027" s="11">
        <v>1.03</v>
      </c>
      <c r="AY3027" s="11">
        <v>-95</v>
      </c>
      <c r="AZ3027" s="1">
        <v>244</v>
      </c>
    </row>
    <row r="3028" spans="1:52" x14ac:dyDescent="0.3">
      <c r="A3028" s="1">
        <v>50</v>
      </c>
      <c r="B3028" s="1" t="s">
        <v>153</v>
      </c>
      <c r="C3028" s="1" t="s">
        <v>58</v>
      </c>
      <c r="D3028" s="11">
        <v>0.08</v>
      </c>
      <c r="E3028" s="11">
        <v>0.11</v>
      </c>
      <c r="F3028" s="11">
        <v>1.33</v>
      </c>
      <c r="G3028" s="11">
        <v>7.0000000000000001E-3</v>
      </c>
      <c r="H3028" s="11">
        <v>3.0000000000000001E-3</v>
      </c>
      <c r="I3028" s="11">
        <v>0.83</v>
      </c>
      <c r="K3028" s="11">
        <v>0.43</v>
      </c>
      <c r="O3028" s="11">
        <v>97.13</v>
      </c>
      <c r="R3028" s="11">
        <v>0.08</v>
      </c>
      <c r="AH3028" s="1" t="s">
        <v>68</v>
      </c>
      <c r="AL3028" s="1">
        <v>20</v>
      </c>
      <c r="AM3028" s="1">
        <v>1.5</v>
      </c>
      <c r="AN3028" s="1">
        <v>1.5</v>
      </c>
      <c r="AO3028" s="1">
        <v>0.33</v>
      </c>
      <c r="AP3028" s="1">
        <v>30</v>
      </c>
      <c r="AQ3028" s="1">
        <v>0.08</v>
      </c>
      <c r="AR3028" s="1" t="s">
        <v>61</v>
      </c>
      <c r="AT3028" s="11">
        <v>-0.156756757</v>
      </c>
      <c r="AW3028" s="11">
        <v>1.0435443040000001</v>
      </c>
      <c r="AX3028" s="11">
        <v>0.99</v>
      </c>
      <c r="AY3028" s="11">
        <v>-108</v>
      </c>
      <c r="AZ3028" s="1">
        <v>241</v>
      </c>
    </row>
    <row r="3029" spans="1:52" x14ac:dyDescent="0.3">
      <c r="A3029" s="1">
        <v>50</v>
      </c>
      <c r="B3029" s="1" t="s">
        <v>153</v>
      </c>
      <c r="C3029" s="1" t="s">
        <v>58</v>
      </c>
      <c r="D3029" s="11">
        <v>0.08</v>
      </c>
      <c r="E3029" s="11">
        <v>0.11</v>
      </c>
      <c r="F3029" s="11">
        <v>1.33</v>
      </c>
      <c r="G3029" s="11">
        <v>7.0000000000000001E-3</v>
      </c>
      <c r="H3029" s="11">
        <v>3.0000000000000001E-3</v>
      </c>
      <c r="I3029" s="11">
        <v>0.83</v>
      </c>
      <c r="K3029" s="11">
        <v>0.43</v>
      </c>
      <c r="O3029" s="11">
        <v>97.13</v>
      </c>
      <c r="R3029" s="11">
        <v>0.08</v>
      </c>
      <c r="AH3029" s="1" t="s">
        <v>68</v>
      </c>
      <c r="AL3029" s="1">
        <v>20</v>
      </c>
      <c r="AM3029" s="1">
        <v>1.5</v>
      </c>
      <c r="AN3029" s="1">
        <v>1.5</v>
      </c>
      <c r="AO3029" s="1">
        <v>0.33</v>
      </c>
      <c r="AP3029" s="1">
        <v>30</v>
      </c>
      <c r="AQ3029" s="1">
        <v>0.08</v>
      </c>
      <c r="AR3029" s="1" t="s">
        <v>61</v>
      </c>
      <c r="AT3029" s="11">
        <v>-79.930561330000003</v>
      </c>
      <c r="AW3029" s="11">
        <v>0.97670886099999998</v>
      </c>
      <c r="AX3029" s="11">
        <v>0.99</v>
      </c>
      <c r="AY3029" s="11">
        <v>-108</v>
      </c>
      <c r="AZ3029" s="1">
        <v>241</v>
      </c>
    </row>
    <row r="3030" spans="1:52" x14ac:dyDescent="0.3">
      <c r="A3030" s="1">
        <v>50</v>
      </c>
      <c r="B3030" s="1" t="s">
        <v>153</v>
      </c>
      <c r="C3030" s="1" t="s">
        <v>58</v>
      </c>
      <c r="D3030" s="11">
        <v>0.08</v>
      </c>
      <c r="E3030" s="11">
        <v>0.11</v>
      </c>
      <c r="F3030" s="11">
        <v>1.33</v>
      </c>
      <c r="G3030" s="11">
        <v>7.0000000000000001E-3</v>
      </c>
      <c r="H3030" s="11">
        <v>3.0000000000000001E-3</v>
      </c>
      <c r="I3030" s="11">
        <v>0.83</v>
      </c>
      <c r="K3030" s="11">
        <v>0.43</v>
      </c>
      <c r="O3030" s="11">
        <v>97.13</v>
      </c>
      <c r="R3030" s="11">
        <v>0.08</v>
      </c>
      <c r="AH3030" s="1" t="s">
        <v>68</v>
      </c>
      <c r="AL3030" s="1">
        <v>20</v>
      </c>
      <c r="AM3030" s="1">
        <v>1.5</v>
      </c>
      <c r="AN3030" s="1">
        <v>1.5</v>
      </c>
      <c r="AO3030" s="1">
        <v>0.33</v>
      </c>
      <c r="AP3030" s="1">
        <v>30</v>
      </c>
      <c r="AQ3030" s="1">
        <v>0.08</v>
      </c>
      <c r="AR3030" s="1" t="s">
        <v>61</v>
      </c>
      <c r="AT3030" s="11">
        <v>-60.194854470000003</v>
      </c>
      <c r="AW3030" s="11">
        <v>0.99645569599999995</v>
      </c>
      <c r="AX3030" s="11">
        <v>0.99</v>
      </c>
      <c r="AY3030" s="11">
        <v>-108</v>
      </c>
      <c r="AZ3030" s="1">
        <v>241</v>
      </c>
    </row>
    <row r="3031" spans="1:52" x14ac:dyDescent="0.3">
      <c r="A3031" s="1">
        <v>50</v>
      </c>
      <c r="B3031" s="1" t="s">
        <v>153</v>
      </c>
      <c r="C3031" s="1" t="s">
        <v>58</v>
      </c>
      <c r="D3031" s="11">
        <v>0.08</v>
      </c>
      <c r="E3031" s="11">
        <v>0.11</v>
      </c>
      <c r="F3031" s="11">
        <v>1.33</v>
      </c>
      <c r="G3031" s="11">
        <v>7.0000000000000001E-3</v>
      </c>
      <c r="H3031" s="11">
        <v>3.0000000000000001E-3</v>
      </c>
      <c r="I3031" s="11">
        <v>0.83</v>
      </c>
      <c r="K3031" s="11">
        <v>0.43</v>
      </c>
      <c r="O3031" s="11">
        <v>97.13</v>
      </c>
      <c r="R3031" s="11">
        <v>0.08</v>
      </c>
      <c r="AH3031" s="1" t="s">
        <v>68</v>
      </c>
      <c r="AL3031" s="1">
        <v>20</v>
      </c>
      <c r="AM3031" s="1">
        <v>1.5</v>
      </c>
      <c r="AN3031" s="1">
        <v>1.5</v>
      </c>
      <c r="AO3031" s="1">
        <v>0.33</v>
      </c>
      <c r="AP3031" s="1">
        <v>30</v>
      </c>
      <c r="AQ3031" s="1">
        <v>0.08</v>
      </c>
      <c r="AR3031" s="1" t="s">
        <v>61</v>
      </c>
      <c r="AT3031" s="11">
        <v>-99.874012469999997</v>
      </c>
      <c r="AW3031" s="11">
        <v>0.73518987300000005</v>
      </c>
      <c r="AX3031" s="11">
        <v>0.99</v>
      </c>
      <c r="AY3031" s="11">
        <v>-108</v>
      </c>
      <c r="AZ3031" s="1">
        <v>241</v>
      </c>
    </row>
    <row r="3032" spans="1:52" x14ac:dyDescent="0.3">
      <c r="A3032" s="1">
        <v>50</v>
      </c>
      <c r="B3032" s="1" t="s">
        <v>153</v>
      </c>
      <c r="C3032" s="1" t="s">
        <v>58</v>
      </c>
      <c r="D3032" s="11">
        <v>0.08</v>
      </c>
      <c r="E3032" s="11">
        <v>0.11</v>
      </c>
      <c r="F3032" s="11">
        <v>1.33</v>
      </c>
      <c r="G3032" s="11">
        <v>7.0000000000000001E-3</v>
      </c>
      <c r="H3032" s="11">
        <v>3.0000000000000001E-3</v>
      </c>
      <c r="I3032" s="11">
        <v>0.83</v>
      </c>
      <c r="K3032" s="11">
        <v>0.43</v>
      </c>
      <c r="O3032" s="11">
        <v>97.13</v>
      </c>
      <c r="R3032" s="11">
        <v>0.08</v>
      </c>
      <c r="AH3032" s="1" t="s">
        <v>68</v>
      </c>
      <c r="AL3032" s="1">
        <v>20</v>
      </c>
      <c r="AM3032" s="1">
        <v>1.5</v>
      </c>
      <c r="AN3032" s="1">
        <v>1.5</v>
      </c>
      <c r="AO3032" s="1">
        <v>0.33</v>
      </c>
      <c r="AP3032" s="1">
        <v>30</v>
      </c>
      <c r="AQ3032" s="1">
        <v>0.08</v>
      </c>
      <c r="AR3032" s="1" t="s">
        <v>61</v>
      </c>
      <c r="AT3032" s="11">
        <v>-120.0252079</v>
      </c>
      <c r="AW3032" s="11">
        <v>0.66379746799999995</v>
      </c>
      <c r="AX3032" s="11">
        <v>0.99</v>
      </c>
      <c r="AY3032" s="11">
        <v>-108</v>
      </c>
      <c r="AZ3032" s="1">
        <v>241</v>
      </c>
    </row>
    <row r="3033" spans="1:52" x14ac:dyDescent="0.3">
      <c r="A3033" s="1">
        <v>50</v>
      </c>
      <c r="B3033" s="1" t="s">
        <v>153</v>
      </c>
      <c r="C3033" s="1" t="s">
        <v>58</v>
      </c>
      <c r="D3033" s="11">
        <v>0.08</v>
      </c>
      <c r="E3033" s="11">
        <v>0.11</v>
      </c>
      <c r="F3033" s="11">
        <v>1.33</v>
      </c>
      <c r="G3033" s="11">
        <v>7.0000000000000001E-3</v>
      </c>
      <c r="H3033" s="11">
        <v>3.0000000000000001E-3</v>
      </c>
      <c r="I3033" s="11">
        <v>0.83</v>
      </c>
      <c r="K3033" s="11">
        <v>0.43</v>
      </c>
      <c r="O3033" s="11">
        <v>97.13</v>
      </c>
      <c r="R3033" s="11">
        <v>0.08</v>
      </c>
      <c r="AH3033" s="1" t="s">
        <v>68</v>
      </c>
      <c r="AL3033" s="1">
        <v>20</v>
      </c>
      <c r="AM3033" s="1">
        <v>1.5</v>
      </c>
      <c r="AN3033" s="1">
        <v>1.5</v>
      </c>
      <c r="AO3033" s="1">
        <v>0.33</v>
      </c>
      <c r="AP3033" s="1">
        <v>30</v>
      </c>
      <c r="AQ3033" s="1">
        <v>0.08</v>
      </c>
      <c r="AR3033" s="1" t="s">
        <v>61</v>
      </c>
      <c r="AT3033" s="11">
        <v>-159.9121102</v>
      </c>
      <c r="AW3033" s="11">
        <v>1.3670886E-2</v>
      </c>
      <c r="AX3033" s="11">
        <v>0.99</v>
      </c>
      <c r="AY3033" s="11">
        <v>-108</v>
      </c>
      <c r="AZ3033" s="1">
        <v>241</v>
      </c>
    </row>
    <row r="3034" spans="1:52" x14ac:dyDescent="0.3">
      <c r="A3034" s="1">
        <v>50</v>
      </c>
      <c r="B3034" s="1" t="s">
        <v>153</v>
      </c>
      <c r="C3034" s="1" t="s">
        <v>58</v>
      </c>
      <c r="D3034" s="11">
        <v>0.08</v>
      </c>
      <c r="E3034" s="11">
        <v>0.11</v>
      </c>
      <c r="F3034" s="11">
        <v>1.33</v>
      </c>
      <c r="G3034" s="11">
        <v>7.0000000000000001E-3</v>
      </c>
      <c r="H3034" s="11">
        <v>3.0000000000000001E-3</v>
      </c>
      <c r="I3034" s="11">
        <v>0.83</v>
      </c>
      <c r="K3034" s="11">
        <v>0.43</v>
      </c>
      <c r="O3034" s="11">
        <v>97.13</v>
      </c>
      <c r="R3034" s="11">
        <v>0.08</v>
      </c>
      <c r="AH3034" s="1" t="s">
        <v>68</v>
      </c>
      <c r="AL3034" s="1">
        <v>20</v>
      </c>
      <c r="AM3034" s="1">
        <v>1.5</v>
      </c>
      <c r="AN3034" s="1">
        <v>1.5</v>
      </c>
      <c r="AO3034" s="1">
        <v>0.33</v>
      </c>
      <c r="AP3034" s="1">
        <v>30</v>
      </c>
      <c r="AQ3034" s="1">
        <v>0.08</v>
      </c>
      <c r="AR3034" s="1" t="s">
        <v>61</v>
      </c>
      <c r="AT3034" s="11">
        <v>-140.1764033</v>
      </c>
      <c r="AW3034" s="11">
        <v>0.10025316500000001</v>
      </c>
      <c r="AX3034" s="11">
        <v>0.99</v>
      </c>
      <c r="AY3034" s="11">
        <v>-108</v>
      </c>
      <c r="AZ3034" s="1">
        <v>241</v>
      </c>
    </row>
    <row r="3035" spans="1:52" x14ac:dyDescent="0.3">
      <c r="A3035" s="1">
        <v>50</v>
      </c>
      <c r="B3035" s="1" t="s">
        <v>153</v>
      </c>
      <c r="C3035" s="1" t="s">
        <v>58</v>
      </c>
      <c r="D3035" s="11">
        <v>0.08</v>
      </c>
      <c r="E3035" s="11">
        <v>0.11</v>
      </c>
      <c r="F3035" s="11">
        <v>1.33</v>
      </c>
      <c r="G3035" s="11">
        <v>7.0000000000000001E-3</v>
      </c>
      <c r="H3035" s="11">
        <v>3.0000000000000001E-3</v>
      </c>
      <c r="I3035" s="11">
        <v>0.83</v>
      </c>
      <c r="K3035" s="11">
        <v>0.43</v>
      </c>
      <c r="O3035" s="11">
        <v>97.13</v>
      </c>
      <c r="R3035" s="11">
        <v>0.08</v>
      </c>
      <c r="AH3035" s="1" t="s">
        <v>68</v>
      </c>
      <c r="AL3035" s="1">
        <v>20</v>
      </c>
      <c r="AM3035" s="1">
        <v>1.5</v>
      </c>
      <c r="AN3035" s="1">
        <v>1.5</v>
      </c>
      <c r="AO3035" s="1">
        <v>0.33</v>
      </c>
      <c r="AP3035" s="1">
        <v>30</v>
      </c>
      <c r="AQ3035" s="1">
        <v>0.08</v>
      </c>
      <c r="AR3035" s="1" t="s">
        <v>61</v>
      </c>
      <c r="AT3035" s="11">
        <v>-40.043659040000001</v>
      </c>
      <c r="AW3035" s="11">
        <v>1.060253165</v>
      </c>
      <c r="AX3035" s="11">
        <v>0.99</v>
      </c>
      <c r="AY3035" s="11">
        <v>-108</v>
      </c>
      <c r="AZ3035" s="1">
        <v>241</v>
      </c>
    </row>
    <row r="3036" spans="1:52" x14ac:dyDescent="0.3">
      <c r="A3036" s="1">
        <v>50</v>
      </c>
      <c r="B3036" s="1" t="s">
        <v>69</v>
      </c>
      <c r="C3036" s="1" t="s">
        <v>58</v>
      </c>
      <c r="D3036" s="11">
        <v>0.18</v>
      </c>
      <c r="E3036" s="11">
        <v>0.15</v>
      </c>
      <c r="F3036" s="11">
        <v>0.53</v>
      </c>
      <c r="G3036" s="11">
        <v>3.0000000000000001E-3</v>
      </c>
      <c r="H3036" s="11">
        <v>1.1000000000000001E-3</v>
      </c>
      <c r="I3036" s="11">
        <v>0.64</v>
      </c>
      <c r="J3036" s="11">
        <v>0.15</v>
      </c>
      <c r="K3036" s="11">
        <v>0.5</v>
      </c>
      <c r="O3036" s="11">
        <v>97.81</v>
      </c>
      <c r="R3036" s="11">
        <v>0.03</v>
      </c>
      <c r="AH3036" s="1" t="s">
        <v>60</v>
      </c>
      <c r="AI3036" s="1">
        <f t="shared" ref="AI3036:AI3052" si="26">(8*10^19)</f>
        <v>8E+19</v>
      </c>
      <c r="AJ3036" s="14">
        <v>290</v>
      </c>
      <c r="AL3036" s="1">
        <v>20</v>
      </c>
      <c r="AM3036" s="1">
        <v>1.5</v>
      </c>
      <c r="AN3036" s="1">
        <v>1.5</v>
      </c>
      <c r="AO3036" s="1">
        <v>0.33</v>
      </c>
      <c r="AP3036" s="1">
        <v>30</v>
      </c>
      <c r="AQ3036" s="1">
        <v>0.08</v>
      </c>
      <c r="AR3036" s="1" t="s">
        <v>61</v>
      </c>
      <c r="AT3036" s="11">
        <v>19.5789501</v>
      </c>
      <c r="AW3036" s="11">
        <v>0.90835443000000005</v>
      </c>
      <c r="AX3036" s="11">
        <v>0.92</v>
      </c>
      <c r="AY3036" s="11">
        <v>-75</v>
      </c>
      <c r="AZ3036" s="1">
        <v>242</v>
      </c>
    </row>
    <row r="3037" spans="1:52" x14ac:dyDescent="0.3">
      <c r="A3037" s="1">
        <v>50</v>
      </c>
      <c r="B3037" s="1" t="s">
        <v>69</v>
      </c>
      <c r="C3037" s="1" t="s">
        <v>58</v>
      </c>
      <c r="D3037" s="11">
        <v>0.18</v>
      </c>
      <c r="E3037" s="11">
        <v>0.15</v>
      </c>
      <c r="F3037" s="11">
        <v>0.53</v>
      </c>
      <c r="G3037" s="11">
        <v>3.0000000000000001E-3</v>
      </c>
      <c r="H3037" s="11">
        <v>1.1000000000000001E-3</v>
      </c>
      <c r="I3037" s="11">
        <v>0.64</v>
      </c>
      <c r="J3037" s="11">
        <v>0.15</v>
      </c>
      <c r="K3037" s="11">
        <v>0.5</v>
      </c>
      <c r="O3037" s="11">
        <v>97.81</v>
      </c>
      <c r="R3037" s="11">
        <v>0.03</v>
      </c>
      <c r="AH3037" s="1" t="s">
        <v>60</v>
      </c>
      <c r="AI3037" s="1">
        <f t="shared" si="26"/>
        <v>8E+19</v>
      </c>
      <c r="AJ3037" s="14">
        <v>290</v>
      </c>
      <c r="AL3037" s="1">
        <v>20</v>
      </c>
      <c r="AM3037" s="1">
        <v>1.5</v>
      </c>
      <c r="AN3037" s="1">
        <v>1.5</v>
      </c>
      <c r="AO3037" s="1">
        <v>0.33</v>
      </c>
      <c r="AP3037" s="1">
        <v>30</v>
      </c>
      <c r="AQ3037" s="1">
        <v>0.08</v>
      </c>
      <c r="AR3037" s="1" t="s">
        <v>61</v>
      </c>
      <c r="AT3037" s="11">
        <v>-20.307952180000001</v>
      </c>
      <c r="AW3037" s="11">
        <v>0.935696203</v>
      </c>
      <c r="AX3037" s="11">
        <v>0.92</v>
      </c>
      <c r="AY3037" s="11">
        <v>-75</v>
      </c>
      <c r="AZ3037" s="1">
        <v>242</v>
      </c>
    </row>
    <row r="3038" spans="1:52" x14ac:dyDescent="0.3">
      <c r="A3038" s="1">
        <v>50</v>
      </c>
      <c r="B3038" s="1" t="s">
        <v>69</v>
      </c>
      <c r="C3038" s="1" t="s">
        <v>58</v>
      </c>
      <c r="D3038" s="11">
        <v>0.18</v>
      </c>
      <c r="E3038" s="11">
        <v>0.15</v>
      </c>
      <c r="F3038" s="11">
        <v>0.53</v>
      </c>
      <c r="G3038" s="11">
        <v>3.0000000000000001E-3</v>
      </c>
      <c r="H3038" s="11">
        <v>1.1000000000000001E-3</v>
      </c>
      <c r="I3038" s="11">
        <v>0.64</v>
      </c>
      <c r="J3038" s="11">
        <v>0.15</v>
      </c>
      <c r="K3038" s="11">
        <v>0.5</v>
      </c>
      <c r="O3038" s="11">
        <v>97.81</v>
      </c>
      <c r="R3038" s="11">
        <v>0.03</v>
      </c>
      <c r="AH3038" s="1" t="s">
        <v>60</v>
      </c>
      <c r="AI3038" s="1">
        <f t="shared" si="26"/>
        <v>8E+19</v>
      </c>
      <c r="AJ3038" s="14">
        <v>290</v>
      </c>
      <c r="AL3038" s="1">
        <v>20</v>
      </c>
      <c r="AM3038" s="1">
        <v>1.5</v>
      </c>
      <c r="AN3038" s="1">
        <v>1.5</v>
      </c>
      <c r="AO3038" s="1">
        <v>0.33</v>
      </c>
      <c r="AP3038" s="1">
        <v>30</v>
      </c>
      <c r="AQ3038" s="1">
        <v>0.08</v>
      </c>
      <c r="AR3038" s="1" t="s">
        <v>61</v>
      </c>
      <c r="AT3038" s="11">
        <v>-60.194854470000003</v>
      </c>
      <c r="AW3038" s="11">
        <v>0.69265822799999999</v>
      </c>
      <c r="AX3038" s="11">
        <v>0.92</v>
      </c>
      <c r="AY3038" s="11">
        <v>-75</v>
      </c>
      <c r="AZ3038" s="1">
        <v>242</v>
      </c>
    </row>
    <row r="3039" spans="1:52" x14ac:dyDescent="0.3">
      <c r="A3039" s="1">
        <v>50</v>
      </c>
      <c r="B3039" s="1" t="s">
        <v>69</v>
      </c>
      <c r="C3039" s="1" t="s">
        <v>58</v>
      </c>
      <c r="D3039" s="11">
        <v>0.18</v>
      </c>
      <c r="E3039" s="11">
        <v>0.15</v>
      </c>
      <c r="F3039" s="11">
        <v>0.53</v>
      </c>
      <c r="G3039" s="11">
        <v>3.0000000000000001E-3</v>
      </c>
      <c r="H3039" s="11">
        <v>1.1000000000000001E-3</v>
      </c>
      <c r="I3039" s="11">
        <v>0.64</v>
      </c>
      <c r="J3039" s="11">
        <v>0.15</v>
      </c>
      <c r="K3039" s="11">
        <v>0.5</v>
      </c>
      <c r="O3039" s="11">
        <v>97.81</v>
      </c>
      <c r="R3039" s="11">
        <v>0.03</v>
      </c>
      <c r="AH3039" s="1" t="s">
        <v>60</v>
      </c>
      <c r="AI3039" s="1">
        <f t="shared" si="26"/>
        <v>8E+19</v>
      </c>
      <c r="AJ3039" s="14">
        <v>290</v>
      </c>
      <c r="AL3039" s="1">
        <v>20</v>
      </c>
      <c r="AM3039" s="1">
        <v>1.5</v>
      </c>
      <c r="AN3039" s="1">
        <v>1.5</v>
      </c>
      <c r="AO3039" s="1">
        <v>0.33</v>
      </c>
      <c r="AP3039" s="1">
        <v>30</v>
      </c>
      <c r="AQ3039" s="1">
        <v>0.08</v>
      </c>
      <c r="AR3039" s="1" t="s">
        <v>61</v>
      </c>
      <c r="AT3039" s="11">
        <v>-60.194854470000003</v>
      </c>
      <c r="AV3039" s="1" t="s">
        <v>154</v>
      </c>
      <c r="AW3039" s="11">
        <v>1.0405063290000001</v>
      </c>
      <c r="AX3039" s="11">
        <v>1.03</v>
      </c>
      <c r="AY3039" s="11">
        <v>-95</v>
      </c>
      <c r="AZ3039" s="1">
        <v>244</v>
      </c>
    </row>
    <row r="3040" spans="1:52" x14ac:dyDescent="0.3">
      <c r="A3040" s="1">
        <v>50</v>
      </c>
      <c r="B3040" s="1" t="s">
        <v>69</v>
      </c>
      <c r="C3040" s="1" t="s">
        <v>58</v>
      </c>
      <c r="D3040" s="11">
        <v>0.18</v>
      </c>
      <c r="E3040" s="11">
        <v>0.15</v>
      </c>
      <c r="F3040" s="11">
        <v>0.53</v>
      </c>
      <c r="G3040" s="11">
        <v>3.0000000000000001E-3</v>
      </c>
      <c r="H3040" s="11">
        <v>1.1000000000000001E-3</v>
      </c>
      <c r="I3040" s="11">
        <v>0.64</v>
      </c>
      <c r="J3040" s="11">
        <v>0.15</v>
      </c>
      <c r="K3040" s="11">
        <v>0.5</v>
      </c>
      <c r="O3040" s="11">
        <v>97.81</v>
      </c>
      <c r="R3040" s="11">
        <v>0.03</v>
      </c>
      <c r="AH3040" s="1" t="s">
        <v>60</v>
      </c>
      <c r="AI3040" s="1">
        <f t="shared" si="26"/>
        <v>8E+19</v>
      </c>
      <c r="AJ3040" s="14">
        <v>290</v>
      </c>
      <c r="AL3040" s="1">
        <v>20</v>
      </c>
      <c r="AM3040" s="1">
        <v>1.5</v>
      </c>
      <c r="AN3040" s="1">
        <v>1.5</v>
      </c>
      <c r="AO3040" s="1">
        <v>0.33</v>
      </c>
      <c r="AP3040" s="1">
        <v>30</v>
      </c>
      <c r="AQ3040" s="1">
        <v>0.08</v>
      </c>
      <c r="AR3040" s="1" t="s">
        <v>61</v>
      </c>
      <c r="AT3040" s="11">
        <v>-79.930561330000003</v>
      </c>
      <c r="AW3040" s="11">
        <v>0.50430379700000005</v>
      </c>
      <c r="AX3040" s="11">
        <v>0.92</v>
      </c>
      <c r="AY3040" s="11">
        <v>-75</v>
      </c>
      <c r="AZ3040" s="1">
        <v>242</v>
      </c>
    </row>
    <row r="3041" spans="1:52" x14ac:dyDescent="0.3">
      <c r="A3041" s="1">
        <v>50</v>
      </c>
      <c r="B3041" s="1" t="s">
        <v>69</v>
      </c>
      <c r="C3041" s="1" t="s">
        <v>58</v>
      </c>
      <c r="D3041" s="11">
        <v>0.18</v>
      </c>
      <c r="E3041" s="11">
        <v>0.15</v>
      </c>
      <c r="F3041" s="11">
        <v>0.53</v>
      </c>
      <c r="G3041" s="11">
        <v>3.0000000000000001E-3</v>
      </c>
      <c r="H3041" s="11">
        <v>1.1000000000000001E-3</v>
      </c>
      <c r="I3041" s="11">
        <v>0.64</v>
      </c>
      <c r="J3041" s="11">
        <v>0.15</v>
      </c>
      <c r="K3041" s="11">
        <v>0.5</v>
      </c>
      <c r="O3041" s="11">
        <v>97.81</v>
      </c>
      <c r="R3041" s="11">
        <v>0.03</v>
      </c>
      <c r="AH3041" s="1" t="s">
        <v>60</v>
      </c>
      <c r="AI3041" s="1">
        <f t="shared" si="26"/>
        <v>8E+19</v>
      </c>
      <c r="AJ3041" s="14">
        <v>290</v>
      </c>
      <c r="AL3041" s="1">
        <v>20</v>
      </c>
      <c r="AM3041" s="1">
        <v>1.5</v>
      </c>
      <c r="AN3041" s="1">
        <v>1.5</v>
      </c>
      <c r="AO3041" s="1">
        <v>0.33</v>
      </c>
      <c r="AP3041" s="1">
        <v>30</v>
      </c>
      <c r="AQ3041" s="1">
        <v>0.08</v>
      </c>
      <c r="AR3041" s="1" t="s">
        <v>61</v>
      </c>
      <c r="AT3041" s="11">
        <v>-139.968659</v>
      </c>
      <c r="AW3041" s="11">
        <v>5.9240505999999998E-2</v>
      </c>
      <c r="AX3041" s="11">
        <v>0.92</v>
      </c>
      <c r="AY3041" s="11">
        <v>-75</v>
      </c>
      <c r="AZ3041" s="1">
        <v>242</v>
      </c>
    </row>
    <row r="3042" spans="1:52" x14ac:dyDescent="0.3">
      <c r="A3042" s="1">
        <v>50</v>
      </c>
      <c r="B3042" s="1" t="s">
        <v>69</v>
      </c>
      <c r="C3042" s="1" t="s">
        <v>58</v>
      </c>
      <c r="D3042" s="11">
        <v>0.18</v>
      </c>
      <c r="E3042" s="11">
        <v>0.15</v>
      </c>
      <c r="F3042" s="11">
        <v>0.53</v>
      </c>
      <c r="G3042" s="11">
        <v>3.0000000000000001E-3</v>
      </c>
      <c r="H3042" s="11">
        <v>1.1000000000000001E-3</v>
      </c>
      <c r="I3042" s="11">
        <v>0.64</v>
      </c>
      <c r="J3042" s="11">
        <v>0.15</v>
      </c>
      <c r="K3042" s="11">
        <v>0.5</v>
      </c>
      <c r="O3042" s="11">
        <v>97.81</v>
      </c>
      <c r="R3042" s="11">
        <v>0.03</v>
      </c>
      <c r="AH3042" s="1" t="s">
        <v>60</v>
      </c>
      <c r="AI3042" s="1">
        <f t="shared" si="26"/>
        <v>8E+19</v>
      </c>
      <c r="AJ3042" s="14">
        <v>290</v>
      </c>
      <c r="AL3042" s="1">
        <v>20</v>
      </c>
      <c r="AM3042" s="1">
        <v>1.5</v>
      </c>
      <c r="AN3042" s="1">
        <v>1.5</v>
      </c>
      <c r="AO3042" s="1">
        <v>0.33</v>
      </c>
      <c r="AP3042" s="1">
        <v>30</v>
      </c>
      <c r="AQ3042" s="1">
        <v>0.08</v>
      </c>
      <c r="AR3042" s="1" t="s">
        <v>61</v>
      </c>
      <c r="AT3042" s="11">
        <v>-100.08175679999999</v>
      </c>
      <c r="AV3042" s="1" t="s">
        <v>155</v>
      </c>
      <c r="AW3042" s="11">
        <v>0.603037975</v>
      </c>
      <c r="AX3042" s="11">
        <v>0.96</v>
      </c>
      <c r="AY3042" s="11">
        <v>-101</v>
      </c>
      <c r="AZ3042" s="1">
        <v>243</v>
      </c>
    </row>
    <row r="3043" spans="1:52" x14ac:dyDescent="0.3">
      <c r="A3043" s="1">
        <v>50</v>
      </c>
      <c r="B3043" s="1" t="s">
        <v>69</v>
      </c>
      <c r="C3043" s="1" t="s">
        <v>58</v>
      </c>
      <c r="D3043" s="11">
        <v>0.18</v>
      </c>
      <c r="E3043" s="11">
        <v>0.15</v>
      </c>
      <c r="F3043" s="11">
        <v>0.53</v>
      </c>
      <c r="G3043" s="11">
        <v>3.0000000000000001E-3</v>
      </c>
      <c r="H3043" s="11">
        <v>1.1000000000000001E-3</v>
      </c>
      <c r="I3043" s="11">
        <v>0.64</v>
      </c>
      <c r="J3043" s="11">
        <v>0.15</v>
      </c>
      <c r="K3043" s="11">
        <v>0.5</v>
      </c>
      <c r="O3043" s="11">
        <v>97.81</v>
      </c>
      <c r="R3043" s="11">
        <v>0.03</v>
      </c>
      <c r="AH3043" s="1" t="s">
        <v>60</v>
      </c>
      <c r="AI3043" s="1">
        <f t="shared" si="26"/>
        <v>8E+19</v>
      </c>
      <c r="AJ3043" s="14">
        <v>290</v>
      </c>
      <c r="AL3043" s="1">
        <v>20</v>
      </c>
      <c r="AM3043" s="1">
        <v>1.5</v>
      </c>
      <c r="AN3043" s="1">
        <v>1.5</v>
      </c>
      <c r="AO3043" s="1">
        <v>0.33</v>
      </c>
      <c r="AP3043" s="1">
        <v>30</v>
      </c>
      <c r="AQ3043" s="1">
        <v>0.08</v>
      </c>
      <c r="AR3043" s="1" t="s">
        <v>61</v>
      </c>
      <c r="AT3043" s="11">
        <v>-59.987110190000003</v>
      </c>
      <c r="AV3043" s="1" t="s">
        <v>155</v>
      </c>
      <c r="AW3043" s="11">
        <v>0.935696203</v>
      </c>
      <c r="AX3043" s="11">
        <v>0.96</v>
      </c>
      <c r="AY3043" s="11">
        <v>-101</v>
      </c>
      <c r="AZ3043" s="1">
        <v>243</v>
      </c>
    </row>
    <row r="3044" spans="1:52" x14ac:dyDescent="0.3">
      <c r="A3044" s="1">
        <v>50</v>
      </c>
      <c r="B3044" s="1" t="s">
        <v>69</v>
      </c>
      <c r="C3044" s="1" t="s">
        <v>58</v>
      </c>
      <c r="D3044" s="11">
        <v>0.18</v>
      </c>
      <c r="E3044" s="11">
        <v>0.15</v>
      </c>
      <c r="F3044" s="11">
        <v>0.53</v>
      </c>
      <c r="G3044" s="11">
        <v>3.0000000000000001E-3</v>
      </c>
      <c r="H3044" s="11">
        <v>1.1000000000000001E-3</v>
      </c>
      <c r="I3044" s="11">
        <v>0.64</v>
      </c>
      <c r="J3044" s="11">
        <v>0.15</v>
      </c>
      <c r="K3044" s="11">
        <v>0.5</v>
      </c>
      <c r="O3044" s="11">
        <v>97.81</v>
      </c>
      <c r="R3044" s="11">
        <v>0.03</v>
      </c>
      <c r="AH3044" s="1" t="s">
        <v>60</v>
      </c>
      <c r="AI3044" s="1">
        <f t="shared" si="26"/>
        <v>8E+19</v>
      </c>
      <c r="AJ3044" s="14">
        <v>290</v>
      </c>
      <c r="AL3044" s="1">
        <v>20</v>
      </c>
      <c r="AM3044" s="1">
        <v>1.5</v>
      </c>
      <c r="AN3044" s="1">
        <v>1.5</v>
      </c>
      <c r="AO3044" s="1">
        <v>0.33</v>
      </c>
      <c r="AP3044" s="1">
        <v>30</v>
      </c>
      <c r="AQ3044" s="1">
        <v>0.08</v>
      </c>
      <c r="AR3044" s="1" t="s">
        <v>61</v>
      </c>
      <c r="AT3044" s="11">
        <v>-0.156756757</v>
      </c>
      <c r="AV3044" s="1" t="s">
        <v>155</v>
      </c>
      <c r="AW3044" s="11">
        <v>0.96303797499999999</v>
      </c>
      <c r="AX3044" s="11">
        <v>0.96</v>
      </c>
      <c r="AY3044" s="11">
        <v>-101</v>
      </c>
      <c r="AZ3044" s="1">
        <v>243</v>
      </c>
    </row>
    <row r="3045" spans="1:52" x14ac:dyDescent="0.3">
      <c r="A3045" s="1">
        <v>50</v>
      </c>
      <c r="B3045" s="1" t="s">
        <v>69</v>
      </c>
      <c r="C3045" s="1" t="s">
        <v>58</v>
      </c>
      <c r="D3045" s="11">
        <v>0.18</v>
      </c>
      <c r="E3045" s="11">
        <v>0.15</v>
      </c>
      <c r="F3045" s="11">
        <v>0.53</v>
      </c>
      <c r="G3045" s="11">
        <v>3.0000000000000001E-3</v>
      </c>
      <c r="H3045" s="11">
        <v>1.1000000000000001E-3</v>
      </c>
      <c r="I3045" s="11">
        <v>0.64</v>
      </c>
      <c r="J3045" s="11">
        <v>0.15</v>
      </c>
      <c r="K3045" s="11">
        <v>0.5</v>
      </c>
      <c r="O3045" s="11">
        <v>97.81</v>
      </c>
      <c r="R3045" s="11">
        <v>0.03</v>
      </c>
      <c r="AH3045" s="1" t="s">
        <v>60</v>
      </c>
      <c r="AI3045" s="1">
        <f t="shared" si="26"/>
        <v>8E+19</v>
      </c>
      <c r="AJ3045" s="14">
        <v>290</v>
      </c>
      <c r="AL3045" s="1">
        <v>20</v>
      </c>
      <c r="AM3045" s="1">
        <v>1.5</v>
      </c>
      <c r="AN3045" s="1">
        <v>1.5</v>
      </c>
      <c r="AO3045" s="1">
        <v>0.33</v>
      </c>
      <c r="AP3045" s="1">
        <v>30</v>
      </c>
      <c r="AQ3045" s="1">
        <v>0.08</v>
      </c>
      <c r="AR3045" s="1" t="s">
        <v>61</v>
      </c>
      <c r="AT3045" s="11">
        <v>39.937889810000001</v>
      </c>
      <c r="AV3045" s="1" t="s">
        <v>155</v>
      </c>
      <c r="AW3045" s="11">
        <v>0.93873417699999995</v>
      </c>
      <c r="AX3045" s="11">
        <v>0.96</v>
      </c>
      <c r="AY3045" s="11">
        <v>-101</v>
      </c>
      <c r="AZ3045" s="1">
        <v>243</v>
      </c>
    </row>
    <row r="3046" spans="1:52" x14ac:dyDescent="0.3">
      <c r="A3046" s="1">
        <v>50</v>
      </c>
      <c r="B3046" s="1" t="s">
        <v>69</v>
      </c>
      <c r="C3046" s="1" t="s">
        <v>58</v>
      </c>
      <c r="D3046" s="11">
        <v>0.18</v>
      </c>
      <c r="E3046" s="11">
        <v>0.15</v>
      </c>
      <c r="F3046" s="11">
        <v>0.53</v>
      </c>
      <c r="G3046" s="11">
        <v>3.0000000000000001E-3</v>
      </c>
      <c r="H3046" s="11">
        <v>1.1000000000000001E-3</v>
      </c>
      <c r="I3046" s="11">
        <v>0.64</v>
      </c>
      <c r="J3046" s="11">
        <v>0.15</v>
      </c>
      <c r="K3046" s="11">
        <v>0.5</v>
      </c>
      <c r="O3046" s="11">
        <v>97.81</v>
      </c>
      <c r="R3046" s="11">
        <v>0.03</v>
      </c>
      <c r="AH3046" s="1" t="s">
        <v>60</v>
      </c>
      <c r="AI3046" s="1">
        <f t="shared" si="26"/>
        <v>8E+19</v>
      </c>
      <c r="AJ3046" s="14">
        <v>290</v>
      </c>
      <c r="AL3046" s="1">
        <v>20</v>
      </c>
      <c r="AM3046" s="1">
        <v>1.5</v>
      </c>
      <c r="AN3046" s="1">
        <v>1.5</v>
      </c>
      <c r="AO3046" s="1">
        <v>0.33</v>
      </c>
      <c r="AP3046" s="1">
        <v>30</v>
      </c>
      <c r="AQ3046" s="1">
        <v>0.08</v>
      </c>
      <c r="AR3046" s="1" t="s">
        <v>61</v>
      </c>
      <c r="AT3046" s="11">
        <v>-120.0252079</v>
      </c>
      <c r="AV3046" s="1" t="s">
        <v>155</v>
      </c>
      <c r="AW3046" s="11">
        <v>0.21721519</v>
      </c>
      <c r="AX3046" s="11">
        <v>0.96</v>
      </c>
      <c r="AY3046" s="11">
        <v>-101</v>
      </c>
      <c r="AZ3046" s="1">
        <v>243</v>
      </c>
    </row>
    <row r="3047" spans="1:52" x14ac:dyDescent="0.3">
      <c r="A3047" s="1">
        <v>50</v>
      </c>
      <c r="B3047" s="1" t="s">
        <v>69</v>
      </c>
      <c r="C3047" s="1" t="s">
        <v>58</v>
      </c>
      <c r="D3047" s="11">
        <v>0.18</v>
      </c>
      <c r="E3047" s="11">
        <v>0.15</v>
      </c>
      <c r="F3047" s="11">
        <v>0.53</v>
      </c>
      <c r="G3047" s="11">
        <v>3.0000000000000001E-3</v>
      </c>
      <c r="H3047" s="11">
        <v>1.1000000000000001E-3</v>
      </c>
      <c r="I3047" s="11">
        <v>0.64</v>
      </c>
      <c r="J3047" s="11">
        <v>0.15</v>
      </c>
      <c r="K3047" s="11">
        <v>0.5</v>
      </c>
      <c r="O3047" s="11">
        <v>97.81</v>
      </c>
      <c r="R3047" s="11">
        <v>0.03</v>
      </c>
      <c r="AH3047" s="1" t="s">
        <v>60</v>
      </c>
      <c r="AI3047" s="1">
        <f t="shared" si="26"/>
        <v>8E+19</v>
      </c>
      <c r="AJ3047" s="14">
        <v>290</v>
      </c>
      <c r="AL3047" s="1">
        <v>20</v>
      </c>
      <c r="AM3047" s="1">
        <v>1.5</v>
      </c>
      <c r="AN3047" s="1">
        <v>1.5</v>
      </c>
      <c r="AO3047" s="1">
        <v>0.33</v>
      </c>
      <c r="AP3047" s="1">
        <v>30</v>
      </c>
      <c r="AQ3047" s="1">
        <v>0.08</v>
      </c>
      <c r="AR3047" s="1" t="s">
        <v>61</v>
      </c>
      <c r="AT3047" s="11">
        <v>-139.968659</v>
      </c>
      <c r="AV3047" s="1" t="s">
        <v>155</v>
      </c>
      <c r="AW3047" s="11">
        <v>0.157974684</v>
      </c>
      <c r="AX3047" s="11">
        <v>0.96</v>
      </c>
      <c r="AY3047" s="11">
        <v>-101</v>
      </c>
      <c r="AZ3047" s="1">
        <v>243</v>
      </c>
    </row>
    <row r="3048" spans="1:52" x14ac:dyDescent="0.3">
      <c r="A3048" s="1">
        <v>50</v>
      </c>
      <c r="B3048" s="1" t="s">
        <v>69</v>
      </c>
      <c r="C3048" s="1" t="s">
        <v>58</v>
      </c>
      <c r="D3048" s="11">
        <v>0.18</v>
      </c>
      <c r="E3048" s="11">
        <v>0.15</v>
      </c>
      <c r="F3048" s="11">
        <v>0.53</v>
      </c>
      <c r="G3048" s="11">
        <v>3.0000000000000001E-3</v>
      </c>
      <c r="H3048" s="11">
        <v>1.1000000000000001E-3</v>
      </c>
      <c r="I3048" s="11">
        <v>0.64</v>
      </c>
      <c r="J3048" s="11">
        <v>0.15</v>
      </c>
      <c r="K3048" s="11">
        <v>0.5</v>
      </c>
      <c r="O3048" s="11">
        <v>97.81</v>
      </c>
      <c r="R3048" s="11">
        <v>0.03</v>
      </c>
      <c r="AH3048" s="1" t="s">
        <v>60</v>
      </c>
      <c r="AI3048" s="1">
        <f t="shared" si="26"/>
        <v>8E+19</v>
      </c>
      <c r="AJ3048" s="14">
        <v>290</v>
      </c>
      <c r="AL3048" s="1">
        <v>20</v>
      </c>
      <c r="AM3048" s="1">
        <v>1.5</v>
      </c>
      <c r="AN3048" s="1">
        <v>1.5</v>
      </c>
      <c r="AO3048" s="1">
        <v>0.33</v>
      </c>
      <c r="AP3048" s="1">
        <v>30</v>
      </c>
      <c r="AQ3048" s="1">
        <v>0.08</v>
      </c>
      <c r="AR3048" s="1" t="s">
        <v>61</v>
      </c>
      <c r="AT3048" s="11">
        <v>-160.1198545</v>
      </c>
      <c r="AV3048" s="1" t="s">
        <v>155</v>
      </c>
      <c r="AW3048" s="11">
        <v>0.12607594899999999</v>
      </c>
      <c r="AX3048" s="11">
        <v>0.96</v>
      </c>
      <c r="AY3048" s="11">
        <v>-101</v>
      </c>
      <c r="AZ3048" s="1">
        <v>243</v>
      </c>
    </row>
    <row r="3049" spans="1:52" x14ac:dyDescent="0.3">
      <c r="A3049" s="1">
        <v>50</v>
      </c>
      <c r="B3049" s="1" t="s">
        <v>69</v>
      </c>
      <c r="C3049" s="1" t="s">
        <v>58</v>
      </c>
      <c r="D3049" s="11">
        <v>0.18</v>
      </c>
      <c r="E3049" s="11">
        <v>0.15</v>
      </c>
      <c r="F3049" s="11">
        <v>0.53</v>
      </c>
      <c r="G3049" s="11">
        <v>3.0000000000000001E-3</v>
      </c>
      <c r="H3049" s="11">
        <v>1.1000000000000001E-3</v>
      </c>
      <c r="I3049" s="11">
        <v>0.64</v>
      </c>
      <c r="J3049" s="11">
        <v>0.15</v>
      </c>
      <c r="K3049" s="11">
        <v>0.5</v>
      </c>
      <c r="O3049" s="11">
        <v>97.81</v>
      </c>
      <c r="R3049" s="11">
        <v>0.03</v>
      </c>
      <c r="AH3049" s="1" t="s">
        <v>60</v>
      </c>
      <c r="AI3049" s="1">
        <f t="shared" si="26"/>
        <v>8E+19</v>
      </c>
      <c r="AJ3049" s="14">
        <v>290</v>
      </c>
      <c r="AL3049" s="1">
        <v>20</v>
      </c>
      <c r="AM3049" s="1">
        <v>1.5</v>
      </c>
      <c r="AN3049" s="1">
        <v>1.5</v>
      </c>
      <c r="AO3049" s="1">
        <v>0.33</v>
      </c>
      <c r="AP3049" s="1">
        <v>30</v>
      </c>
      <c r="AQ3049" s="1">
        <v>0.08</v>
      </c>
      <c r="AR3049" s="1" t="s">
        <v>61</v>
      </c>
      <c r="AT3049" s="11">
        <v>-20.307952180000001</v>
      </c>
      <c r="AV3049" s="1" t="s">
        <v>155</v>
      </c>
      <c r="AW3049" s="11">
        <v>0.95696202500000005</v>
      </c>
      <c r="AX3049" s="11">
        <v>0.96</v>
      </c>
      <c r="AY3049" s="11">
        <v>-101</v>
      </c>
      <c r="AZ3049" s="1">
        <v>243</v>
      </c>
    </row>
    <row r="3050" spans="1:52" x14ac:dyDescent="0.3">
      <c r="A3050" s="1">
        <v>50</v>
      </c>
      <c r="B3050" s="1" t="s">
        <v>69</v>
      </c>
      <c r="C3050" s="1" t="s">
        <v>58</v>
      </c>
      <c r="D3050" s="11">
        <v>0.18</v>
      </c>
      <c r="E3050" s="11">
        <v>0.15</v>
      </c>
      <c r="F3050" s="11">
        <v>0.53</v>
      </c>
      <c r="G3050" s="11">
        <v>3.0000000000000001E-3</v>
      </c>
      <c r="H3050" s="11">
        <v>1.1000000000000001E-3</v>
      </c>
      <c r="I3050" s="11">
        <v>0.64</v>
      </c>
      <c r="J3050" s="11">
        <v>0.15</v>
      </c>
      <c r="K3050" s="11">
        <v>0.5</v>
      </c>
      <c r="O3050" s="11">
        <v>97.81</v>
      </c>
      <c r="R3050" s="11">
        <v>0.03</v>
      </c>
      <c r="AH3050" s="1" t="s">
        <v>60</v>
      </c>
      <c r="AI3050" s="1">
        <f t="shared" si="26"/>
        <v>8E+19</v>
      </c>
      <c r="AJ3050" s="14">
        <v>290</v>
      </c>
      <c r="AL3050" s="1">
        <v>20</v>
      </c>
      <c r="AM3050" s="1">
        <v>1.5</v>
      </c>
      <c r="AN3050" s="1">
        <v>1.5</v>
      </c>
      <c r="AO3050" s="1">
        <v>0.33</v>
      </c>
      <c r="AP3050" s="1">
        <v>30</v>
      </c>
      <c r="AQ3050" s="1">
        <v>0.08</v>
      </c>
      <c r="AR3050" s="1" t="s">
        <v>61</v>
      </c>
      <c r="AT3050" s="11">
        <v>19.786694390000001</v>
      </c>
      <c r="AV3050" s="1" t="s">
        <v>154</v>
      </c>
      <c r="AW3050" s="11">
        <v>1.162025316</v>
      </c>
      <c r="AX3050" s="11">
        <v>1.03</v>
      </c>
      <c r="AY3050" s="11">
        <v>-95</v>
      </c>
      <c r="AZ3050" s="1">
        <v>244</v>
      </c>
    </row>
    <row r="3051" spans="1:52" x14ac:dyDescent="0.3">
      <c r="A3051" s="1">
        <v>50</v>
      </c>
      <c r="B3051" s="1" t="s">
        <v>69</v>
      </c>
      <c r="C3051" s="1" t="s">
        <v>58</v>
      </c>
      <c r="D3051" s="11">
        <v>0.18</v>
      </c>
      <c r="E3051" s="11">
        <v>0.15</v>
      </c>
      <c r="F3051" s="11">
        <v>0.53</v>
      </c>
      <c r="G3051" s="11">
        <v>3.0000000000000001E-3</v>
      </c>
      <c r="H3051" s="11">
        <v>1.1000000000000001E-3</v>
      </c>
      <c r="I3051" s="11">
        <v>0.64</v>
      </c>
      <c r="J3051" s="11">
        <v>0.15</v>
      </c>
      <c r="K3051" s="11">
        <v>0.5</v>
      </c>
      <c r="O3051" s="11">
        <v>97.81</v>
      </c>
      <c r="R3051" s="11">
        <v>0.03</v>
      </c>
      <c r="AH3051" s="1" t="s">
        <v>60</v>
      </c>
      <c r="AI3051" s="1">
        <f t="shared" si="26"/>
        <v>8E+19</v>
      </c>
      <c r="AJ3051" s="14">
        <v>290</v>
      </c>
      <c r="AL3051" s="1">
        <v>20</v>
      </c>
      <c r="AM3051" s="1">
        <v>1.5</v>
      </c>
      <c r="AN3051" s="1">
        <v>1.5</v>
      </c>
      <c r="AO3051" s="1">
        <v>0.33</v>
      </c>
      <c r="AP3051" s="1">
        <v>30</v>
      </c>
      <c r="AQ3051" s="1">
        <v>0.08</v>
      </c>
      <c r="AR3051" s="1" t="s">
        <v>61</v>
      </c>
      <c r="AT3051" s="11">
        <v>-20.100207900000001</v>
      </c>
      <c r="AV3051" s="1" t="s">
        <v>154</v>
      </c>
      <c r="AW3051" s="11">
        <v>0.96759493699999999</v>
      </c>
      <c r="AX3051" s="11">
        <v>1.03</v>
      </c>
      <c r="AY3051" s="11">
        <v>-95</v>
      </c>
      <c r="AZ3051" s="1">
        <v>244</v>
      </c>
    </row>
    <row r="3052" spans="1:52" x14ac:dyDescent="0.3">
      <c r="A3052" s="1">
        <v>50</v>
      </c>
      <c r="B3052" s="1" t="s">
        <v>69</v>
      </c>
      <c r="C3052" s="1" t="s">
        <v>58</v>
      </c>
      <c r="D3052" s="11">
        <v>0.18</v>
      </c>
      <c r="E3052" s="11">
        <v>0.15</v>
      </c>
      <c r="F3052" s="11">
        <v>0.53</v>
      </c>
      <c r="G3052" s="11">
        <v>3.0000000000000001E-3</v>
      </c>
      <c r="H3052" s="11">
        <v>1.1000000000000001E-3</v>
      </c>
      <c r="I3052" s="11">
        <v>0.64</v>
      </c>
      <c r="J3052" s="11">
        <v>0.15</v>
      </c>
      <c r="K3052" s="11">
        <v>0.5</v>
      </c>
      <c r="O3052" s="11">
        <v>97.81</v>
      </c>
      <c r="R3052" s="11">
        <v>0.03</v>
      </c>
      <c r="AH3052" s="1" t="s">
        <v>60</v>
      </c>
      <c r="AI3052" s="1">
        <f t="shared" si="26"/>
        <v>8E+19</v>
      </c>
      <c r="AJ3052" s="14">
        <v>290</v>
      </c>
      <c r="AL3052" s="1">
        <v>20</v>
      </c>
      <c r="AM3052" s="1">
        <v>1.5</v>
      </c>
      <c r="AN3052" s="1">
        <v>1.5</v>
      </c>
      <c r="AO3052" s="1">
        <v>0.33</v>
      </c>
      <c r="AP3052" s="1">
        <v>30</v>
      </c>
      <c r="AQ3052" s="1">
        <v>0.08</v>
      </c>
      <c r="AR3052" s="1" t="s">
        <v>61</v>
      </c>
      <c r="AT3052" s="11">
        <v>-100.08175679999999</v>
      </c>
      <c r="AW3052" s="11">
        <v>8.8101265999999998E-2</v>
      </c>
      <c r="AX3052" s="11">
        <v>0.92</v>
      </c>
      <c r="AY3052" s="11">
        <v>-75</v>
      </c>
      <c r="AZ3052" s="1">
        <v>242</v>
      </c>
    </row>
    <row r="3053" spans="1:52" x14ac:dyDescent="0.3">
      <c r="A3053" s="1">
        <v>50</v>
      </c>
      <c r="B3053" s="1" t="s">
        <v>69</v>
      </c>
      <c r="C3053" s="1" t="s">
        <v>58</v>
      </c>
      <c r="D3053" s="11">
        <v>0.18</v>
      </c>
      <c r="E3053" s="11">
        <v>0.16</v>
      </c>
      <c r="F3053" s="11">
        <v>1.55</v>
      </c>
      <c r="G3053" s="11">
        <v>3.0000000000000001E-3</v>
      </c>
      <c r="H3053" s="11">
        <v>1.4E-3</v>
      </c>
      <c r="I3053" s="11">
        <v>0.64</v>
      </c>
      <c r="J3053" s="11">
        <v>0.16</v>
      </c>
      <c r="K3053" s="11">
        <v>0.5</v>
      </c>
      <c r="O3053" s="11">
        <v>96.775599999999997</v>
      </c>
      <c r="R3053" s="11">
        <v>0.03</v>
      </c>
      <c r="AH3053" s="1" t="s">
        <v>68</v>
      </c>
      <c r="AL3053" s="1">
        <v>55</v>
      </c>
      <c r="AM3053" s="1">
        <v>10</v>
      </c>
      <c r="AN3053" s="1">
        <v>10</v>
      </c>
      <c r="AO3053" s="1">
        <v>2</v>
      </c>
      <c r="AP3053" s="1">
        <v>45</v>
      </c>
      <c r="AQ3053" s="1">
        <v>0.25</v>
      </c>
      <c r="AR3053" s="1" t="s">
        <v>61</v>
      </c>
      <c r="AT3053" s="11">
        <v>-40.082697807435601</v>
      </c>
      <c r="AV3053" s="1" t="s">
        <v>154</v>
      </c>
      <c r="AW3053" s="11">
        <v>33.703190013869602</v>
      </c>
      <c r="AX3053" s="11">
        <v>341.9</v>
      </c>
      <c r="AY3053" s="11">
        <v>-18</v>
      </c>
      <c r="AZ3053" s="1">
        <v>224</v>
      </c>
    </row>
    <row r="3054" spans="1:52" x14ac:dyDescent="0.3">
      <c r="A3054" s="1">
        <v>50</v>
      </c>
      <c r="B3054" s="1" t="s">
        <v>69</v>
      </c>
      <c r="C3054" s="1" t="s">
        <v>58</v>
      </c>
      <c r="D3054" s="11">
        <v>0.18</v>
      </c>
      <c r="E3054" s="11">
        <v>0.16</v>
      </c>
      <c r="F3054" s="11">
        <v>1.55</v>
      </c>
      <c r="G3054" s="11">
        <v>3.0000000000000001E-3</v>
      </c>
      <c r="H3054" s="11">
        <v>1.4E-3</v>
      </c>
      <c r="I3054" s="11">
        <v>0.64</v>
      </c>
      <c r="J3054" s="11">
        <v>0.16</v>
      </c>
      <c r="K3054" s="11">
        <v>0.5</v>
      </c>
      <c r="O3054" s="11">
        <v>96.775599999999997</v>
      </c>
      <c r="R3054" s="11">
        <v>0.03</v>
      </c>
      <c r="AH3054" s="1" t="s">
        <v>68</v>
      </c>
      <c r="AL3054" s="1">
        <v>55</v>
      </c>
      <c r="AM3054" s="1">
        <v>10</v>
      </c>
      <c r="AN3054" s="1">
        <v>10</v>
      </c>
      <c r="AO3054" s="1">
        <v>2</v>
      </c>
      <c r="AP3054" s="1">
        <v>45</v>
      </c>
      <c r="AQ3054" s="1">
        <v>0.25</v>
      </c>
      <c r="AR3054" s="1" t="s">
        <v>61</v>
      </c>
      <c r="AT3054" s="11">
        <v>-195.86749285033301</v>
      </c>
      <c r="AV3054" s="1" t="s">
        <v>154</v>
      </c>
      <c r="AW3054" s="11">
        <v>2.4965325936198601</v>
      </c>
      <c r="AX3054" s="11">
        <v>341.9</v>
      </c>
      <c r="AY3054" s="11">
        <v>-18</v>
      </c>
      <c r="AZ3054" s="1">
        <v>224</v>
      </c>
    </row>
    <row r="3055" spans="1:52" x14ac:dyDescent="0.3">
      <c r="A3055" s="1">
        <v>50</v>
      </c>
      <c r="B3055" s="1" t="s">
        <v>69</v>
      </c>
      <c r="C3055" s="1" t="s">
        <v>58</v>
      </c>
      <c r="D3055" s="11">
        <v>0.18</v>
      </c>
      <c r="E3055" s="11">
        <v>0.16</v>
      </c>
      <c r="F3055" s="11">
        <v>1.55</v>
      </c>
      <c r="G3055" s="11">
        <v>3.0000000000000001E-3</v>
      </c>
      <c r="H3055" s="11">
        <v>1.4E-3</v>
      </c>
      <c r="I3055" s="11">
        <v>0.64</v>
      </c>
      <c r="J3055" s="11">
        <v>0.16</v>
      </c>
      <c r="K3055" s="11">
        <v>0.5</v>
      </c>
      <c r="O3055" s="11">
        <v>96.775599999999997</v>
      </c>
      <c r="R3055" s="11">
        <v>0.03</v>
      </c>
      <c r="AH3055" s="1" t="s">
        <v>68</v>
      </c>
      <c r="AL3055" s="1">
        <v>55</v>
      </c>
      <c r="AM3055" s="1">
        <v>10</v>
      </c>
      <c r="AN3055" s="1">
        <v>10</v>
      </c>
      <c r="AO3055" s="1">
        <v>2</v>
      </c>
      <c r="AP3055" s="1">
        <v>45</v>
      </c>
      <c r="AQ3055" s="1">
        <v>0.25</v>
      </c>
      <c r="AR3055" s="1" t="s">
        <v>61</v>
      </c>
      <c r="AT3055" s="11">
        <v>-69.810438512869297</v>
      </c>
      <c r="AV3055" s="1" t="s">
        <v>154</v>
      </c>
      <c r="AW3055" s="11">
        <v>13.730929264909699</v>
      </c>
      <c r="AX3055" s="11">
        <v>341.9</v>
      </c>
      <c r="AY3055" s="11">
        <v>-18</v>
      </c>
      <c r="AZ3055" s="1">
        <v>224</v>
      </c>
    </row>
    <row r="3056" spans="1:52" x14ac:dyDescent="0.3">
      <c r="A3056" s="1">
        <v>50</v>
      </c>
      <c r="B3056" s="1" t="s">
        <v>69</v>
      </c>
      <c r="C3056" s="1" t="s">
        <v>58</v>
      </c>
      <c r="D3056" s="11">
        <v>0.18</v>
      </c>
      <c r="E3056" s="11">
        <v>0.16</v>
      </c>
      <c r="F3056" s="11">
        <v>1.55</v>
      </c>
      <c r="G3056" s="11">
        <v>3.0000000000000001E-3</v>
      </c>
      <c r="H3056" s="11">
        <v>1.4E-3</v>
      </c>
      <c r="I3056" s="11">
        <v>0.64</v>
      </c>
      <c r="J3056" s="11">
        <v>0.16</v>
      </c>
      <c r="K3056" s="11">
        <v>0.5</v>
      </c>
      <c r="O3056" s="11">
        <v>96.775599999999997</v>
      </c>
      <c r="R3056" s="11">
        <v>0.03</v>
      </c>
      <c r="AH3056" s="1" t="s">
        <v>68</v>
      </c>
      <c r="AL3056" s="1">
        <v>55</v>
      </c>
      <c r="AM3056" s="1">
        <v>10</v>
      </c>
      <c r="AN3056" s="1">
        <v>10</v>
      </c>
      <c r="AO3056" s="1">
        <v>2</v>
      </c>
      <c r="AP3056" s="1">
        <v>45</v>
      </c>
      <c r="AQ3056" s="1">
        <v>0.25</v>
      </c>
      <c r="AR3056" s="1" t="s">
        <v>61</v>
      </c>
      <c r="AT3056" s="11">
        <v>-10.3549571020018</v>
      </c>
      <c r="AV3056" s="1" t="s">
        <v>155</v>
      </c>
      <c r="AW3056" s="11">
        <v>278.36338418862698</v>
      </c>
      <c r="AX3056" s="11">
        <v>286.36</v>
      </c>
      <c r="AY3056" s="11">
        <v>-78</v>
      </c>
      <c r="AZ3056" s="1">
        <v>223</v>
      </c>
    </row>
    <row r="3057" spans="1:52" x14ac:dyDescent="0.3">
      <c r="A3057" s="1">
        <v>50</v>
      </c>
      <c r="B3057" s="1" t="s">
        <v>69</v>
      </c>
      <c r="C3057" s="1" t="s">
        <v>58</v>
      </c>
      <c r="D3057" s="11">
        <v>0.18</v>
      </c>
      <c r="E3057" s="11">
        <v>0.16</v>
      </c>
      <c r="F3057" s="11">
        <v>1.55</v>
      </c>
      <c r="G3057" s="11">
        <v>3.0000000000000001E-3</v>
      </c>
      <c r="H3057" s="11">
        <v>1.4E-3</v>
      </c>
      <c r="I3057" s="11">
        <v>0.64</v>
      </c>
      <c r="J3057" s="11">
        <v>0.16</v>
      </c>
      <c r="K3057" s="11">
        <v>0.5</v>
      </c>
      <c r="O3057" s="11">
        <v>96.775599999999997</v>
      </c>
      <c r="R3057" s="11">
        <v>0.03</v>
      </c>
      <c r="AH3057" s="1" t="s">
        <v>68</v>
      </c>
      <c r="AL3057" s="1">
        <v>55</v>
      </c>
      <c r="AM3057" s="1">
        <v>10</v>
      </c>
      <c r="AN3057" s="1">
        <v>10</v>
      </c>
      <c r="AO3057" s="1">
        <v>2</v>
      </c>
      <c r="AP3057" s="1">
        <v>45</v>
      </c>
      <c r="AQ3057" s="1">
        <v>0.25</v>
      </c>
      <c r="AR3057" s="1" t="s">
        <v>61</v>
      </c>
      <c r="AT3057" s="11">
        <v>-10.3549571020018</v>
      </c>
      <c r="AV3057" s="1" t="s">
        <v>155</v>
      </c>
      <c r="AW3057" s="11">
        <v>281.69209431345303</v>
      </c>
      <c r="AX3057" s="11">
        <v>286.36</v>
      </c>
      <c r="AY3057" s="11">
        <v>-78</v>
      </c>
      <c r="AZ3057" s="1">
        <v>223</v>
      </c>
    </row>
    <row r="3058" spans="1:52" x14ac:dyDescent="0.3">
      <c r="A3058" s="1">
        <v>50</v>
      </c>
      <c r="B3058" s="1" t="s">
        <v>69</v>
      </c>
      <c r="C3058" s="1" t="s">
        <v>58</v>
      </c>
      <c r="D3058" s="11">
        <v>0.18</v>
      </c>
      <c r="E3058" s="11">
        <v>0.16</v>
      </c>
      <c r="F3058" s="11">
        <v>1.55</v>
      </c>
      <c r="G3058" s="11">
        <v>3.0000000000000001E-3</v>
      </c>
      <c r="H3058" s="11">
        <v>1.4E-3</v>
      </c>
      <c r="I3058" s="11">
        <v>0.64</v>
      </c>
      <c r="J3058" s="11">
        <v>0.16</v>
      </c>
      <c r="K3058" s="11">
        <v>0.5</v>
      </c>
      <c r="O3058" s="11">
        <v>96.775599999999997</v>
      </c>
      <c r="R3058" s="11">
        <v>0.03</v>
      </c>
      <c r="AH3058" s="1" t="s">
        <v>68</v>
      </c>
      <c r="AL3058" s="1">
        <v>55</v>
      </c>
      <c r="AM3058" s="1">
        <v>10</v>
      </c>
      <c r="AN3058" s="1">
        <v>10</v>
      </c>
      <c r="AO3058" s="1">
        <v>2</v>
      </c>
      <c r="AP3058" s="1">
        <v>45</v>
      </c>
      <c r="AQ3058" s="1">
        <v>0.25</v>
      </c>
      <c r="AR3058" s="1" t="s">
        <v>61</v>
      </c>
      <c r="AT3058" s="11">
        <v>-195.86749285033301</v>
      </c>
      <c r="AW3058" s="11">
        <v>9.1539528432731405</v>
      </c>
      <c r="AX3058" s="11">
        <v>272.47000000000003</v>
      </c>
      <c r="AY3058" s="11">
        <v>-11</v>
      </c>
      <c r="AZ3058" s="1">
        <v>222</v>
      </c>
    </row>
    <row r="3059" spans="1:52" x14ac:dyDescent="0.3">
      <c r="A3059" s="1">
        <v>50</v>
      </c>
      <c r="B3059" s="1" t="s">
        <v>69</v>
      </c>
      <c r="C3059" s="1" t="s">
        <v>58</v>
      </c>
      <c r="D3059" s="11">
        <v>0.18</v>
      </c>
      <c r="E3059" s="11">
        <v>0.16</v>
      </c>
      <c r="F3059" s="11">
        <v>1.55</v>
      </c>
      <c r="G3059" s="11">
        <v>3.0000000000000001E-3</v>
      </c>
      <c r="H3059" s="11">
        <v>1.4E-3</v>
      </c>
      <c r="I3059" s="11">
        <v>0.64</v>
      </c>
      <c r="J3059" s="11">
        <v>0.16</v>
      </c>
      <c r="K3059" s="11">
        <v>0.5</v>
      </c>
      <c r="O3059" s="11">
        <v>96.775599999999997</v>
      </c>
      <c r="R3059" s="11">
        <v>0.03</v>
      </c>
      <c r="AH3059" s="1" t="s">
        <v>68</v>
      </c>
      <c r="AL3059" s="1">
        <v>55</v>
      </c>
      <c r="AM3059" s="1">
        <v>10</v>
      </c>
      <c r="AN3059" s="1">
        <v>10</v>
      </c>
      <c r="AO3059" s="1">
        <v>2</v>
      </c>
      <c r="AP3059" s="1">
        <v>45</v>
      </c>
      <c r="AQ3059" s="1">
        <v>0.25</v>
      </c>
      <c r="AR3059" s="1" t="s">
        <v>61</v>
      </c>
      <c r="AT3059" s="11">
        <v>-80.100810295519494</v>
      </c>
      <c r="AW3059" s="11">
        <v>9.1539528432731991</v>
      </c>
      <c r="AX3059" s="11">
        <v>272.47000000000003</v>
      </c>
      <c r="AY3059" s="11">
        <v>-11</v>
      </c>
      <c r="AZ3059" s="1">
        <v>222</v>
      </c>
    </row>
    <row r="3060" spans="1:52" x14ac:dyDescent="0.3">
      <c r="A3060" s="1">
        <v>50</v>
      </c>
      <c r="B3060" s="1" t="s">
        <v>69</v>
      </c>
      <c r="C3060" s="1" t="s">
        <v>58</v>
      </c>
      <c r="D3060" s="11">
        <v>0.18</v>
      </c>
      <c r="E3060" s="11">
        <v>0.16</v>
      </c>
      <c r="F3060" s="11">
        <v>1.55</v>
      </c>
      <c r="G3060" s="11">
        <v>3.0000000000000001E-3</v>
      </c>
      <c r="H3060" s="11">
        <v>1.4E-3</v>
      </c>
      <c r="I3060" s="11">
        <v>0.64</v>
      </c>
      <c r="J3060" s="11">
        <v>0.16</v>
      </c>
      <c r="K3060" s="11">
        <v>0.5</v>
      </c>
      <c r="O3060" s="11">
        <v>96.775599999999997</v>
      </c>
      <c r="R3060" s="11">
        <v>0.03</v>
      </c>
      <c r="AH3060" s="1" t="s">
        <v>68</v>
      </c>
      <c r="AL3060" s="1">
        <v>55</v>
      </c>
      <c r="AM3060" s="1">
        <v>10</v>
      </c>
      <c r="AN3060" s="1">
        <v>10</v>
      </c>
      <c r="AO3060" s="1">
        <v>2</v>
      </c>
      <c r="AP3060" s="1">
        <v>45</v>
      </c>
      <c r="AQ3060" s="1">
        <v>0.25</v>
      </c>
      <c r="AR3060" s="1" t="s">
        <v>61</v>
      </c>
      <c r="AT3060" s="11">
        <v>-60.091754051477501</v>
      </c>
      <c r="AW3060" s="11">
        <v>15.811373092926299</v>
      </c>
      <c r="AX3060" s="11">
        <v>272.47000000000003</v>
      </c>
      <c r="AY3060" s="11">
        <v>-11</v>
      </c>
      <c r="AZ3060" s="1">
        <v>222</v>
      </c>
    </row>
    <row r="3061" spans="1:52" x14ac:dyDescent="0.3">
      <c r="A3061" s="1">
        <v>50</v>
      </c>
      <c r="B3061" s="1" t="s">
        <v>69</v>
      </c>
      <c r="C3061" s="1" t="s">
        <v>58</v>
      </c>
      <c r="D3061" s="11">
        <v>0.18</v>
      </c>
      <c r="E3061" s="11">
        <v>0.16</v>
      </c>
      <c r="F3061" s="11">
        <v>1.55</v>
      </c>
      <c r="G3061" s="11">
        <v>3.0000000000000001E-3</v>
      </c>
      <c r="H3061" s="11">
        <v>1.4E-3</v>
      </c>
      <c r="I3061" s="11">
        <v>0.64</v>
      </c>
      <c r="J3061" s="11">
        <v>0.16</v>
      </c>
      <c r="K3061" s="11">
        <v>0.5</v>
      </c>
      <c r="O3061" s="11">
        <v>96.775599999999997</v>
      </c>
      <c r="R3061" s="11">
        <v>0.03</v>
      </c>
      <c r="AH3061" s="1" t="s">
        <v>68</v>
      </c>
      <c r="AL3061" s="1">
        <v>55</v>
      </c>
      <c r="AM3061" s="1">
        <v>10</v>
      </c>
      <c r="AN3061" s="1">
        <v>10</v>
      </c>
      <c r="AO3061" s="1">
        <v>2</v>
      </c>
      <c r="AP3061" s="1">
        <v>45</v>
      </c>
      <c r="AQ3061" s="1">
        <v>0.25</v>
      </c>
      <c r="AR3061" s="1" t="s">
        <v>61</v>
      </c>
      <c r="AT3061" s="11">
        <v>-60.091754051477501</v>
      </c>
      <c r="AW3061" s="11">
        <v>18.307905686546299</v>
      </c>
      <c r="AX3061" s="11">
        <v>272.47000000000003</v>
      </c>
      <c r="AY3061" s="11">
        <v>-11</v>
      </c>
      <c r="AZ3061" s="1">
        <v>222</v>
      </c>
    </row>
    <row r="3062" spans="1:52" x14ac:dyDescent="0.3">
      <c r="A3062" s="1">
        <v>50</v>
      </c>
      <c r="B3062" s="1" t="s">
        <v>69</v>
      </c>
      <c r="C3062" s="1" t="s">
        <v>58</v>
      </c>
      <c r="D3062" s="11">
        <v>0.18</v>
      </c>
      <c r="E3062" s="11">
        <v>0.16</v>
      </c>
      <c r="F3062" s="11">
        <v>1.55</v>
      </c>
      <c r="G3062" s="11">
        <v>3.0000000000000001E-3</v>
      </c>
      <c r="H3062" s="11">
        <v>1.4E-3</v>
      </c>
      <c r="I3062" s="11">
        <v>0.64</v>
      </c>
      <c r="J3062" s="11">
        <v>0.16</v>
      </c>
      <c r="K3062" s="11">
        <v>0.5</v>
      </c>
      <c r="O3062" s="11">
        <v>96.775599999999997</v>
      </c>
      <c r="R3062" s="11">
        <v>0.03</v>
      </c>
      <c r="AH3062" s="1" t="s">
        <v>68</v>
      </c>
      <c r="AL3062" s="1">
        <v>55</v>
      </c>
      <c r="AM3062" s="1">
        <v>10</v>
      </c>
      <c r="AN3062" s="1">
        <v>10</v>
      </c>
      <c r="AO3062" s="1">
        <v>2</v>
      </c>
      <c r="AP3062" s="1">
        <v>45</v>
      </c>
      <c r="AQ3062" s="1">
        <v>0.25</v>
      </c>
      <c r="AR3062" s="1" t="s">
        <v>61</v>
      </c>
      <c r="AT3062" s="11">
        <v>-60.091754051477501</v>
      </c>
      <c r="AW3062" s="11">
        <v>28.710124826629698</v>
      </c>
      <c r="AX3062" s="11">
        <v>272.47000000000003</v>
      </c>
      <c r="AY3062" s="11">
        <v>-11</v>
      </c>
      <c r="AZ3062" s="1">
        <v>222</v>
      </c>
    </row>
    <row r="3063" spans="1:52" x14ac:dyDescent="0.3">
      <c r="A3063" s="1">
        <v>50</v>
      </c>
      <c r="B3063" s="1" t="s">
        <v>69</v>
      </c>
      <c r="C3063" s="1" t="s">
        <v>58</v>
      </c>
      <c r="D3063" s="11">
        <v>0.18</v>
      </c>
      <c r="E3063" s="11">
        <v>0.16</v>
      </c>
      <c r="F3063" s="11">
        <v>1.55</v>
      </c>
      <c r="G3063" s="11">
        <v>3.0000000000000001E-3</v>
      </c>
      <c r="H3063" s="11">
        <v>1.4E-3</v>
      </c>
      <c r="I3063" s="11">
        <v>0.64</v>
      </c>
      <c r="J3063" s="11">
        <v>0.16</v>
      </c>
      <c r="K3063" s="11">
        <v>0.5</v>
      </c>
      <c r="O3063" s="11">
        <v>96.775599999999997</v>
      </c>
      <c r="R3063" s="11">
        <v>0.03</v>
      </c>
      <c r="AH3063" s="1" t="s">
        <v>68</v>
      </c>
      <c r="AL3063" s="1">
        <v>55</v>
      </c>
      <c r="AM3063" s="1">
        <v>10</v>
      </c>
      <c r="AN3063" s="1">
        <v>10</v>
      </c>
      <c r="AO3063" s="1">
        <v>2</v>
      </c>
      <c r="AP3063" s="1">
        <v>45</v>
      </c>
      <c r="AQ3063" s="1">
        <v>0.25</v>
      </c>
      <c r="AR3063" s="1" t="s">
        <v>61</v>
      </c>
      <c r="AT3063" s="11">
        <v>-40.082697807435601</v>
      </c>
      <c r="AW3063" s="11">
        <v>44.105409153952699</v>
      </c>
      <c r="AX3063" s="11">
        <v>272.47000000000003</v>
      </c>
      <c r="AY3063" s="11">
        <v>-11</v>
      </c>
      <c r="AZ3063" s="1">
        <v>222</v>
      </c>
    </row>
    <row r="3064" spans="1:52" x14ac:dyDescent="0.3">
      <c r="A3064" s="1">
        <v>50</v>
      </c>
      <c r="B3064" s="1" t="s">
        <v>69</v>
      </c>
      <c r="C3064" s="1" t="s">
        <v>58</v>
      </c>
      <c r="D3064" s="11">
        <v>0.18</v>
      </c>
      <c r="E3064" s="11">
        <v>0.16</v>
      </c>
      <c r="F3064" s="11">
        <v>1.55</v>
      </c>
      <c r="G3064" s="11">
        <v>3.0000000000000001E-3</v>
      </c>
      <c r="H3064" s="11">
        <v>1.4E-3</v>
      </c>
      <c r="I3064" s="11">
        <v>0.64</v>
      </c>
      <c r="J3064" s="11">
        <v>0.16</v>
      </c>
      <c r="K3064" s="11">
        <v>0.5</v>
      </c>
      <c r="O3064" s="11">
        <v>96.775599999999997</v>
      </c>
      <c r="R3064" s="11">
        <v>0.03</v>
      </c>
      <c r="AH3064" s="1" t="s">
        <v>68</v>
      </c>
      <c r="AL3064" s="1">
        <v>55</v>
      </c>
      <c r="AM3064" s="1">
        <v>10</v>
      </c>
      <c r="AN3064" s="1">
        <v>10</v>
      </c>
      <c r="AO3064" s="1">
        <v>2</v>
      </c>
      <c r="AP3064" s="1">
        <v>45</v>
      </c>
      <c r="AQ3064" s="1">
        <v>0.25</v>
      </c>
      <c r="AR3064" s="1" t="s">
        <v>61</v>
      </c>
      <c r="AT3064" s="11">
        <v>-40.082697807435601</v>
      </c>
      <c r="AW3064" s="11">
        <v>52.427184466019398</v>
      </c>
      <c r="AX3064" s="11">
        <v>272.47000000000003</v>
      </c>
      <c r="AY3064" s="11">
        <v>-11</v>
      </c>
      <c r="AZ3064" s="1">
        <v>222</v>
      </c>
    </row>
    <row r="3065" spans="1:52" x14ac:dyDescent="0.3">
      <c r="A3065" s="1">
        <v>50</v>
      </c>
      <c r="B3065" s="1" t="s">
        <v>69</v>
      </c>
      <c r="C3065" s="1" t="s">
        <v>58</v>
      </c>
      <c r="D3065" s="11">
        <v>0.18</v>
      </c>
      <c r="E3065" s="11">
        <v>0.16</v>
      </c>
      <c r="F3065" s="11">
        <v>1.55</v>
      </c>
      <c r="G3065" s="11">
        <v>3.0000000000000001E-3</v>
      </c>
      <c r="H3065" s="11">
        <v>1.4E-3</v>
      </c>
      <c r="I3065" s="11">
        <v>0.64</v>
      </c>
      <c r="J3065" s="11">
        <v>0.16</v>
      </c>
      <c r="K3065" s="11">
        <v>0.5</v>
      </c>
      <c r="O3065" s="11">
        <v>96.775599999999997</v>
      </c>
      <c r="R3065" s="11">
        <v>0.03</v>
      </c>
      <c r="AH3065" s="1" t="s">
        <v>68</v>
      </c>
      <c r="AL3065" s="1">
        <v>55</v>
      </c>
      <c r="AM3065" s="1">
        <v>10</v>
      </c>
      <c r="AN3065" s="1">
        <v>10</v>
      </c>
      <c r="AO3065" s="1">
        <v>2</v>
      </c>
      <c r="AP3065" s="1">
        <v>45</v>
      </c>
      <c r="AQ3065" s="1">
        <v>0.25</v>
      </c>
      <c r="AR3065" s="1" t="s">
        <v>61</v>
      </c>
      <c r="AT3065" s="11">
        <v>-30.078169685414601</v>
      </c>
      <c r="AW3065" s="11">
        <v>99.029126213592207</v>
      </c>
      <c r="AX3065" s="11">
        <v>272.47000000000003</v>
      </c>
      <c r="AY3065" s="11">
        <v>-11</v>
      </c>
      <c r="AZ3065" s="1">
        <v>222</v>
      </c>
    </row>
    <row r="3066" spans="1:52" x14ac:dyDescent="0.3">
      <c r="A3066" s="1">
        <v>50</v>
      </c>
      <c r="B3066" s="1" t="s">
        <v>69</v>
      </c>
      <c r="C3066" s="1" t="s">
        <v>58</v>
      </c>
      <c r="D3066" s="11">
        <v>0.18</v>
      </c>
      <c r="E3066" s="11">
        <v>0.16</v>
      </c>
      <c r="F3066" s="11">
        <v>1.55</v>
      </c>
      <c r="G3066" s="11">
        <v>3.0000000000000001E-3</v>
      </c>
      <c r="H3066" s="11">
        <v>1.4E-3</v>
      </c>
      <c r="I3066" s="11">
        <v>0.64</v>
      </c>
      <c r="J3066" s="11">
        <v>0.16</v>
      </c>
      <c r="K3066" s="11">
        <v>0.5</v>
      </c>
      <c r="O3066" s="11">
        <v>96.775599999999997</v>
      </c>
      <c r="R3066" s="11">
        <v>0.03</v>
      </c>
      <c r="AH3066" s="1" t="s">
        <v>68</v>
      </c>
      <c r="AL3066" s="1">
        <v>55</v>
      </c>
      <c r="AM3066" s="1">
        <v>10</v>
      </c>
      <c r="AN3066" s="1">
        <v>10</v>
      </c>
      <c r="AO3066" s="1">
        <v>2</v>
      </c>
      <c r="AP3066" s="1">
        <v>45</v>
      </c>
      <c r="AQ3066" s="1">
        <v>0.25</v>
      </c>
      <c r="AR3066" s="1" t="s">
        <v>61</v>
      </c>
      <c r="AT3066" s="11">
        <v>-20.073641563393601</v>
      </c>
      <c r="AW3066" s="11">
        <v>102.773925104022</v>
      </c>
      <c r="AX3066" s="11">
        <v>272.47000000000003</v>
      </c>
      <c r="AY3066" s="11">
        <v>-11</v>
      </c>
      <c r="AZ3066" s="1">
        <v>222</v>
      </c>
    </row>
    <row r="3067" spans="1:52" x14ac:dyDescent="0.3">
      <c r="A3067" s="1">
        <v>50</v>
      </c>
      <c r="B3067" s="1" t="s">
        <v>69</v>
      </c>
      <c r="C3067" s="1" t="s">
        <v>58</v>
      </c>
      <c r="D3067" s="11">
        <v>0.18</v>
      </c>
      <c r="E3067" s="11">
        <v>0.16</v>
      </c>
      <c r="F3067" s="11">
        <v>1.55</v>
      </c>
      <c r="G3067" s="11">
        <v>3.0000000000000001E-3</v>
      </c>
      <c r="H3067" s="11">
        <v>1.4E-3</v>
      </c>
      <c r="I3067" s="11">
        <v>0.64</v>
      </c>
      <c r="J3067" s="11">
        <v>0.16</v>
      </c>
      <c r="K3067" s="11">
        <v>0.5</v>
      </c>
      <c r="O3067" s="11">
        <v>96.775599999999997</v>
      </c>
      <c r="R3067" s="11">
        <v>0.03</v>
      </c>
      <c r="AH3067" s="1" t="s">
        <v>68</v>
      </c>
      <c r="AL3067" s="1">
        <v>55</v>
      </c>
      <c r="AM3067" s="1">
        <v>10</v>
      </c>
      <c r="AN3067" s="1">
        <v>10</v>
      </c>
      <c r="AO3067" s="1">
        <v>2</v>
      </c>
      <c r="AP3067" s="1">
        <v>45</v>
      </c>
      <c r="AQ3067" s="1">
        <v>0.25</v>
      </c>
      <c r="AR3067" s="1" t="s">
        <v>61</v>
      </c>
      <c r="AT3067" s="11">
        <v>-10.3549571020018</v>
      </c>
      <c r="AV3067" s="1" t="s">
        <v>155</v>
      </c>
      <c r="AW3067" s="11">
        <v>265.88072122052699</v>
      </c>
      <c r="AX3067" s="11">
        <v>286.36</v>
      </c>
      <c r="AY3067" s="11">
        <v>-78</v>
      </c>
      <c r="AZ3067" s="1">
        <v>223</v>
      </c>
    </row>
    <row r="3068" spans="1:52" x14ac:dyDescent="0.3">
      <c r="A3068" s="1">
        <v>50</v>
      </c>
      <c r="B3068" s="1" t="s">
        <v>69</v>
      </c>
      <c r="C3068" s="1" t="s">
        <v>58</v>
      </c>
      <c r="D3068" s="11">
        <v>0.18</v>
      </c>
      <c r="E3068" s="11">
        <v>0.16</v>
      </c>
      <c r="F3068" s="11">
        <v>1.55</v>
      </c>
      <c r="G3068" s="11">
        <v>3.0000000000000001E-3</v>
      </c>
      <c r="H3068" s="11">
        <v>1.4E-3</v>
      </c>
      <c r="I3068" s="11">
        <v>0.64</v>
      </c>
      <c r="J3068" s="11">
        <v>0.16</v>
      </c>
      <c r="K3068" s="11">
        <v>0.5</v>
      </c>
      <c r="O3068" s="11">
        <v>96.775599999999997</v>
      </c>
      <c r="R3068" s="11">
        <v>0.03</v>
      </c>
      <c r="AH3068" s="1" t="s">
        <v>68</v>
      </c>
      <c r="AL3068" s="1">
        <v>55</v>
      </c>
      <c r="AM3068" s="1">
        <v>10</v>
      </c>
      <c r="AN3068" s="1">
        <v>10</v>
      </c>
      <c r="AO3068" s="1">
        <v>2</v>
      </c>
      <c r="AP3068" s="1">
        <v>45</v>
      </c>
      <c r="AQ3068" s="1">
        <v>0.25</v>
      </c>
      <c r="AR3068" s="1" t="s">
        <v>61</v>
      </c>
      <c r="AT3068" s="11">
        <v>-20.073641563393601</v>
      </c>
      <c r="AW3068" s="11">
        <v>105.270457697642</v>
      </c>
      <c r="AX3068" s="11">
        <v>272.47000000000003</v>
      </c>
      <c r="AY3068" s="11">
        <v>-11</v>
      </c>
      <c r="AZ3068" s="1">
        <v>222</v>
      </c>
    </row>
    <row r="3069" spans="1:52" x14ac:dyDescent="0.3">
      <c r="A3069" s="1">
        <v>50</v>
      </c>
      <c r="B3069" s="1" t="s">
        <v>69</v>
      </c>
      <c r="C3069" s="1" t="s">
        <v>58</v>
      </c>
      <c r="D3069" s="11">
        <v>0.18</v>
      </c>
      <c r="E3069" s="11">
        <v>0.16</v>
      </c>
      <c r="F3069" s="11">
        <v>1.55</v>
      </c>
      <c r="G3069" s="11">
        <v>3.0000000000000001E-3</v>
      </c>
      <c r="H3069" s="11">
        <v>1.4E-3</v>
      </c>
      <c r="I3069" s="11">
        <v>0.64</v>
      </c>
      <c r="J3069" s="11">
        <v>0.16</v>
      </c>
      <c r="K3069" s="11">
        <v>0.5</v>
      </c>
      <c r="O3069" s="11">
        <v>96.775599999999997</v>
      </c>
      <c r="R3069" s="11">
        <v>0.03</v>
      </c>
      <c r="AH3069" s="1" t="s">
        <v>68</v>
      </c>
      <c r="AL3069" s="1">
        <v>55</v>
      </c>
      <c r="AM3069" s="1">
        <v>10</v>
      </c>
      <c r="AN3069" s="1">
        <v>10</v>
      </c>
      <c r="AO3069" s="1">
        <v>2</v>
      </c>
      <c r="AP3069" s="1">
        <v>45</v>
      </c>
      <c r="AQ3069" s="1">
        <v>0.25</v>
      </c>
      <c r="AR3069" s="1" t="s">
        <v>61</v>
      </c>
      <c r="AT3069" s="11">
        <v>-20.073641563393601</v>
      </c>
      <c r="AW3069" s="11">
        <v>122.74618585298199</v>
      </c>
      <c r="AX3069" s="11">
        <v>272.47000000000003</v>
      </c>
      <c r="AY3069" s="11">
        <v>-11</v>
      </c>
      <c r="AZ3069" s="1">
        <v>222</v>
      </c>
    </row>
    <row r="3070" spans="1:52" x14ac:dyDescent="0.3">
      <c r="A3070" s="1">
        <v>50</v>
      </c>
      <c r="B3070" s="1" t="s">
        <v>69</v>
      </c>
      <c r="C3070" s="1" t="s">
        <v>58</v>
      </c>
      <c r="D3070" s="11">
        <v>0.18</v>
      </c>
      <c r="E3070" s="11">
        <v>0.16</v>
      </c>
      <c r="F3070" s="11">
        <v>1.55</v>
      </c>
      <c r="G3070" s="11">
        <v>3.0000000000000001E-3</v>
      </c>
      <c r="H3070" s="11">
        <v>1.4E-3</v>
      </c>
      <c r="I3070" s="11">
        <v>0.64</v>
      </c>
      <c r="J3070" s="11">
        <v>0.16</v>
      </c>
      <c r="K3070" s="11">
        <v>0.5</v>
      </c>
      <c r="O3070" s="11">
        <v>96.775599999999997</v>
      </c>
      <c r="R3070" s="11">
        <v>0.03</v>
      </c>
      <c r="AH3070" s="1" t="s">
        <v>68</v>
      </c>
      <c r="AL3070" s="1">
        <v>55</v>
      </c>
      <c r="AM3070" s="1">
        <v>10</v>
      </c>
      <c r="AN3070" s="1">
        <v>10</v>
      </c>
      <c r="AO3070" s="1">
        <v>2</v>
      </c>
      <c r="AP3070" s="1">
        <v>45</v>
      </c>
      <c r="AQ3070" s="1">
        <v>0.25</v>
      </c>
      <c r="AR3070" s="1" t="s">
        <v>61</v>
      </c>
      <c r="AT3070" s="11">
        <v>6.7956625357483604</v>
      </c>
      <c r="AW3070" s="11">
        <v>177.66990291262101</v>
      </c>
      <c r="AX3070" s="11">
        <v>272.47000000000003</v>
      </c>
      <c r="AY3070" s="11">
        <v>-11</v>
      </c>
      <c r="AZ3070" s="1">
        <v>222</v>
      </c>
    </row>
    <row r="3071" spans="1:52" x14ac:dyDescent="0.3">
      <c r="A3071" s="1">
        <v>50</v>
      </c>
      <c r="B3071" s="1" t="s">
        <v>69</v>
      </c>
      <c r="C3071" s="1" t="s">
        <v>58</v>
      </c>
      <c r="D3071" s="11">
        <v>0.18</v>
      </c>
      <c r="E3071" s="11">
        <v>0.16</v>
      </c>
      <c r="F3071" s="11">
        <v>1.55</v>
      </c>
      <c r="G3071" s="11">
        <v>3.0000000000000001E-3</v>
      </c>
      <c r="H3071" s="11">
        <v>1.4E-3</v>
      </c>
      <c r="I3071" s="11">
        <v>0.64</v>
      </c>
      <c r="J3071" s="11">
        <v>0.16</v>
      </c>
      <c r="K3071" s="11">
        <v>0.5</v>
      </c>
      <c r="O3071" s="11">
        <v>96.775599999999997</v>
      </c>
      <c r="R3071" s="11">
        <v>0.03</v>
      </c>
      <c r="AH3071" s="1" t="s">
        <v>68</v>
      </c>
      <c r="AL3071" s="1">
        <v>55</v>
      </c>
      <c r="AM3071" s="1">
        <v>10</v>
      </c>
      <c r="AN3071" s="1">
        <v>10</v>
      </c>
      <c r="AO3071" s="1">
        <v>2</v>
      </c>
      <c r="AP3071" s="1">
        <v>45</v>
      </c>
      <c r="AQ3071" s="1">
        <v>0.25</v>
      </c>
      <c r="AR3071" s="1" t="s">
        <v>61</v>
      </c>
      <c r="AT3071" s="11">
        <v>6.7956625357483604</v>
      </c>
      <c r="AW3071" s="11">
        <v>181.414701803051</v>
      </c>
      <c r="AX3071" s="11">
        <v>272.47000000000003</v>
      </c>
      <c r="AY3071" s="11">
        <v>-11</v>
      </c>
      <c r="AZ3071" s="1">
        <v>222</v>
      </c>
    </row>
    <row r="3072" spans="1:52" x14ac:dyDescent="0.3">
      <c r="A3072" s="1">
        <v>50</v>
      </c>
      <c r="B3072" s="1" t="s">
        <v>69</v>
      </c>
      <c r="C3072" s="1" t="s">
        <v>58</v>
      </c>
      <c r="D3072" s="11">
        <v>0.18</v>
      </c>
      <c r="E3072" s="11">
        <v>0.16</v>
      </c>
      <c r="F3072" s="11">
        <v>1.55</v>
      </c>
      <c r="G3072" s="11">
        <v>3.0000000000000001E-3</v>
      </c>
      <c r="H3072" s="11">
        <v>1.4E-3</v>
      </c>
      <c r="I3072" s="11">
        <v>0.64</v>
      </c>
      <c r="J3072" s="11">
        <v>0.16</v>
      </c>
      <c r="K3072" s="11">
        <v>0.5</v>
      </c>
      <c r="O3072" s="11">
        <v>96.775599999999997</v>
      </c>
      <c r="R3072" s="11">
        <v>0.03</v>
      </c>
      <c r="AH3072" s="1" t="s">
        <v>68</v>
      </c>
      <c r="AL3072" s="1">
        <v>55</v>
      </c>
      <c r="AM3072" s="1">
        <v>10</v>
      </c>
      <c r="AN3072" s="1">
        <v>10</v>
      </c>
      <c r="AO3072" s="1">
        <v>2</v>
      </c>
      <c r="AP3072" s="1">
        <v>45</v>
      </c>
      <c r="AQ3072" s="1">
        <v>0.25</v>
      </c>
      <c r="AR3072" s="1" t="s">
        <v>61</v>
      </c>
      <c r="AT3072" s="11">
        <v>29.948999046711201</v>
      </c>
      <c r="AW3072" s="11">
        <v>207.21220527045699</v>
      </c>
      <c r="AX3072" s="11">
        <v>272.47000000000003</v>
      </c>
      <c r="AY3072" s="11">
        <v>-11</v>
      </c>
      <c r="AZ3072" s="1">
        <v>222</v>
      </c>
    </row>
    <row r="3073" spans="1:52" x14ac:dyDescent="0.3">
      <c r="A3073" s="1">
        <v>50</v>
      </c>
      <c r="B3073" s="1" t="s">
        <v>69</v>
      </c>
      <c r="C3073" s="1" t="s">
        <v>58</v>
      </c>
      <c r="D3073" s="11">
        <v>0.18</v>
      </c>
      <c r="E3073" s="11">
        <v>0.16</v>
      </c>
      <c r="F3073" s="11">
        <v>1.55</v>
      </c>
      <c r="G3073" s="11">
        <v>3.0000000000000001E-3</v>
      </c>
      <c r="H3073" s="11">
        <v>1.4E-3</v>
      </c>
      <c r="I3073" s="11">
        <v>0.64</v>
      </c>
      <c r="J3073" s="11">
        <v>0.16</v>
      </c>
      <c r="K3073" s="11">
        <v>0.5</v>
      </c>
      <c r="O3073" s="11">
        <v>96.775599999999997</v>
      </c>
      <c r="R3073" s="11">
        <v>0.03</v>
      </c>
      <c r="AH3073" s="1" t="s">
        <v>68</v>
      </c>
      <c r="AL3073" s="1">
        <v>55</v>
      </c>
      <c r="AM3073" s="1">
        <v>10</v>
      </c>
      <c r="AN3073" s="1">
        <v>10</v>
      </c>
      <c r="AO3073" s="1">
        <v>2</v>
      </c>
      <c r="AP3073" s="1">
        <v>45</v>
      </c>
      <c r="AQ3073" s="1">
        <v>0.25</v>
      </c>
      <c r="AR3073" s="1" t="s">
        <v>61</v>
      </c>
      <c r="AT3073" s="11">
        <v>29.948999046711201</v>
      </c>
      <c r="AW3073" s="11">
        <v>230.92926490984701</v>
      </c>
      <c r="AX3073" s="11">
        <v>272.47000000000003</v>
      </c>
      <c r="AY3073" s="11">
        <v>-11</v>
      </c>
      <c r="AZ3073" s="1">
        <v>222</v>
      </c>
    </row>
    <row r="3074" spans="1:52" x14ac:dyDescent="0.3">
      <c r="A3074" s="1">
        <v>50</v>
      </c>
      <c r="B3074" s="1" t="s">
        <v>69</v>
      </c>
      <c r="C3074" s="1" t="s">
        <v>58</v>
      </c>
      <c r="D3074" s="11">
        <v>0.18</v>
      </c>
      <c r="E3074" s="11">
        <v>0.16</v>
      </c>
      <c r="F3074" s="11">
        <v>1.55</v>
      </c>
      <c r="G3074" s="11">
        <v>3.0000000000000001E-3</v>
      </c>
      <c r="H3074" s="11">
        <v>1.4E-3</v>
      </c>
      <c r="I3074" s="11">
        <v>0.64</v>
      </c>
      <c r="J3074" s="11">
        <v>0.16</v>
      </c>
      <c r="K3074" s="11">
        <v>0.5</v>
      </c>
      <c r="O3074" s="11">
        <v>96.775599999999997</v>
      </c>
      <c r="R3074" s="11">
        <v>0.03</v>
      </c>
      <c r="AH3074" s="1" t="s">
        <v>68</v>
      </c>
      <c r="AL3074" s="1">
        <v>55</v>
      </c>
      <c r="AM3074" s="1">
        <v>10</v>
      </c>
      <c r="AN3074" s="1">
        <v>10</v>
      </c>
      <c r="AO3074" s="1">
        <v>2</v>
      </c>
      <c r="AP3074" s="1">
        <v>45</v>
      </c>
      <c r="AQ3074" s="1">
        <v>0.25</v>
      </c>
      <c r="AR3074" s="1" t="s">
        <v>61</v>
      </c>
      <c r="AT3074" s="11">
        <v>29.948999046711201</v>
      </c>
      <c r="AW3074" s="11">
        <v>235.92233009708701</v>
      </c>
      <c r="AX3074" s="11">
        <v>272.47000000000003</v>
      </c>
      <c r="AY3074" s="11">
        <v>-11</v>
      </c>
      <c r="AZ3074" s="1">
        <v>222</v>
      </c>
    </row>
    <row r="3075" spans="1:52" x14ac:dyDescent="0.3">
      <c r="A3075" s="1">
        <v>50</v>
      </c>
      <c r="B3075" s="1" t="s">
        <v>69</v>
      </c>
      <c r="C3075" s="1" t="s">
        <v>58</v>
      </c>
      <c r="D3075" s="11">
        <v>0.18</v>
      </c>
      <c r="E3075" s="11">
        <v>0.16</v>
      </c>
      <c r="F3075" s="11">
        <v>1.55</v>
      </c>
      <c r="G3075" s="11">
        <v>3.0000000000000001E-3</v>
      </c>
      <c r="H3075" s="11">
        <v>1.4E-3</v>
      </c>
      <c r="I3075" s="11">
        <v>0.64</v>
      </c>
      <c r="J3075" s="11">
        <v>0.16</v>
      </c>
      <c r="K3075" s="11">
        <v>0.5</v>
      </c>
      <c r="O3075" s="11">
        <v>96.775599999999997</v>
      </c>
      <c r="R3075" s="11">
        <v>0.03</v>
      </c>
      <c r="AH3075" s="1" t="s">
        <v>68</v>
      </c>
      <c r="AL3075" s="1">
        <v>55</v>
      </c>
      <c r="AM3075" s="1">
        <v>10</v>
      </c>
      <c r="AN3075" s="1">
        <v>10</v>
      </c>
      <c r="AO3075" s="1">
        <v>2</v>
      </c>
      <c r="AP3075" s="1">
        <v>45</v>
      </c>
      <c r="AQ3075" s="1">
        <v>0.25</v>
      </c>
      <c r="AR3075" s="1" t="s">
        <v>61</v>
      </c>
      <c r="AT3075" s="11">
        <v>59.676739752144897</v>
      </c>
      <c r="AW3075" s="11">
        <v>237.170596393897</v>
      </c>
      <c r="AX3075" s="11">
        <v>272.47000000000003</v>
      </c>
      <c r="AY3075" s="11">
        <v>-11</v>
      </c>
      <c r="AZ3075" s="1">
        <v>222</v>
      </c>
    </row>
    <row r="3076" spans="1:52" x14ac:dyDescent="0.3">
      <c r="A3076" s="1">
        <v>50</v>
      </c>
      <c r="B3076" s="1" t="s">
        <v>69</v>
      </c>
      <c r="C3076" s="1" t="s">
        <v>58</v>
      </c>
      <c r="D3076" s="11">
        <v>0.18</v>
      </c>
      <c r="E3076" s="11">
        <v>0.16</v>
      </c>
      <c r="F3076" s="11">
        <v>1.55</v>
      </c>
      <c r="G3076" s="11">
        <v>3.0000000000000001E-3</v>
      </c>
      <c r="H3076" s="11">
        <v>1.4E-3</v>
      </c>
      <c r="I3076" s="11">
        <v>0.64</v>
      </c>
      <c r="J3076" s="11">
        <v>0.16</v>
      </c>
      <c r="K3076" s="11">
        <v>0.5</v>
      </c>
      <c r="O3076" s="11">
        <v>96.775599999999997</v>
      </c>
      <c r="R3076" s="11">
        <v>0.03</v>
      </c>
      <c r="AH3076" s="1" t="s">
        <v>68</v>
      </c>
      <c r="AL3076" s="1">
        <v>55</v>
      </c>
      <c r="AM3076" s="1">
        <v>10</v>
      </c>
      <c r="AN3076" s="1">
        <v>10</v>
      </c>
      <c r="AO3076" s="1">
        <v>2</v>
      </c>
      <c r="AP3076" s="1">
        <v>45</v>
      </c>
      <c r="AQ3076" s="1">
        <v>0.25</v>
      </c>
      <c r="AR3076" s="1" t="s">
        <v>61</v>
      </c>
      <c r="AT3076" s="11">
        <v>59.676739752144897</v>
      </c>
      <c r="AW3076" s="11">
        <v>256.31067961165002</v>
      </c>
      <c r="AX3076" s="11">
        <v>272.47000000000003</v>
      </c>
      <c r="AY3076" s="11">
        <v>-11</v>
      </c>
      <c r="AZ3076" s="1">
        <v>222</v>
      </c>
    </row>
    <row r="3077" spans="1:52" x14ac:dyDescent="0.3">
      <c r="A3077" s="1">
        <v>50</v>
      </c>
      <c r="B3077" s="1" t="s">
        <v>69</v>
      </c>
      <c r="C3077" s="1" t="s">
        <v>58</v>
      </c>
      <c r="D3077" s="11">
        <v>0.18</v>
      </c>
      <c r="E3077" s="11">
        <v>0.16</v>
      </c>
      <c r="F3077" s="11">
        <v>1.55</v>
      </c>
      <c r="G3077" s="11">
        <v>3.0000000000000001E-3</v>
      </c>
      <c r="H3077" s="11">
        <v>1.4E-3</v>
      </c>
      <c r="I3077" s="11">
        <v>0.64</v>
      </c>
      <c r="J3077" s="11">
        <v>0.16</v>
      </c>
      <c r="K3077" s="11">
        <v>0.5</v>
      </c>
      <c r="O3077" s="11">
        <v>96.775599999999997</v>
      </c>
      <c r="R3077" s="11">
        <v>0.03</v>
      </c>
      <c r="AH3077" s="1" t="s">
        <v>68</v>
      </c>
      <c r="AL3077" s="1">
        <v>55</v>
      </c>
      <c r="AM3077" s="1">
        <v>10</v>
      </c>
      <c r="AN3077" s="1">
        <v>10</v>
      </c>
      <c r="AO3077" s="1">
        <v>2</v>
      </c>
      <c r="AP3077" s="1">
        <v>45</v>
      </c>
      <c r="AQ3077" s="1">
        <v>0.25</v>
      </c>
      <c r="AR3077" s="1" t="s">
        <v>61</v>
      </c>
      <c r="AT3077" s="11">
        <v>59.676739752144897</v>
      </c>
      <c r="AW3077" s="11">
        <v>260.05547850208001</v>
      </c>
      <c r="AX3077" s="11">
        <v>272.47000000000003</v>
      </c>
      <c r="AY3077" s="11">
        <v>-11</v>
      </c>
      <c r="AZ3077" s="1">
        <v>222</v>
      </c>
    </row>
    <row r="3078" spans="1:52" x14ac:dyDescent="0.3">
      <c r="A3078" s="1">
        <v>50</v>
      </c>
      <c r="B3078" s="1" t="s">
        <v>69</v>
      </c>
      <c r="C3078" s="1" t="s">
        <v>58</v>
      </c>
      <c r="D3078" s="11">
        <v>0.18</v>
      </c>
      <c r="E3078" s="11">
        <v>0.16</v>
      </c>
      <c r="F3078" s="11">
        <v>1.55</v>
      </c>
      <c r="G3078" s="11">
        <v>3.0000000000000001E-3</v>
      </c>
      <c r="H3078" s="11">
        <v>1.4E-3</v>
      </c>
      <c r="I3078" s="11">
        <v>0.64</v>
      </c>
      <c r="J3078" s="11">
        <v>0.16</v>
      </c>
      <c r="K3078" s="11">
        <v>0.5</v>
      </c>
      <c r="O3078" s="11">
        <v>96.775599999999997</v>
      </c>
      <c r="R3078" s="11">
        <v>0.03</v>
      </c>
      <c r="AH3078" s="1" t="s">
        <v>68</v>
      </c>
      <c r="AL3078" s="1">
        <v>55</v>
      </c>
      <c r="AM3078" s="1">
        <v>10</v>
      </c>
      <c r="AN3078" s="1">
        <v>10</v>
      </c>
      <c r="AO3078" s="1">
        <v>2</v>
      </c>
      <c r="AP3078" s="1">
        <v>45</v>
      </c>
      <c r="AQ3078" s="1">
        <v>0.25</v>
      </c>
      <c r="AR3078" s="1" t="s">
        <v>61</v>
      </c>
      <c r="AT3078" s="11">
        <v>89.690324118207897</v>
      </c>
      <c r="AW3078" s="11">
        <v>268.37725381414702</v>
      </c>
      <c r="AX3078" s="11">
        <v>272.47000000000003</v>
      </c>
      <c r="AY3078" s="11">
        <v>-11</v>
      </c>
      <c r="AZ3078" s="1">
        <v>222</v>
      </c>
    </row>
    <row r="3079" spans="1:52" x14ac:dyDescent="0.3">
      <c r="A3079" s="1">
        <v>50</v>
      </c>
      <c r="B3079" s="1" t="s">
        <v>69</v>
      </c>
      <c r="C3079" s="1" t="s">
        <v>58</v>
      </c>
      <c r="D3079" s="11">
        <v>0.18</v>
      </c>
      <c r="E3079" s="11">
        <v>0.16</v>
      </c>
      <c r="F3079" s="11">
        <v>1.55</v>
      </c>
      <c r="G3079" s="11">
        <v>3.0000000000000001E-3</v>
      </c>
      <c r="H3079" s="11">
        <v>1.4E-3</v>
      </c>
      <c r="I3079" s="11">
        <v>0.64</v>
      </c>
      <c r="J3079" s="11">
        <v>0.16</v>
      </c>
      <c r="K3079" s="11">
        <v>0.5</v>
      </c>
      <c r="O3079" s="11">
        <v>96.775599999999997</v>
      </c>
      <c r="R3079" s="11">
        <v>0.03</v>
      </c>
      <c r="AH3079" s="1" t="s">
        <v>68</v>
      </c>
      <c r="AL3079" s="1">
        <v>55</v>
      </c>
      <c r="AM3079" s="1">
        <v>10</v>
      </c>
      <c r="AN3079" s="1">
        <v>10</v>
      </c>
      <c r="AO3079" s="1">
        <v>2</v>
      </c>
      <c r="AP3079" s="1">
        <v>45</v>
      </c>
      <c r="AQ3079" s="1">
        <v>0.25</v>
      </c>
      <c r="AR3079" s="1" t="s">
        <v>61</v>
      </c>
      <c r="AT3079" s="11">
        <v>89.690324118207897</v>
      </c>
      <c r="AW3079" s="11">
        <v>272.53814147017999</v>
      </c>
      <c r="AX3079" s="11">
        <v>272.47000000000003</v>
      </c>
      <c r="AY3079" s="11">
        <v>-11</v>
      </c>
      <c r="AZ3079" s="1">
        <v>222</v>
      </c>
    </row>
    <row r="3080" spans="1:52" x14ac:dyDescent="0.3">
      <c r="A3080" s="1">
        <v>50</v>
      </c>
      <c r="B3080" s="1" t="s">
        <v>69</v>
      </c>
      <c r="C3080" s="1" t="s">
        <v>58</v>
      </c>
      <c r="D3080" s="11">
        <v>0.18</v>
      </c>
      <c r="E3080" s="11">
        <v>0.16</v>
      </c>
      <c r="F3080" s="11">
        <v>1.55</v>
      </c>
      <c r="G3080" s="11">
        <v>3.0000000000000001E-3</v>
      </c>
      <c r="H3080" s="11">
        <v>1.4E-3</v>
      </c>
      <c r="I3080" s="11">
        <v>0.64</v>
      </c>
      <c r="J3080" s="11">
        <v>0.16</v>
      </c>
      <c r="K3080" s="11">
        <v>0.5</v>
      </c>
      <c r="O3080" s="11">
        <v>96.775599999999997</v>
      </c>
      <c r="R3080" s="11">
        <v>0.03</v>
      </c>
      <c r="AH3080" s="1" t="s">
        <v>68</v>
      </c>
      <c r="AL3080" s="1">
        <v>55</v>
      </c>
      <c r="AM3080" s="1">
        <v>10</v>
      </c>
      <c r="AN3080" s="1">
        <v>10</v>
      </c>
      <c r="AO3080" s="1">
        <v>2</v>
      </c>
      <c r="AP3080" s="1">
        <v>45</v>
      </c>
      <c r="AQ3080" s="1">
        <v>0.25</v>
      </c>
      <c r="AR3080" s="1" t="s">
        <v>61</v>
      </c>
      <c r="AT3080" s="11">
        <v>-30.364013346043699</v>
      </c>
      <c r="AW3080" s="11">
        <v>117.337031900138</v>
      </c>
      <c r="AX3080" s="11">
        <v>272.47000000000003</v>
      </c>
      <c r="AY3080" s="11">
        <v>-11</v>
      </c>
      <c r="AZ3080" s="1">
        <v>222</v>
      </c>
    </row>
    <row r="3081" spans="1:52" x14ac:dyDescent="0.3">
      <c r="A3081" s="1">
        <v>50</v>
      </c>
      <c r="B3081" s="1" t="s">
        <v>69</v>
      </c>
      <c r="C3081" s="1" t="s">
        <v>58</v>
      </c>
      <c r="D3081" s="11">
        <v>0.18</v>
      </c>
      <c r="E3081" s="11">
        <v>0.16</v>
      </c>
      <c r="F3081" s="11">
        <v>1.55</v>
      </c>
      <c r="G3081" s="11">
        <v>3.0000000000000001E-3</v>
      </c>
      <c r="H3081" s="11">
        <v>1.4E-3</v>
      </c>
      <c r="I3081" s="11">
        <v>0.64</v>
      </c>
      <c r="J3081" s="11">
        <v>0.16</v>
      </c>
      <c r="K3081" s="11">
        <v>0.5</v>
      </c>
      <c r="O3081" s="11">
        <v>96.775599999999997</v>
      </c>
      <c r="R3081" s="11">
        <v>0.03</v>
      </c>
      <c r="AH3081" s="1" t="s">
        <v>68</v>
      </c>
      <c r="AL3081" s="1">
        <v>55</v>
      </c>
      <c r="AM3081" s="1">
        <v>10</v>
      </c>
      <c r="AN3081" s="1">
        <v>10</v>
      </c>
      <c r="AO3081" s="1">
        <v>2</v>
      </c>
      <c r="AP3081" s="1">
        <v>45</v>
      </c>
      <c r="AQ3081" s="1">
        <v>0.25</v>
      </c>
      <c r="AR3081" s="1" t="s">
        <v>61</v>
      </c>
      <c r="AT3081" s="11">
        <v>-40.082697807435501</v>
      </c>
      <c r="AV3081" s="1" t="s">
        <v>155</v>
      </c>
      <c r="AW3081" s="11">
        <v>266.71289875173301</v>
      </c>
      <c r="AX3081" s="11">
        <v>286.36</v>
      </c>
      <c r="AY3081" s="11">
        <v>-78</v>
      </c>
      <c r="AZ3081" s="1">
        <v>223</v>
      </c>
    </row>
    <row r="3082" spans="1:52" x14ac:dyDescent="0.3">
      <c r="A3082" s="1">
        <v>50</v>
      </c>
      <c r="B3082" s="1" t="s">
        <v>69</v>
      </c>
      <c r="C3082" s="1" t="s">
        <v>58</v>
      </c>
      <c r="D3082" s="11">
        <v>0.18</v>
      </c>
      <c r="E3082" s="11">
        <v>0.16</v>
      </c>
      <c r="F3082" s="11">
        <v>1.55</v>
      </c>
      <c r="G3082" s="11">
        <v>3.0000000000000001E-3</v>
      </c>
      <c r="H3082" s="11">
        <v>1.4E-3</v>
      </c>
      <c r="I3082" s="11">
        <v>0.64</v>
      </c>
      <c r="J3082" s="11">
        <v>0.16</v>
      </c>
      <c r="K3082" s="11">
        <v>0.5</v>
      </c>
      <c r="O3082" s="11">
        <v>96.775599999999997</v>
      </c>
      <c r="R3082" s="11">
        <v>0.03</v>
      </c>
      <c r="AH3082" s="1" t="s">
        <v>68</v>
      </c>
      <c r="AL3082" s="1">
        <v>55</v>
      </c>
      <c r="AM3082" s="1">
        <v>10</v>
      </c>
      <c r="AN3082" s="1">
        <v>10</v>
      </c>
      <c r="AO3082" s="1">
        <v>2</v>
      </c>
      <c r="AP3082" s="1">
        <v>45</v>
      </c>
      <c r="AQ3082" s="1">
        <v>0.25</v>
      </c>
      <c r="AR3082" s="1" t="s">
        <v>61</v>
      </c>
      <c r="AT3082" s="11">
        <v>-55.2324118207816</v>
      </c>
      <c r="AV3082" s="1" t="s">
        <v>155</v>
      </c>
      <c r="AW3082" s="11">
        <v>248.82108183079001</v>
      </c>
      <c r="AX3082" s="11">
        <v>286.36</v>
      </c>
      <c r="AY3082" s="11">
        <v>-78</v>
      </c>
      <c r="AZ3082" s="1">
        <v>223</v>
      </c>
    </row>
    <row r="3083" spans="1:52" x14ac:dyDescent="0.3">
      <c r="A3083" s="1">
        <v>50</v>
      </c>
      <c r="B3083" s="1" t="s">
        <v>69</v>
      </c>
      <c r="C3083" s="1" t="s">
        <v>58</v>
      </c>
      <c r="D3083" s="11">
        <v>0.18</v>
      </c>
      <c r="E3083" s="11">
        <v>0.16</v>
      </c>
      <c r="F3083" s="11">
        <v>1.55</v>
      </c>
      <c r="G3083" s="11">
        <v>3.0000000000000001E-3</v>
      </c>
      <c r="H3083" s="11">
        <v>1.4E-3</v>
      </c>
      <c r="I3083" s="11">
        <v>0.64</v>
      </c>
      <c r="J3083" s="11">
        <v>0.16</v>
      </c>
      <c r="K3083" s="11">
        <v>0.5</v>
      </c>
      <c r="O3083" s="11">
        <v>96.775599999999997</v>
      </c>
      <c r="R3083" s="11">
        <v>0.03</v>
      </c>
      <c r="AH3083" s="1" t="s">
        <v>68</v>
      </c>
      <c r="AL3083" s="1">
        <v>55</v>
      </c>
      <c r="AM3083" s="1">
        <v>10</v>
      </c>
      <c r="AN3083" s="1">
        <v>10</v>
      </c>
      <c r="AO3083" s="1">
        <v>2</v>
      </c>
      <c r="AP3083" s="1">
        <v>45</v>
      </c>
      <c r="AQ3083" s="1">
        <v>0.25</v>
      </c>
      <c r="AR3083" s="1" t="s">
        <v>61</v>
      </c>
      <c r="AT3083" s="11">
        <v>-40.082697807435601</v>
      </c>
      <c r="AV3083" s="1" t="s">
        <v>155</v>
      </c>
      <c r="AW3083" s="11">
        <v>215.117891816921</v>
      </c>
      <c r="AX3083" s="11">
        <v>286.36</v>
      </c>
      <c r="AY3083" s="11">
        <v>-78</v>
      </c>
      <c r="AZ3083" s="1">
        <v>223</v>
      </c>
    </row>
    <row r="3084" spans="1:52" x14ac:dyDescent="0.3">
      <c r="A3084" s="1">
        <v>50</v>
      </c>
      <c r="B3084" s="1" t="s">
        <v>69</v>
      </c>
      <c r="C3084" s="1" t="s">
        <v>58</v>
      </c>
      <c r="D3084" s="11">
        <v>0.18</v>
      </c>
      <c r="E3084" s="11">
        <v>0.16</v>
      </c>
      <c r="F3084" s="11">
        <v>1.55</v>
      </c>
      <c r="G3084" s="11">
        <v>3.0000000000000001E-3</v>
      </c>
      <c r="H3084" s="11">
        <v>1.4E-3</v>
      </c>
      <c r="I3084" s="11">
        <v>0.64</v>
      </c>
      <c r="J3084" s="11">
        <v>0.16</v>
      </c>
      <c r="K3084" s="11">
        <v>0.5</v>
      </c>
      <c r="O3084" s="11">
        <v>96.775599999999997</v>
      </c>
      <c r="R3084" s="11">
        <v>0.03</v>
      </c>
      <c r="AH3084" s="1" t="s">
        <v>68</v>
      </c>
      <c r="AL3084" s="1">
        <v>55</v>
      </c>
      <c r="AM3084" s="1">
        <v>10</v>
      </c>
      <c r="AN3084" s="1">
        <v>10</v>
      </c>
      <c r="AO3084" s="1">
        <v>2</v>
      </c>
      <c r="AP3084" s="1">
        <v>45</v>
      </c>
      <c r="AQ3084" s="1">
        <v>0.25</v>
      </c>
      <c r="AR3084" s="1" t="s">
        <v>61</v>
      </c>
      <c r="AT3084" s="11">
        <v>-69.810438512869297</v>
      </c>
      <c r="AV3084" s="1" t="s">
        <v>154</v>
      </c>
      <c r="AW3084" s="11">
        <v>4.1608876560332497</v>
      </c>
      <c r="AX3084" s="11">
        <v>341.9</v>
      </c>
      <c r="AY3084" s="11">
        <v>-18</v>
      </c>
      <c r="AZ3084" s="1">
        <v>224</v>
      </c>
    </row>
    <row r="3085" spans="1:52" x14ac:dyDescent="0.3">
      <c r="A3085" s="1">
        <v>50</v>
      </c>
      <c r="B3085" s="1" t="s">
        <v>69</v>
      </c>
      <c r="C3085" s="1" t="s">
        <v>58</v>
      </c>
      <c r="D3085" s="11">
        <v>0.18</v>
      </c>
      <c r="E3085" s="11">
        <v>0.16</v>
      </c>
      <c r="F3085" s="11">
        <v>1.55</v>
      </c>
      <c r="G3085" s="11">
        <v>3.0000000000000001E-3</v>
      </c>
      <c r="H3085" s="11">
        <v>1.4E-3</v>
      </c>
      <c r="I3085" s="11">
        <v>0.64</v>
      </c>
      <c r="J3085" s="11">
        <v>0.16</v>
      </c>
      <c r="K3085" s="11">
        <v>0.5</v>
      </c>
      <c r="O3085" s="11">
        <v>96.775599999999997</v>
      </c>
      <c r="R3085" s="11">
        <v>0.03</v>
      </c>
      <c r="AH3085" s="1" t="s">
        <v>68</v>
      </c>
      <c r="AL3085" s="1">
        <v>55</v>
      </c>
      <c r="AM3085" s="1">
        <v>10</v>
      </c>
      <c r="AN3085" s="1">
        <v>10</v>
      </c>
      <c r="AO3085" s="1">
        <v>2</v>
      </c>
      <c r="AP3085" s="1">
        <v>45</v>
      </c>
      <c r="AQ3085" s="1">
        <v>0.25</v>
      </c>
      <c r="AR3085" s="1" t="s">
        <v>61</v>
      </c>
      <c r="AT3085" s="11">
        <v>-70.096282173498494</v>
      </c>
      <c r="AV3085" s="1" t="s">
        <v>154</v>
      </c>
      <c r="AW3085" s="11">
        <v>8.3217753120664995</v>
      </c>
      <c r="AX3085" s="11">
        <v>341.9</v>
      </c>
      <c r="AY3085" s="11">
        <v>-18</v>
      </c>
      <c r="AZ3085" s="1">
        <v>224</v>
      </c>
    </row>
    <row r="3086" spans="1:52" x14ac:dyDescent="0.3">
      <c r="A3086" s="1">
        <v>50</v>
      </c>
      <c r="B3086" s="1" t="s">
        <v>69</v>
      </c>
      <c r="C3086" s="1" t="s">
        <v>58</v>
      </c>
      <c r="D3086" s="11">
        <v>0.18</v>
      </c>
      <c r="E3086" s="11">
        <v>0.16</v>
      </c>
      <c r="F3086" s="11">
        <v>1.55</v>
      </c>
      <c r="G3086" s="11">
        <v>3.0000000000000001E-3</v>
      </c>
      <c r="H3086" s="11">
        <v>1.4E-3</v>
      </c>
      <c r="I3086" s="11">
        <v>0.64</v>
      </c>
      <c r="J3086" s="11">
        <v>0.16</v>
      </c>
      <c r="K3086" s="11">
        <v>0.5</v>
      </c>
      <c r="O3086" s="11">
        <v>96.775599999999997</v>
      </c>
      <c r="R3086" s="11">
        <v>0.03</v>
      </c>
      <c r="AH3086" s="1" t="s">
        <v>68</v>
      </c>
      <c r="AL3086" s="1">
        <v>55</v>
      </c>
      <c r="AM3086" s="1">
        <v>10</v>
      </c>
      <c r="AN3086" s="1">
        <v>10</v>
      </c>
      <c r="AO3086" s="1">
        <v>2</v>
      </c>
      <c r="AP3086" s="1">
        <v>45</v>
      </c>
      <c r="AQ3086" s="1">
        <v>0.25</v>
      </c>
      <c r="AR3086" s="1" t="s">
        <v>61</v>
      </c>
      <c r="AT3086" s="11">
        <v>-40.082697807435501</v>
      </c>
      <c r="AV3086" s="1" t="s">
        <v>154</v>
      </c>
      <c r="AW3086" s="11">
        <v>16.643550624132999</v>
      </c>
      <c r="AX3086" s="11">
        <v>341.9</v>
      </c>
      <c r="AY3086" s="11">
        <v>-18</v>
      </c>
      <c r="AZ3086" s="1">
        <v>224</v>
      </c>
    </row>
    <row r="3087" spans="1:52" x14ac:dyDescent="0.3">
      <c r="A3087" s="1">
        <v>50</v>
      </c>
      <c r="B3087" s="1" t="s">
        <v>69</v>
      </c>
      <c r="C3087" s="1" t="s">
        <v>58</v>
      </c>
      <c r="D3087" s="11">
        <v>0.18</v>
      </c>
      <c r="E3087" s="11">
        <v>0.16</v>
      </c>
      <c r="F3087" s="11">
        <v>1.55</v>
      </c>
      <c r="G3087" s="11">
        <v>3.0000000000000001E-3</v>
      </c>
      <c r="H3087" s="11">
        <v>1.4E-3</v>
      </c>
      <c r="I3087" s="11">
        <v>0.64</v>
      </c>
      <c r="J3087" s="11">
        <v>0.16</v>
      </c>
      <c r="K3087" s="11">
        <v>0.5</v>
      </c>
      <c r="O3087" s="11">
        <v>96.775599999999997</v>
      </c>
      <c r="R3087" s="11">
        <v>0.03</v>
      </c>
      <c r="AH3087" s="1" t="s">
        <v>68</v>
      </c>
      <c r="AL3087" s="1">
        <v>55</v>
      </c>
      <c r="AM3087" s="1">
        <v>10</v>
      </c>
      <c r="AN3087" s="1">
        <v>10</v>
      </c>
      <c r="AO3087" s="1">
        <v>2</v>
      </c>
      <c r="AP3087" s="1">
        <v>45</v>
      </c>
      <c r="AQ3087" s="1">
        <v>0.25</v>
      </c>
      <c r="AR3087" s="1" t="s">
        <v>61</v>
      </c>
      <c r="AT3087" s="11">
        <v>-40.082697807435601</v>
      </c>
      <c r="AV3087" s="1" t="s">
        <v>154</v>
      </c>
      <c r="AW3087" s="11">
        <v>36.615811373092797</v>
      </c>
      <c r="AX3087" s="11">
        <v>341.9</v>
      </c>
      <c r="AY3087" s="11">
        <v>-18</v>
      </c>
      <c r="AZ3087" s="1">
        <v>224</v>
      </c>
    </row>
    <row r="3088" spans="1:52" x14ac:dyDescent="0.3">
      <c r="A3088" s="1">
        <v>50</v>
      </c>
      <c r="B3088" s="1" t="s">
        <v>69</v>
      </c>
      <c r="C3088" s="1" t="s">
        <v>58</v>
      </c>
      <c r="D3088" s="11">
        <v>0.18</v>
      </c>
      <c r="E3088" s="11">
        <v>0.16</v>
      </c>
      <c r="F3088" s="11">
        <v>1.55</v>
      </c>
      <c r="G3088" s="11">
        <v>3.0000000000000001E-3</v>
      </c>
      <c r="H3088" s="11">
        <v>1.4E-3</v>
      </c>
      <c r="I3088" s="11">
        <v>0.64</v>
      </c>
      <c r="J3088" s="11">
        <v>0.16</v>
      </c>
      <c r="K3088" s="11">
        <v>0.5</v>
      </c>
      <c r="O3088" s="11">
        <v>96.775599999999997</v>
      </c>
      <c r="R3088" s="11">
        <v>0.03</v>
      </c>
      <c r="AH3088" s="1" t="s">
        <v>68</v>
      </c>
      <c r="AL3088" s="1">
        <v>55</v>
      </c>
      <c r="AM3088" s="1">
        <v>10</v>
      </c>
      <c r="AN3088" s="1">
        <v>10</v>
      </c>
      <c r="AO3088" s="1">
        <v>2</v>
      </c>
      <c r="AP3088" s="1">
        <v>45</v>
      </c>
      <c r="AQ3088" s="1">
        <v>0.25</v>
      </c>
      <c r="AR3088" s="1" t="s">
        <v>61</v>
      </c>
      <c r="AT3088" s="11">
        <v>-25.2188274547186</v>
      </c>
      <c r="AV3088" s="1" t="s">
        <v>154</v>
      </c>
      <c r="AW3088" s="11">
        <v>79.889042995839105</v>
      </c>
      <c r="AX3088" s="11">
        <v>341.9</v>
      </c>
      <c r="AY3088" s="11">
        <v>-18</v>
      </c>
      <c r="AZ3088" s="1">
        <v>224</v>
      </c>
    </row>
    <row r="3089" spans="1:52" x14ac:dyDescent="0.3">
      <c r="A3089" s="1">
        <v>50</v>
      </c>
      <c r="B3089" s="1" t="s">
        <v>69</v>
      </c>
      <c r="C3089" s="1" t="s">
        <v>58</v>
      </c>
      <c r="D3089" s="11">
        <v>0.18</v>
      </c>
      <c r="E3089" s="11">
        <v>0.16</v>
      </c>
      <c r="F3089" s="11">
        <v>1.55</v>
      </c>
      <c r="G3089" s="11">
        <v>3.0000000000000001E-3</v>
      </c>
      <c r="H3089" s="11">
        <v>1.4E-3</v>
      </c>
      <c r="I3089" s="11">
        <v>0.64</v>
      </c>
      <c r="J3089" s="11">
        <v>0.16</v>
      </c>
      <c r="K3089" s="11">
        <v>0.5</v>
      </c>
      <c r="O3089" s="11">
        <v>96.775599999999997</v>
      </c>
      <c r="R3089" s="11">
        <v>0.03</v>
      </c>
      <c r="AH3089" s="1" t="s">
        <v>68</v>
      </c>
      <c r="AL3089" s="1">
        <v>55</v>
      </c>
      <c r="AM3089" s="1">
        <v>10</v>
      </c>
      <c r="AN3089" s="1">
        <v>10</v>
      </c>
      <c r="AO3089" s="1">
        <v>2</v>
      </c>
      <c r="AP3089" s="1">
        <v>45</v>
      </c>
      <c r="AQ3089" s="1">
        <v>0.25</v>
      </c>
      <c r="AR3089" s="1" t="s">
        <v>61</v>
      </c>
      <c r="AT3089" s="11">
        <v>-25.218827454718699</v>
      </c>
      <c r="AV3089" s="1" t="s">
        <v>154</v>
      </c>
      <c r="AW3089" s="11">
        <v>119.417475728155</v>
      </c>
      <c r="AX3089" s="11">
        <v>341.9</v>
      </c>
      <c r="AY3089" s="11">
        <v>-18</v>
      </c>
      <c r="AZ3089" s="1">
        <v>224</v>
      </c>
    </row>
    <row r="3090" spans="1:52" x14ac:dyDescent="0.3">
      <c r="A3090" s="1">
        <v>50</v>
      </c>
      <c r="B3090" s="1" t="s">
        <v>69</v>
      </c>
      <c r="C3090" s="1" t="s">
        <v>58</v>
      </c>
      <c r="D3090" s="11">
        <v>0.18</v>
      </c>
      <c r="E3090" s="11">
        <v>0.16</v>
      </c>
      <c r="F3090" s="11">
        <v>1.55</v>
      </c>
      <c r="G3090" s="11">
        <v>3.0000000000000001E-3</v>
      </c>
      <c r="H3090" s="11">
        <v>1.4E-3</v>
      </c>
      <c r="I3090" s="11">
        <v>0.64</v>
      </c>
      <c r="J3090" s="11">
        <v>0.16</v>
      </c>
      <c r="K3090" s="11">
        <v>0.5</v>
      </c>
      <c r="O3090" s="11">
        <v>96.775599999999997</v>
      </c>
      <c r="R3090" s="11">
        <v>0.03</v>
      </c>
      <c r="AH3090" s="1" t="s">
        <v>68</v>
      </c>
      <c r="AL3090" s="1">
        <v>55</v>
      </c>
      <c r="AM3090" s="1">
        <v>10</v>
      </c>
      <c r="AN3090" s="1">
        <v>10</v>
      </c>
      <c r="AO3090" s="1">
        <v>2</v>
      </c>
      <c r="AP3090" s="1">
        <v>45</v>
      </c>
      <c r="AQ3090" s="1">
        <v>0.25</v>
      </c>
      <c r="AR3090" s="1" t="s">
        <v>61</v>
      </c>
      <c r="AT3090" s="11">
        <v>-24.932983794089498</v>
      </c>
      <c r="AV3090" s="1" t="s">
        <v>154</v>
      </c>
      <c r="AW3090" s="11">
        <v>129.819694868238</v>
      </c>
      <c r="AX3090" s="11">
        <v>341.9</v>
      </c>
      <c r="AY3090" s="11">
        <v>-18</v>
      </c>
      <c r="AZ3090" s="1">
        <v>224</v>
      </c>
    </row>
    <row r="3091" spans="1:52" x14ac:dyDescent="0.3">
      <c r="A3091" s="1">
        <v>50</v>
      </c>
      <c r="B3091" s="1" t="s">
        <v>69</v>
      </c>
      <c r="C3091" s="1" t="s">
        <v>58</v>
      </c>
      <c r="D3091" s="11">
        <v>0.18</v>
      </c>
      <c r="E3091" s="11">
        <v>0.16</v>
      </c>
      <c r="F3091" s="11">
        <v>1.55</v>
      </c>
      <c r="G3091" s="11">
        <v>3.0000000000000001E-3</v>
      </c>
      <c r="H3091" s="11">
        <v>1.4E-3</v>
      </c>
      <c r="I3091" s="11">
        <v>0.64</v>
      </c>
      <c r="J3091" s="11">
        <v>0.16</v>
      </c>
      <c r="K3091" s="11">
        <v>0.5</v>
      </c>
      <c r="O3091" s="11">
        <v>96.775599999999997</v>
      </c>
      <c r="R3091" s="11">
        <v>0.03</v>
      </c>
      <c r="AH3091" s="1" t="s">
        <v>68</v>
      </c>
      <c r="AL3091" s="1">
        <v>55</v>
      </c>
      <c r="AM3091" s="1">
        <v>10</v>
      </c>
      <c r="AN3091" s="1">
        <v>10</v>
      </c>
      <c r="AO3091" s="1">
        <v>2</v>
      </c>
      <c r="AP3091" s="1">
        <v>45</v>
      </c>
      <c r="AQ3091" s="1">
        <v>0.25</v>
      </c>
      <c r="AR3091" s="1" t="s">
        <v>61</v>
      </c>
      <c r="AT3091" s="11">
        <v>-9.7832697807434599</v>
      </c>
      <c r="AV3091" s="1" t="s">
        <v>154</v>
      </c>
      <c r="AW3091" s="11">
        <v>143.55062413314801</v>
      </c>
      <c r="AX3091" s="11">
        <v>341.9</v>
      </c>
      <c r="AY3091" s="11">
        <v>-18</v>
      </c>
      <c r="AZ3091" s="1">
        <v>224</v>
      </c>
    </row>
    <row r="3092" spans="1:52" x14ac:dyDescent="0.3">
      <c r="A3092" s="1">
        <v>50</v>
      </c>
      <c r="B3092" s="1" t="s">
        <v>69</v>
      </c>
      <c r="C3092" s="1" t="s">
        <v>58</v>
      </c>
      <c r="D3092" s="11">
        <v>0.18</v>
      </c>
      <c r="E3092" s="11">
        <v>0.16</v>
      </c>
      <c r="F3092" s="11">
        <v>1.55</v>
      </c>
      <c r="G3092" s="11">
        <v>3.0000000000000001E-3</v>
      </c>
      <c r="H3092" s="11">
        <v>1.4E-3</v>
      </c>
      <c r="I3092" s="11">
        <v>0.64</v>
      </c>
      <c r="J3092" s="11">
        <v>0.16</v>
      </c>
      <c r="K3092" s="11">
        <v>0.5</v>
      </c>
      <c r="O3092" s="11">
        <v>96.775599999999997</v>
      </c>
      <c r="R3092" s="11">
        <v>0.03</v>
      </c>
      <c r="AH3092" s="1" t="s">
        <v>68</v>
      </c>
      <c r="AL3092" s="1">
        <v>55</v>
      </c>
      <c r="AM3092" s="1">
        <v>10</v>
      </c>
      <c r="AN3092" s="1">
        <v>10</v>
      </c>
      <c r="AO3092" s="1">
        <v>2</v>
      </c>
      <c r="AP3092" s="1">
        <v>45</v>
      </c>
      <c r="AQ3092" s="1">
        <v>0.25</v>
      </c>
      <c r="AR3092" s="1" t="s">
        <v>61</v>
      </c>
      <c r="AT3092" s="11">
        <v>-9.7832697807435807</v>
      </c>
      <c r="AV3092" s="1" t="s">
        <v>154</v>
      </c>
      <c r="AW3092" s="11">
        <v>146.87933425797499</v>
      </c>
      <c r="AX3092" s="11">
        <v>341.9</v>
      </c>
      <c r="AY3092" s="11">
        <v>-18</v>
      </c>
      <c r="AZ3092" s="1">
        <v>224</v>
      </c>
    </row>
    <row r="3093" spans="1:52" x14ac:dyDescent="0.3">
      <c r="A3093" s="1">
        <v>50</v>
      </c>
      <c r="B3093" s="1" t="s">
        <v>69</v>
      </c>
      <c r="C3093" s="1" t="s">
        <v>58</v>
      </c>
      <c r="D3093" s="11">
        <v>0.18</v>
      </c>
      <c r="E3093" s="11">
        <v>0.16</v>
      </c>
      <c r="F3093" s="11">
        <v>1.55</v>
      </c>
      <c r="G3093" s="11">
        <v>3.0000000000000001E-3</v>
      </c>
      <c r="H3093" s="11">
        <v>1.4E-3</v>
      </c>
      <c r="I3093" s="11">
        <v>0.64</v>
      </c>
      <c r="J3093" s="11">
        <v>0.16</v>
      </c>
      <c r="K3093" s="11">
        <v>0.5</v>
      </c>
      <c r="O3093" s="11">
        <v>96.775599999999997</v>
      </c>
      <c r="R3093" s="11">
        <v>0.03</v>
      </c>
      <c r="AH3093" s="1" t="s">
        <v>68</v>
      </c>
      <c r="AL3093" s="1">
        <v>55</v>
      </c>
      <c r="AM3093" s="1">
        <v>10</v>
      </c>
      <c r="AN3093" s="1">
        <v>10</v>
      </c>
      <c r="AO3093" s="1">
        <v>2</v>
      </c>
      <c r="AP3093" s="1">
        <v>45</v>
      </c>
      <c r="AQ3093" s="1">
        <v>0.25</v>
      </c>
      <c r="AR3093" s="1" t="s">
        <v>61</v>
      </c>
      <c r="AT3093" s="11">
        <v>-9.7832697807435203</v>
      </c>
      <c r="AV3093" s="1" t="s">
        <v>154</v>
      </c>
      <c r="AW3093" s="11">
        <v>150.20804438280101</v>
      </c>
      <c r="AX3093" s="11">
        <v>341.9</v>
      </c>
      <c r="AY3093" s="11">
        <v>-18</v>
      </c>
      <c r="AZ3093" s="1">
        <v>224</v>
      </c>
    </row>
    <row r="3094" spans="1:52" x14ac:dyDescent="0.3">
      <c r="A3094" s="1">
        <v>50</v>
      </c>
      <c r="B3094" s="1" t="s">
        <v>69</v>
      </c>
      <c r="C3094" s="1" t="s">
        <v>58</v>
      </c>
      <c r="D3094" s="11">
        <v>0.18</v>
      </c>
      <c r="E3094" s="11">
        <v>0.16</v>
      </c>
      <c r="F3094" s="11">
        <v>1.55</v>
      </c>
      <c r="G3094" s="11">
        <v>3.0000000000000001E-3</v>
      </c>
      <c r="H3094" s="11">
        <v>1.4E-3</v>
      </c>
      <c r="I3094" s="11">
        <v>0.64</v>
      </c>
      <c r="J3094" s="11">
        <v>0.16</v>
      </c>
      <c r="K3094" s="11">
        <v>0.5</v>
      </c>
      <c r="O3094" s="11">
        <v>96.775599999999997</v>
      </c>
      <c r="R3094" s="11">
        <v>0.03</v>
      </c>
      <c r="AH3094" s="1" t="s">
        <v>68</v>
      </c>
      <c r="AL3094" s="1">
        <v>55</v>
      </c>
      <c r="AM3094" s="1">
        <v>10</v>
      </c>
      <c r="AN3094" s="1">
        <v>10</v>
      </c>
      <c r="AO3094" s="1">
        <v>2</v>
      </c>
      <c r="AP3094" s="1">
        <v>45</v>
      </c>
      <c r="AQ3094" s="1">
        <v>0.25</v>
      </c>
      <c r="AR3094" s="1" t="s">
        <v>61</v>
      </c>
      <c r="AT3094" s="11">
        <v>15.942659675881799</v>
      </c>
      <c r="AV3094" s="1" t="s">
        <v>154</v>
      </c>
      <c r="AW3094" s="11">
        <v>260.05547850208001</v>
      </c>
      <c r="AX3094" s="11">
        <v>341.9</v>
      </c>
      <c r="AY3094" s="11">
        <v>-18</v>
      </c>
      <c r="AZ3094" s="1">
        <v>224</v>
      </c>
    </row>
    <row r="3095" spans="1:52" x14ac:dyDescent="0.3">
      <c r="A3095" s="1">
        <v>50</v>
      </c>
      <c r="B3095" s="1" t="s">
        <v>69</v>
      </c>
      <c r="C3095" s="1" t="s">
        <v>58</v>
      </c>
      <c r="D3095" s="11">
        <v>0.18</v>
      </c>
      <c r="E3095" s="11">
        <v>0.16</v>
      </c>
      <c r="F3095" s="11">
        <v>1.55</v>
      </c>
      <c r="G3095" s="11">
        <v>3.0000000000000001E-3</v>
      </c>
      <c r="H3095" s="11">
        <v>1.4E-3</v>
      </c>
      <c r="I3095" s="11">
        <v>0.64</v>
      </c>
      <c r="J3095" s="11">
        <v>0.16</v>
      </c>
      <c r="K3095" s="11">
        <v>0.5</v>
      </c>
      <c r="O3095" s="11">
        <v>96.775599999999997</v>
      </c>
      <c r="R3095" s="11">
        <v>0.03</v>
      </c>
      <c r="AH3095" s="1" t="s">
        <v>68</v>
      </c>
      <c r="AL3095" s="1">
        <v>55</v>
      </c>
      <c r="AM3095" s="1">
        <v>10</v>
      </c>
      <c r="AN3095" s="1">
        <v>10</v>
      </c>
      <c r="AO3095" s="1">
        <v>2</v>
      </c>
      <c r="AP3095" s="1">
        <v>45</v>
      </c>
      <c r="AQ3095" s="1">
        <v>0.25</v>
      </c>
      <c r="AR3095" s="1" t="s">
        <v>61</v>
      </c>
      <c r="AT3095" s="11">
        <v>15.942659675881799</v>
      </c>
      <c r="AV3095" s="1" t="s">
        <v>154</v>
      </c>
      <c r="AW3095" s="11">
        <v>264.63245492371698</v>
      </c>
      <c r="AX3095" s="11">
        <v>341.9</v>
      </c>
      <c r="AY3095" s="11">
        <v>-18</v>
      </c>
      <c r="AZ3095" s="1">
        <v>224</v>
      </c>
    </row>
    <row r="3096" spans="1:52" x14ac:dyDescent="0.3">
      <c r="A3096" s="1">
        <v>50</v>
      </c>
      <c r="B3096" s="1" t="s">
        <v>69</v>
      </c>
      <c r="C3096" s="1" t="s">
        <v>58</v>
      </c>
      <c r="D3096" s="11">
        <v>0.18</v>
      </c>
      <c r="E3096" s="11">
        <v>0.16</v>
      </c>
      <c r="F3096" s="11">
        <v>1.55</v>
      </c>
      <c r="G3096" s="11">
        <v>3.0000000000000001E-3</v>
      </c>
      <c r="H3096" s="11">
        <v>1.4E-3</v>
      </c>
      <c r="I3096" s="11">
        <v>0.64</v>
      </c>
      <c r="J3096" s="11">
        <v>0.16</v>
      </c>
      <c r="K3096" s="11">
        <v>0.5</v>
      </c>
      <c r="O3096" s="11">
        <v>96.775599999999997</v>
      </c>
      <c r="R3096" s="11">
        <v>0.03</v>
      </c>
      <c r="AH3096" s="1" t="s">
        <v>68</v>
      </c>
      <c r="AL3096" s="1">
        <v>55</v>
      </c>
      <c r="AM3096" s="1">
        <v>10</v>
      </c>
      <c r="AN3096" s="1">
        <v>10</v>
      </c>
      <c r="AO3096" s="1">
        <v>2</v>
      </c>
      <c r="AP3096" s="1">
        <v>45</v>
      </c>
      <c r="AQ3096" s="1">
        <v>0.25</v>
      </c>
      <c r="AR3096" s="1" t="s">
        <v>61</v>
      </c>
      <c r="AT3096" s="11">
        <v>15.942659675881799</v>
      </c>
      <c r="AV3096" s="1" t="s">
        <v>154</v>
      </c>
      <c r="AW3096" s="11">
        <v>274.61858529819699</v>
      </c>
      <c r="AX3096" s="11">
        <v>341.9</v>
      </c>
      <c r="AY3096" s="11">
        <v>-18</v>
      </c>
      <c r="AZ3096" s="1">
        <v>224</v>
      </c>
    </row>
    <row r="3097" spans="1:52" x14ac:dyDescent="0.3">
      <c r="A3097" s="1">
        <v>50</v>
      </c>
      <c r="B3097" s="1" t="s">
        <v>69</v>
      </c>
      <c r="C3097" s="1" t="s">
        <v>58</v>
      </c>
      <c r="D3097" s="11">
        <v>0.18</v>
      </c>
      <c r="E3097" s="11">
        <v>0.16</v>
      </c>
      <c r="F3097" s="11">
        <v>1.55</v>
      </c>
      <c r="G3097" s="11">
        <v>3.0000000000000001E-3</v>
      </c>
      <c r="H3097" s="11">
        <v>1.4E-3</v>
      </c>
      <c r="I3097" s="11">
        <v>0.64</v>
      </c>
      <c r="J3097" s="11">
        <v>0.16</v>
      </c>
      <c r="K3097" s="11">
        <v>0.5</v>
      </c>
      <c r="O3097" s="11">
        <v>96.775599999999997</v>
      </c>
      <c r="R3097" s="11">
        <v>0.03</v>
      </c>
      <c r="AH3097" s="1" t="s">
        <v>68</v>
      </c>
      <c r="AL3097" s="1">
        <v>55</v>
      </c>
      <c r="AM3097" s="1">
        <v>10</v>
      </c>
      <c r="AN3097" s="1">
        <v>10</v>
      </c>
      <c r="AO3097" s="1">
        <v>2</v>
      </c>
      <c r="AP3097" s="1">
        <v>45</v>
      </c>
      <c r="AQ3097" s="1">
        <v>0.25</v>
      </c>
      <c r="AR3097" s="1" t="s">
        <v>61</v>
      </c>
      <c r="AT3097" s="11">
        <v>-195.86749285033301</v>
      </c>
      <c r="AV3097" s="1" t="s">
        <v>155</v>
      </c>
      <c r="AW3097" s="11">
        <v>4.1608876560332497</v>
      </c>
      <c r="AX3097" s="11">
        <v>286.36</v>
      </c>
      <c r="AY3097" s="11">
        <v>-78</v>
      </c>
      <c r="AZ3097" s="1">
        <v>223</v>
      </c>
    </row>
    <row r="3098" spans="1:52" x14ac:dyDescent="0.3">
      <c r="A3098" s="1">
        <v>50</v>
      </c>
      <c r="B3098" s="1" t="s">
        <v>69</v>
      </c>
      <c r="C3098" s="1" t="s">
        <v>58</v>
      </c>
      <c r="D3098" s="11">
        <v>0.18</v>
      </c>
      <c r="E3098" s="11">
        <v>0.16</v>
      </c>
      <c r="F3098" s="11">
        <v>1.55</v>
      </c>
      <c r="G3098" s="11">
        <v>3.0000000000000001E-3</v>
      </c>
      <c r="H3098" s="11">
        <v>1.4E-3</v>
      </c>
      <c r="I3098" s="11">
        <v>0.64</v>
      </c>
      <c r="J3098" s="11">
        <v>0.16</v>
      </c>
      <c r="K3098" s="11">
        <v>0.5</v>
      </c>
      <c r="O3098" s="11">
        <v>96.775599999999997</v>
      </c>
      <c r="R3098" s="11">
        <v>0.03</v>
      </c>
      <c r="AH3098" s="1" t="s">
        <v>68</v>
      </c>
      <c r="AL3098" s="1">
        <v>55</v>
      </c>
      <c r="AM3098" s="1">
        <v>10</v>
      </c>
      <c r="AN3098" s="1">
        <v>10</v>
      </c>
      <c r="AO3098" s="1">
        <v>2</v>
      </c>
      <c r="AP3098" s="1">
        <v>45</v>
      </c>
      <c r="AQ3098" s="1">
        <v>0.25</v>
      </c>
      <c r="AR3098" s="1" t="s">
        <v>61</v>
      </c>
      <c r="AT3098" s="11">
        <v>-100.39571020019</v>
      </c>
      <c r="AV3098" s="1" t="s">
        <v>155</v>
      </c>
      <c r="AW3098" s="11">
        <v>3.32871012482661</v>
      </c>
      <c r="AX3098" s="11">
        <v>286.36</v>
      </c>
      <c r="AY3098" s="11">
        <v>-78</v>
      </c>
      <c r="AZ3098" s="1">
        <v>223</v>
      </c>
    </row>
    <row r="3099" spans="1:52" x14ac:dyDescent="0.3">
      <c r="A3099" s="1">
        <v>50</v>
      </c>
      <c r="B3099" s="1" t="s">
        <v>69</v>
      </c>
      <c r="C3099" s="1" t="s">
        <v>58</v>
      </c>
      <c r="D3099" s="11">
        <v>0.18</v>
      </c>
      <c r="E3099" s="11">
        <v>0.16</v>
      </c>
      <c r="F3099" s="11">
        <v>1.55</v>
      </c>
      <c r="G3099" s="11">
        <v>3.0000000000000001E-3</v>
      </c>
      <c r="H3099" s="11">
        <v>1.4E-3</v>
      </c>
      <c r="I3099" s="11">
        <v>0.64</v>
      </c>
      <c r="J3099" s="11">
        <v>0.16</v>
      </c>
      <c r="K3099" s="11">
        <v>0.5</v>
      </c>
      <c r="O3099" s="11">
        <v>96.775599999999997</v>
      </c>
      <c r="R3099" s="11">
        <v>0.03</v>
      </c>
      <c r="AH3099" s="1" t="s">
        <v>68</v>
      </c>
      <c r="AL3099" s="1">
        <v>55</v>
      </c>
      <c r="AM3099" s="1">
        <v>10</v>
      </c>
      <c r="AN3099" s="1">
        <v>10</v>
      </c>
      <c r="AO3099" s="1">
        <v>2</v>
      </c>
      <c r="AP3099" s="1">
        <v>45</v>
      </c>
      <c r="AQ3099" s="1">
        <v>0.25</v>
      </c>
      <c r="AR3099" s="1" t="s">
        <v>61</v>
      </c>
      <c r="AT3099" s="11">
        <v>-100.39571020019</v>
      </c>
      <c r="AV3099" s="1" t="s">
        <v>155</v>
      </c>
      <c r="AW3099" s="11">
        <v>38.696255201109501</v>
      </c>
      <c r="AX3099" s="11">
        <v>286.36</v>
      </c>
      <c r="AY3099" s="11">
        <v>-78</v>
      </c>
      <c r="AZ3099" s="1">
        <v>223</v>
      </c>
    </row>
    <row r="3100" spans="1:52" x14ac:dyDescent="0.3">
      <c r="A3100" s="1">
        <v>50</v>
      </c>
      <c r="B3100" s="1" t="s">
        <v>69</v>
      </c>
      <c r="C3100" s="1" t="s">
        <v>58</v>
      </c>
      <c r="D3100" s="11">
        <v>0.18</v>
      </c>
      <c r="E3100" s="11">
        <v>0.16</v>
      </c>
      <c r="F3100" s="11">
        <v>1.55</v>
      </c>
      <c r="G3100" s="11">
        <v>3.0000000000000001E-3</v>
      </c>
      <c r="H3100" s="11">
        <v>1.4E-3</v>
      </c>
      <c r="I3100" s="11">
        <v>0.64</v>
      </c>
      <c r="J3100" s="11">
        <v>0.16</v>
      </c>
      <c r="K3100" s="11">
        <v>0.5</v>
      </c>
      <c r="O3100" s="11">
        <v>96.775599999999997</v>
      </c>
      <c r="R3100" s="11">
        <v>0.03</v>
      </c>
      <c r="AH3100" s="1" t="s">
        <v>68</v>
      </c>
      <c r="AL3100" s="1">
        <v>55</v>
      </c>
      <c r="AM3100" s="1">
        <v>10</v>
      </c>
      <c r="AN3100" s="1">
        <v>10</v>
      </c>
      <c r="AO3100" s="1">
        <v>2</v>
      </c>
      <c r="AP3100" s="1">
        <v>45</v>
      </c>
      <c r="AQ3100" s="1">
        <v>0.25</v>
      </c>
      <c r="AR3100" s="1" t="s">
        <v>61</v>
      </c>
      <c r="AT3100" s="11">
        <v>-100.39571020019</v>
      </c>
      <c r="AV3100" s="1" t="s">
        <v>155</v>
      </c>
      <c r="AW3100" s="11">
        <v>84.049930651872302</v>
      </c>
      <c r="AX3100" s="11">
        <v>286.36</v>
      </c>
      <c r="AY3100" s="11">
        <v>-78</v>
      </c>
      <c r="AZ3100" s="1">
        <v>223</v>
      </c>
    </row>
    <row r="3101" spans="1:52" x14ac:dyDescent="0.3">
      <c r="A3101" s="1">
        <v>50</v>
      </c>
      <c r="B3101" s="1" t="s">
        <v>69</v>
      </c>
      <c r="C3101" s="1" t="s">
        <v>58</v>
      </c>
      <c r="D3101" s="11">
        <v>0.18</v>
      </c>
      <c r="E3101" s="11">
        <v>0.16</v>
      </c>
      <c r="F3101" s="11">
        <v>1.55</v>
      </c>
      <c r="G3101" s="11">
        <v>3.0000000000000001E-3</v>
      </c>
      <c r="H3101" s="11">
        <v>1.4E-3</v>
      </c>
      <c r="I3101" s="11">
        <v>0.64</v>
      </c>
      <c r="J3101" s="11">
        <v>0.16</v>
      </c>
      <c r="K3101" s="11">
        <v>0.5</v>
      </c>
      <c r="O3101" s="11">
        <v>96.775599999999997</v>
      </c>
      <c r="R3101" s="11">
        <v>0.03</v>
      </c>
      <c r="AH3101" s="1" t="s">
        <v>68</v>
      </c>
      <c r="AL3101" s="1">
        <v>55</v>
      </c>
      <c r="AM3101" s="1">
        <v>10</v>
      </c>
      <c r="AN3101" s="1">
        <v>10</v>
      </c>
      <c r="AO3101" s="1">
        <v>2</v>
      </c>
      <c r="AP3101" s="1">
        <v>45</v>
      </c>
      <c r="AQ3101" s="1">
        <v>0.25</v>
      </c>
      <c r="AR3101" s="1" t="s">
        <v>61</v>
      </c>
      <c r="AT3101" s="11">
        <v>-85.245996186844593</v>
      </c>
      <c r="AV3101" s="1" t="s">
        <v>155</v>
      </c>
      <c r="AW3101" s="11">
        <v>83.217753120665705</v>
      </c>
      <c r="AX3101" s="11">
        <v>286.36</v>
      </c>
      <c r="AY3101" s="11">
        <v>-78</v>
      </c>
      <c r="AZ3101" s="1">
        <v>223</v>
      </c>
    </row>
    <row r="3102" spans="1:52" x14ac:dyDescent="0.3">
      <c r="A3102" s="1">
        <v>50</v>
      </c>
      <c r="B3102" s="1" t="s">
        <v>69</v>
      </c>
      <c r="C3102" s="1" t="s">
        <v>58</v>
      </c>
      <c r="D3102" s="11">
        <v>0.18</v>
      </c>
      <c r="E3102" s="11">
        <v>0.16</v>
      </c>
      <c r="F3102" s="11">
        <v>1.55</v>
      </c>
      <c r="G3102" s="11">
        <v>3.0000000000000001E-3</v>
      </c>
      <c r="H3102" s="11">
        <v>1.4E-3</v>
      </c>
      <c r="I3102" s="11">
        <v>0.64</v>
      </c>
      <c r="J3102" s="11">
        <v>0.16</v>
      </c>
      <c r="K3102" s="11">
        <v>0.5</v>
      </c>
      <c r="O3102" s="11">
        <v>96.775599999999997</v>
      </c>
      <c r="R3102" s="11">
        <v>0.03</v>
      </c>
      <c r="AH3102" s="1" t="s">
        <v>68</v>
      </c>
      <c r="AL3102" s="1">
        <v>55</v>
      </c>
      <c r="AM3102" s="1">
        <v>10</v>
      </c>
      <c r="AN3102" s="1">
        <v>10</v>
      </c>
      <c r="AO3102" s="1">
        <v>2</v>
      </c>
      <c r="AP3102" s="1">
        <v>45</v>
      </c>
      <c r="AQ3102" s="1">
        <v>0.25</v>
      </c>
      <c r="AR3102" s="1" t="s">
        <v>61</v>
      </c>
      <c r="AT3102" s="11">
        <v>-70.096282173498494</v>
      </c>
      <c r="AV3102" s="1" t="s">
        <v>155</v>
      </c>
      <c r="AW3102" s="11">
        <v>92.371705963938894</v>
      </c>
      <c r="AX3102" s="11">
        <v>286.36</v>
      </c>
      <c r="AY3102" s="11">
        <v>-78</v>
      </c>
      <c r="AZ3102" s="1">
        <v>223</v>
      </c>
    </row>
    <row r="3103" spans="1:52" x14ac:dyDescent="0.3">
      <c r="A3103" s="1">
        <v>50</v>
      </c>
      <c r="B3103" s="1" t="s">
        <v>69</v>
      </c>
      <c r="C3103" s="1" t="s">
        <v>58</v>
      </c>
      <c r="D3103" s="11">
        <v>0.18</v>
      </c>
      <c r="E3103" s="11">
        <v>0.16</v>
      </c>
      <c r="F3103" s="11">
        <v>1.55</v>
      </c>
      <c r="G3103" s="11">
        <v>3.0000000000000001E-3</v>
      </c>
      <c r="H3103" s="11">
        <v>1.4E-3</v>
      </c>
      <c r="I3103" s="11">
        <v>0.64</v>
      </c>
      <c r="J3103" s="11">
        <v>0.16</v>
      </c>
      <c r="K3103" s="11">
        <v>0.5</v>
      </c>
      <c r="O3103" s="11">
        <v>96.775599999999997</v>
      </c>
      <c r="R3103" s="11">
        <v>0.03</v>
      </c>
      <c r="AH3103" s="1" t="s">
        <v>68</v>
      </c>
      <c r="AL3103" s="1">
        <v>55</v>
      </c>
      <c r="AM3103" s="1">
        <v>10</v>
      </c>
      <c r="AN3103" s="1">
        <v>10</v>
      </c>
      <c r="AO3103" s="1">
        <v>2</v>
      </c>
      <c r="AP3103" s="1">
        <v>45</v>
      </c>
      <c r="AQ3103" s="1">
        <v>0.25</v>
      </c>
      <c r="AR3103" s="1" t="s">
        <v>61</v>
      </c>
      <c r="AT3103" s="11">
        <v>-70.096282173498494</v>
      </c>
      <c r="AV3103" s="1" t="s">
        <v>155</v>
      </c>
      <c r="AW3103" s="11">
        <v>168.93203883495099</v>
      </c>
      <c r="AX3103" s="11">
        <v>286.36</v>
      </c>
      <c r="AY3103" s="11">
        <v>-78</v>
      </c>
      <c r="AZ3103" s="1">
        <v>223</v>
      </c>
    </row>
    <row r="3104" spans="1:52" x14ac:dyDescent="0.3">
      <c r="A3104" s="1">
        <v>50</v>
      </c>
      <c r="B3104" s="1" t="s">
        <v>69</v>
      </c>
      <c r="C3104" s="1" t="s">
        <v>58</v>
      </c>
      <c r="D3104" s="11">
        <v>0.18</v>
      </c>
      <c r="E3104" s="11">
        <v>0.16</v>
      </c>
      <c r="F3104" s="11">
        <v>1.55</v>
      </c>
      <c r="G3104" s="11">
        <v>3.0000000000000001E-3</v>
      </c>
      <c r="H3104" s="11">
        <v>1.4E-3</v>
      </c>
      <c r="I3104" s="11">
        <v>0.64</v>
      </c>
      <c r="J3104" s="11">
        <v>0.16</v>
      </c>
      <c r="K3104" s="11">
        <v>0.5</v>
      </c>
      <c r="O3104" s="11">
        <v>96.775599999999997</v>
      </c>
      <c r="R3104" s="11">
        <v>0.03</v>
      </c>
      <c r="AH3104" s="1" t="s">
        <v>68</v>
      </c>
      <c r="AL3104" s="1">
        <v>55</v>
      </c>
      <c r="AM3104" s="1">
        <v>10</v>
      </c>
      <c r="AN3104" s="1">
        <v>10</v>
      </c>
      <c r="AO3104" s="1">
        <v>2</v>
      </c>
      <c r="AP3104" s="1">
        <v>45</v>
      </c>
      <c r="AQ3104" s="1">
        <v>0.25</v>
      </c>
      <c r="AR3104" s="1" t="s">
        <v>61</v>
      </c>
      <c r="AT3104" s="11">
        <v>-85.245996186844494</v>
      </c>
      <c r="AV3104" s="1" t="s">
        <v>155</v>
      </c>
      <c r="AW3104" s="11">
        <v>177.66990291262101</v>
      </c>
      <c r="AX3104" s="11">
        <v>286.36</v>
      </c>
      <c r="AY3104" s="11">
        <v>-78</v>
      </c>
      <c r="AZ3104" s="1">
        <v>223</v>
      </c>
    </row>
    <row r="3105" spans="1:52" x14ac:dyDescent="0.3">
      <c r="A3105" s="1">
        <v>50</v>
      </c>
      <c r="B3105" s="1" t="s">
        <v>69</v>
      </c>
      <c r="C3105" s="1" t="s">
        <v>58</v>
      </c>
      <c r="D3105" s="11">
        <v>0.18</v>
      </c>
      <c r="E3105" s="11">
        <v>0.16</v>
      </c>
      <c r="F3105" s="11">
        <v>1.55</v>
      </c>
      <c r="G3105" s="11">
        <v>3.0000000000000001E-3</v>
      </c>
      <c r="H3105" s="11">
        <v>1.4E-3</v>
      </c>
      <c r="I3105" s="11">
        <v>0.64</v>
      </c>
      <c r="J3105" s="11">
        <v>0.16</v>
      </c>
      <c r="K3105" s="11">
        <v>0.5</v>
      </c>
      <c r="O3105" s="11">
        <v>96.775599999999997</v>
      </c>
      <c r="R3105" s="11">
        <v>0.03</v>
      </c>
      <c r="AH3105" s="1" t="s">
        <v>68</v>
      </c>
      <c r="AL3105" s="1">
        <v>55</v>
      </c>
      <c r="AM3105" s="1">
        <v>10</v>
      </c>
      <c r="AN3105" s="1">
        <v>10</v>
      </c>
      <c r="AO3105" s="1">
        <v>2</v>
      </c>
      <c r="AP3105" s="1">
        <v>45</v>
      </c>
      <c r="AQ3105" s="1">
        <v>0.25</v>
      </c>
      <c r="AR3105" s="1" t="s">
        <v>61</v>
      </c>
      <c r="AT3105" s="11">
        <v>-85.531839847473606</v>
      </c>
      <c r="AV3105" s="1" t="s">
        <v>155</v>
      </c>
      <c r="AW3105" s="11">
        <v>184.74341192787699</v>
      </c>
      <c r="AX3105" s="11">
        <v>286.36</v>
      </c>
      <c r="AY3105" s="11">
        <v>-78</v>
      </c>
      <c r="AZ3105" s="1">
        <v>223</v>
      </c>
    </row>
    <row r="3106" spans="1:52" x14ac:dyDescent="0.3">
      <c r="A3106" s="1">
        <v>50</v>
      </c>
      <c r="B3106" s="1" t="s">
        <v>69</v>
      </c>
      <c r="C3106" s="1" t="s">
        <v>58</v>
      </c>
      <c r="D3106" s="11">
        <v>0.18</v>
      </c>
      <c r="E3106" s="11">
        <v>0.16</v>
      </c>
      <c r="F3106" s="11">
        <v>1.55</v>
      </c>
      <c r="G3106" s="11">
        <v>3.0000000000000001E-3</v>
      </c>
      <c r="H3106" s="11">
        <v>1.4E-3</v>
      </c>
      <c r="I3106" s="11">
        <v>0.64</v>
      </c>
      <c r="J3106" s="11">
        <v>0.16</v>
      </c>
      <c r="K3106" s="11">
        <v>0.5</v>
      </c>
      <c r="O3106" s="11">
        <v>96.775599999999997</v>
      </c>
      <c r="R3106" s="11">
        <v>0.03</v>
      </c>
      <c r="AH3106" s="1" t="s">
        <v>68</v>
      </c>
      <c r="AL3106" s="1">
        <v>55</v>
      </c>
      <c r="AM3106" s="1">
        <v>10</v>
      </c>
      <c r="AN3106" s="1">
        <v>10</v>
      </c>
      <c r="AO3106" s="1">
        <v>2</v>
      </c>
      <c r="AP3106" s="1">
        <v>45</v>
      </c>
      <c r="AQ3106" s="1">
        <v>0.25</v>
      </c>
      <c r="AR3106" s="1" t="s">
        <v>61</v>
      </c>
      <c r="AT3106" s="11">
        <v>-70.096282173498494</v>
      </c>
      <c r="AV3106" s="1" t="s">
        <v>155</v>
      </c>
      <c r="AW3106" s="11">
        <v>194.313453536754</v>
      </c>
      <c r="AX3106" s="11">
        <v>286.36</v>
      </c>
      <c r="AY3106" s="11">
        <v>-78</v>
      </c>
      <c r="AZ3106" s="1">
        <v>223</v>
      </c>
    </row>
    <row r="3107" spans="1:52" x14ac:dyDescent="0.3">
      <c r="A3107" s="1">
        <v>50</v>
      </c>
      <c r="B3107" s="1" t="s">
        <v>69</v>
      </c>
      <c r="C3107" s="1" t="s">
        <v>58</v>
      </c>
      <c r="D3107" s="11">
        <v>0.18</v>
      </c>
      <c r="E3107" s="11">
        <v>0.16</v>
      </c>
      <c r="F3107" s="11">
        <v>1.55</v>
      </c>
      <c r="G3107" s="11">
        <v>3.0000000000000001E-3</v>
      </c>
      <c r="H3107" s="11">
        <v>1.4E-3</v>
      </c>
      <c r="I3107" s="11">
        <v>0.64</v>
      </c>
      <c r="J3107" s="11">
        <v>0.16</v>
      </c>
      <c r="K3107" s="11">
        <v>0.5</v>
      </c>
      <c r="O3107" s="11">
        <v>96.775599999999997</v>
      </c>
      <c r="R3107" s="11">
        <v>0.03</v>
      </c>
      <c r="AH3107" s="1" t="s">
        <v>68</v>
      </c>
      <c r="AL3107" s="1">
        <v>55</v>
      </c>
      <c r="AM3107" s="1">
        <v>10</v>
      </c>
      <c r="AN3107" s="1">
        <v>10</v>
      </c>
      <c r="AO3107" s="1">
        <v>2</v>
      </c>
      <c r="AP3107" s="1">
        <v>45</v>
      </c>
      <c r="AQ3107" s="1">
        <v>0.25</v>
      </c>
      <c r="AR3107" s="1" t="s">
        <v>61</v>
      </c>
      <c r="AT3107" s="11">
        <v>-54.946568160152403</v>
      </c>
      <c r="AV3107" s="1" t="s">
        <v>155</v>
      </c>
      <c r="AW3107" s="11">
        <v>199.306518723994</v>
      </c>
      <c r="AX3107" s="11">
        <v>286.36</v>
      </c>
      <c r="AY3107" s="11">
        <v>-78</v>
      </c>
      <c r="AZ3107" s="1">
        <v>223</v>
      </c>
    </row>
    <row r="3108" spans="1:52" x14ac:dyDescent="0.3">
      <c r="A3108" s="1">
        <v>50</v>
      </c>
      <c r="B3108" s="1" t="s">
        <v>69</v>
      </c>
      <c r="C3108" s="1" t="s">
        <v>58</v>
      </c>
      <c r="D3108" s="11">
        <v>0.18</v>
      </c>
      <c r="E3108" s="11">
        <v>0.16</v>
      </c>
      <c r="F3108" s="11">
        <v>1.55</v>
      </c>
      <c r="G3108" s="11">
        <v>3.0000000000000001E-3</v>
      </c>
      <c r="H3108" s="11">
        <v>1.4E-3</v>
      </c>
      <c r="I3108" s="11">
        <v>0.64</v>
      </c>
      <c r="J3108" s="11">
        <v>0.16</v>
      </c>
      <c r="K3108" s="11">
        <v>0.5</v>
      </c>
      <c r="O3108" s="11">
        <v>96.775599999999997</v>
      </c>
      <c r="R3108" s="11">
        <v>0.03</v>
      </c>
      <c r="AH3108" s="1" t="s">
        <v>68</v>
      </c>
      <c r="AL3108" s="1">
        <v>55</v>
      </c>
      <c r="AM3108" s="1">
        <v>10</v>
      </c>
      <c r="AN3108" s="1">
        <v>10</v>
      </c>
      <c r="AO3108" s="1">
        <v>2</v>
      </c>
      <c r="AP3108" s="1">
        <v>45</v>
      </c>
      <c r="AQ3108" s="1">
        <v>0.25</v>
      </c>
      <c r="AR3108" s="1" t="s">
        <v>61</v>
      </c>
      <c r="AT3108" s="11">
        <v>-55.232411820781799</v>
      </c>
      <c r="AV3108" s="1" t="s">
        <v>155</v>
      </c>
      <c r="AW3108" s="11">
        <v>211.78918169209399</v>
      </c>
      <c r="AX3108" s="11">
        <v>286.36</v>
      </c>
      <c r="AY3108" s="11">
        <v>-78</v>
      </c>
      <c r="AZ3108" s="1">
        <v>223</v>
      </c>
    </row>
    <row r="3109" spans="1:52" x14ac:dyDescent="0.3">
      <c r="A3109" s="1">
        <v>50</v>
      </c>
      <c r="B3109" s="1" t="s">
        <v>153</v>
      </c>
      <c r="C3109" s="1" t="s">
        <v>58</v>
      </c>
      <c r="D3109" s="11">
        <v>0.08</v>
      </c>
      <c r="E3109" s="11">
        <v>0.11</v>
      </c>
      <c r="F3109" s="11">
        <v>1.33</v>
      </c>
      <c r="G3109" s="11">
        <v>7.0000000000000001E-3</v>
      </c>
      <c r="H3109" s="11">
        <v>3.0000000000000001E-3</v>
      </c>
      <c r="I3109" s="11">
        <v>0.83</v>
      </c>
      <c r="K3109" s="11">
        <v>0.43</v>
      </c>
      <c r="O3109" s="11">
        <v>97.13</v>
      </c>
      <c r="R3109" s="11">
        <v>0.08</v>
      </c>
      <c r="AH3109" s="1" t="s">
        <v>68</v>
      </c>
      <c r="AL3109" s="1">
        <v>20</v>
      </c>
      <c r="AM3109" s="1">
        <v>1.5</v>
      </c>
      <c r="AN3109" s="1">
        <v>1.5</v>
      </c>
      <c r="AO3109" s="1">
        <v>0.33</v>
      </c>
      <c r="AP3109" s="1">
        <v>30</v>
      </c>
      <c r="AQ3109" s="1">
        <v>0.08</v>
      </c>
      <c r="AR3109" s="1" t="s">
        <v>61</v>
      </c>
      <c r="AT3109" s="11">
        <v>-20.100207900000001</v>
      </c>
      <c r="AW3109" s="11">
        <v>1.0055696199999999</v>
      </c>
      <c r="AX3109" s="11">
        <v>0.99</v>
      </c>
      <c r="AY3109" s="11">
        <v>-108</v>
      </c>
      <c r="AZ3109" s="1">
        <v>241</v>
      </c>
    </row>
    <row r="3110" spans="1:52" x14ac:dyDescent="0.3">
      <c r="A3110" s="1">
        <v>50</v>
      </c>
      <c r="B3110" s="1" t="s">
        <v>153</v>
      </c>
      <c r="C3110" s="1" t="s">
        <v>58</v>
      </c>
      <c r="D3110" s="11">
        <v>0.08</v>
      </c>
      <c r="E3110" s="11">
        <v>0.11</v>
      </c>
      <c r="F3110" s="11">
        <v>1.33</v>
      </c>
      <c r="G3110" s="11">
        <v>7.0000000000000001E-3</v>
      </c>
      <c r="H3110" s="11">
        <v>3.0000000000000001E-3</v>
      </c>
      <c r="I3110" s="11">
        <v>0.83</v>
      </c>
      <c r="K3110" s="11">
        <v>0.43</v>
      </c>
      <c r="O3110" s="11">
        <v>97.13</v>
      </c>
      <c r="R3110" s="11">
        <v>0.08</v>
      </c>
      <c r="AH3110" s="1" t="s">
        <v>68</v>
      </c>
      <c r="AL3110" s="1">
        <v>20</v>
      </c>
      <c r="AM3110" s="1">
        <v>1.5</v>
      </c>
      <c r="AN3110" s="1">
        <v>1.5</v>
      </c>
      <c r="AO3110" s="1">
        <v>0.33</v>
      </c>
      <c r="AP3110" s="1">
        <v>30</v>
      </c>
      <c r="AQ3110" s="1">
        <v>0.08</v>
      </c>
      <c r="AR3110" s="1" t="s">
        <v>61</v>
      </c>
      <c r="AT3110" s="11">
        <v>19.786694390000001</v>
      </c>
      <c r="AW3110" s="11">
        <v>0.85367088599999996</v>
      </c>
      <c r="AX3110" s="11">
        <v>0.99</v>
      </c>
      <c r="AY3110" s="11">
        <v>-108</v>
      </c>
      <c r="AZ3110" s="1">
        <v>241</v>
      </c>
    </row>
    <row r="3111" spans="1:52" x14ac:dyDescent="0.3">
      <c r="A3111" s="1">
        <v>50</v>
      </c>
      <c r="B3111" s="1" t="s">
        <v>153</v>
      </c>
      <c r="C3111" s="1" t="s">
        <v>58</v>
      </c>
      <c r="D3111" s="11">
        <v>0.08</v>
      </c>
      <c r="E3111" s="11">
        <v>0.11</v>
      </c>
      <c r="F3111" s="11">
        <v>1.33</v>
      </c>
      <c r="G3111" s="11">
        <v>7.0000000000000001E-3</v>
      </c>
      <c r="H3111" s="11">
        <v>3.0000000000000001E-3</v>
      </c>
      <c r="I3111" s="11">
        <v>0.83</v>
      </c>
      <c r="K3111" s="11">
        <v>0.43</v>
      </c>
      <c r="O3111" s="11">
        <v>97.13</v>
      </c>
      <c r="R3111" s="11">
        <v>0.08</v>
      </c>
      <c r="AH3111" s="1" t="s">
        <v>68</v>
      </c>
      <c r="AL3111" s="1">
        <v>20</v>
      </c>
      <c r="AM3111" s="1">
        <v>1.5</v>
      </c>
      <c r="AN3111" s="1">
        <v>1.5</v>
      </c>
      <c r="AO3111" s="1">
        <v>0.33</v>
      </c>
      <c r="AP3111" s="1">
        <v>30</v>
      </c>
      <c r="AQ3111" s="1">
        <v>0.08</v>
      </c>
      <c r="AR3111" s="1" t="s">
        <v>61</v>
      </c>
      <c r="AT3111" s="11">
        <v>39.730145530000001</v>
      </c>
      <c r="AW3111" s="11">
        <v>0.97822784799999996</v>
      </c>
      <c r="AX3111" s="11">
        <v>0.99</v>
      </c>
      <c r="AY3111" s="11">
        <v>-108</v>
      </c>
      <c r="AZ3111" s="1">
        <v>241</v>
      </c>
    </row>
    <row r="3112" spans="1:52" x14ac:dyDescent="0.3">
      <c r="A3112" s="1">
        <v>50</v>
      </c>
      <c r="B3112" s="1" t="s">
        <v>156</v>
      </c>
      <c r="C3112" s="1" t="s">
        <v>58</v>
      </c>
      <c r="D3112" s="11">
        <v>0.18</v>
      </c>
      <c r="E3112" s="11">
        <v>0.16</v>
      </c>
      <c r="F3112" s="11">
        <v>1.55</v>
      </c>
      <c r="G3112" s="11">
        <v>3.0000000000000001E-3</v>
      </c>
      <c r="H3112" s="11">
        <v>1.4E-3</v>
      </c>
      <c r="I3112" s="11">
        <v>0.64</v>
      </c>
      <c r="J3112" s="11">
        <v>0.16</v>
      </c>
      <c r="K3112" s="11">
        <v>0.5</v>
      </c>
      <c r="O3112" s="11">
        <v>96.77</v>
      </c>
      <c r="R3112" s="11">
        <v>0.03</v>
      </c>
      <c r="AH3112" s="1" t="s">
        <v>68</v>
      </c>
      <c r="AL3112" s="1">
        <v>20</v>
      </c>
      <c r="AM3112" s="1">
        <v>1.5</v>
      </c>
      <c r="AN3112" s="1">
        <v>1.5</v>
      </c>
      <c r="AO3112" s="1">
        <v>0.33</v>
      </c>
      <c r="AP3112" s="1">
        <v>30</v>
      </c>
      <c r="AQ3112" s="1">
        <v>0.08</v>
      </c>
      <c r="AR3112" s="1" t="s">
        <v>61</v>
      </c>
      <c r="AT3112" s="11">
        <v>-60.194854470000003</v>
      </c>
      <c r="AV3112" s="1" t="s">
        <v>154</v>
      </c>
      <c r="AW3112" s="11">
        <v>0.98734177199999995</v>
      </c>
      <c r="AX3112" s="11">
        <v>0.95</v>
      </c>
      <c r="AY3112" s="11">
        <v>-95</v>
      </c>
      <c r="AZ3112" s="1">
        <v>240</v>
      </c>
    </row>
    <row r="3113" spans="1:52" x14ac:dyDescent="0.3">
      <c r="A3113" s="1">
        <v>50</v>
      </c>
      <c r="B3113" s="1" t="s">
        <v>69</v>
      </c>
      <c r="C3113" s="1" t="s">
        <v>58</v>
      </c>
      <c r="D3113" s="11">
        <v>0.18</v>
      </c>
      <c r="E3113" s="11">
        <v>0.16</v>
      </c>
      <c r="F3113" s="11">
        <v>1.55</v>
      </c>
      <c r="G3113" s="11">
        <v>3.0000000000000001E-3</v>
      </c>
      <c r="H3113" s="11">
        <v>1.4E-3</v>
      </c>
      <c r="I3113" s="11">
        <v>0.64</v>
      </c>
      <c r="J3113" s="11">
        <v>0.16</v>
      </c>
      <c r="K3113" s="11">
        <v>0.5</v>
      </c>
      <c r="O3113" s="11">
        <v>96.77</v>
      </c>
      <c r="R3113" s="11">
        <v>0.03</v>
      </c>
      <c r="AH3113" s="1" t="s">
        <v>68</v>
      </c>
      <c r="AL3113" s="1">
        <v>20</v>
      </c>
      <c r="AM3113" s="1">
        <v>3.3</v>
      </c>
      <c r="AN3113" s="1">
        <v>3.3</v>
      </c>
      <c r="AO3113" s="1">
        <v>0.51</v>
      </c>
      <c r="AP3113" s="1">
        <v>30</v>
      </c>
      <c r="AQ3113" s="1">
        <v>0.08</v>
      </c>
      <c r="AR3113" s="1" t="s">
        <v>61</v>
      </c>
      <c r="AT3113" s="11">
        <v>-196.00253710000001</v>
      </c>
      <c r="AV3113" s="1" t="s">
        <v>154</v>
      </c>
      <c r="AW3113" s="11">
        <v>0.131546894</v>
      </c>
      <c r="AX3113" s="11">
        <v>8.7799999999999994</v>
      </c>
      <c r="AY3113" s="11">
        <v>-53</v>
      </c>
      <c r="AZ3113" s="1">
        <v>232</v>
      </c>
    </row>
    <row r="3114" spans="1:52" x14ac:dyDescent="0.3">
      <c r="A3114" s="1">
        <v>50</v>
      </c>
      <c r="B3114" s="1" t="s">
        <v>69</v>
      </c>
      <c r="C3114" s="1" t="s">
        <v>58</v>
      </c>
      <c r="D3114" s="11">
        <v>0.18</v>
      </c>
      <c r="E3114" s="11">
        <v>0.16</v>
      </c>
      <c r="F3114" s="11">
        <v>1.55</v>
      </c>
      <c r="G3114" s="11">
        <v>3.0000000000000001E-3</v>
      </c>
      <c r="H3114" s="11">
        <v>1.4E-3</v>
      </c>
      <c r="I3114" s="11">
        <v>0.64</v>
      </c>
      <c r="J3114" s="11">
        <v>0.16</v>
      </c>
      <c r="K3114" s="11">
        <v>0.5</v>
      </c>
      <c r="O3114" s="11">
        <v>96.77</v>
      </c>
      <c r="R3114" s="11">
        <v>0.03</v>
      </c>
      <c r="AH3114" s="1" t="s">
        <v>68</v>
      </c>
      <c r="AL3114" s="1">
        <v>20</v>
      </c>
      <c r="AM3114" s="1">
        <v>3.3</v>
      </c>
      <c r="AN3114" s="1">
        <v>3.3</v>
      </c>
      <c r="AO3114" s="1">
        <v>0.51</v>
      </c>
      <c r="AP3114" s="1">
        <v>30</v>
      </c>
      <c r="AQ3114" s="1">
        <v>0.08</v>
      </c>
      <c r="AR3114" s="1" t="s">
        <v>61</v>
      </c>
      <c r="AT3114" s="11">
        <v>12.999009900000001</v>
      </c>
      <c r="AV3114" s="1" t="s">
        <v>154</v>
      </c>
      <c r="AW3114" s="11">
        <v>8.9451887939999999</v>
      </c>
      <c r="AX3114" s="11">
        <v>8.7799999999999994</v>
      </c>
      <c r="AY3114" s="11">
        <v>-53</v>
      </c>
      <c r="AZ3114" s="1">
        <v>232</v>
      </c>
    </row>
    <row r="3115" spans="1:52" x14ac:dyDescent="0.3">
      <c r="A3115" s="1">
        <v>50</v>
      </c>
      <c r="B3115" s="1" t="s">
        <v>153</v>
      </c>
      <c r="C3115" s="1" t="s">
        <v>58</v>
      </c>
      <c r="D3115" s="11">
        <v>0.08</v>
      </c>
      <c r="E3115" s="11">
        <v>0.11</v>
      </c>
      <c r="F3115" s="11">
        <v>1.33</v>
      </c>
      <c r="G3115" s="11">
        <v>7.0000000000000001E-3</v>
      </c>
      <c r="H3115" s="11">
        <v>3.0000000000000001E-3</v>
      </c>
      <c r="I3115" s="11">
        <v>0.83</v>
      </c>
      <c r="K3115" s="11">
        <v>0.43</v>
      </c>
      <c r="O3115" s="11">
        <v>97.13</v>
      </c>
      <c r="R3115" s="11">
        <v>0.08</v>
      </c>
      <c r="AH3115" s="1" t="s">
        <v>68</v>
      </c>
      <c r="AL3115" s="1">
        <v>20</v>
      </c>
      <c r="AM3115" s="1">
        <v>3.3</v>
      </c>
      <c r="AN3115" s="1">
        <v>3.3</v>
      </c>
      <c r="AO3115" s="1">
        <v>0.51</v>
      </c>
      <c r="AP3115" s="1">
        <v>30</v>
      </c>
      <c r="AQ3115" s="1">
        <v>0.08</v>
      </c>
      <c r="AR3115" s="1" t="s">
        <v>61</v>
      </c>
      <c r="AT3115" s="11">
        <v>13.246349009999999</v>
      </c>
      <c r="AW3115" s="11">
        <v>9.4421437269999995</v>
      </c>
      <c r="AX3115" s="11">
        <v>9.4</v>
      </c>
      <c r="AY3115" s="11">
        <v>-68</v>
      </c>
      <c r="AZ3115" s="1">
        <v>233</v>
      </c>
    </row>
    <row r="3116" spans="1:52" x14ac:dyDescent="0.3">
      <c r="A3116" s="1">
        <v>50</v>
      </c>
      <c r="B3116" s="1" t="s">
        <v>153</v>
      </c>
      <c r="C3116" s="1" t="s">
        <v>58</v>
      </c>
      <c r="D3116" s="11">
        <v>0.08</v>
      </c>
      <c r="E3116" s="11">
        <v>0.11</v>
      </c>
      <c r="F3116" s="11">
        <v>1.33</v>
      </c>
      <c r="G3116" s="11">
        <v>7.0000000000000001E-3</v>
      </c>
      <c r="H3116" s="11">
        <v>3.0000000000000001E-3</v>
      </c>
      <c r="I3116" s="11">
        <v>0.83</v>
      </c>
      <c r="K3116" s="11">
        <v>0.43</v>
      </c>
      <c r="O3116" s="11">
        <v>97.13</v>
      </c>
      <c r="R3116" s="11">
        <v>0.08</v>
      </c>
      <c r="AH3116" s="1" t="s">
        <v>68</v>
      </c>
      <c r="AL3116" s="1">
        <v>20</v>
      </c>
      <c r="AM3116" s="1">
        <v>3.3</v>
      </c>
      <c r="AN3116" s="1">
        <v>3.3</v>
      </c>
      <c r="AO3116" s="1">
        <v>0.51</v>
      </c>
      <c r="AP3116" s="1">
        <v>30</v>
      </c>
      <c r="AQ3116" s="1">
        <v>0.08</v>
      </c>
      <c r="AR3116" s="1" t="s">
        <v>61</v>
      </c>
      <c r="AT3116" s="11">
        <v>13.246349009999999</v>
      </c>
      <c r="AW3116" s="11">
        <v>8.6382460410000004</v>
      </c>
      <c r="AX3116" s="11">
        <v>9.4</v>
      </c>
      <c r="AY3116" s="11">
        <v>-68</v>
      </c>
      <c r="AZ3116" s="1">
        <v>233</v>
      </c>
    </row>
    <row r="3117" spans="1:52" x14ac:dyDescent="0.3">
      <c r="A3117" s="1">
        <v>50</v>
      </c>
      <c r="B3117" s="1" t="s">
        <v>153</v>
      </c>
      <c r="C3117" s="1" t="s">
        <v>58</v>
      </c>
      <c r="D3117" s="11">
        <v>0.08</v>
      </c>
      <c r="E3117" s="11">
        <v>0.11</v>
      </c>
      <c r="F3117" s="11">
        <v>1.33</v>
      </c>
      <c r="G3117" s="11">
        <v>7.0000000000000001E-3</v>
      </c>
      <c r="H3117" s="11">
        <v>3.0000000000000001E-3</v>
      </c>
      <c r="I3117" s="11">
        <v>0.83</v>
      </c>
      <c r="K3117" s="11">
        <v>0.43</v>
      </c>
      <c r="O3117" s="11">
        <v>97.13</v>
      </c>
      <c r="R3117" s="11">
        <v>0.08</v>
      </c>
      <c r="AH3117" s="1" t="s">
        <v>68</v>
      </c>
      <c r="AL3117" s="1">
        <v>20</v>
      </c>
      <c r="AM3117" s="1">
        <v>3.3</v>
      </c>
      <c r="AN3117" s="1">
        <v>3.3</v>
      </c>
      <c r="AO3117" s="1">
        <v>0.51</v>
      </c>
      <c r="AP3117" s="1">
        <v>30</v>
      </c>
      <c r="AQ3117" s="1">
        <v>0.08</v>
      </c>
      <c r="AR3117" s="1" t="s">
        <v>61</v>
      </c>
      <c r="AT3117" s="11">
        <v>-19.897091580000001</v>
      </c>
      <c r="AW3117" s="11">
        <v>9.2959805119999999</v>
      </c>
      <c r="AX3117" s="11">
        <v>9.4</v>
      </c>
      <c r="AY3117" s="11">
        <v>-68</v>
      </c>
      <c r="AZ3117" s="1">
        <v>233</v>
      </c>
    </row>
    <row r="3118" spans="1:52" x14ac:dyDescent="0.3">
      <c r="A3118" s="1">
        <v>50</v>
      </c>
      <c r="B3118" s="1" t="s">
        <v>153</v>
      </c>
      <c r="C3118" s="1" t="s">
        <v>58</v>
      </c>
      <c r="D3118" s="11">
        <v>0.08</v>
      </c>
      <c r="E3118" s="11">
        <v>0.11</v>
      </c>
      <c r="F3118" s="11">
        <v>1.33</v>
      </c>
      <c r="G3118" s="11">
        <v>7.0000000000000001E-3</v>
      </c>
      <c r="H3118" s="11">
        <v>3.0000000000000001E-3</v>
      </c>
      <c r="I3118" s="11">
        <v>0.83</v>
      </c>
      <c r="K3118" s="11">
        <v>0.43</v>
      </c>
      <c r="O3118" s="11">
        <v>97.13</v>
      </c>
      <c r="R3118" s="11">
        <v>0.08</v>
      </c>
      <c r="AH3118" s="1" t="s">
        <v>68</v>
      </c>
      <c r="AL3118" s="1">
        <v>20</v>
      </c>
      <c r="AM3118" s="1">
        <v>3.3</v>
      </c>
      <c r="AN3118" s="1">
        <v>3.3</v>
      </c>
      <c r="AO3118" s="1">
        <v>0.51</v>
      </c>
      <c r="AP3118" s="1">
        <v>30</v>
      </c>
      <c r="AQ3118" s="1">
        <v>0.08</v>
      </c>
      <c r="AR3118" s="1" t="s">
        <v>61</v>
      </c>
      <c r="AT3118" s="11">
        <v>-19.897091580000001</v>
      </c>
      <c r="AW3118" s="11">
        <v>9.0913520099999996</v>
      </c>
      <c r="AX3118" s="11">
        <v>9.4</v>
      </c>
      <c r="AY3118" s="11">
        <v>-68</v>
      </c>
      <c r="AZ3118" s="1">
        <v>233</v>
      </c>
    </row>
    <row r="3119" spans="1:52" x14ac:dyDescent="0.3">
      <c r="A3119" s="1">
        <v>50</v>
      </c>
      <c r="B3119" s="1" t="s">
        <v>153</v>
      </c>
      <c r="C3119" s="1" t="s">
        <v>58</v>
      </c>
      <c r="D3119" s="11">
        <v>0.08</v>
      </c>
      <c r="E3119" s="11">
        <v>0.11</v>
      </c>
      <c r="F3119" s="11">
        <v>1.33</v>
      </c>
      <c r="G3119" s="11">
        <v>7.0000000000000001E-3</v>
      </c>
      <c r="H3119" s="11">
        <v>3.0000000000000001E-3</v>
      </c>
      <c r="I3119" s="11">
        <v>0.83</v>
      </c>
      <c r="K3119" s="11">
        <v>0.43</v>
      </c>
      <c r="O3119" s="11">
        <v>97.13</v>
      </c>
      <c r="R3119" s="11">
        <v>0.08</v>
      </c>
      <c r="AH3119" s="1" t="s">
        <v>68</v>
      </c>
      <c r="AL3119" s="1">
        <v>20</v>
      </c>
      <c r="AM3119" s="1">
        <v>3.3</v>
      </c>
      <c r="AN3119" s="1">
        <v>3.3</v>
      </c>
      <c r="AO3119" s="1">
        <v>0.51</v>
      </c>
      <c r="AP3119" s="1">
        <v>30</v>
      </c>
      <c r="AQ3119" s="1">
        <v>0.08</v>
      </c>
      <c r="AR3119" s="1" t="s">
        <v>61</v>
      </c>
      <c r="AT3119" s="11">
        <v>-19.897091580000001</v>
      </c>
      <c r="AW3119" s="11">
        <v>8.594397077</v>
      </c>
      <c r="AX3119" s="11">
        <v>9.4</v>
      </c>
      <c r="AY3119" s="11">
        <v>-68</v>
      </c>
      <c r="AZ3119" s="1">
        <v>233</v>
      </c>
    </row>
    <row r="3120" spans="1:52" x14ac:dyDescent="0.3">
      <c r="A3120" s="1">
        <v>50</v>
      </c>
      <c r="B3120" s="1" t="s">
        <v>153</v>
      </c>
      <c r="C3120" s="1" t="s">
        <v>58</v>
      </c>
      <c r="D3120" s="11">
        <v>0.08</v>
      </c>
      <c r="E3120" s="11">
        <v>0.11</v>
      </c>
      <c r="F3120" s="11">
        <v>1.33</v>
      </c>
      <c r="G3120" s="11">
        <v>7.0000000000000001E-3</v>
      </c>
      <c r="H3120" s="11">
        <v>3.0000000000000001E-3</v>
      </c>
      <c r="I3120" s="11">
        <v>0.83</v>
      </c>
      <c r="K3120" s="11">
        <v>0.43</v>
      </c>
      <c r="O3120" s="11">
        <v>97.13</v>
      </c>
      <c r="R3120" s="11">
        <v>0.08</v>
      </c>
      <c r="AH3120" s="1" t="s">
        <v>68</v>
      </c>
      <c r="AL3120" s="1">
        <v>20</v>
      </c>
      <c r="AM3120" s="1">
        <v>3.3</v>
      </c>
      <c r="AN3120" s="1">
        <v>3.3</v>
      </c>
      <c r="AO3120" s="1">
        <v>0.51</v>
      </c>
      <c r="AP3120" s="1">
        <v>30</v>
      </c>
      <c r="AQ3120" s="1">
        <v>0.08</v>
      </c>
      <c r="AR3120" s="1" t="s">
        <v>61</v>
      </c>
      <c r="AT3120" s="11">
        <v>-39.931559409999998</v>
      </c>
      <c r="AW3120" s="11">
        <v>7.9512789279999998</v>
      </c>
      <c r="AX3120" s="11">
        <v>9.4</v>
      </c>
      <c r="AY3120" s="11">
        <v>-68</v>
      </c>
      <c r="AZ3120" s="1">
        <v>233</v>
      </c>
    </row>
    <row r="3121" spans="1:52" x14ac:dyDescent="0.3">
      <c r="A3121" s="1">
        <v>50</v>
      </c>
      <c r="B3121" s="1" t="s">
        <v>153</v>
      </c>
      <c r="C3121" s="1" t="s">
        <v>58</v>
      </c>
      <c r="D3121" s="11">
        <v>0.08</v>
      </c>
      <c r="E3121" s="11">
        <v>0.11</v>
      </c>
      <c r="F3121" s="11">
        <v>1.33</v>
      </c>
      <c r="G3121" s="11">
        <v>7.0000000000000001E-3</v>
      </c>
      <c r="H3121" s="11">
        <v>3.0000000000000001E-3</v>
      </c>
      <c r="I3121" s="11">
        <v>0.83</v>
      </c>
      <c r="K3121" s="11">
        <v>0.43</v>
      </c>
      <c r="O3121" s="11">
        <v>97.13</v>
      </c>
      <c r="R3121" s="11">
        <v>0.08</v>
      </c>
      <c r="AH3121" s="1" t="s">
        <v>68</v>
      </c>
      <c r="AL3121" s="1">
        <v>20</v>
      </c>
      <c r="AM3121" s="1">
        <v>3.3</v>
      </c>
      <c r="AN3121" s="1">
        <v>3.3</v>
      </c>
      <c r="AO3121" s="1">
        <v>0.51</v>
      </c>
      <c r="AP3121" s="1">
        <v>30</v>
      </c>
      <c r="AQ3121" s="1">
        <v>0.08</v>
      </c>
      <c r="AR3121" s="1" t="s">
        <v>61</v>
      </c>
      <c r="AT3121" s="11">
        <v>-39.931559409999998</v>
      </c>
      <c r="AW3121" s="11">
        <v>7.6881851399999999</v>
      </c>
      <c r="AX3121" s="11">
        <v>9.4</v>
      </c>
      <c r="AY3121" s="11">
        <v>-68</v>
      </c>
      <c r="AZ3121" s="1">
        <v>233</v>
      </c>
    </row>
    <row r="3122" spans="1:52" x14ac:dyDescent="0.3">
      <c r="A3122" s="1">
        <v>50</v>
      </c>
      <c r="B3122" s="1" t="s">
        <v>153</v>
      </c>
      <c r="C3122" s="1" t="s">
        <v>58</v>
      </c>
      <c r="D3122" s="11">
        <v>0.08</v>
      </c>
      <c r="E3122" s="11">
        <v>0.11</v>
      </c>
      <c r="F3122" s="11">
        <v>1.33</v>
      </c>
      <c r="G3122" s="11">
        <v>7.0000000000000001E-3</v>
      </c>
      <c r="H3122" s="11">
        <v>3.0000000000000001E-3</v>
      </c>
      <c r="I3122" s="11">
        <v>0.83</v>
      </c>
      <c r="K3122" s="11">
        <v>0.43</v>
      </c>
      <c r="O3122" s="11">
        <v>97.13</v>
      </c>
      <c r="R3122" s="11">
        <v>0.08</v>
      </c>
      <c r="AH3122" s="1" t="s">
        <v>68</v>
      </c>
      <c r="AL3122" s="1">
        <v>20</v>
      </c>
      <c r="AM3122" s="1">
        <v>3.3</v>
      </c>
      <c r="AN3122" s="1">
        <v>3.3</v>
      </c>
      <c r="AO3122" s="1">
        <v>0.51</v>
      </c>
      <c r="AP3122" s="1">
        <v>30</v>
      </c>
      <c r="AQ3122" s="1">
        <v>0.08</v>
      </c>
      <c r="AR3122" s="1" t="s">
        <v>61</v>
      </c>
      <c r="AT3122" s="11">
        <v>-59.966027230000002</v>
      </c>
      <c r="AW3122" s="11">
        <v>6.6065773449999998</v>
      </c>
      <c r="AX3122" s="11">
        <v>9.4</v>
      </c>
      <c r="AY3122" s="11">
        <v>-68</v>
      </c>
      <c r="AZ3122" s="1">
        <v>233</v>
      </c>
    </row>
    <row r="3123" spans="1:52" x14ac:dyDescent="0.3">
      <c r="A3123" s="1">
        <v>50</v>
      </c>
      <c r="B3123" s="1" t="s">
        <v>153</v>
      </c>
      <c r="C3123" s="1" t="s">
        <v>58</v>
      </c>
      <c r="D3123" s="11">
        <v>0.08</v>
      </c>
      <c r="E3123" s="11">
        <v>0.11</v>
      </c>
      <c r="F3123" s="11">
        <v>1.33</v>
      </c>
      <c r="G3123" s="11">
        <v>7.0000000000000001E-3</v>
      </c>
      <c r="H3123" s="11">
        <v>3.0000000000000001E-3</v>
      </c>
      <c r="I3123" s="11">
        <v>0.83</v>
      </c>
      <c r="K3123" s="11">
        <v>0.43</v>
      </c>
      <c r="O3123" s="11">
        <v>97.13</v>
      </c>
      <c r="R3123" s="11">
        <v>0.08</v>
      </c>
      <c r="AH3123" s="1" t="s">
        <v>68</v>
      </c>
      <c r="AL3123" s="1">
        <v>20</v>
      </c>
      <c r="AM3123" s="1">
        <v>3.3</v>
      </c>
      <c r="AN3123" s="1">
        <v>3.3</v>
      </c>
      <c r="AO3123" s="1">
        <v>0.51</v>
      </c>
      <c r="AP3123" s="1">
        <v>30</v>
      </c>
      <c r="AQ3123" s="1">
        <v>0.08</v>
      </c>
      <c r="AR3123" s="1" t="s">
        <v>61</v>
      </c>
      <c r="AT3123" s="11">
        <v>-59.966027230000002</v>
      </c>
      <c r="AW3123" s="11">
        <v>7.6297198540000002</v>
      </c>
      <c r="AX3123" s="11">
        <v>9.4</v>
      </c>
      <c r="AY3123" s="11">
        <v>-68</v>
      </c>
      <c r="AZ3123" s="1">
        <v>233</v>
      </c>
    </row>
    <row r="3124" spans="1:52" x14ac:dyDescent="0.3">
      <c r="A3124" s="1">
        <v>50</v>
      </c>
      <c r="B3124" s="1" t="s">
        <v>69</v>
      </c>
      <c r="C3124" s="1" t="s">
        <v>58</v>
      </c>
      <c r="D3124" s="11">
        <v>0.18</v>
      </c>
      <c r="E3124" s="11">
        <v>0.16</v>
      </c>
      <c r="F3124" s="11">
        <v>1.55</v>
      </c>
      <c r="G3124" s="11">
        <v>3.0000000000000001E-3</v>
      </c>
      <c r="H3124" s="11">
        <v>1.4E-3</v>
      </c>
      <c r="I3124" s="11">
        <v>0.64</v>
      </c>
      <c r="J3124" s="11">
        <v>0.16</v>
      </c>
      <c r="K3124" s="11">
        <v>0.5</v>
      </c>
      <c r="O3124" s="11">
        <v>96.77</v>
      </c>
      <c r="R3124" s="11">
        <v>0.03</v>
      </c>
      <c r="AH3124" s="1" t="s">
        <v>68</v>
      </c>
      <c r="AL3124" s="1">
        <v>20</v>
      </c>
      <c r="AM3124" s="1">
        <v>3.3</v>
      </c>
      <c r="AN3124" s="1">
        <v>3.3</v>
      </c>
      <c r="AO3124" s="1">
        <v>0.51</v>
      </c>
      <c r="AP3124" s="1">
        <v>30</v>
      </c>
      <c r="AQ3124" s="1">
        <v>0.08</v>
      </c>
      <c r="AR3124" s="1" t="s">
        <v>61</v>
      </c>
      <c r="AT3124" s="11">
        <v>-79.753155939999999</v>
      </c>
      <c r="AV3124" s="1" t="s">
        <v>154</v>
      </c>
      <c r="AW3124" s="11">
        <v>0.39464068200000002</v>
      </c>
      <c r="AX3124" s="11">
        <v>8.7799999999999994</v>
      </c>
      <c r="AY3124" s="11">
        <v>-53</v>
      </c>
      <c r="AZ3124" s="1">
        <v>232</v>
      </c>
    </row>
    <row r="3125" spans="1:52" x14ac:dyDescent="0.3">
      <c r="A3125" s="1">
        <v>50</v>
      </c>
      <c r="B3125" s="1" t="s">
        <v>153</v>
      </c>
      <c r="C3125" s="1" t="s">
        <v>58</v>
      </c>
      <c r="D3125" s="11">
        <v>0.08</v>
      </c>
      <c r="E3125" s="11">
        <v>0.11</v>
      </c>
      <c r="F3125" s="11">
        <v>1.33</v>
      </c>
      <c r="G3125" s="11">
        <v>7.0000000000000001E-3</v>
      </c>
      <c r="H3125" s="11">
        <v>3.0000000000000001E-3</v>
      </c>
      <c r="I3125" s="11">
        <v>0.83</v>
      </c>
      <c r="K3125" s="11">
        <v>0.43</v>
      </c>
      <c r="O3125" s="11">
        <v>97.13</v>
      </c>
      <c r="R3125" s="11">
        <v>0.08</v>
      </c>
      <c r="AH3125" s="1" t="s">
        <v>68</v>
      </c>
      <c r="AL3125" s="1">
        <v>20</v>
      </c>
      <c r="AM3125" s="1">
        <v>3.3</v>
      </c>
      <c r="AN3125" s="1">
        <v>3.3</v>
      </c>
      <c r="AO3125" s="1">
        <v>0.51</v>
      </c>
      <c r="AP3125" s="1">
        <v>30</v>
      </c>
      <c r="AQ3125" s="1">
        <v>0.08</v>
      </c>
      <c r="AR3125" s="1" t="s">
        <v>61</v>
      </c>
      <c r="AT3125" s="11">
        <v>-69.612252479999995</v>
      </c>
      <c r="AW3125" s="11">
        <v>6.5188794149999998</v>
      </c>
      <c r="AX3125" s="11">
        <v>9.4</v>
      </c>
      <c r="AY3125" s="11">
        <v>-68</v>
      </c>
      <c r="AZ3125" s="1">
        <v>233</v>
      </c>
    </row>
    <row r="3126" spans="1:52" x14ac:dyDescent="0.3">
      <c r="A3126" s="1">
        <v>50</v>
      </c>
      <c r="B3126" s="1" t="s">
        <v>153</v>
      </c>
      <c r="C3126" s="1" t="s">
        <v>58</v>
      </c>
      <c r="D3126" s="11">
        <v>0.08</v>
      </c>
      <c r="E3126" s="11">
        <v>0.11</v>
      </c>
      <c r="F3126" s="11">
        <v>1.33</v>
      </c>
      <c r="G3126" s="11">
        <v>7.0000000000000001E-3</v>
      </c>
      <c r="H3126" s="11">
        <v>3.0000000000000001E-3</v>
      </c>
      <c r="I3126" s="11">
        <v>0.83</v>
      </c>
      <c r="K3126" s="11">
        <v>0.43</v>
      </c>
      <c r="O3126" s="11">
        <v>97.13</v>
      </c>
      <c r="R3126" s="11">
        <v>0.08</v>
      </c>
      <c r="AH3126" s="1" t="s">
        <v>68</v>
      </c>
      <c r="AL3126" s="1">
        <v>20</v>
      </c>
      <c r="AM3126" s="1">
        <v>3.3</v>
      </c>
      <c r="AN3126" s="1">
        <v>3.3</v>
      </c>
      <c r="AO3126" s="1">
        <v>0.51</v>
      </c>
      <c r="AP3126" s="1">
        <v>30</v>
      </c>
      <c r="AQ3126" s="1">
        <v>0.08</v>
      </c>
      <c r="AR3126" s="1" t="s">
        <v>61</v>
      </c>
      <c r="AT3126" s="11">
        <v>-79.753155939999999</v>
      </c>
      <c r="AW3126" s="11">
        <v>5.3203410480000004</v>
      </c>
      <c r="AX3126" s="11">
        <v>9.4</v>
      </c>
      <c r="AY3126" s="11">
        <v>-68</v>
      </c>
      <c r="AZ3126" s="1">
        <v>233</v>
      </c>
    </row>
    <row r="3127" spans="1:52" x14ac:dyDescent="0.3">
      <c r="A3127" s="1">
        <v>50</v>
      </c>
      <c r="B3127" s="1" t="s">
        <v>153</v>
      </c>
      <c r="C3127" s="1" t="s">
        <v>58</v>
      </c>
      <c r="D3127" s="11">
        <v>0.08</v>
      </c>
      <c r="E3127" s="11">
        <v>0.11</v>
      </c>
      <c r="F3127" s="11">
        <v>1.33</v>
      </c>
      <c r="G3127" s="11">
        <v>7.0000000000000001E-3</v>
      </c>
      <c r="H3127" s="11">
        <v>3.0000000000000001E-3</v>
      </c>
      <c r="I3127" s="11">
        <v>0.83</v>
      </c>
      <c r="K3127" s="11">
        <v>0.43</v>
      </c>
      <c r="O3127" s="11">
        <v>97.13</v>
      </c>
      <c r="R3127" s="11">
        <v>0.08</v>
      </c>
      <c r="AH3127" s="1" t="s">
        <v>68</v>
      </c>
      <c r="AL3127" s="1">
        <v>20</v>
      </c>
      <c r="AM3127" s="1">
        <v>3.3</v>
      </c>
      <c r="AN3127" s="1">
        <v>3.3</v>
      </c>
      <c r="AO3127" s="1">
        <v>0.51</v>
      </c>
      <c r="AP3127" s="1">
        <v>30</v>
      </c>
      <c r="AQ3127" s="1">
        <v>0.08</v>
      </c>
      <c r="AR3127" s="1" t="s">
        <v>61</v>
      </c>
      <c r="AT3127" s="11">
        <v>-59.718688120000003</v>
      </c>
      <c r="AW3127" s="11">
        <v>2.7478684530000002</v>
      </c>
      <c r="AX3127" s="11">
        <v>9.4</v>
      </c>
      <c r="AY3127" s="11">
        <v>-68</v>
      </c>
      <c r="AZ3127" s="1">
        <v>233</v>
      </c>
    </row>
    <row r="3128" spans="1:52" x14ac:dyDescent="0.3">
      <c r="A3128" s="1">
        <v>50</v>
      </c>
      <c r="B3128" s="1" t="s">
        <v>153</v>
      </c>
      <c r="C3128" s="1" t="s">
        <v>58</v>
      </c>
      <c r="D3128" s="11">
        <v>0.08</v>
      </c>
      <c r="E3128" s="11">
        <v>0.11</v>
      </c>
      <c r="F3128" s="11">
        <v>1.33</v>
      </c>
      <c r="G3128" s="11">
        <v>7.0000000000000001E-3</v>
      </c>
      <c r="H3128" s="11">
        <v>3.0000000000000001E-3</v>
      </c>
      <c r="I3128" s="11">
        <v>0.83</v>
      </c>
      <c r="K3128" s="11">
        <v>0.43</v>
      </c>
      <c r="O3128" s="11">
        <v>97.13</v>
      </c>
      <c r="R3128" s="11">
        <v>0.08</v>
      </c>
      <c r="AH3128" s="1" t="s">
        <v>68</v>
      </c>
      <c r="AL3128" s="1">
        <v>20</v>
      </c>
      <c r="AM3128" s="1">
        <v>3.3</v>
      </c>
      <c r="AN3128" s="1">
        <v>3.3</v>
      </c>
      <c r="AO3128" s="1">
        <v>0.51</v>
      </c>
      <c r="AP3128" s="1">
        <v>30</v>
      </c>
      <c r="AQ3128" s="1">
        <v>0.08</v>
      </c>
      <c r="AR3128" s="1" t="s">
        <v>61</v>
      </c>
      <c r="AT3128" s="11">
        <v>-69.85959158</v>
      </c>
      <c r="AW3128" s="11">
        <v>2.820950061</v>
      </c>
      <c r="AX3128" s="11">
        <v>9.4</v>
      </c>
      <c r="AY3128" s="11">
        <v>-68</v>
      </c>
      <c r="AZ3128" s="1">
        <v>233</v>
      </c>
    </row>
    <row r="3129" spans="1:52" x14ac:dyDescent="0.3">
      <c r="A3129" s="1">
        <v>50</v>
      </c>
      <c r="B3129" s="1" t="s">
        <v>153</v>
      </c>
      <c r="C3129" s="1" t="s">
        <v>58</v>
      </c>
      <c r="D3129" s="11">
        <v>0.08</v>
      </c>
      <c r="E3129" s="11">
        <v>0.11</v>
      </c>
      <c r="F3129" s="11">
        <v>1.33</v>
      </c>
      <c r="G3129" s="11">
        <v>7.0000000000000001E-3</v>
      </c>
      <c r="H3129" s="11">
        <v>3.0000000000000001E-3</v>
      </c>
      <c r="I3129" s="11">
        <v>0.83</v>
      </c>
      <c r="K3129" s="11">
        <v>0.43</v>
      </c>
      <c r="O3129" s="11">
        <v>97.13</v>
      </c>
      <c r="R3129" s="11">
        <v>0.08</v>
      </c>
      <c r="AH3129" s="1" t="s">
        <v>68</v>
      </c>
      <c r="AL3129" s="1">
        <v>20</v>
      </c>
      <c r="AM3129" s="1">
        <v>3.3</v>
      </c>
      <c r="AN3129" s="1">
        <v>3.3</v>
      </c>
      <c r="AO3129" s="1">
        <v>0.51</v>
      </c>
      <c r="AP3129" s="1">
        <v>30</v>
      </c>
      <c r="AQ3129" s="1">
        <v>0.08</v>
      </c>
      <c r="AR3129" s="1" t="s">
        <v>61</v>
      </c>
      <c r="AT3129" s="11">
        <v>-69.85959158</v>
      </c>
      <c r="AW3129" s="11">
        <v>2.3093788059999998</v>
      </c>
      <c r="AX3129" s="11">
        <v>9.4</v>
      </c>
      <c r="AY3129" s="11">
        <v>-68</v>
      </c>
      <c r="AZ3129" s="1">
        <v>233</v>
      </c>
    </row>
    <row r="3130" spans="1:52" x14ac:dyDescent="0.3">
      <c r="A3130" s="1">
        <v>50</v>
      </c>
      <c r="B3130" s="1" t="s">
        <v>153</v>
      </c>
      <c r="C3130" s="1" t="s">
        <v>58</v>
      </c>
      <c r="D3130" s="11">
        <v>0.08</v>
      </c>
      <c r="E3130" s="11">
        <v>0.11</v>
      </c>
      <c r="F3130" s="11">
        <v>1.33</v>
      </c>
      <c r="G3130" s="11">
        <v>7.0000000000000001E-3</v>
      </c>
      <c r="H3130" s="11">
        <v>3.0000000000000001E-3</v>
      </c>
      <c r="I3130" s="11">
        <v>0.83</v>
      </c>
      <c r="K3130" s="11">
        <v>0.43</v>
      </c>
      <c r="O3130" s="11">
        <v>97.13</v>
      </c>
      <c r="R3130" s="11">
        <v>0.08</v>
      </c>
      <c r="AH3130" s="1" t="s">
        <v>68</v>
      </c>
      <c r="AL3130" s="1">
        <v>20</v>
      </c>
      <c r="AM3130" s="1">
        <v>3.3</v>
      </c>
      <c r="AN3130" s="1">
        <v>3.3</v>
      </c>
      <c r="AO3130" s="1">
        <v>0.51</v>
      </c>
      <c r="AP3130" s="1">
        <v>30</v>
      </c>
      <c r="AQ3130" s="1">
        <v>0.08</v>
      </c>
      <c r="AR3130" s="1" t="s">
        <v>61</v>
      </c>
      <c r="AT3130" s="11">
        <v>-79.753155939999999</v>
      </c>
      <c r="AW3130" s="11">
        <v>1.4762484769999999</v>
      </c>
      <c r="AX3130" s="11">
        <v>9.4</v>
      </c>
      <c r="AY3130" s="11">
        <v>-68</v>
      </c>
      <c r="AZ3130" s="1">
        <v>233</v>
      </c>
    </row>
    <row r="3131" spans="1:52" x14ac:dyDescent="0.3">
      <c r="A3131" s="1">
        <v>50</v>
      </c>
      <c r="B3131" s="1" t="s">
        <v>153</v>
      </c>
      <c r="C3131" s="1" t="s">
        <v>58</v>
      </c>
      <c r="D3131" s="11">
        <v>0.08</v>
      </c>
      <c r="E3131" s="11">
        <v>0.11</v>
      </c>
      <c r="F3131" s="11">
        <v>1.33</v>
      </c>
      <c r="G3131" s="11">
        <v>7.0000000000000001E-3</v>
      </c>
      <c r="H3131" s="11">
        <v>3.0000000000000001E-3</v>
      </c>
      <c r="I3131" s="11">
        <v>0.83</v>
      </c>
      <c r="K3131" s="11">
        <v>0.43</v>
      </c>
      <c r="O3131" s="11">
        <v>97.13</v>
      </c>
      <c r="R3131" s="11">
        <v>0.08</v>
      </c>
      <c r="AH3131" s="1" t="s">
        <v>68</v>
      </c>
      <c r="AL3131" s="1">
        <v>20</v>
      </c>
      <c r="AM3131" s="1">
        <v>3.3</v>
      </c>
      <c r="AN3131" s="1">
        <v>3.3</v>
      </c>
      <c r="AO3131" s="1">
        <v>0.51</v>
      </c>
      <c r="AP3131" s="1">
        <v>30</v>
      </c>
      <c r="AQ3131" s="1">
        <v>0.08</v>
      </c>
      <c r="AR3131" s="1" t="s">
        <v>61</v>
      </c>
      <c r="AT3131" s="11">
        <v>-99.787623760000002</v>
      </c>
      <c r="AW3131" s="11">
        <v>0.87697929399999996</v>
      </c>
      <c r="AX3131" s="11">
        <v>9.4</v>
      </c>
      <c r="AY3131" s="11">
        <v>-68</v>
      </c>
      <c r="AZ3131" s="1">
        <v>233</v>
      </c>
    </row>
    <row r="3132" spans="1:52" x14ac:dyDescent="0.3">
      <c r="A3132" s="1">
        <v>50</v>
      </c>
      <c r="B3132" s="1" t="s">
        <v>153</v>
      </c>
      <c r="C3132" s="1" t="s">
        <v>58</v>
      </c>
      <c r="D3132" s="11">
        <v>0.08</v>
      </c>
      <c r="E3132" s="11">
        <v>0.11</v>
      </c>
      <c r="F3132" s="11">
        <v>1.33</v>
      </c>
      <c r="G3132" s="11">
        <v>7.0000000000000001E-3</v>
      </c>
      <c r="H3132" s="11">
        <v>3.0000000000000001E-3</v>
      </c>
      <c r="I3132" s="11">
        <v>0.83</v>
      </c>
      <c r="K3132" s="11">
        <v>0.43</v>
      </c>
      <c r="O3132" s="11">
        <v>97.13</v>
      </c>
      <c r="R3132" s="11">
        <v>0.08</v>
      </c>
      <c r="AH3132" s="1" t="s">
        <v>68</v>
      </c>
      <c r="AL3132" s="1">
        <v>20</v>
      </c>
      <c r="AM3132" s="1">
        <v>3.3</v>
      </c>
      <c r="AN3132" s="1">
        <v>3.3</v>
      </c>
      <c r="AO3132" s="1">
        <v>0.51</v>
      </c>
      <c r="AP3132" s="1">
        <v>30</v>
      </c>
      <c r="AQ3132" s="1">
        <v>0.08</v>
      </c>
      <c r="AR3132" s="1" t="s">
        <v>61</v>
      </c>
      <c r="AT3132" s="11">
        <v>-99.787623760000002</v>
      </c>
      <c r="AW3132" s="11">
        <v>0.76004872099999998</v>
      </c>
      <c r="AX3132" s="11">
        <v>9.4</v>
      </c>
      <c r="AY3132" s="11">
        <v>-68</v>
      </c>
      <c r="AZ3132" s="1">
        <v>233</v>
      </c>
    </row>
    <row r="3133" spans="1:52" x14ac:dyDescent="0.3">
      <c r="A3133" s="1">
        <v>50</v>
      </c>
      <c r="B3133" s="1" t="s">
        <v>153</v>
      </c>
      <c r="C3133" s="1" t="s">
        <v>58</v>
      </c>
      <c r="D3133" s="11">
        <v>0.08</v>
      </c>
      <c r="E3133" s="11">
        <v>0.11</v>
      </c>
      <c r="F3133" s="11">
        <v>1.33</v>
      </c>
      <c r="G3133" s="11">
        <v>7.0000000000000001E-3</v>
      </c>
      <c r="H3133" s="11">
        <v>3.0000000000000001E-3</v>
      </c>
      <c r="I3133" s="11">
        <v>0.83</v>
      </c>
      <c r="K3133" s="11">
        <v>0.43</v>
      </c>
      <c r="O3133" s="11">
        <v>97.13</v>
      </c>
      <c r="R3133" s="11">
        <v>0.08</v>
      </c>
      <c r="AH3133" s="1" t="s">
        <v>68</v>
      </c>
      <c r="AL3133" s="1">
        <v>20</v>
      </c>
      <c r="AM3133" s="1">
        <v>3.3</v>
      </c>
      <c r="AN3133" s="1">
        <v>3.3</v>
      </c>
      <c r="AO3133" s="1">
        <v>0.51</v>
      </c>
      <c r="AP3133" s="1">
        <v>30</v>
      </c>
      <c r="AQ3133" s="1">
        <v>0.08</v>
      </c>
      <c r="AR3133" s="1" t="s">
        <v>61</v>
      </c>
      <c r="AT3133" s="11">
        <v>-195.5078589</v>
      </c>
      <c r="AW3133" s="11">
        <v>0.292326431</v>
      </c>
      <c r="AX3133" s="11">
        <v>9.4</v>
      </c>
      <c r="AY3133" s="11">
        <v>-68</v>
      </c>
      <c r="AZ3133" s="1">
        <v>233</v>
      </c>
    </row>
    <row r="3134" spans="1:52" x14ac:dyDescent="0.3">
      <c r="A3134" s="1">
        <v>50</v>
      </c>
      <c r="B3134" s="1" t="s">
        <v>153</v>
      </c>
      <c r="C3134" s="1" t="s">
        <v>58</v>
      </c>
      <c r="D3134" s="11">
        <v>0.08</v>
      </c>
      <c r="E3134" s="11">
        <v>0.11</v>
      </c>
      <c r="F3134" s="11">
        <v>1.33</v>
      </c>
      <c r="G3134" s="11">
        <v>7.0000000000000001E-3</v>
      </c>
      <c r="H3134" s="11">
        <v>3.0000000000000001E-3</v>
      </c>
      <c r="I3134" s="11">
        <v>0.83</v>
      </c>
      <c r="K3134" s="11">
        <v>0.43</v>
      </c>
      <c r="O3134" s="11">
        <v>97.13</v>
      </c>
      <c r="R3134" s="11">
        <v>0.08</v>
      </c>
      <c r="AH3134" s="1" t="s">
        <v>68</v>
      </c>
      <c r="AL3134" s="1">
        <v>20</v>
      </c>
      <c r="AM3134" s="1">
        <v>3.3</v>
      </c>
      <c r="AN3134" s="1">
        <v>3.3</v>
      </c>
      <c r="AO3134" s="1">
        <v>0.51</v>
      </c>
      <c r="AP3134" s="1">
        <v>30</v>
      </c>
      <c r="AQ3134" s="1">
        <v>0.08</v>
      </c>
      <c r="AR3134" s="1" t="s">
        <v>61</v>
      </c>
      <c r="AT3134" s="11">
        <v>12.999009900000001</v>
      </c>
      <c r="AW3134" s="11">
        <v>9.0621193669999993</v>
      </c>
      <c r="AX3134" s="11">
        <v>9.4</v>
      </c>
      <c r="AY3134" s="11">
        <v>-68</v>
      </c>
      <c r="AZ3134" s="1">
        <v>233</v>
      </c>
    </row>
    <row r="3135" spans="1:52" x14ac:dyDescent="0.3">
      <c r="A3135" s="1">
        <v>50</v>
      </c>
      <c r="B3135" s="1" t="s">
        <v>156</v>
      </c>
      <c r="C3135" s="1" t="s">
        <v>58</v>
      </c>
      <c r="D3135" s="11">
        <v>0.18</v>
      </c>
      <c r="E3135" s="11">
        <v>0.16</v>
      </c>
      <c r="F3135" s="11">
        <v>1.55</v>
      </c>
      <c r="G3135" s="11">
        <v>3.0000000000000001E-3</v>
      </c>
      <c r="H3135" s="11">
        <v>1.4E-3</v>
      </c>
      <c r="I3135" s="11">
        <v>0.64</v>
      </c>
      <c r="J3135" s="11">
        <v>0.16</v>
      </c>
      <c r="K3135" s="11">
        <v>0.5</v>
      </c>
      <c r="O3135" s="11">
        <v>96.77</v>
      </c>
      <c r="R3135" s="11">
        <v>0.03</v>
      </c>
      <c r="AH3135" s="1" t="s">
        <v>68</v>
      </c>
      <c r="AL3135" s="1">
        <v>20</v>
      </c>
      <c r="AM3135" s="1">
        <v>1.5</v>
      </c>
      <c r="AN3135" s="1">
        <v>1.5</v>
      </c>
      <c r="AO3135" s="1">
        <v>0.33</v>
      </c>
      <c r="AP3135" s="1">
        <v>30</v>
      </c>
      <c r="AQ3135" s="1">
        <v>0.08</v>
      </c>
      <c r="AR3135" s="1" t="s">
        <v>61</v>
      </c>
      <c r="AT3135" s="11">
        <v>20.020954769999999</v>
      </c>
      <c r="AW3135" s="11">
        <v>1.1189808919999999</v>
      </c>
      <c r="AX3135" s="11">
        <v>0.98</v>
      </c>
      <c r="AY3135" s="11">
        <v>-108</v>
      </c>
      <c r="AZ3135" s="1">
        <v>234</v>
      </c>
    </row>
    <row r="3136" spans="1:52" x14ac:dyDescent="0.3">
      <c r="A3136" s="1">
        <v>50</v>
      </c>
      <c r="B3136" s="1" t="s">
        <v>69</v>
      </c>
      <c r="C3136" s="1" t="s">
        <v>58</v>
      </c>
      <c r="D3136" s="11">
        <v>0.18</v>
      </c>
      <c r="E3136" s="11">
        <v>0.16</v>
      </c>
      <c r="F3136" s="11">
        <v>1.55</v>
      </c>
      <c r="G3136" s="11">
        <v>3.0000000000000001E-3</v>
      </c>
      <c r="H3136" s="11">
        <v>1.4E-3</v>
      </c>
      <c r="I3136" s="11">
        <v>0.64</v>
      </c>
      <c r="J3136" s="11">
        <v>0.16</v>
      </c>
      <c r="K3136" s="11">
        <v>0.5</v>
      </c>
      <c r="O3136" s="11">
        <v>96.77</v>
      </c>
      <c r="R3136" s="11">
        <v>0.03</v>
      </c>
      <c r="AH3136" s="1" t="s">
        <v>68</v>
      </c>
      <c r="AL3136" s="1">
        <v>20</v>
      </c>
      <c r="AM3136" s="1">
        <v>1.5</v>
      </c>
      <c r="AN3136" s="1">
        <v>1.5</v>
      </c>
      <c r="AO3136" s="1">
        <v>0.33</v>
      </c>
      <c r="AP3136" s="1">
        <v>30</v>
      </c>
      <c r="AQ3136" s="1">
        <v>0.08</v>
      </c>
      <c r="AR3136" s="1" t="s">
        <v>61</v>
      </c>
      <c r="AT3136" s="11">
        <v>-0.26532663299999998</v>
      </c>
      <c r="AW3136" s="11">
        <v>0.985987261</v>
      </c>
      <c r="AX3136" s="11">
        <v>0.98</v>
      </c>
      <c r="AY3136" s="11">
        <v>-108</v>
      </c>
      <c r="AZ3136" s="1">
        <v>234</v>
      </c>
    </row>
    <row r="3137" spans="1:52" x14ac:dyDescent="0.3">
      <c r="A3137" s="1">
        <v>50</v>
      </c>
      <c r="B3137" s="1" t="s">
        <v>153</v>
      </c>
      <c r="C3137" s="1" t="s">
        <v>58</v>
      </c>
      <c r="D3137" s="11">
        <v>0.08</v>
      </c>
      <c r="E3137" s="11">
        <v>0.11</v>
      </c>
      <c r="F3137" s="11">
        <v>1.33</v>
      </c>
      <c r="G3137" s="11">
        <v>7.0000000000000001E-3</v>
      </c>
      <c r="H3137" s="11">
        <v>3.0000000000000001E-3</v>
      </c>
      <c r="I3137" s="11">
        <v>0.83</v>
      </c>
      <c r="K3137" s="11">
        <v>0.43</v>
      </c>
      <c r="O3137" s="11">
        <v>97.13</v>
      </c>
      <c r="R3137" s="11">
        <v>0.08</v>
      </c>
      <c r="AH3137" s="1" t="s">
        <v>68</v>
      </c>
      <c r="AL3137" s="1">
        <v>20</v>
      </c>
      <c r="AM3137" s="1">
        <v>3.3</v>
      </c>
      <c r="AN3137" s="1">
        <v>3.3</v>
      </c>
      <c r="AO3137" s="1">
        <v>0.51</v>
      </c>
      <c r="AP3137" s="1">
        <v>30</v>
      </c>
      <c r="AQ3137" s="1">
        <v>0.08</v>
      </c>
      <c r="AR3137" s="1" t="s">
        <v>61</v>
      </c>
      <c r="AT3137" s="11">
        <v>-79.753155939999999</v>
      </c>
      <c r="AW3137" s="11">
        <v>6.09500609</v>
      </c>
      <c r="AX3137" s="11">
        <v>9.4</v>
      </c>
      <c r="AY3137" s="11">
        <v>-68</v>
      </c>
      <c r="AZ3137" s="1">
        <v>233</v>
      </c>
    </row>
    <row r="3138" spans="1:52" x14ac:dyDescent="0.3">
      <c r="A3138" s="1">
        <v>50</v>
      </c>
      <c r="B3138" s="1" t="s">
        <v>69</v>
      </c>
      <c r="C3138" s="1" t="s">
        <v>58</v>
      </c>
      <c r="D3138" s="11">
        <v>0.18</v>
      </c>
      <c r="E3138" s="11">
        <v>0.16</v>
      </c>
      <c r="F3138" s="11">
        <v>1.55</v>
      </c>
      <c r="G3138" s="11">
        <v>3.0000000000000001E-3</v>
      </c>
      <c r="H3138" s="11">
        <v>1.4E-3</v>
      </c>
      <c r="I3138" s="11">
        <v>0.64</v>
      </c>
      <c r="J3138" s="11">
        <v>0.16</v>
      </c>
      <c r="K3138" s="11">
        <v>0.5</v>
      </c>
      <c r="O3138" s="11">
        <v>96.77</v>
      </c>
      <c r="R3138" s="11">
        <v>0.03</v>
      </c>
      <c r="AH3138" s="1" t="s">
        <v>68</v>
      </c>
      <c r="AL3138" s="1">
        <v>20</v>
      </c>
      <c r="AM3138" s="1">
        <v>3.3</v>
      </c>
      <c r="AN3138" s="1">
        <v>3.3</v>
      </c>
      <c r="AO3138" s="1">
        <v>0.51</v>
      </c>
      <c r="AP3138" s="1">
        <v>30</v>
      </c>
      <c r="AQ3138" s="1">
        <v>0.08</v>
      </c>
      <c r="AR3138" s="1" t="s">
        <v>61</v>
      </c>
      <c r="AT3138" s="11">
        <v>-80.000495049999998</v>
      </c>
      <c r="AV3138" s="1" t="s">
        <v>154</v>
      </c>
      <c r="AW3138" s="11">
        <v>0.59926918399999995</v>
      </c>
      <c r="AX3138" s="11">
        <v>8.7799999999999994</v>
      </c>
      <c r="AY3138" s="11">
        <v>-53</v>
      </c>
      <c r="AZ3138" s="1">
        <v>232</v>
      </c>
    </row>
    <row r="3139" spans="1:52" x14ac:dyDescent="0.3">
      <c r="A3139" s="1">
        <v>50</v>
      </c>
      <c r="B3139" s="1" t="s">
        <v>69</v>
      </c>
      <c r="C3139" s="1" t="s">
        <v>58</v>
      </c>
      <c r="D3139" s="11">
        <v>0.18</v>
      </c>
      <c r="E3139" s="11">
        <v>0.16</v>
      </c>
      <c r="F3139" s="11">
        <v>1.55</v>
      </c>
      <c r="G3139" s="11">
        <v>3.0000000000000001E-3</v>
      </c>
      <c r="H3139" s="11">
        <v>1.4E-3</v>
      </c>
      <c r="I3139" s="11">
        <v>0.64</v>
      </c>
      <c r="J3139" s="11">
        <v>0.16</v>
      </c>
      <c r="K3139" s="11">
        <v>0.5</v>
      </c>
      <c r="O3139" s="11">
        <v>96.77</v>
      </c>
      <c r="R3139" s="11">
        <v>0.03</v>
      </c>
      <c r="AH3139" s="1" t="s">
        <v>68</v>
      </c>
      <c r="AL3139" s="1">
        <v>20</v>
      </c>
      <c r="AM3139" s="1">
        <v>3.3</v>
      </c>
      <c r="AN3139" s="1">
        <v>3.3</v>
      </c>
      <c r="AO3139" s="1">
        <v>0.51</v>
      </c>
      <c r="AP3139" s="1">
        <v>30</v>
      </c>
      <c r="AQ3139" s="1">
        <v>0.08</v>
      </c>
      <c r="AR3139" s="1" t="s">
        <v>61</v>
      </c>
      <c r="AT3139" s="11">
        <v>-79.753155939999999</v>
      </c>
      <c r="AV3139" s="1" t="s">
        <v>154</v>
      </c>
      <c r="AW3139" s="11">
        <v>0.97929354400000002</v>
      </c>
      <c r="AX3139" s="11">
        <v>8.7799999999999994</v>
      </c>
      <c r="AY3139" s="11">
        <v>-53</v>
      </c>
      <c r="AZ3139" s="1">
        <v>232</v>
      </c>
    </row>
    <row r="3140" spans="1:52" x14ac:dyDescent="0.3">
      <c r="A3140" s="1">
        <v>50</v>
      </c>
      <c r="B3140" s="1" t="s">
        <v>69</v>
      </c>
      <c r="C3140" s="1" t="s">
        <v>58</v>
      </c>
      <c r="D3140" s="11">
        <v>0.18</v>
      </c>
      <c r="E3140" s="11">
        <v>0.16</v>
      </c>
      <c r="F3140" s="11">
        <v>1.55</v>
      </c>
      <c r="G3140" s="11">
        <v>3.0000000000000001E-3</v>
      </c>
      <c r="H3140" s="11">
        <v>1.4E-3</v>
      </c>
      <c r="I3140" s="11">
        <v>0.64</v>
      </c>
      <c r="J3140" s="11">
        <v>0.16</v>
      </c>
      <c r="K3140" s="11">
        <v>0.5</v>
      </c>
      <c r="O3140" s="11">
        <v>96.77</v>
      </c>
      <c r="R3140" s="11">
        <v>0.03</v>
      </c>
      <c r="AH3140" s="1" t="s">
        <v>68</v>
      </c>
      <c r="AL3140" s="1">
        <v>20</v>
      </c>
      <c r="AM3140" s="1">
        <v>3.3</v>
      </c>
      <c r="AN3140" s="1">
        <v>3.3</v>
      </c>
      <c r="AO3140" s="1">
        <v>0.51</v>
      </c>
      <c r="AP3140" s="1">
        <v>30</v>
      </c>
      <c r="AQ3140" s="1">
        <v>0.08</v>
      </c>
      <c r="AR3140" s="1" t="s">
        <v>61</v>
      </c>
      <c r="AT3140" s="11">
        <v>-69.612252479999995</v>
      </c>
      <c r="AV3140" s="1" t="s">
        <v>154</v>
      </c>
      <c r="AW3140" s="11">
        <v>0.84774665000000005</v>
      </c>
      <c r="AX3140" s="11">
        <v>8.7799999999999994</v>
      </c>
      <c r="AY3140" s="11">
        <v>-53</v>
      </c>
      <c r="AZ3140" s="1">
        <v>232</v>
      </c>
    </row>
    <row r="3141" spans="1:52" x14ac:dyDescent="0.3">
      <c r="A3141" s="1">
        <v>50</v>
      </c>
      <c r="B3141" s="1" t="s">
        <v>69</v>
      </c>
      <c r="C3141" s="1" t="s">
        <v>58</v>
      </c>
      <c r="D3141" s="11">
        <v>0.18</v>
      </c>
      <c r="E3141" s="11">
        <v>0.16</v>
      </c>
      <c r="F3141" s="11">
        <v>1.55</v>
      </c>
      <c r="G3141" s="11">
        <v>3.0000000000000001E-3</v>
      </c>
      <c r="H3141" s="11">
        <v>1.4E-3</v>
      </c>
      <c r="I3141" s="11">
        <v>0.64</v>
      </c>
      <c r="J3141" s="11">
        <v>0.16</v>
      </c>
      <c r="K3141" s="11">
        <v>0.5</v>
      </c>
      <c r="O3141" s="11">
        <v>96.77</v>
      </c>
      <c r="R3141" s="11">
        <v>0.03</v>
      </c>
      <c r="AH3141" s="1" t="s">
        <v>68</v>
      </c>
      <c r="AL3141" s="1">
        <v>20</v>
      </c>
      <c r="AM3141" s="1">
        <v>3.3</v>
      </c>
      <c r="AN3141" s="1">
        <v>3.3</v>
      </c>
      <c r="AO3141" s="1">
        <v>0.51</v>
      </c>
      <c r="AP3141" s="1">
        <v>30</v>
      </c>
      <c r="AQ3141" s="1">
        <v>0.08</v>
      </c>
      <c r="AR3141" s="1" t="s">
        <v>61</v>
      </c>
      <c r="AT3141" s="11">
        <v>-80.247834159999996</v>
      </c>
      <c r="AV3141" s="1" t="s">
        <v>155</v>
      </c>
      <c r="AW3141" s="11">
        <v>7.1181485990000004</v>
      </c>
      <c r="AX3141" s="11">
        <v>8.6999999999999993</v>
      </c>
      <c r="AY3141" s="11">
        <v>-106</v>
      </c>
      <c r="AZ3141" s="1">
        <v>231</v>
      </c>
    </row>
    <row r="3142" spans="1:52" x14ac:dyDescent="0.3">
      <c r="A3142" s="1">
        <v>50</v>
      </c>
      <c r="B3142" s="1" t="s">
        <v>69</v>
      </c>
      <c r="C3142" s="1" t="s">
        <v>58</v>
      </c>
      <c r="D3142" s="11">
        <v>0.18</v>
      </c>
      <c r="E3142" s="11">
        <v>0.16</v>
      </c>
      <c r="F3142" s="11">
        <v>1.55</v>
      </c>
      <c r="G3142" s="11">
        <v>3.0000000000000001E-3</v>
      </c>
      <c r="H3142" s="11">
        <v>1.4E-3</v>
      </c>
      <c r="I3142" s="11">
        <v>0.64</v>
      </c>
      <c r="J3142" s="11">
        <v>0.16</v>
      </c>
      <c r="K3142" s="11">
        <v>0.5</v>
      </c>
      <c r="O3142" s="11">
        <v>96.77</v>
      </c>
      <c r="R3142" s="11">
        <v>0.03</v>
      </c>
      <c r="AH3142" s="1" t="s">
        <v>68</v>
      </c>
      <c r="AL3142" s="1">
        <v>20</v>
      </c>
      <c r="AM3142" s="1">
        <v>3.3</v>
      </c>
      <c r="AN3142" s="1">
        <v>3.3</v>
      </c>
      <c r="AO3142" s="1">
        <v>0.51</v>
      </c>
      <c r="AP3142" s="1">
        <v>30</v>
      </c>
      <c r="AQ3142" s="1">
        <v>0.08</v>
      </c>
      <c r="AR3142" s="1" t="s">
        <v>61</v>
      </c>
      <c r="AT3142" s="11">
        <v>-80.000495049999998</v>
      </c>
      <c r="AV3142" s="1" t="s">
        <v>155</v>
      </c>
      <c r="AW3142" s="11">
        <v>6.9573690619999997</v>
      </c>
      <c r="AX3142" s="11">
        <v>8.6999999999999993</v>
      </c>
      <c r="AY3142" s="11">
        <v>-106</v>
      </c>
      <c r="AZ3142" s="1">
        <v>231</v>
      </c>
    </row>
    <row r="3143" spans="1:52" x14ac:dyDescent="0.3">
      <c r="A3143" s="1">
        <v>50</v>
      </c>
      <c r="B3143" s="1" t="s">
        <v>69</v>
      </c>
      <c r="C3143" s="1" t="s">
        <v>58</v>
      </c>
      <c r="D3143" s="11">
        <v>0.18</v>
      </c>
      <c r="E3143" s="11">
        <v>0.16</v>
      </c>
      <c r="F3143" s="11">
        <v>1.55</v>
      </c>
      <c r="G3143" s="11">
        <v>3.0000000000000001E-3</v>
      </c>
      <c r="H3143" s="11">
        <v>1.4E-3</v>
      </c>
      <c r="I3143" s="11">
        <v>0.64</v>
      </c>
      <c r="J3143" s="11">
        <v>0.16</v>
      </c>
      <c r="K3143" s="11">
        <v>0.5</v>
      </c>
      <c r="O3143" s="11">
        <v>96.77</v>
      </c>
      <c r="R3143" s="11">
        <v>0.03</v>
      </c>
      <c r="AH3143" s="1" t="s">
        <v>68</v>
      </c>
      <c r="AL3143" s="1">
        <v>20</v>
      </c>
      <c r="AM3143" s="1">
        <v>3.3</v>
      </c>
      <c r="AN3143" s="1">
        <v>3.3</v>
      </c>
      <c r="AO3143" s="1">
        <v>0.51</v>
      </c>
      <c r="AP3143" s="1">
        <v>30</v>
      </c>
      <c r="AQ3143" s="1">
        <v>0.08</v>
      </c>
      <c r="AR3143" s="1" t="s">
        <v>61</v>
      </c>
      <c r="AT3143" s="11">
        <v>-100.282302</v>
      </c>
      <c r="AV3143" s="1" t="s">
        <v>155</v>
      </c>
      <c r="AW3143" s="11">
        <v>6.8404384900000004</v>
      </c>
      <c r="AX3143" s="11">
        <v>8.6999999999999993</v>
      </c>
      <c r="AY3143" s="11">
        <v>-106</v>
      </c>
      <c r="AZ3143" s="1">
        <v>231</v>
      </c>
    </row>
    <row r="3144" spans="1:52" x14ac:dyDescent="0.3">
      <c r="A3144" s="1">
        <v>50</v>
      </c>
      <c r="B3144" s="1" t="s">
        <v>69</v>
      </c>
      <c r="C3144" s="1" t="s">
        <v>58</v>
      </c>
      <c r="D3144" s="11">
        <v>0.18</v>
      </c>
      <c r="E3144" s="11">
        <v>0.16</v>
      </c>
      <c r="F3144" s="11">
        <v>1.55</v>
      </c>
      <c r="G3144" s="11">
        <v>3.0000000000000001E-3</v>
      </c>
      <c r="H3144" s="11">
        <v>1.4E-3</v>
      </c>
      <c r="I3144" s="11">
        <v>0.64</v>
      </c>
      <c r="J3144" s="11">
        <v>0.16</v>
      </c>
      <c r="K3144" s="11">
        <v>0.5</v>
      </c>
      <c r="O3144" s="11">
        <v>96.77</v>
      </c>
      <c r="R3144" s="11">
        <v>0.03</v>
      </c>
      <c r="AH3144" s="1" t="s">
        <v>68</v>
      </c>
      <c r="AL3144" s="1">
        <v>20</v>
      </c>
      <c r="AM3144" s="1">
        <v>3.3</v>
      </c>
      <c r="AN3144" s="1">
        <v>3.3</v>
      </c>
      <c r="AO3144" s="1">
        <v>0.51</v>
      </c>
      <c r="AP3144" s="1">
        <v>30</v>
      </c>
      <c r="AQ3144" s="1">
        <v>0.08</v>
      </c>
      <c r="AR3144" s="1" t="s">
        <v>61</v>
      </c>
      <c r="AT3144" s="11">
        <v>-100.0349629</v>
      </c>
      <c r="AV3144" s="1" t="s">
        <v>155</v>
      </c>
      <c r="AW3144" s="11">
        <v>7.6297198540000002</v>
      </c>
      <c r="AX3144" s="11">
        <v>8.6999999999999993</v>
      </c>
      <c r="AY3144" s="11">
        <v>-106</v>
      </c>
      <c r="AZ3144" s="1">
        <v>231</v>
      </c>
    </row>
    <row r="3145" spans="1:52" x14ac:dyDescent="0.3">
      <c r="A3145" s="1">
        <v>50</v>
      </c>
      <c r="B3145" s="1" t="s">
        <v>69</v>
      </c>
      <c r="C3145" s="1" t="s">
        <v>58</v>
      </c>
      <c r="D3145" s="11">
        <v>0.18</v>
      </c>
      <c r="E3145" s="11">
        <v>0.16</v>
      </c>
      <c r="F3145" s="11">
        <v>1.55</v>
      </c>
      <c r="G3145" s="11">
        <v>3.0000000000000001E-3</v>
      </c>
      <c r="H3145" s="11">
        <v>1.4E-3</v>
      </c>
      <c r="I3145" s="11">
        <v>0.64</v>
      </c>
      <c r="J3145" s="11">
        <v>0.16</v>
      </c>
      <c r="K3145" s="11">
        <v>0.5</v>
      </c>
      <c r="O3145" s="11">
        <v>96.77</v>
      </c>
      <c r="R3145" s="11">
        <v>0.03</v>
      </c>
      <c r="AH3145" s="1" t="s">
        <v>68</v>
      </c>
      <c r="AL3145" s="1">
        <v>20</v>
      </c>
      <c r="AM3145" s="1">
        <v>3.3</v>
      </c>
      <c r="AN3145" s="1">
        <v>3.3</v>
      </c>
      <c r="AO3145" s="1">
        <v>0.51</v>
      </c>
      <c r="AP3145" s="1">
        <v>30</v>
      </c>
      <c r="AQ3145" s="1">
        <v>0.08</v>
      </c>
      <c r="AR3145" s="1" t="s">
        <v>61</v>
      </c>
      <c r="AT3145" s="11">
        <v>-100.282302</v>
      </c>
      <c r="AV3145" s="1" t="s">
        <v>155</v>
      </c>
      <c r="AW3145" s="11">
        <v>6.6211936659999999</v>
      </c>
      <c r="AX3145" s="11">
        <v>8.6999999999999993</v>
      </c>
      <c r="AY3145" s="11">
        <v>-106</v>
      </c>
      <c r="AZ3145" s="1">
        <v>231</v>
      </c>
    </row>
    <row r="3146" spans="1:52" x14ac:dyDescent="0.3">
      <c r="A3146" s="1">
        <v>50</v>
      </c>
      <c r="B3146" s="1" t="s">
        <v>69</v>
      </c>
      <c r="C3146" s="1" t="s">
        <v>58</v>
      </c>
      <c r="D3146" s="11">
        <v>0.18</v>
      </c>
      <c r="E3146" s="11">
        <v>0.16</v>
      </c>
      <c r="F3146" s="11">
        <v>1.55</v>
      </c>
      <c r="G3146" s="11">
        <v>3.0000000000000001E-3</v>
      </c>
      <c r="H3146" s="11">
        <v>1.4E-3</v>
      </c>
      <c r="I3146" s="11">
        <v>0.64</v>
      </c>
      <c r="J3146" s="11">
        <v>0.16</v>
      </c>
      <c r="K3146" s="11">
        <v>0.5</v>
      </c>
      <c r="O3146" s="11">
        <v>96.77</v>
      </c>
      <c r="R3146" s="11">
        <v>0.03</v>
      </c>
      <c r="AH3146" s="1" t="s">
        <v>68</v>
      </c>
      <c r="AL3146" s="1">
        <v>20</v>
      </c>
      <c r="AM3146" s="1">
        <v>3.3</v>
      </c>
      <c r="AN3146" s="1">
        <v>3.3</v>
      </c>
      <c r="AO3146" s="1">
        <v>0.51</v>
      </c>
      <c r="AP3146" s="1">
        <v>30</v>
      </c>
      <c r="AQ3146" s="1">
        <v>0.08</v>
      </c>
      <c r="AR3146" s="1" t="s">
        <v>61</v>
      </c>
      <c r="AT3146" s="11">
        <v>-120.0694307</v>
      </c>
      <c r="AV3146" s="1" t="s">
        <v>155</v>
      </c>
      <c r="AW3146" s="11">
        <v>4.5895249700000003</v>
      </c>
      <c r="AX3146" s="11">
        <v>8.6999999999999993</v>
      </c>
      <c r="AY3146" s="11">
        <v>-106</v>
      </c>
      <c r="AZ3146" s="1">
        <v>231</v>
      </c>
    </row>
    <row r="3147" spans="1:52" x14ac:dyDescent="0.3">
      <c r="A3147" s="1">
        <v>50</v>
      </c>
      <c r="B3147" s="1" t="s">
        <v>69</v>
      </c>
      <c r="C3147" s="1" t="s">
        <v>58</v>
      </c>
      <c r="D3147" s="11">
        <v>0.18</v>
      </c>
      <c r="E3147" s="11">
        <v>0.16</v>
      </c>
      <c r="F3147" s="11">
        <v>1.55</v>
      </c>
      <c r="G3147" s="11">
        <v>3.0000000000000001E-3</v>
      </c>
      <c r="H3147" s="11">
        <v>1.4E-3</v>
      </c>
      <c r="I3147" s="11">
        <v>0.64</v>
      </c>
      <c r="J3147" s="11">
        <v>0.16</v>
      </c>
      <c r="K3147" s="11">
        <v>0.5</v>
      </c>
      <c r="O3147" s="11">
        <v>96.77</v>
      </c>
      <c r="R3147" s="11">
        <v>0.03</v>
      </c>
      <c r="AH3147" s="1" t="s">
        <v>68</v>
      </c>
      <c r="AL3147" s="1">
        <v>20</v>
      </c>
      <c r="AM3147" s="1">
        <v>3.3</v>
      </c>
      <c r="AN3147" s="1">
        <v>3.3</v>
      </c>
      <c r="AO3147" s="1">
        <v>0.51</v>
      </c>
      <c r="AP3147" s="1">
        <v>30</v>
      </c>
      <c r="AQ3147" s="1">
        <v>0.08</v>
      </c>
      <c r="AR3147" s="1" t="s">
        <v>61</v>
      </c>
      <c r="AT3147" s="11">
        <v>-119.82209159999999</v>
      </c>
      <c r="AV3147" s="1" t="s">
        <v>155</v>
      </c>
      <c r="AW3147" s="11">
        <v>3.902557856</v>
      </c>
      <c r="AX3147" s="11">
        <v>8.6999999999999993</v>
      </c>
      <c r="AY3147" s="11">
        <v>-106</v>
      </c>
      <c r="AZ3147" s="1">
        <v>231</v>
      </c>
    </row>
    <row r="3148" spans="1:52" x14ac:dyDescent="0.3">
      <c r="A3148" s="1">
        <v>50</v>
      </c>
      <c r="B3148" s="1" t="s">
        <v>69</v>
      </c>
      <c r="C3148" s="1" t="s">
        <v>58</v>
      </c>
      <c r="D3148" s="11">
        <v>0.18</v>
      </c>
      <c r="E3148" s="11">
        <v>0.16</v>
      </c>
      <c r="F3148" s="11">
        <v>1.55</v>
      </c>
      <c r="G3148" s="11">
        <v>3.0000000000000001E-3</v>
      </c>
      <c r="H3148" s="11">
        <v>1.4E-3</v>
      </c>
      <c r="I3148" s="11">
        <v>0.64</v>
      </c>
      <c r="J3148" s="11">
        <v>0.16</v>
      </c>
      <c r="K3148" s="11">
        <v>0.5</v>
      </c>
      <c r="O3148" s="11">
        <v>96.77</v>
      </c>
      <c r="R3148" s="11">
        <v>0.03</v>
      </c>
      <c r="AH3148" s="1" t="s">
        <v>68</v>
      </c>
      <c r="AL3148" s="1">
        <v>20</v>
      </c>
      <c r="AM3148" s="1">
        <v>3.3</v>
      </c>
      <c r="AN3148" s="1">
        <v>3.3</v>
      </c>
      <c r="AO3148" s="1">
        <v>0.51</v>
      </c>
      <c r="AP3148" s="1">
        <v>30</v>
      </c>
      <c r="AQ3148" s="1">
        <v>0.08</v>
      </c>
      <c r="AR3148" s="1" t="s">
        <v>61</v>
      </c>
      <c r="AT3148" s="11">
        <v>-119.82209159999999</v>
      </c>
      <c r="AV3148" s="1" t="s">
        <v>155</v>
      </c>
      <c r="AW3148" s="11">
        <v>2.9378806329999998</v>
      </c>
      <c r="AX3148" s="11">
        <v>8.6999999999999993</v>
      </c>
      <c r="AY3148" s="11">
        <v>-106</v>
      </c>
      <c r="AZ3148" s="1">
        <v>231</v>
      </c>
    </row>
    <row r="3149" spans="1:52" x14ac:dyDescent="0.3">
      <c r="A3149" s="1">
        <v>50</v>
      </c>
      <c r="B3149" s="1" t="s">
        <v>69</v>
      </c>
      <c r="C3149" s="1" t="s">
        <v>58</v>
      </c>
      <c r="D3149" s="11">
        <v>0.18</v>
      </c>
      <c r="E3149" s="11">
        <v>0.16</v>
      </c>
      <c r="F3149" s="11">
        <v>1.55</v>
      </c>
      <c r="G3149" s="11">
        <v>3.0000000000000001E-3</v>
      </c>
      <c r="H3149" s="11">
        <v>1.4E-3</v>
      </c>
      <c r="I3149" s="11">
        <v>0.64</v>
      </c>
      <c r="J3149" s="11">
        <v>0.16</v>
      </c>
      <c r="K3149" s="11">
        <v>0.5</v>
      </c>
      <c r="O3149" s="11">
        <v>96.77</v>
      </c>
      <c r="R3149" s="11">
        <v>0.03</v>
      </c>
      <c r="AH3149" s="1" t="s">
        <v>68</v>
      </c>
      <c r="AL3149" s="1">
        <v>20</v>
      </c>
      <c r="AM3149" s="1">
        <v>3.3</v>
      </c>
      <c r="AN3149" s="1">
        <v>3.3</v>
      </c>
      <c r="AO3149" s="1">
        <v>0.51</v>
      </c>
      <c r="AP3149" s="1">
        <v>30</v>
      </c>
      <c r="AQ3149" s="1">
        <v>0.08</v>
      </c>
      <c r="AR3149" s="1" t="s">
        <v>61</v>
      </c>
      <c r="AT3149" s="11">
        <v>-196.00253710000001</v>
      </c>
      <c r="AV3149" s="1" t="s">
        <v>155</v>
      </c>
      <c r="AW3149" s="11">
        <v>0.45310596800000003</v>
      </c>
      <c r="AX3149" s="11">
        <v>8.6999999999999993</v>
      </c>
      <c r="AY3149" s="11">
        <v>-106</v>
      </c>
      <c r="AZ3149" s="1">
        <v>231</v>
      </c>
    </row>
    <row r="3150" spans="1:52" x14ac:dyDescent="0.3">
      <c r="A3150" s="1">
        <v>50</v>
      </c>
      <c r="B3150" s="1" t="s">
        <v>69</v>
      </c>
      <c r="C3150" s="1" t="s">
        <v>58</v>
      </c>
      <c r="D3150" s="11">
        <v>0.18</v>
      </c>
      <c r="E3150" s="11">
        <v>0.16</v>
      </c>
      <c r="F3150" s="11">
        <v>1.55</v>
      </c>
      <c r="G3150" s="11">
        <v>3.0000000000000001E-3</v>
      </c>
      <c r="H3150" s="11">
        <v>1.4E-3</v>
      </c>
      <c r="I3150" s="11">
        <v>0.64</v>
      </c>
      <c r="J3150" s="11">
        <v>0.16</v>
      </c>
      <c r="K3150" s="11">
        <v>0.5</v>
      </c>
      <c r="O3150" s="11">
        <v>96.77</v>
      </c>
      <c r="R3150" s="11">
        <v>0.03</v>
      </c>
      <c r="AH3150" s="1" t="s">
        <v>68</v>
      </c>
      <c r="AL3150" s="1">
        <v>20</v>
      </c>
      <c r="AM3150" s="1">
        <v>3.3</v>
      </c>
      <c r="AN3150" s="1">
        <v>3.3</v>
      </c>
      <c r="AO3150" s="1">
        <v>0.51</v>
      </c>
      <c r="AP3150" s="1">
        <v>30</v>
      </c>
      <c r="AQ3150" s="1">
        <v>0.08</v>
      </c>
      <c r="AR3150" s="1" t="s">
        <v>61</v>
      </c>
      <c r="AT3150" s="11">
        <v>-20.14443069</v>
      </c>
      <c r="AV3150" s="1" t="s">
        <v>154</v>
      </c>
      <c r="AW3150" s="11">
        <v>7.5858708889999997</v>
      </c>
      <c r="AX3150" s="11">
        <v>8.7799999999999994</v>
      </c>
      <c r="AY3150" s="11">
        <v>-53</v>
      </c>
      <c r="AZ3150" s="1">
        <v>232</v>
      </c>
    </row>
    <row r="3151" spans="1:52" x14ac:dyDescent="0.3">
      <c r="A3151" s="1">
        <v>50</v>
      </c>
      <c r="B3151" s="1" t="s">
        <v>69</v>
      </c>
      <c r="C3151" s="1" t="s">
        <v>58</v>
      </c>
      <c r="D3151" s="11">
        <v>0.18</v>
      </c>
      <c r="E3151" s="11">
        <v>0.16</v>
      </c>
      <c r="F3151" s="11">
        <v>1.55</v>
      </c>
      <c r="G3151" s="11">
        <v>3.0000000000000001E-3</v>
      </c>
      <c r="H3151" s="11">
        <v>1.4E-3</v>
      </c>
      <c r="I3151" s="11">
        <v>0.64</v>
      </c>
      <c r="J3151" s="11">
        <v>0.16</v>
      </c>
      <c r="K3151" s="11">
        <v>0.5</v>
      </c>
      <c r="O3151" s="11">
        <v>96.77</v>
      </c>
      <c r="R3151" s="11">
        <v>0.03</v>
      </c>
      <c r="AH3151" s="1" t="s">
        <v>68</v>
      </c>
      <c r="AL3151" s="1">
        <v>20</v>
      </c>
      <c r="AM3151" s="1">
        <v>3.3</v>
      </c>
      <c r="AN3151" s="1">
        <v>3.3</v>
      </c>
      <c r="AO3151" s="1">
        <v>0.51</v>
      </c>
      <c r="AP3151" s="1">
        <v>30</v>
      </c>
      <c r="AQ3151" s="1">
        <v>0.08</v>
      </c>
      <c r="AR3151" s="1" t="s">
        <v>61</v>
      </c>
      <c r="AT3151" s="11">
        <v>-19.897091580000001</v>
      </c>
      <c r="AV3151" s="1" t="s">
        <v>154</v>
      </c>
      <c r="AW3151" s="11">
        <v>7.4543239950000002</v>
      </c>
      <c r="AX3151" s="11">
        <v>8.7799999999999994</v>
      </c>
      <c r="AY3151" s="11">
        <v>-53</v>
      </c>
      <c r="AZ3151" s="1">
        <v>232</v>
      </c>
    </row>
    <row r="3152" spans="1:52" x14ac:dyDescent="0.3">
      <c r="A3152" s="1">
        <v>50</v>
      </c>
      <c r="B3152" s="1" t="s">
        <v>69</v>
      </c>
      <c r="C3152" s="1" t="s">
        <v>58</v>
      </c>
      <c r="D3152" s="11">
        <v>0.18</v>
      </c>
      <c r="E3152" s="11">
        <v>0.16</v>
      </c>
      <c r="F3152" s="11">
        <v>1.55</v>
      </c>
      <c r="G3152" s="11">
        <v>3.0000000000000001E-3</v>
      </c>
      <c r="H3152" s="11">
        <v>1.4E-3</v>
      </c>
      <c r="I3152" s="11">
        <v>0.64</v>
      </c>
      <c r="J3152" s="11">
        <v>0.16</v>
      </c>
      <c r="K3152" s="11">
        <v>0.5</v>
      </c>
      <c r="O3152" s="11">
        <v>96.77</v>
      </c>
      <c r="R3152" s="11">
        <v>0.03</v>
      </c>
      <c r="AH3152" s="1" t="s">
        <v>68</v>
      </c>
      <c r="AL3152" s="1">
        <v>20</v>
      </c>
      <c r="AM3152" s="1">
        <v>3.3</v>
      </c>
      <c r="AN3152" s="1">
        <v>3.3</v>
      </c>
      <c r="AO3152" s="1">
        <v>0.51</v>
      </c>
      <c r="AP3152" s="1">
        <v>30</v>
      </c>
      <c r="AQ3152" s="1">
        <v>0.08</v>
      </c>
      <c r="AR3152" s="1" t="s">
        <v>61</v>
      </c>
      <c r="AT3152" s="11">
        <v>-29.790655940000001</v>
      </c>
      <c r="AV3152" s="1" t="s">
        <v>154</v>
      </c>
      <c r="AW3152" s="11">
        <v>7.2204628499999997</v>
      </c>
      <c r="AX3152" s="11">
        <v>8.7799999999999994</v>
      </c>
      <c r="AY3152" s="11">
        <v>-53</v>
      </c>
      <c r="AZ3152" s="1">
        <v>232</v>
      </c>
    </row>
    <row r="3153" spans="1:52" x14ac:dyDescent="0.3">
      <c r="A3153" s="1">
        <v>50</v>
      </c>
      <c r="B3153" s="1" t="s">
        <v>69</v>
      </c>
      <c r="C3153" s="1" t="s">
        <v>58</v>
      </c>
      <c r="D3153" s="11">
        <v>0.18</v>
      </c>
      <c r="E3153" s="11">
        <v>0.16</v>
      </c>
      <c r="F3153" s="11">
        <v>1.55</v>
      </c>
      <c r="G3153" s="11">
        <v>3.0000000000000001E-3</v>
      </c>
      <c r="H3153" s="11">
        <v>1.4E-3</v>
      </c>
      <c r="I3153" s="11">
        <v>0.64</v>
      </c>
      <c r="J3153" s="11">
        <v>0.16</v>
      </c>
      <c r="K3153" s="11">
        <v>0.5</v>
      </c>
      <c r="O3153" s="11">
        <v>96.77</v>
      </c>
      <c r="R3153" s="11">
        <v>0.03</v>
      </c>
      <c r="AH3153" s="1" t="s">
        <v>68</v>
      </c>
      <c r="AL3153" s="1">
        <v>20</v>
      </c>
      <c r="AM3153" s="1">
        <v>3.3</v>
      </c>
      <c r="AN3153" s="1">
        <v>3.3</v>
      </c>
      <c r="AO3153" s="1">
        <v>0.51</v>
      </c>
      <c r="AP3153" s="1">
        <v>30</v>
      </c>
      <c r="AQ3153" s="1">
        <v>0.08</v>
      </c>
      <c r="AR3153" s="1" t="s">
        <v>61</v>
      </c>
      <c r="AT3153" s="11">
        <v>-29.790655940000001</v>
      </c>
      <c r="AV3153" s="1" t="s">
        <v>154</v>
      </c>
      <c r="AW3153" s="11">
        <v>7.0889159560000001</v>
      </c>
      <c r="AX3153" s="11">
        <v>8.7799999999999994</v>
      </c>
      <c r="AY3153" s="11">
        <v>-53</v>
      </c>
      <c r="AZ3153" s="1">
        <v>232</v>
      </c>
    </row>
    <row r="3154" spans="1:52" x14ac:dyDescent="0.3">
      <c r="A3154" s="1">
        <v>50</v>
      </c>
      <c r="B3154" s="1" t="s">
        <v>69</v>
      </c>
      <c r="C3154" s="1" t="s">
        <v>58</v>
      </c>
      <c r="D3154" s="11">
        <v>0.18</v>
      </c>
      <c r="E3154" s="11">
        <v>0.16</v>
      </c>
      <c r="F3154" s="11">
        <v>1.55</v>
      </c>
      <c r="G3154" s="11">
        <v>3.0000000000000001E-3</v>
      </c>
      <c r="H3154" s="11">
        <v>1.4E-3</v>
      </c>
      <c r="I3154" s="11">
        <v>0.64</v>
      </c>
      <c r="J3154" s="11">
        <v>0.16</v>
      </c>
      <c r="K3154" s="11">
        <v>0.5</v>
      </c>
      <c r="O3154" s="11">
        <v>96.77</v>
      </c>
      <c r="R3154" s="11">
        <v>0.03</v>
      </c>
      <c r="AH3154" s="1" t="s">
        <v>68</v>
      </c>
      <c r="AL3154" s="1">
        <v>20</v>
      </c>
      <c r="AM3154" s="1">
        <v>3.3</v>
      </c>
      <c r="AN3154" s="1">
        <v>3.3</v>
      </c>
      <c r="AO3154" s="1">
        <v>0.51</v>
      </c>
      <c r="AP3154" s="1">
        <v>30</v>
      </c>
      <c r="AQ3154" s="1">
        <v>0.08</v>
      </c>
      <c r="AR3154" s="1" t="s">
        <v>61</v>
      </c>
      <c r="AT3154" s="11">
        <v>-39.931559409999998</v>
      </c>
      <c r="AV3154" s="1" t="s">
        <v>154</v>
      </c>
      <c r="AW3154" s="11">
        <v>6.4604141290000001</v>
      </c>
      <c r="AX3154" s="11">
        <v>8.7799999999999994</v>
      </c>
      <c r="AY3154" s="11">
        <v>-53</v>
      </c>
      <c r="AZ3154" s="1">
        <v>232</v>
      </c>
    </row>
    <row r="3155" spans="1:52" x14ac:dyDescent="0.3">
      <c r="A3155" s="1">
        <v>50</v>
      </c>
      <c r="B3155" s="1" t="s">
        <v>69</v>
      </c>
      <c r="C3155" s="1" t="s">
        <v>58</v>
      </c>
      <c r="D3155" s="11">
        <v>0.18</v>
      </c>
      <c r="E3155" s="11">
        <v>0.16</v>
      </c>
      <c r="F3155" s="11">
        <v>1.55</v>
      </c>
      <c r="G3155" s="11">
        <v>3.0000000000000001E-3</v>
      </c>
      <c r="H3155" s="11">
        <v>1.4E-3</v>
      </c>
      <c r="I3155" s="11">
        <v>0.64</v>
      </c>
      <c r="J3155" s="11">
        <v>0.16</v>
      </c>
      <c r="K3155" s="11">
        <v>0.5</v>
      </c>
      <c r="O3155" s="11">
        <v>96.77</v>
      </c>
      <c r="R3155" s="11">
        <v>0.03</v>
      </c>
      <c r="AH3155" s="1" t="s">
        <v>68</v>
      </c>
      <c r="AL3155" s="1">
        <v>20</v>
      </c>
      <c r="AM3155" s="1">
        <v>3.3</v>
      </c>
      <c r="AN3155" s="1">
        <v>3.3</v>
      </c>
      <c r="AO3155" s="1">
        <v>0.51</v>
      </c>
      <c r="AP3155" s="1">
        <v>30</v>
      </c>
      <c r="AQ3155" s="1">
        <v>0.08</v>
      </c>
      <c r="AR3155" s="1" t="s">
        <v>61</v>
      </c>
      <c r="AT3155" s="11">
        <v>-29.790655940000001</v>
      </c>
      <c r="AV3155" s="1" t="s">
        <v>154</v>
      </c>
      <c r="AW3155" s="11">
        <v>6.3727162000000002</v>
      </c>
      <c r="AX3155" s="11">
        <v>8.7799999999999994</v>
      </c>
      <c r="AY3155" s="11">
        <v>-53</v>
      </c>
      <c r="AZ3155" s="1">
        <v>232</v>
      </c>
    </row>
    <row r="3156" spans="1:52" x14ac:dyDescent="0.3">
      <c r="A3156" s="1">
        <v>50</v>
      </c>
      <c r="B3156" s="1" t="s">
        <v>69</v>
      </c>
      <c r="C3156" s="1" t="s">
        <v>58</v>
      </c>
      <c r="D3156" s="11">
        <v>0.18</v>
      </c>
      <c r="E3156" s="11">
        <v>0.16</v>
      </c>
      <c r="F3156" s="11">
        <v>1.55</v>
      </c>
      <c r="G3156" s="11">
        <v>3.0000000000000001E-3</v>
      </c>
      <c r="H3156" s="11">
        <v>1.4E-3</v>
      </c>
      <c r="I3156" s="11">
        <v>0.64</v>
      </c>
      <c r="J3156" s="11">
        <v>0.16</v>
      </c>
      <c r="K3156" s="11">
        <v>0.5</v>
      </c>
      <c r="O3156" s="11">
        <v>96.77</v>
      </c>
      <c r="R3156" s="11">
        <v>0.03</v>
      </c>
      <c r="AH3156" s="1" t="s">
        <v>68</v>
      </c>
      <c r="AL3156" s="1">
        <v>20</v>
      </c>
      <c r="AM3156" s="1">
        <v>3.3</v>
      </c>
      <c r="AN3156" s="1">
        <v>3.3</v>
      </c>
      <c r="AO3156" s="1">
        <v>0.51</v>
      </c>
      <c r="AP3156" s="1">
        <v>30</v>
      </c>
      <c r="AQ3156" s="1">
        <v>0.08</v>
      </c>
      <c r="AR3156" s="1" t="s">
        <v>61</v>
      </c>
      <c r="AT3156" s="11">
        <v>-39.6842203</v>
      </c>
      <c r="AV3156" s="1" t="s">
        <v>154</v>
      </c>
      <c r="AW3156" s="11">
        <v>5.7149817299999999</v>
      </c>
      <c r="AX3156" s="11">
        <v>8.7799999999999994</v>
      </c>
      <c r="AY3156" s="11">
        <v>-53</v>
      </c>
      <c r="AZ3156" s="1">
        <v>232</v>
      </c>
    </row>
    <row r="3157" spans="1:52" x14ac:dyDescent="0.3">
      <c r="A3157" s="1">
        <v>50</v>
      </c>
      <c r="B3157" s="1" t="s">
        <v>69</v>
      </c>
      <c r="C3157" s="1" t="s">
        <v>58</v>
      </c>
      <c r="D3157" s="11">
        <v>0.18</v>
      </c>
      <c r="E3157" s="11">
        <v>0.16</v>
      </c>
      <c r="F3157" s="11">
        <v>1.55</v>
      </c>
      <c r="G3157" s="11">
        <v>3.0000000000000001E-3</v>
      </c>
      <c r="H3157" s="11">
        <v>1.4E-3</v>
      </c>
      <c r="I3157" s="11">
        <v>0.64</v>
      </c>
      <c r="J3157" s="11">
        <v>0.16</v>
      </c>
      <c r="K3157" s="11">
        <v>0.5</v>
      </c>
      <c r="O3157" s="11">
        <v>96.77</v>
      </c>
      <c r="R3157" s="11">
        <v>0.03</v>
      </c>
      <c r="AH3157" s="1" t="s">
        <v>68</v>
      </c>
      <c r="AL3157" s="1">
        <v>20</v>
      </c>
      <c r="AM3157" s="1">
        <v>3.3</v>
      </c>
      <c r="AN3157" s="1">
        <v>3.3</v>
      </c>
      <c r="AO3157" s="1">
        <v>0.51</v>
      </c>
      <c r="AP3157" s="1">
        <v>30</v>
      </c>
      <c r="AQ3157" s="1">
        <v>0.08</v>
      </c>
      <c r="AR3157" s="1" t="s">
        <v>61</v>
      </c>
      <c r="AT3157" s="11">
        <v>-50.072462870000003</v>
      </c>
      <c r="AV3157" s="1" t="s">
        <v>154</v>
      </c>
      <c r="AW3157" s="11">
        <v>5.8319123020000001</v>
      </c>
      <c r="AX3157" s="11">
        <v>8.7799999999999994</v>
      </c>
      <c r="AY3157" s="11">
        <v>-53</v>
      </c>
      <c r="AZ3157" s="1">
        <v>232</v>
      </c>
    </row>
    <row r="3158" spans="1:52" x14ac:dyDescent="0.3">
      <c r="A3158" s="1">
        <v>50</v>
      </c>
      <c r="B3158" s="1" t="s">
        <v>69</v>
      </c>
      <c r="C3158" s="1" t="s">
        <v>58</v>
      </c>
      <c r="D3158" s="11">
        <v>0.18</v>
      </c>
      <c r="E3158" s="11">
        <v>0.16</v>
      </c>
      <c r="F3158" s="11">
        <v>1.55</v>
      </c>
      <c r="G3158" s="11">
        <v>3.0000000000000001E-3</v>
      </c>
      <c r="H3158" s="11">
        <v>1.4E-3</v>
      </c>
      <c r="I3158" s="11">
        <v>0.64</v>
      </c>
      <c r="J3158" s="11">
        <v>0.16</v>
      </c>
      <c r="K3158" s="11">
        <v>0.5</v>
      </c>
      <c r="O3158" s="11">
        <v>96.77</v>
      </c>
      <c r="R3158" s="11">
        <v>0.03</v>
      </c>
      <c r="AH3158" s="1" t="s">
        <v>68</v>
      </c>
      <c r="AL3158" s="1">
        <v>20</v>
      </c>
      <c r="AM3158" s="1">
        <v>3.3</v>
      </c>
      <c r="AN3158" s="1">
        <v>3.3</v>
      </c>
      <c r="AO3158" s="1">
        <v>0.51</v>
      </c>
      <c r="AP3158" s="1">
        <v>30</v>
      </c>
      <c r="AQ3158" s="1">
        <v>0.08</v>
      </c>
      <c r="AR3158" s="1" t="s">
        <v>61</v>
      </c>
      <c r="AT3158" s="11">
        <v>-50.072462870000003</v>
      </c>
      <c r="AV3158" s="1" t="s">
        <v>154</v>
      </c>
      <c r="AW3158" s="11">
        <v>6.2557856269999998</v>
      </c>
      <c r="AX3158" s="11">
        <v>8.7799999999999994</v>
      </c>
      <c r="AY3158" s="11">
        <v>-53</v>
      </c>
      <c r="AZ3158" s="1">
        <v>232</v>
      </c>
    </row>
    <row r="3159" spans="1:52" x14ac:dyDescent="0.3">
      <c r="A3159" s="1">
        <v>50</v>
      </c>
      <c r="B3159" s="1" t="s">
        <v>69</v>
      </c>
      <c r="C3159" s="1" t="s">
        <v>58</v>
      </c>
      <c r="D3159" s="11">
        <v>0.18</v>
      </c>
      <c r="E3159" s="11">
        <v>0.16</v>
      </c>
      <c r="F3159" s="11">
        <v>1.55</v>
      </c>
      <c r="G3159" s="11">
        <v>3.0000000000000001E-3</v>
      </c>
      <c r="H3159" s="11">
        <v>1.4E-3</v>
      </c>
      <c r="I3159" s="11">
        <v>0.64</v>
      </c>
      <c r="J3159" s="11">
        <v>0.16</v>
      </c>
      <c r="K3159" s="11">
        <v>0.5</v>
      </c>
      <c r="O3159" s="11">
        <v>96.77</v>
      </c>
      <c r="R3159" s="11">
        <v>0.03</v>
      </c>
      <c r="AH3159" s="1" t="s">
        <v>68</v>
      </c>
      <c r="AL3159" s="1">
        <v>20</v>
      </c>
      <c r="AM3159" s="1">
        <v>3.3</v>
      </c>
      <c r="AN3159" s="1">
        <v>3.3</v>
      </c>
      <c r="AO3159" s="1">
        <v>0.51</v>
      </c>
      <c r="AP3159" s="1">
        <v>30</v>
      </c>
      <c r="AQ3159" s="1">
        <v>0.08</v>
      </c>
      <c r="AR3159" s="1" t="s">
        <v>61</v>
      </c>
      <c r="AT3159" s="11">
        <v>-59.718688120000003</v>
      </c>
      <c r="AV3159" s="1" t="s">
        <v>154</v>
      </c>
      <c r="AW3159" s="11">
        <v>5.4957369060000003</v>
      </c>
      <c r="AX3159" s="11">
        <v>8.7799999999999994</v>
      </c>
      <c r="AY3159" s="11">
        <v>-53</v>
      </c>
      <c r="AZ3159" s="1">
        <v>232</v>
      </c>
    </row>
    <row r="3160" spans="1:52" x14ac:dyDescent="0.3">
      <c r="A3160" s="1">
        <v>50</v>
      </c>
      <c r="B3160" s="1" t="s">
        <v>69</v>
      </c>
      <c r="C3160" s="1" t="s">
        <v>58</v>
      </c>
      <c r="D3160" s="11">
        <v>0.18</v>
      </c>
      <c r="E3160" s="11">
        <v>0.16</v>
      </c>
      <c r="F3160" s="11">
        <v>1.55</v>
      </c>
      <c r="G3160" s="11">
        <v>3.0000000000000001E-3</v>
      </c>
      <c r="H3160" s="11">
        <v>1.4E-3</v>
      </c>
      <c r="I3160" s="11">
        <v>0.64</v>
      </c>
      <c r="J3160" s="11">
        <v>0.16</v>
      </c>
      <c r="K3160" s="11">
        <v>0.5</v>
      </c>
      <c r="O3160" s="11">
        <v>96.77</v>
      </c>
      <c r="R3160" s="11">
        <v>0.03</v>
      </c>
      <c r="AH3160" s="1" t="s">
        <v>68</v>
      </c>
      <c r="AL3160" s="1">
        <v>20</v>
      </c>
      <c r="AM3160" s="1">
        <v>3.3</v>
      </c>
      <c r="AN3160" s="1">
        <v>3.3</v>
      </c>
      <c r="AO3160" s="1">
        <v>0.51</v>
      </c>
      <c r="AP3160" s="1">
        <v>30</v>
      </c>
      <c r="AQ3160" s="1">
        <v>0.08</v>
      </c>
      <c r="AR3160" s="1" t="s">
        <v>61</v>
      </c>
      <c r="AT3160" s="11">
        <v>-39.6842203</v>
      </c>
      <c r="AV3160" s="1" t="s">
        <v>154</v>
      </c>
      <c r="AW3160" s="11">
        <v>4.9841656519999997</v>
      </c>
      <c r="AX3160" s="11">
        <v>8.7799999999999994</v>
      </c>
      <c r="AY3160" s="11">
        <v>-53</v>
      </c>
      <c r="AZ3160" s="1">
        <v>232</v>
      </c>
    </row>
    <row r="3161" spans="1:52" x14ac:dyDescent="0.3">
      <c r="A3161" s="1">
        <v>50</v>
      </c>
      <c r="B3161" s="1" t="s">
        <v>69</v>
      </c>
      <c r="C3161" s="1" t="s">
        <v>58</v>
      </c>
      <c r="D3161" s="11">
        <v>0.18</v>
      </c>
      <c r="E3161" s="11">
        <v>0.16</v>
      </c>
      <c r="F3161" s="11">
        <v>1.55</v>
      </c>
      <c r="G3161" s="11">
        <v>3.0000000000000001E-3</v>
      </c>
      <c r="H3161" s="11">
        <v>1.4E-3</v>
      </c>
      <c r="I3161" s="11">
        <v>0.64</v>
      </c>
      <c r="J3161" s="11">
        <v>0.16</v>
      </c>
      <c r="K3161" s="11">
        <v>0.5</v>
      </c>
      <c r="O3161" s="11">
        <v>96.77</v>
      </c>
      <c r="R3161" s="11">
        <v>0.03</v>
      </c>
      <c r="AH3161" s="1" t="s">
        <v>68</v>
      </c>
      <c r="AL3161" s="1">
        <v>20</v>
      </c>
      <c r="AM3161" s="1">
        <v>3.3</v>
      </c>
      <c r="AN3161" s="1">
        <v>3.3</v>
      </c>
      <c r="AO3161" s="1">
        <v>0.51</v>
      </c>
      <c r="AP3161" s="1">
        <v>30</v>
      </c>
      <c r="AQ3161" s="1">
        <v>0.08</v>
      </c>
      <c r="AR3161" s="1" t="s">
        <v>61</v>
      </c>
      <c r="AT3161" s="11">
        <v>-59.966027230000002</v>
      </c>
      <c r="AV3161" s="1" t="s">
        <v>154</v>
      </c>
      <c r="AW3161" s="11">
        <v>3.0548112060000001</v>
      </c>
      <c r="AX3161" s="11">
        <v>8.7799999999999994</v>
      </c>
      <c r="AY3161" s="11">
        <v>-53</v>
      </c>
      <c r="AZ3161" s="1">
        <v>232</v>
      </c>
    </row>
    <row r="3162" spans="1:52" x14ac:dyDescent="0.3">
      <c r="A3162" s="1">
        <v>50</v>
      </c>
      <c r="B3162" s="1" t="s">
        <v>69</v>
      </c>
      <c r="C3162" s="1" t="s">
        <v>58</v>
      </c>
      <c r="D3162" s="11">
        <v>0.18</v>
      </c>
      <c r="E3162" s="11">
        <v>0.16</v>
      </c>
      <c r="F3162" s="11">
        <v>1.55</v>
      </c>
      <c r="G3162" s="11">
        <v>3.0000000000000001E-3</v>
      </c>
      <c r="H3162" s="11">
        <v>1.4E-3</v>
      </c>
      <c r="I3162" s="11">
        <v>0.64</v>
      </c>
      <c r="J3162" s="11">
        <v>0.16</v>
      </c>
      <c r="K3162" s="11">
        <v>0.5</v>
      </c>
      <c r="O3162" s="11">
        <v>96.77</v>
      </c>
      <c r="R3162" s="11">
        <v>0.03</v>
      </c>
      <c r="AH3162" s="1" t="s">
        <v>68</v>
      </c>
      <c r="AL3162" s="1">
        <v>20</v>
      </c>
      <c r="AM3162" s="1">
        <v>3.3</v>
      </c>
      <c r="AN3162" s="1">
        <v>3.3</v>
      </c>
      <c r="AO3162" s="1">
        <v>0.51</v>
      </c>
      <c r="AP3162" s="1">
        <v>30</v>
      </c>
      <c r="AQ3162" s="1">
        <v>0.08</v>
      </c>
      <c r="AR3162" s="1" t="s">
        <v>61</v>
      </c>
      <c r="AT3162" s="11">
        <v>-50.072462870000003</v>
      </c>
      <c r="AV3162" s="1" t="s">
        <v>154</v>
      </c>
      <c r="AW3162" s="11">
        <v>2.2070645550000001</v>
      </c>
      <c r="AX3162" s="11">
        <v>8.7799999999999994</v>
      </c>
      <c r="AY3162" s="11">
        <v>-53</v>
      </c>
      <c r="AZ3162" s="1">
        <v>232</v>
      </c>
    </row>
    <row r="3163" spans="1:52" x14ac:dyDescent="0.3">
      <c r="A3163" s="1">
        <v>50</v>
      </c>
      <c r="B3163" s="1" t="s">
        <v>69</v>
      </c>
      <c r="C3163" s="1" t="s">
        <v>58</v>
      </c>
      <c r="D3163" s="11">
        <v>0.18</v>
      </c>
      <c r="E3163" s="11">
        <v>0.16</v>
      </c>
      <c r="F3163" s="11">
        <v>1.55</v>
      </c>
      <c r="G3163" s="11">
        <v>3.0000000000000001E-3</v>
      </c>
      <c r="H3163" s="11">
        <v>1.4E-3</v>
      </c>
      <c r="I3163" s="11">
        <v>0.64</v>
      </c>
      <c r="J3163" s="11">
        <v>0.16</v>
      </c>
      <c r="K3163" s="11">
        <v>0.5</v>
      </c>
      <c r="O3163" s="11">
        <v>96.77</v>
      </c>
      <c r="R3163" s="11">
        <v>0.03</v>
      </c>
      <c r="AH3163" s="1" t="s">
        <v>68</v>
      </c>
      <c r="AL3163" s="1">
        <v>20</v>
      </c>
      <c r="AM3163" s="1">
        <v>3.3</v>
      </c>
      <c r="AN3163" s="1">
        <v>3.3</v>
      </c>
      <c r="AO3163" s="1">
        <v>0.51</v>
      </c>
      <c r="AP3163" s="1">
        <v>30</v>
      </c>
      <c r="AQ3163" s="1">
        <v>0.08</v>
      </c>
      <c r="AR3163" s="1" t="s">
        <v>61</v>
      </c>
      <c r="AT3163" s="11">
        <v>-59.718688120000003</v>
      </c>
      <c r="AV3163" s="1" t="s">
        <v>154</v>
      </c>
      <c r="AW3163" s="11">
        <v>1.885505481</v>
      </c>
      <c r="AX3163" s="11">
        <v>8.7799999999999994</v>
      </c>
      <c r="AY3163" s="11">
        <v>-53</v>
      </c>
      <c r="AZ3163" s="1">
        <v>232</v>
      </c>
    </row>
    <row r="3164" spans="1:52" x14ac:dyDescent="0.3">
      <c r="A3164" s="1">
        <v>50</v>
      </c>
      <c r="B3164" s="1" t="s">
        <v>69</v>
      </c>
      <c r="C3164" s="1" t="s">
        <v>58</v>
      </c>
      <c r="D3164" s="11">
        <v>0.18</v>
      </c>
      <c r="E3164" s="11">
        <v>0.16</v>
      </c>
      <c r="F3164" s="11">
        <v>1.55</v>
      </c>
      <c r="G3164" s="11">
        <v>3.0000000000000001E-3</v>
      </c>
      <c r="H3164" s="11">
        <v>1.4E-3</v>
      </c>
      <c r="I3164" s="11">
        <v>0.64</v>
      </c>
      <c r="J3164" s="11">
        <v>0.16</v>
      </c>
      <c r="K3164" s="11">
        <v>0.5</v>
      </c>
      <c r="O3164" s="11">
        <v>96.77</v>
      </c>
      <c r="R3164" s="11">
        <v>0.03</v>
      </c>
      <c r="AH3164" s="1" t="s">
        <v>68</v>
      </c>
      <c r="AL3164" s="1">
        <v>20</v>
      </c>
      <c r="AM3164" s="1">
        <v>3.3</v>
      </c>
      <c r="AN3164" s="1">
        <v>3.3</v>
      </c>
      <c r="AO3164" s="1">
        <v>0.51</v>
      </c>
      <c r="AP3164" s="1">
        <v>30</v>
      </c>
      <c r="AQ3164" s="1">
        <v>0.08</v>
      </c>
      <c r="AR3164" s="1" t="s">
        <v>61</v>
      </c>
      <c r="AT3164" s="11">
        <v>-69.85959158</v>
      </c>
      <c r="AV3164" s="1" t="s">
        <v>154</v>
      </c>
      <c r="AW3164" s="11">
        <v>1.97320341</v>
      </c>
      <c r="AX3164" s="11">
        <v>8.7799999999999994</v>
      </c>
      <c r="AY3164" s="11">
        <v>-53</v>
      </c>
      <c r="AZ3164" s="1">
        <v>232</v>
      </c>
    </row>
    <row r="3165" spans="1:52" x14ac:dyDescent="0.3">
      <c r="A3165" s="1">
        <v>50</v>
      </c>
      <c r="B3165" s="1" t="s">
        <v>69</v>
      </c>
      <c r="C3165" s="1" t="s">
        <v>58</v>
      </c>
      <c r="D3165" s="11">
        <v>0.18</v>
      </c>
      <c r="E3165" s="11">
        <v>0.16</v>
      </c>
      <c r="F3165" s="11">
        <v>1.55</v>
      </c>
      <c r="G3165" s="11">
        <v>3.0000000000000001E-3</v>
      </c>
      <c r="H3165" s="11">
        <v>1.4E-3</v>
      </c>
      <c r="I3165" s="11">
        <v>0.64</v>
      </c>
      <c r="J3165" s="11">
        <v>0.16</v>
      </c>
      <c r="K3165" s="11">
        <v>0.5</v>
      </c>
      <c r="O3165" s="11">
        <v>96.77</v>
      </c>
      <c r="R3165" s="11">
        <v>0.03</v>
      </c>
      <c r="AH3165" s="1" t="s">
        <v>68</v>
      </c>
      <c r="AL3165" s="1">
        <v>20</v>
      </c>
      <c r="AM3165" s="1">
        <v>3.3</v>
      </c>
      <c r="AN3165" s="1">
        <v>3.3</v>
      </c>
      <c r="AO3165" s="1">
        <v>0.51</v>
      </c>
      <c r="AP3165" s="1">
        <v>30</v>
      </c>
      <c r="AQ3165" s="1">
        <v>0.08</v>
      </c>
      <c r="AR3165" s="1" t="s">
        <v>61</v>
      </c>
      <c r="AT3165" s="11">
        <v>-69.612252479999995</v>
      </c>
      <c r="AV3165" s="1" t="s">
        <v>154</v>
      </c>
      <c r="AW3165" s="11">
        <v>0.92082825800000001</v>
      </c>
      <c r="AX3165" s="11">
        <v>8.7799999999999994</v>
      </c>
      <c r="AY3165" s="11">
        <v>-53</v>
      </c>
      <c r="AZ3165" s="1">
        <v>232</v>
      </c>
    </row>
    <row r="3166" spans="1:52" x14ac:dyDescent="0.3">
      <c r="A3166" s="1">
        <v>50</v>
      </c>
      <c r="B3166" s="1" t="s">
        <v>156</v>
      </c>
      <c r="C3166" s="1" t="s">
        <v>58</v>
      </c>
      <c r="D3166" s="11">
        <v>0.18</v>
      </c>
      <c r="E3166" s="11">
        <v>0.16</v>
      </c>
      <c r="F3166" s="11">
        <v>1.55</v>
      </c>
      <c r="G3166" s="11">
        <v>3.0000000000000001E-3</v>
      </c>
      <c r="H3166" s="11">
        <v>1.4E-3</v>
      </c>
      <c r="I3166" s="11">
        <v>0.64</v>
      </c>
      <c r="J3166" s="11">
        <v>0.16</v>
      </c>
      <c r="K3166" s="11">
        <v>0.5</v>
      </c>
      <c r="O3166" s="11">
        <v>96.77</v>
      </c>
      <c r="R3166" s="11">
        <v>0.03</v>
      </c>
      <c r="AH3166" s="1" t="s">
        <v>68</v>
      </c>
      <c r="AL3166" s="1">
        <v>20</v>
      </c>
      <c r="AM3166" s="1">
        <v>1.5</v>
      </c>
      <c r="AN3166" s="1">
        <v>1.5</v>
      </c>
      <c r="AO3166" s="1">
        <v>0.33</v>
      </c>
      <c r="AP3166" s="1">
        <v>30</v>
      </c>
      <c r="AQ3166" s="1">
        <v>0.08</v>
      </c>
      <c r="AR3166" s="1" t="s">
        <v>61</v>
      </c>
      <c r="AT3166" s="11">
        <v>-20.1498995</v>
      </c>
      <c r="AW3166" s="11">
        <v>0.96152866199999998</v>
      </c>
      <c r="AX3166" s="11">
        <v>0.98</v>
      </c>
      <c r="AY3166" s="11">
        <v>-108</v>
      </c>
      <c r="AZ3166" s="1">
        <v>234</v>
      </c>
    </row>
    <row r="3167" spans="1:52" x14ac:dyDescent="0.3">
      <c r="A3167" s="1">
        <v>50</v>
      </c>
      <c r="B3167" s="1" t="s">
        <v>69</v>
      </c>
      <c r="C3167" s="1" t="s">
        <v>58</v>
      </c>
      <c r="D3167" s="11">
        <v>0.18</v>
      </c>
      <c r="E3167" s="11">
        <v>0.16</v>
      </c>
      <c r="F3167" s="11">
        <v>1.55</v>
      </c>
      <c r="G3167" s="11">
        <v>3.0000000000000001E-3</v>
      </c>
      <c r="H3167" s="11">
        <v>1.4E-3</v>
      </c>
      <c r="I3167" s="11">
        <v>0.64</v>
      </c>
      <c r="J3167" s="11">
        <v>0.16</v>
      </c>
      <c r="K3167" s="11">
        <v>0.5</v>
      </c>
      <c r="O3167" s="11">
        <v>96.77</v>
      </c>
      <c r="R3167" s="11">
        <v>0.03</v>
      </c>
      <c r="AH3167" s="1" t="s">
        <v>68</v>
      </c>
      <c r="AL3167" s="1">
        <v>20</v>
      </c>
      <c r="AM3167" s="1">
        <v>3.3</v>
      </c>
      <c r="AN3167" s="1">
        <v>3.3</v>
      </c>
      <c r="AO3167" s="1">
        <v>0.51</v>
      </c>
      <c r="AP3167" s="1">
        <v>30</v>
      </c>
      <c r="AQ3167" s="1">
        <v>0.08</v>
      </c>
      <c r="AR3167" s="1" t="s">
        <v>61</v>
      </c>
      <c r="AT3167" s="11">
        <v>-59.966027230000002</v>
      </c>
      <c r="AV3167" s="1" t="s">
        <v>155</v>
      </c>
      <c r="AW3167" s="11">
        <v>8.4336175400000002</v>
      </c>
      <c r="AX3167" s="11">
        <v>8.6999999999999993</v>
      </c>
      <c r="AY3167" s="11">
        <v>-106</v>
      </c>
      <c r="AZ3167" s="1">
        <v>231</v>
      </c>
    </row>
    <row r="3168" spans="1:52" x14ac:dyDescent="0.3">
      <c r="A3168" s="1">
        <v>50</v>
      </c>
      <c r="B3168" s="1" t="s">
        <v>69</v>
      </c>
      <c r="C3168" s="1" t="s">
        <v>58</v>
      </c>
      <c r="D3168" s="11">
        <v>0.18</v>
      </c>
      <c r="E3168" s="11">
        <v>0.16</v>
      </c>
      <c r="F3168" s="11">
        <v>1.55</v>
      </c>
      <c r="G3168" s="11">
        <v>3.0000000000000001E-3</v>
      </c>
      <c r="H3168" s="11">
        <v>1.4E-3</v>
      </c>
      <c r="I3168" s="11">
        <v>0.64</v>
      </c>
      <c r="J3168" s="11">
        <v>0.16</v>
      </c>
      <c r="K3168" s="11">
        <v>0.5</v>
      </c>
      <c r="O3168" s="11">
        <v>96.77</v>
      </c>
      <c r="R3168" s="11">
        <v>0.03</v>
      </c>
      <c r="AH3168" s="1" t="s">
        <v>68</v>
      </c>
      <c r="AL3168" s="1">
        <v>20</v>
      </c>
      <c r="AM3168" s="1">
        <v>1.5</v>
      </c>
      <c r="AN3168" s="1">
        <v>1.5</v>
      </c>
      <c r="AO3168" s="1">
        <v>0.33</v>
      </c>
      <c r="AP3168" s="1">
        <v>30</v>
      </c>
      <c r="AQ3168" s="1">
        <v>0.08</v>
      </c>
      <c r="AR3168" s="1" t="s">
        <v>61</v>
      </c>
      <c r="AT3168" s="11">
        <v>-60.320753770000003</v>
      </c>
      <c r="AW3168" s="11">
        <v>0.90343949000000001</v>
      </c>
      <c r="AX3168" s="11">
        <v>0.98</v>
      </c>
      <c r="AY3168" s="11">
        <v>-108</v>
      </c>
      <c r="AZ3168" s="1">
        <v>234</v>
      </c>
    </row>
    <row r="3169" spans="1:52" x14ac:dyDescent="0.3">
      <c r="A3169" s="1">
        <v>50</v>
      </c>
      <c r="B3169" s="1" t="s">
        <v>69</v>
      </c>
      <c r="C3169" s="1" t="s">
        <v>58</v>
      </c>
      <c r="D3169" s="11">
        <v>0.18</v>
      </c>
      <c r="E3169" s="11">
        <v>0.16</v>
      </c>
      <c r="F3169" s="11">
        <v>1.55</v>
      </c>
      <c r="G3169" s="11">
        <v>3.0000000000000001E-3</v>
      </c>
      <c r="H3169" s="11">
        <v>1.4E-3</v>
      </c>
      <c r="I3169" s="11">
        <v>0.64</v>
      </c>
      <c r="J3169" s="11">
        <v>0.16</v>
      </c>
      <c r="K3169" s="11">
        <v>0.5</v>
      </c>
      <c r="O3169" s="11">
        <v>96.77</v>
      </c>
      <c r="R3169" s="11">
        <v>0.03</v>
      </c>
      <c r="AH3169" s="1" t="s">
        <v>68</v>
      </c>
      <c r="AL3169" s="1">
        <v>20</v>
      </c>
      <c r="AM3169" s="1">
        <v>1.5</v>
      </c>
      <c r="AN3169" s="1">
        <v>1.5</v>
      </c>
      <c r="AO3169" s="1">
        <v>0.33</v>
      </c>
      <c r="AP3169" s="1">
        <v>30</v>
      </c>
      <c r="AQ3169" s="1">
        <v>0.08</v>
      </c>
      <c r="AR3169" s="1" t="s">
        <v>61</v>
      </c>
      <c r="AT3169" s="11">
        <v>-100.2907538</v>
      </c>
      <c r="AW3169" s="11">
        <v>0.81783439499999999</v>
      </c>
      <c r="AX3169" s="11">
        <v>0.98</v>
      </c>
      <c r="AY3169" s="11">
        <v>-108</v>
      </c>
      <c r="AZ3169" s="1">
        <v>234</v>
      </c>
    </row>
    <row r="3170" spans="1:52" x14ac:dyDescent="0.3">
      <c r="A3170" s="1">
        <v>50</v>
      </c>
      <c r="B3170" s="1" t="s">
        <v>156</v>
      </c>
      <c r="C3170" s="1" t="s">
        <v>58</v>
      </c>
      <c r="D3170" s="11">
        <v>0.08</v>
      </c>
      <c r="E3170" s="11">
        <v>0.11</v>
      </c>
      <c r="F3170" s="11">
        <v>1.33</v>
      </c>
      <c r="G3170" s="11">
        <v>7.0000000000000001E-3</v>
      </c>
      <c r="H3170" s="11">
        <v>3.0000000000000001E-3</v>
      </c>
      <c r="I3170" s="11">
        <v>0.83</v>
      </c>
      <c r="K3170" s="11">
        <v>0.43</v>
      </c>
      <c r="O3170" s="11">
        <v>97.13</v>
      </c>
      <c r="R3170" s="11">
        <v>0.08</v>
      </c>
      <c r="AH3170" s="1" t="s">
        <v>68</v>
      </c>
      <c r="AL3170" s="1">
        <v>20</v>
      </c>
      <c r="AM3170" s="1">
        <v>1.5</v>
      </c>
      <c r="AN3170" s="1">
        <v>1.5</v>
      </c>
      <c r="AO3170" s="1">
        <v>0.33</v>
      </c>
      <c r="AP3170" s="1">
        <v>30</v>
      </c>
      <c r="AQ3170" s="1">
        <v>0.08</v>
      </c>
      <c r="AR3170" s="1" t="s">
        <v>61</v>
      </c>
      <c r="AT3170" s="11">
        <v>-100.0898995</v>
      </c>
      <c r="AW3170" s="11">
        <v>0.73681528699999999</v>
      </c>
      <c r="AX3170" s="11">
        <v>0.99</v>
      </c>
      <c r="AY3170" s="11">
        <v>-109</v>
      </c>
      <c r="AZ3170" s="1">
        <v>237</v>
      </c>
    </row>
    <row r="3171" spans="1:52" x14ac:dyDescent="0.3">
      <c r="A3171" s="1">
        <v>50</v>
      </c>
      <c r="B3171" s="1" t="s">
        <v>69</v>
      </c>
      <c r="C3171" s="1" t="s">
        <v>58</v>
      </c>
      <c r="D3171" s="11">
        <v>0.08</v>
      </c>
      <c r="E3171" s="11">
        <v>0.11</v>
      </c>
      <c r="F3171" s="11">
        <v>1.33</v>
      </c>
      <c r="G3171" s="11">
        <v>7.0000000000000001E-3</v>
      </c>
      <c r="H3171" s="11">
        <v>3.0000000000000001E-3</v>
      </c>
      <c r="I3171" s="11">
        <v>0.83</v>
      </c>
      <c r="K3171" s="11">
        <v>0.43</v>
      </c>
      <c r="O3171" s="11">
        <v>97.13</v>
      </c>
      <c r="R3171" s="11">
        <v>0.08</v>
      </c>
      <c r="AH3171" s="1" t="s">
        <v>68</v>
      </c>
      <c r="AL3171" s="1">
        <v>20</v>
      </c>
      <c r="AM3171" s="1">
        <v>1.5</v>
      </c>
      <c r="AN3171" s="1">
        <v>1.5</v>
      </c>
      <c r="AO3171" s="1">
        <v>0.33</v>
      </c>
      <c r="AP3171" s="1">
        <v>30</v>
      </c>
      <c r="AQ3171" s="1">
        <v>0.08</v>
      </c>
      <c r="AR3171" s="1" t="s">
        <v>61</v>
      </c>
      <c r="AT3171" s="11">
        <v>-119.9744724</v>
      </c>
      <c r="AW3171" s="11">
        <v>0.66343949000000002</v>
      </c>
      <c r="AX3171" s="11">
        <v>0.99</v>
      </c>
      <c r="AY3171" s="11">
        <v>-109</v>
      </c>
      <c r="AZ3171" s="1">
        <v>237</v>
      </c>
    </row>
    <row r="3172" spans="1:52" x14ac:dyDescent="0.3">
      <c r="A3172" s="1">
        <v>50</v>
      </c>
      <c r="B3172" s="1" t="s">
        <v>156</v>
      </c>
      <c r="C3172" s="1" t="s">
        <v>58</v>
      </c>
      <c r="D3172" s="11">
        <v>0.08</v>
      </c>
      <c r="E3172" s="11">
        <v>0.11</v>
      </c>
      <c r="F3172" s="11">
        <v>1.33</v>
      </c>
      <c r="G3172" s="11">
        <v>7.0000000000000001E-3</v>
      </c>
      <c r="H3172" s="11">
        <v>3.0000000000000001E-3</v>
      </c>
      <c r="I3172" s="11">
        <v>0.83</v>
      </c>
      <c r="K3172" s="11">
        <v>0.43</v>
      </c>
      <c r="O3172" s="11">
        <v>97.13</v>
      </c>
      <c r="R3172" s="11">
        <v>0.08</v>
      </c>
      <c r="AH3172" s="1" t="s">
        <v>68</v>
      </c>
      <c r="AL3172" s="1">
        <v>20</v>
      </c>
      <c r="AM3172" s="1">
        <v>1.5</v>
      </c>
      <c r="AN3172" s="1">
        <v>1.5</v>
      </c>
      <c r="AO3172" s="1">
        <v>0.33</v>
      </c>
      <c r="AP3172" s="1">
        <v>30</v>
      </c>
      <c r="AQ3172" s="1">
        <v>0.08</v>
      </c>
      <c r="AR3172" s="1" t="s">
        <v>61</v>
      </c>
      <c r="AT3172" s="11">
        <v>-139.8590452</v>
      </c>
      <c r="AW3172" s="11">
        <v>9.7834395000000005E-2</v>
      </c>
      <c r="AX3172" s="11">
        <v>0.99</v>
      </c>
      <c r="AY3172" s="11">
        <v>-109</v>
      </c>
      <c r="AZ3172" s="1">
        <v>237</v>
      </c>
    </row>
    <row r="3173" spans="1:52" x14ac:dyDescent="0.3">
      <c r="A3173" s="1">
        <v>50</v>
      </c>
      <c r="B3173" s="1" t="s">
        <v>156</v>
      </c>
      <c r="C3173" s="1" t="s">
        <v>58</v>
      </c>
      <c r="D3173" s="11">
        <v>0.08</v>
      </c>
      <c r="E3173" s="11">
        <v>0.11</v>
      </c>
      <c r="F3173" s="11">
        <v>1.33</v>
      </c>
      <c r="G3173" s="11">
        <v>7.0000000000000001E-3</v>
      </c>
      <c r="H3173" s="11">
        <v>3.0000000000000001E-3</v>
      </c>
      <c r="I3173" s="11">
        <v>0.83</v>
      </c>
      <c r="K3173" s="11">
        <v>0.43</v>
      </c>
      <c r="O3173" s="11">
        <v>97.13</v>
      </c>
      <c r="R3173" s="11">
        <v>0.08</v>
      </c>
      <c r="AH3173" s="1" t="s">
        <v>68</v>
      </c>
      <c r="AL3173" s="1">
        <v>20</v>
      </c>
      <c r="AM3173" s="1">
        <v>1.5</v>
      </c>
      <c r="AN3173" s="1">
        <v>1.5</v>
      </c>
      <c r="AO3173" s="1">
        <v>0.33</v>
      </c>
      <c r="AP3173" s="1">
        <v>30</v>
      </c>
      <c r="AQ3173" s="1">
        <v>0.08</v>
      </c>
      <c r="AR3173" s="1" t="s">
        <v>61</v>
      </c>
      <c r="AT3173" s="11">
        <v>-160.1453266</v>
      </c>
      <c r="AW3173" s="11">
        <v>1.0700637000000001E-2</v>
      </c>
      <c r="AX3173" s="11">
        <v>0.99</v>
      </c>
      <c r="AY3173" s="11">
        <v>-109</v>
      </c>
      <c r="AZ3173" s="1">
        <v>237</v>
      </c>
    </row>
    <row r="3174" spans="1:52" x14ac:dyDescent="0.3">
      <c r="A3174" s="1">
        <v>50</v>
      </c>
      <c r="B3174" s="1" t="s">
        <v>156</v>
      </c>
      <c r="C3174" s="1" t="s">
        <v>58</v>
      </c>
      <c r="D3174" s="11">
        <v>0.18</v>
      </c>
      <c r="E3174" s="11">
        <v>0.16</v>
      </c>
      <c r="F3174" s="11">
        <v>1.55</v>
      </c>
      <c r="G3174" s="11">
        <v>3.0000000000000001E-3</v>
      </c>
      <c r="H3174" s="11">
        <v>1.4E-3</v>
      </c>
      <c r="I3174" s="11">
        <v>0.64</v>
      </c>
      <c r="J3174" s="11">
        <v>0.16</v>
      </c>
      <c r="K3174" s="11">
        <v>0.5</v>
      </c>
      <c r="O3174" s="11">
        <v>96.77</v>
      </c>
      <c r="R3174" s="11">
        <v>0.03</v>
      </c>
      <c r="AH3174" s="1" t="s">
        <v>68</v>
      </c>
      <c r="AL3174" s="1">
        <v>20</v>
      </c>
      <c r="AM3174" s="1">
        <v>1.5</v>
      </c>
      <c r="AN3174" s="1">
        <v>1.5</v>
      </c>
      <c r="AO3174" s="1">
        <v>0.33</v>
      </c>
      <c r="AP3174" s="1">
        <v>30</v>
      </c>
      <c r="AQ3174" s="1">
        <v>0.08</v>
      </c>
      <c r="AR3174" s="1" t="s">
        <v>61</v>
      </c>
      <c r="AT3174" s="11">
        <v>19.786694390000001</v>
      </c>
      <c r="AW3174" s="11">
        <v>1.1210126579999999</v>
      </c>
      <c r="AX3174" s="11">
        <v>1</v>
      </c>
      <c r="AY3174" s="11">
        <v>-106</v>
      </c>
      <c r="AZ3174" s="1">
        <v>238</v>
      </c>
    </row>
    <row r="3175" spans="1:52" x14ac:dyDescent="0.3">
      <c r="A3175" s="1">
        <v>50</v>
      </c>
      <c r="B3175" s="1" t="s">
        <v>156</v>
      </c>
      <c r="C3175" s="1" t="s">
        <v>58</v>
      </c>
      <c r="D3175" s="11">
        <v>0.18</v>
      </c>
      <c r="E3175" s="11">
        <v>0.16</v>
      </c>
      <c r="F3175" s="11">
        <v>1.55</v>
      </c>
      <c r="G3175" s="11">
        <v>3.0000000000000001E-3</v>
      </c>
      <c r="H3175" s="11">
        <v>1.4E-3</v>
      </c>
      <c r="I3175" s="11">
        <v>0.64</v>
      </c>
      <c r="J3175" s="11">
        <v>0.16</v>
      </c>
      <c r="K3175" s="11">
        <v>0.5</v>
      </c>
      <c r="O3175" s="11">
        <v>96.77</v>
      </c>
      <c r="R3175" s="11">
        <v>0.03</v>
      </c>
      <c r="AH3175" s="1" t="s">
        <v>68</v>
      </c>
      <c r="AL3175" s="1">
        <v>20</v>
      </c>
      <c r="AM3175" s="1">
        <v>1.5</v>
      </c>
      <c r="AN3175" s="1">
        <v>1.5</v>
      </c>
      <c r="AO3175" s="1">
        <v>0.33</v>
      </c>
      <c r="AP3175" s="1">
        <v>30</v>
      </c>
      <c r="AQ3175" s="1">
        <v>0.08</v>
      </c>
      <c r="AR3175" s="1" t="s">
        <v>61</v>
      </c>
      <c r="AT3175" s="11">
        <v>-40.043659040000001</v>
      </c>
      <c r="AW3175" s="11">
        <v>1.0435443040000001</v>
      </c>
      <c r="AX3175" s="11">
        <v>1</v>
      </c>
      <c r="AY3175" s="11">
        <v>-106</v>
      </c>
      <c r="AZ3175" s="1">
        <v>238</v>
      </c>
    </row>
    <row r="3176" spans="1:52" x14ac:dyDescent="0.3">
      <c r="A3176" s="1">
        <v>50</v>
      </c>
      <c r="B3176" s="1" t="s">
        <v>156</v>
      </c>
      <c r="C3176" s="1" t="s">
        <v>58</v>
      </c>
      <c r="D3176" s="11">
        <v>0.18</v>
      </c>
      <c r="E3176" s="11">
        <v>0.16</v>
      </c>
      <c r="F3176" s="11">
        <v>1.55</v>
      </c>
      <c r="G3176" s="11">
        <v>3.0000000000000001E-3</v>
      </c>
      <c r="H3176" s="11">
        <v>1.4E-3</v>
      </c>
      <c r="I3176" s="11">
        <v>0.64</v>
      </c>
      <c r="J3176" s="11">
        <v>0.16</v>
      </c>
      <c r="K3176" s="11">
        <v>0.5</v>
      </c>
      <c r="O3176" s="11">
        <v>96.77</v>
      </c>
      <c r="R3176" s="11">
        <v>0.03</v>
      </c>
      <c r="AH3176" s="1" t="s">
        <v>68</v>
      </c>
      <c r="AL3176" s="1">
        <v>20</v>
      </c>
      <c r="AM3176" s="1">
        <v>1.5</v>
      </c>
      <c r="AN3176" s="1">
        <v>1.5</v>
      </c>
      <c r="AO3176" s="1">
        <v>0.33</v>
      </c>
      <c r="AP3176" s="1">
        <v>30</v>
      </c>
      <c r="AQ3176" s="1">
        <v>0.08</v>
      </c>
      <c r="AR3176" s="1" t="s">
        <v>61</v>
      </c>
      <c r="AT3176" s="11">
        <v>-0.156756757</v>
      </c>
      <c r="AW3176" s="11">
        <v>0.99037974699999998</v>
      </c>
      <c r="AX3176" s="11">
        <v>1</v>
      </c>
      <c r="AY3176" s="11">
        <v>-106</v>
      </c>
      <c r="AZ3176" s="1">
        <v>238</v>
      </c>
    </row>
    <row r="3177" spans="1:52" x14ac:dyDescent="0.3">
      <c r="A3177" s="1">
        <v>50</v>
      </c>
      <c r="B3177" s="1" t="s">
        <v>156</v>
      </c>
      <c r="C3177" s="1" t="s">
        <v>58</v>
      </c>
      <c r="D3177" s="11">
        <v>0.18</v>
      </c>
      <c r="E3177" s="11">
        <v>0.16</v>
      </c>
      <c r="F3177" s="11">
        <v>1.55</v>
      </c>
      <c r="G3177" s="11">
        <v>3.0000000000000001E-3</v>
      </c>
      <c r="H3177" s="11">
        <v>1.4E-3</v>
      </c>
      <c r="I3177" s="11">
        <v>0.64</v>
      </c>
      <c r="J3177" s="11">
        <v>0.16</v>
      </c>
      <c r="K3177" s="11">
        <v>0.5</v>
      </c>
      <c r="O3177" s="11">
        <v>96.77</v>
      </c>
      <c r="R3177" s="11">
        <v>0.03</v>
      </c>
      <c r="AH3177" s="1" t="s">
        <v>68</v>
      </c>
      <c r="AL3177" s="1">
        <v>20</v>
      </c>
      <c r="AM3177" s="1">
        <v>1.5</v>
      </c>
      <c r="AN3177" s="1">
        <v>1.5</v>
      </c>
      <c r="AO3177" s="1">
        <v>0.33</v>
      </c>
      <c r="AP3177" s="1">
        <v>30</v>
      </c>
      <c r="AQ3177" s="1">
        <v>0.08</v>
      </c>
      <c r="AR3177" s="1" t="s">
        <v>61</v>
      </c>
      <c r="AT3177" s="11">
        <v>-60.194854470000003</v>
      </c>
      <c r="AW3177" s="11">
        <v>0.90531645599999999</v>
      </c>
      <c r="AX3177" s="11">
        <v>1</v>
      </c>
      <c r="AY3177" s="11">
        <v>-106</v>
      </c>
      <c r="AZ3177" s="1">
        <v>238</v>
      </c>
    </row>
    <row r="3178" spans="1:52" x14ac:dyDescent="0.3">
      <c r="A3178" s="1">
        <v>50</v>
      </c>
      <c r="B3178" s="1" t="s">
        <v>156</v>
      </c>
      <c r="C3178" s="1" t="s">
        <v>58</v>
      </c>
      <c r="D3178" s="11">
        <v>0.18</v>
      </c>
      <c r="E3178" s="11">
        <v>0.16</v>
      </c>
      <c r="F3178" s="11">
        <v>1.55</v>
      </c>
      <c r="G3178" s="11">
        <v>3.0000000000000001E-3</v>
      </c>
      <c r="H3178" s="11">
        <v>1.4E-3</v>
      </c>
      <c r="I3178" s="11">
        <v>0.64</v>
      </c>
      <c r="J3178" s="11">
        <v>0.16</v>
      </c>
      <c r="K3178" s="11">
        <v>0.5</v>
      </c>
      <c r="O3178" s="11">
        <v>96.77</v>
      </c>
      <c r="R3178" s="11">
        <v>0.03</v>
      </c>
      <c r="AH3178" s="1" t="s">
        <v>68</v>
      </c>
      <c r="AL3178" s="1">
        <v>20</v>
      </c>
      <c r="AM3178" s="1">
        <v>1.5</v>
      </c>
      <c r="AN3178" s="1">
        <v>1.5</v>
      </c>
      <c r="AO3178" s="1">
        <v>0.33</v>
      </c>
      <c r="AP3178" s="1">
        <v>30</v>
      </c>
      <c r="AQ3178" s="1">
        <v>0.08</v>
      </c>
      <c r="AR3178" s="1" t="s">
        <v>61</v>
      </c>
      <c r="AT3178" s="11">
        <v>-79.930561330000003</v>
      </c>
      <c r="AW3178" s="11">
        <v>0.94632911399999997</v>
      </c>
      <c r="AX3178" s="11">
        <v>1</v>
      </c>
      <c r="AY3178" s="11">
        <v>-106</v>
      </c>
      <c r="AZ3178" s="1">
        <v>238</v>
      </c>
    </row>
    <row r="3179" spans="1:52" x14ac:dyDescent="0.3">
      <c r="A3179" s="1">
        <v>50</v>
      </c>
      <c r="B3179" s="1" t="s">
        <v>156</v>
      </c>
      <c r="C3179" s="1" t="s">
        <v>58</v>
      </c>
      <c r="D3179" s="11">
        <v>0.18</v>
      </c>
      <c r="E3179" s="11">
        <v>0.16</v>
      </c>
      <c r="F3179" s="11">
        <v>1.55</v>
      </c>
      <c r="G3179" s="11">
        <v>3.0000000000000001E-3</v>
      </c>
      <c r="H3179" s="11">
        <v>1.4E-3</v>
      </c>
      <c r="I3179" s="11">
        <v>0.64</v>
      </c>
      <c r="J3179" s="11">
        <v>0.16</v>
      </c>
      <c r="K3179" s="11">
        <v>0.5</v>
      </c>
      <c r="O3179" s="11">
        <v>96.77</v>
      </c>
      <c r="R3179" s="11">
        <v>0.03</v>
      </c>
      <c r="AH3179" s="1" t="s">
        <v>68</v>
      </c>
      <c r="AL3179" s="1">
        <v>20</v>
      </c>
      <c r="AM3179" s="1">
        <v>1.5</v>
      </c>
      <c r="AN3179" s="1">
        <v>1.5</v>
      </c>
      <c r="AO3179" s="1">
        <v>0.33</v>
      </c>
      <c r="AP3179" s="1">
        <v>30</v>
      </c>
      <c r="AQ3179" s="1">
        <v>0.08</v>
      </c>
      <c r="AR3179" s="1" t="s">
        <v>61</v>
      </c>
      <c r="AT3179" s="11">
        <v>-100.08175679999999</v>
      </c>
      <c r="AW3179" s="11">
        <v>0.81873417699999995</v>
      </c>
      <c r="AX3179" s="11">
        <v>1</v>
      </c>
      <c r="AY3179" s="11">
        <v>-106</v>
      </c>
      <c r="AZ3179" s="1">
        <v>238</v>
      </c>
    </row>
    <row r="3180" spans="1:52" x14ac:dyDescent="0.3">
      <c r="A3180" s="1">
        <v>50</v>
      </c>
      <c r="B3180" s="1" t="s">
        <v>156</v>
      </c>
      <c r="C3180" s="1" t="s">
        <v>58</v>
      </c>
      <c r="D3180" s="11">
        <v>0.18</v>
      </c>
      <c r="E3180" s="11">
        <v>0.16</v>
      </c>
      <c r="F3180" s="11">
        <v>1.55</v>
      </c>
      <c r="G3180" s="11">
        <v>3.0000000000000001E-3</v>
      </c>
      <c r="H3180" s="11">
        <v>1.4E-3</v>
      </c>
      <c r="I3180" s="11">
        <v>0.64</v>
      </c>
      <c r="J3180" s="11">
        <v>0.16</v>
      </c>
      <c r="K3180" s="11">
        <v>0.5</v>
      </c>
      <c r="O3180" s="11">
        <v>96.77</v>
      </c>
      <c r="R3180" s="11">
        <v>0.03</v>
      </c>
      <c r="AH3180" s="1" t="s">
        <v>68</v>
      </c>
      <c r="AL3180" s="1">
        <v>20</v>
      </c>
      <c r="AM3180" s="1">
        <v>1.5</v>
      </c>
      <c r="AN3180" s="1">
        <v>1.5</v>
      </c>
      <c r="AO3180" s="1">
        <v>0.33</v>
      </c>
      <c r="AP3180" s="1">
        <v>30</v>
      </c>
      <c r="AQ3180" s="1">
        <v>0.08</v>
      </c>
      <c r="AR3180" s="1" t="s">
        <v>61</v>
      </c>
      <c r="AT3180" s="11">
        <v>-120.0252079</v>
      </c>
      <c r="AW3180" s="11">
        <v>0.13215189899999999</v>
      </c>
      <c r="AX3180" s="11">
        <v>1</v>
      </c>
      <c r="AY3180" s="11">
        <v>-106</v>
      </c>
      <c r="AZ3180" s="1">
        <v>238</v>
      </c>
    </row>
    <row r="3181" spans="1:52" x14ac:dyDescent="0.3">
      <c r="A3181" s="1">
        <v>50</v>
      </c>
      <c r="B3181" s="1" t="s">
        <v>69</v>
      </c>
      <c r="C3181" s="1" t="s">
        <v>58</v>
      </c>
      <c r="D3181" s="11">
        <v>0.08</v>
      </c>
      <c r="E3181" s="11">
        <v>0.11</v>
      </c>
      <c r="F3181" s="11">
        <v>1.33</v>
      </c>
      <c r="G3181" s="11">
        <v>7.0000000000000001E-3</v>
      </c>
      <c r="H3181" s="11">
        <v>3.0000000000000001E-3</v>
      </c>
      <c r="I3181" s="11">
        <v>0.83</v>
      </c>
      <c r="K3181" s="11">
        <v>0.43</v>
      </c>
      <c r="O3181" s="11">
        <v>97.13</v>
      </c>
      <c r="R3181" s="11">
        <v>0.08</v>
      </c>
      <c r="AH3181" s="1" t="s">
        <v>68</v>
      </c>
      <c r="AL3181" s="1">
        <v>20</v>
      </c>
      <c r="AM3181" s="1">
        <v>1.5</v>
      </c>
      <c r="AN3181" s="1">
        <v>1.5</v>
      </c>
      <c r="AO3181" s="1">
        <v>0.33</v>
      </c>
      <c r="AP3181" s="1">
        <v>30</v>
      </c>
      <c r="AQ3181" s="1">
        <v>0.08</v>
      </c>
      <c r="AR3181" s="1" t="s">
        <v>61</v>
      </c>
      <c r="AT3181" s="11">
        <v>-80.205326630000002</v>
      </c>
      <c r="AW3181" s="11">
        <v>0.97681528699999998</v>
      </c>
      <c r="AX3181" s="11">
        <v>0.99</v>
      </c>
      <c r="AY3181" s="11">
        <v>-109</v>
      </c>
      <c r="AZ3181" s="1">
        <v>237</v>
      </c>
    </row>
    <row r="3182" spans="1:52" x14ac:dyDescent="0.3">
      <c r="A3182" s="1">
        <v>50</v>
      </c>
      <c r="B3182" s="1" t="s">
        <v>156</v>
      </c>
      <c r="C3182" s="1" t="s">
        <v>58</v>
      </c>
      <c r="D3182" s="11">
        <v>0.18</v>
      </c>
      <c r="E3182" s="11">
        <v>0.16</v>
      </c>
      <c r="F3182" s="11">
        <v>1.55</v>
      </c>
      <c r="G3182" s="11">
        <v>3.0000000000000001E-3</v>
      </c>
      <c r="H3182" s="11">
        <v>1.4E-3</v>
      </c>
      <c r="I3182" s="11">
        <v>0.64</v>
      </c>
      <c r="J3182" s="11">
        <v>0.16</v>
      </c>
      <c r="K3182" s="11">
        <v>0.5</v>
      </c>
      <c r="O3182" s="11">
        <v>96.77</v>
      </c>
      <c r="R3182" s="11">
        <v>0.03</v>
      </c>
      <c r="AH3182" s="1" t="s">
        <v>68</v>
      </c>
      <c r="AL3182" s="1">
        <v>20</v>
      </c>
      <c r="AM3182" s="1">
        <v>1.5</v>
      </c>
      <c r="AN3182" s="1">
        <v>1.5</v>
      </c>
      <c r="AO3182" s="1">
        <v>0.33</v>
      </c>
      <c r="AP3182" s="1">
        <v>30</v>
      </c>
      <c r="AQ3182" s="1">
        <v>0.08</v>
      </c>
      <c r="AR3182" s="1" t="s">
        <v>61</v>
      </c>
      <c r="AT3182" s="11">
        <v>-139.968659</v>
      </c>
      <c r="AW3182" s="11">
        <v>6.2278480999999997E-2</v>
      </c>
      <c r="AX3182" s="11">
        <v>1</v>
      </c>
      <c r="AY3182" s="11">
        <v>-106</v>
      </c>
      <c r="AZ3182" s="1">
        <v>238</v>
      </c>
    </row>
    <row r="3183" spans="1:52" x14ac:dyDescent="0.3">
      <c r="A3183" s="1">
        <v>50</v>
      </c>
      <c r="B3183" s="1" t="s">
        <v>156</v>
      </c>
      <c r="C3183" s="1" t="s">
        <v>58</v>
      </c>
      <c r="D3183" s="11">
        <v>0.18</v>
      </c>
      <c r="E3183" s="11">
        <v>0.16</v>
      </c>
      <c r="F3183" s="11">
        <v>1.55</v>
      </c>
      <c r="G3183" s="11">
        <v>3.0000000000000001E-3</v>
      </c>
      <c r="H3183" s="11">
        <v>1.4E-3</v>
      </c>
      <c r="I3183" s="11">
        <v>0.64</v>
      </c>
      <c r="J3183" s="11">
        <v>0.16</v>
      </c>
      <c r="K3183" s="11">
        <v>0.5</v>
      </c>
      <c r="O3183" s="11">
        <v>96.77</v>
      </c>
      <c r="R3183" s="11">
        <v>0.03</v>
      </c>
      <c r="AH3183" s="1" t="s">
        <v>68</v>
      </c>
      <c r="AL3183" s="1">
        <v>20</v>
      </c>
      <c r="AM3183" s="1">
        <v>1.5</v>
      </c>
      <c r="AN3183" s="1">
        <v>1.5</v>
      </c>
      <c r="AO3183" s="1">
        <v>0.33</v>
      </c>
      <c r="AP3183" s="1">
        <v>30</v>
      </c>
      <c r="AQ3183" s="1">
        <v>0.08</v>
      </c>
      <c r="AR3183" s="1" t="s">
        <v>61</v>
      </c>
      <c r="AT3183" s="11">
        <v>-20.307952180000001</v>
      </c>
      <c r="AV3183" s="1" t="s">
        <v>155</v>
      </c>
      <c r="AW3183" s="11">
        <v>1.0921518990000001</v>
      </c>
      <c r="AX3183" s="11">
        <v>1.03</v>
      </c>
      <c r="AY3183" s="11">
        <v>-138</v>
      </c>
      <c r="AZ3183" s="1">
        <v>239</v>
      </c>
    </row>
    <row r="3184" spans="1:52" x14ac:dyDescent="0.3">
      <c r="A3184" s="1">
        <v>50</v>
      </c>
      <c r="B3184" s="1" t="s">
        <v>156</v>
      </c>
      <c r="C3184" s="1" t="s">
        <v>58</v>
      </c>
      <c r="D3184" s="11">
        <v>0.18</v>
      </c>
      <c r="E3184" s="11">
        <v>0.16</v>
      </c>
      <c r="F3184" s="11">
        <v>1.55</v>
      </c>
      <c r="G3184" s="11">
        <v>3.0000000000000001E-3</v>
      </c>
      <c r="H3184" s="11">
        <v>1.4E-3</v>
      </c>
      <c r="I3184" s="11">
        <v>0.64</v>
      </c>
      <c r="J3184" s="11">
        <v>0.16</v>
      </c>
      <c r="K3184" s="11">
        <v>0.5</v>
      </c>
      <c r="O3184" s="11">
        <v>96.77</v>
      </c>
      <c r="R3184" s="11">
        <v>0.03</v>
      </c>
      <c r="AH3184" s="1" t="s">
        <v>68</v>
      </c>
      <c r="AL3184" s="1">
        <v>20</v>
      </c>
      <c r="AM3184" s="1">
        <v>1.5</v>
      </c>
      <c r="AN3184" s="1">
        <v>1.5</v>
      </c>
      <c r="AO3184" s="1">
        <v>0.33</v>
      </c>
      <c r="AP3184" s="1">
        <v>30</v>
      </c>
      <c r="AQ3184" s="1">
        <v>0.08</v>
      </c>
      <c r="AR3184" s="1" t="s">
        <v>61</v>
      </c>
      <c r="AT3184" s="11">
        <v>-100.08175679999999</v>
      </c>
      <c r="AV3184" s="1" t="s">
        <v>155</v>
      </c>
      <c r="AW3184" s="11">
        <v>0.98734177199999995</v>
      </c>
      <c r="AX3184" s="11">
        <v>1.03</v>
      </c>
      <c r="AY3184" s="11">
        <v>-138</v>
      </c>
      <c r="AZ3184" s="1">
        <v>239</v>
      </c>
    </row>
    <row r="3185" spans="1:52" x14ac:dyDescent="0.3">
      <c r="A3185" s="1">
        <v>50</v>
      </c>
      <c r="B3185" s="1" t="s">
        <v>156</v>
      </c>
      <c r="C3185" s="1" t="s">
        <v>58</v>
      </c>
      <c r="D3185" s="11">
        <v>0.18</v>
      </c>
      <c r="E3185" s="11">
        <v>0.16</v>
      </c>
      <c r="F3185" s="11">
        <v>1.55</v>
      </c>
      <c r="G3185" s="11">
        <v>3.0000000000000001E-3</v>
      </c>
      <c r="H3185" s="11">
        <v>1.4E-3</v>
      </c>
      <c r="I3185" s="11">
        <v>0.64</v>
      </c>
      <c r="J3185" s="11">
        <v>0.16</v>
      </c>
      <c r="K3185" s="11">
        <v>0.5</v>
      </c>
      <c r="O3185" s="11">
        <v>96.77</v>
      </c>
      <c r="R3185" s="11">
        <v>0.03</v>
      </c>
      <c r="AH3185" s="1" t="s">
        <v>68</v>
      </c>
      <c r="AL3185" s="1">
        <v>20</v>
      </c>
      <c r="AM3185" s="1">
        <v>1.5</v>
      </c>
      <c r="AN3185" s="1">
        <v>1.5</v>
      </c>
      <c r="AO3185" s="1">
        <v>0.33</v>
      </c>
      <c r="AP3185" s="1">
        <v>30</v>
      </c>
      <c r="AQ3185" s="1">
        <v>0.08</v>
      </c>
      <c r="AR3185" s="1" t="s">
        <v>61</v>
      </c>
      <c r="AT3185" s="11">
        <v>-120.0252079</v>
      </c>
      <c r="AV3185" s="1" t="s">
        <v>155</v>
      </c>
      <c r="AW3185" s="11">
        <v>0.85063291100000005</v>
      </c>
      <c r="AX3185" s="11">
        <v>1.03</v>
      </c>
      <c r="AY3185" s="11">
        <v>-138</v>
      </c>
      <c r="AZ3185" s="1">
        <v>239</v>
      </c>
    </row>
    <row r="3186" spans="1:52" x14ac:dyDescent="0.3">
      <c r="A3186" s="1">
        <v>50</v>
      </c>
      <c r="B3186" s="1" t="s">
        <v>156</v>
      </c>
      <c r="C3186" s="1" t="s">
        <v>58</v>
      </c>
      <c r="D3186" s="11">
        <v>0.18</v>
      </c>
      <c r="E3186" s="11">
        <v>0.16</v>
      </c>
      <c r="F3186" s="11">
        <v>1.55</v>
      </c>
      <c r="G3186" s="11">
        <v>3.0000000000000001E-3</v>
      </c>
      <c r="H3186" s="11">
        <v>1.4E-3</v>
      </c>
      <c r="I3186" s="11">
        <v>0.64</v>
      </c>
      <c r="J3186" s="11">
        <v>0.16</v>
      </c>
      <c r="K3186" s="11">
        <v>0.5</v>
      </c>
      <c r="O3186" s="11">
        <v>96.77</v>
      </c>
      <c r="R3186" s="11">
        <v>0.03</v>
      </c>
      <c r="AH3186" s="1" t="s">
        <v>68</v>
      </c>
      <c r="AL3186" s="1">
        <v>20</v>
      </c>
      <c r="AM3186" s="1">
        <v>1.5</v>
      </c>
      <c r="AN3186" s="1">
        <v>1.5</v>
      </c>
      <c r="AO3186" s="1">
        <v>0.33</v>
      </c>
      <c r="AP3186" s="1">
        <v>30</v>
      </c>
      <c r="AQ3186" s="1">
        <v>0.08</v>
      </c>
      <c r="AR3186" s="1" t="s">
        <v>61</v>
      </c>
      <c r="AT3186" s="11">
        <v>-140.1764033</v>
      </c>
      <c r="AV3186" s="1" t="s">
        <v>155</v>
      </c>
      <c r="AW3186" s="11">
        <v>0.58936708900000001</v>
      </c>
      <c r="AX3186" s="11">
        <v>1.03</v>
      </c>
      <c r="AY3186" s="11">
        <v>-138</v>
      </c>
      <c r="AZ3186" s="1">
        <v>239</v>
      </c>
    </row>
    <row r="3187" spans="1:52" x14ac:dyDescent="0.3">
      <c r="A3187" s="1">
        <v>50</v>
      </c>
      <c r="B3187" s="1" t="s">
        <v>156</v>
      </c>
      <c r="C3187" s="1" t="s">
        <v>58</v>
      </c>
      <c r="D3187" s="11">
        <v>0.18</v>
      </c>
      <c r="E3187" s="11">
        <v>0.16</v>
      </c>
      <c r="F3187" s="11">
        <v>1.55</v>
      </c>
      <c r="G3187" s="11">
        <v>3.0000000000000001E-3</v>
      </c>
      <c r="H3187" s="11">
        <v>1.4E-3</v>
      </c>
      <c r="I3187" s="11">
        <v>0.64</v>
      </c>
      <c r="J3187" s="11">
        <v>0.16</v>
      </c>
      <c r="K3187" s="11">
        <v>0.5</v>
      </c>
      <c r="O3187" s="11">
        <v>96.77</v>
      </c>
      <c r="R3187" s="11">
        <v>0.03</v>
      </c>
      <c r="AH3187" s="1" t="s">
        <v>68</v>
      </c>
      <c r="AL3187" s="1">
        <v>20</v>
      </c>
      <c r="AM3187" s="1">
        <v>1.5</v>
      </c>
      <c r="AN3187" s="1">
        <v>1.5</v>
      </c>
      <c r="AO3187" s="1">
        <v>0.33</v>
      </c>
      <c r="AP3187" s="1">
        <v>30</v>
      </c>
      <c r="AQ3187" s="1">
        <v>0.08</v>
      </c>
      <c r="AR3187" s="1" t="s">
        <v>61</v>
      </c>
      <c r="AT3187" s="11">
        <v>-159.9121102</v>
      </c>
      <c r="AV3187" s="1" t="s">
        <v>155</v>
      </c>
      <c r="AW3187" s="11">
        <v>0.104810127</v>
      </c>
      <c r="AX3187" s="11">
        <v>1.03</v>
      </c>
      <c r="AY3187" s="11">
        <v>-138</v>
      </c>
      <c r="AZ3187" s="1">
        <v>239</v>
      </c>
    </row>
    <row r="3188" spans="1:52" x14ac:dyDescent="0.3">
      <c r="A3188" s="1">
        <v>50</v>
      </c>
      <c r="B3188" s="1" t="s">
        <v>156</v>
      </c>
      <c r="C3188" s="1" t="s">
        <v>58</v>
      </c>
      <c r="D3188" s="11">
        <v>0.18</v>
      </c>
      <c r="E3188" s="11">
        <v>0.16</v>
      </c>
      <c r="F3188" s="11">
        <v>1.55</v>
      </c>
      <c r="G3188" s="11">
        <v>3.0000000000000001E-3</v>
      </c>
      <c r="H3188" s="11">
        <v>1.4E-3</v>
      </c>
      <c r="I3188" s="11">
        <v>0.64</v>
      </c>
      <c r="J3188" s="11">
        <v>0.16</v>
      </c>
      <c r="K3188" s="11">
        <v>0.5</v>
      </c>
      <c r="O3188" s="11">
        <v>96.77</v>
      </c>
      <c r="R3188" s="11">
        <v>0.03</v>
      </c>
      <c r="AH3188" s="1" t="s">
        <v>68</v>
      </c>
      <c r="AL3188" s="1">
        <v>20</v>
      </c>
      <c r="AM3188" s="1">
        <v>1.5</v>
      </c>
      <c r="AN3188" s="1">
        <v>1.5</v>
      </c>
      <c r="AO3188" s="1">
        <v>0.33</v>
      </c>
      <c r="AP3188" s="1">
        <v>30</v>
      </c>
      <c r="AQ3188" s="1">
        <v>0.08</v>
      </c>
      <c r="AR3188" s="1" t="s">
        <v>61</v>
      </c>
      <c r="AT3188" s="11">
        <v>19.786694390000001</v>
      </c>
      <c r="AV3188" s="1" t="s">
        <v>155</v>
      </c>
      <c r="AW3188" s="11">
        <v>0.94329113899999995</v>
      </c>
      <c r="AX3188" s="11">
        <v>1.03</v>
      </c>
      <c r="AY3188" s="11">
        <v>-138</v>
      </c>
      <c r="AZ3188" s="1">
        <v>239</v>
      </c>
    </row>
    <row r="3189" spans="1:52" x14ac:dyDescent="0.3">
      <c r="A3189" s="1">
        <v>50</v>
      </c>
      <c r="B3189" s="1" t="s">
        <v>156</v>
      </c>
      <c r="C3189" s="1" t="s">
        <v>58</v>
      </c>
      <c r="D3189" s="11">
        <v>0.18</v>
      </c>
      <c r="E3189" s="11">
        <v>0.16</v>
      </c>
      <c r="F3189" s="11">
        <v>1.55</v>
      </c>
      <c r="G3189" s="11">
        <v>3.0000000000000001E-3</v>
      </c>
      <c r="H3189" s="11">
        <v>1.4E-3</v>
      </c>
      <c r="I3189" s="11">
        <v>0.64</v>
      </c>
      <c r="J3189" s="11">
        <v>0.16</v>
      </c>
      <c r="K3189" s="11">
        <v>0.5</v>
      </c>
      <c r="O3189" s="11">
        <v>96.77</v>
      </c>
      <c r="R3189" s="11">
        <v>0.03</v>
      </c>
      <c r="AH3189" s="1" t="s">
        <v>68</v>
      </c>
      <c r="AL3189" s="1">
        <v>20</v>
      </c>
      <c r="AM3189" s="1">
        <v>1.5</v>
      </c>
      <c r="AN3189" s="1">
        <v>1.5</v>
      </c>
      <c r="AO3189" s="1">
        <v>0.33</v>
      </c>
      <c r="AP3189" s="1">
        <v>30</v>
      </c>
      <c r="AQ3189" s="1">
        <v>0.08</v>
      </c>
      <c r="AR3189" s="1" t="s">
        <v>61</v>
      </c>
      <c r="AT3189" s="11">
        <v>-100.08175679999999</v>
      </c>
      <c r="AV3189" s="1" t="s">
        <v>154</v>
      </c>
      <c r="AW3189" s="11">
        <v>1.0405063290000001</v>
      </c>
      <c r="AX3189" s="11">
        <v>0.95</v>
      </c>
      <c r="AY3189" s="11">
        <v>-95</v>
      </c>
      <c r="AZ3189" s="1">
        <v>240</v>
      </c>
    </row>
    <row r="3190" spans="1:52" x14ac:dyDescent="0.3">
      <c r="A3190" s="1">
        <v>50</v>
      </c>
      <c r="B3190" s="1" t="s">
        <v>156</v>
      </c>
      <c r="C3190" s="1" t="s">
        <v>58</v>
      </c>
      <c r="D3190" s="11">
        <v>0.18</v>
      </c>
      <c r="E3190" s="11">
        <v>0.16</v>
      </c>
      <c r="F3190" s="11">
        <v>1.55</v>
      </c>
      <c r="G3190" s="11">
        <v>3.0000000000000001E-3</v>
      </c>
      <c r="H3190" s="11">
        <v>1.4E-3</v>
      </c>
      <c r="I3190" s="11">
        <v>0.64</v>
      </c>
      <c r="J3190" s="11">
        <v>0.16</v>
      </c>
      <c r="K3190" s="11">
        <v>0.5</v>
      </c>
      <c r="O3190" s="11">
        <v>96.77</v>
      </c>
      <c r="R3190" s="11">
        <v>0.03</v>
      </c>
      <c r="AH3190" s="1" t="s">
        <v>68</v>
      </c>
      <c r="AL3190" s="1">
        <v>20</v>
      </c>
      <c r="AM3190" s="1">
        <v>1.5</v>
      </c>
      <c r="AN3190" s="1">
        <v>1.5</v>
      </c>
      <c r="AO3190" s="1">
        <v>0.33</v>
      </c>
      <c r="AP3190" s="1">
        <v>30</v>
      </c>
      <c r="AQ3190" s="1">
        <v>0.08</v>
      </c>
      <c r="AR3190" s="1" t="s">
        <v>61</v>
      </c>
      <c r="AT3190" s="11">
        <v>-79.930561330000003</v>
      </c>
      <c r="AV3190" s="1" t="s">
        <v>154</v>
      </c>
      <c r="AW3190" s="11">
        <v>0.77316455699999997</v>
      </c>
      <c r="AX3190" s="11">
        <v>0.95</v>
      </c>
      <c r="AY3190" s="11">
        <v>-95</v>
      </c>
      <c r="AZ3190" s="1">
        <v>240</v>
      </c>
    </row>
    <row r="3191" spans="1:52" x14ac:dyDescent="0.3">
      <c r="A3191" s="1">
        <v>50</v>
      </c>
      <c r="B3191" s="1" t="s">
        <v>156</v>
      </c>
      <c r="C3191" s="1" t="s">
        <v>58</v>
      </c>
      <c r="D3191" s="11">
        <v>0.18</v>
      </c>
      <c r="E3191" s="11">
        <v>0.16</v>
      </c>
      <c r="F3191" s="11">
        <v>1.55</v>
      </c>
      <c r="G3191" s="11">
        <v>3.0000000000000001E-3</v>
      </c>
      <c r="H3191" s="11">
        <v>1.4E-3</v>
      </c>
      <c r="I3191" s="11">
        <v>0.64</v>
      </c>
      <c r="J3191" s="11">
        <v>0.16</v>
      </c>
      <c r="K3191" s="11">
        <v>0.5</v>
      </c>
      <c r="O3191" s="11">
        <v>96.77</v>
      </c>
      <c r="R3191" s="11">
        <v>0.03</v>
      </c>
      <c r="AH3191" s="1" t="s">
        <v>68</v>
      </c>
      <c r="AL3191" s="1">
        <v>20</v>
      </c>
      <c r="AM3191" s="1">
        <v>1.5</v>
      </c>
      <c r="AN3191" s="1">
        <v>1.5</v>
      </c>
      <c r="AO3191" s="1">
        <v>0.33</v>
      </c>
      <c r="AP3191" s="1">
        <v>30</v>
      </c>
      <c r="AQ3191" s="1">
        <v>0.08</v>
      </c>
      <c r="AR3191" s="1" t="s">
        <v>61</v>
      </c>
      <c r="AT3191" s="11">
        <v>-120.0252079</v>
      </c>
      <c r="AV3191" s="1" t="s">
        <v>154</v>
      </c>
      <c r="AW3191" s="11">
        <v>6.3797467999999996E-2</v>
      </c>
      <c r="AX3191" s="11">
        <v>0.95</v>
      </c>
      <c r="AY3191" s="11">
        <v>-95</v>
      </c>
      <c r="AZ3191" s="1">
        <v>240</v>
      </c>
    </row>
    <row r="3192" spans="1:52" x14ac:dyDescent="0.3">
      <c r="A3192" s="1">
        <v>50</v>
      </c>
      <c r="B3192" s="1" t="s">
        <v>156</v>
      </c>
      <c r="C3192" s="1" t="s">
        <v>58</v>
      </c>
      <c r="D3192" s="11">
        <v>0.18</v>
      </c>
      <c r="E3192" s="11">
        <v>0.16</v>
      </c>
      <c r="F3192" s="11">
        <v>1.55</v>
      </c>
      <c r="G3192" s="11">
        <v>3.0000000000000001E-3</v>
      </c>
      <c r="H3192" s="11">
        <v>1.4E-3</v>
      </c>
      <c r="I3192" s="11">
        <v>0.64</v>
      </c>
      <c r="J3192" s="11">
        <v>0.16</v>
      </c>
      <c r="K3192" s="11">
        <v>0.5</v>
      </c>
      <c r="O3192" s="11">
        <v>96.77</v>
      </c>
      <c r="R3192" s="11">
        <v>0.03</v>
      </c>
      <c r="AH3192" s="1" t="s">
        <v>68</v>
      </c>
      <c r="AL3192" s="1">
        <v>20</v>
      </c>
      <c r="AM3192" s="1">
        <v>1.5</v>
      </c>
      <c r="AN3192" s="1">
        <v>1.5</v>
      </c>
      <c r="AO3192" s="1">
        <v>0.33</v>
      </c>
      <c r="AP3192" s="1">
        <v>30</v>
      </c>
      <c r="AQ3192" s="1">
        <v>0.08</v>
      </c>
      <c r="AR3192" s="1" t="s">
        <v>61</v>
      </c>
      <c r="AT3192" s="11">
        <v>39.522401250000001</v>
      </c>
      <c r="AV3192" s="1" t="s">
        <v>154</v>
      </c>
      <c r="AW3192" s="11">
        <v>0.96455696199999996</v>
      </c>
      <c r="AX3192" s="11">
        <v>0.95</v>
      </c>
      <c r="AY3192" s="11">
        <v>-95</v>
      </c>
      <c r="AZ3192" s="1">
        <v>240</v>
      </c>
    </row>
    <row r="3193" spans="1:52" x14ac:dyDescent="0.3">
      <c r="A3193" s="1">
        <v>50</v>
      </c>
      <c r="B3193" s="1" t="s">
        <v>156</v>
      </c>
      <c r="C3193" s="1" t="s">
        <v>58</v>
      </c>
      <c r="D3193" s="11">
        <v>0.18</v>
      </c>
      <c r="E3193" s="11">
        <v>0.16</v>
      </c>
      <c r="F3193" s="11">
        <v>1.55</v>
      </c>
      <c r="G3193" s="11">
        <v>3.0000000000000001E-3</v>
      </c>
      <c r="H3193" s="11">
        <v>1.4E-3</v>
      </c>
      <c r="I3193" s="11">
        <v>0.64</v>
      </c>
      <c r="J3193" s="11">
        <v>0.16</v>
      </c>
      <c r="K3193" s="11">
        <v>0.5</v>
      </c>
      <c r="O3193" s="11">
        <v>96.77</v>
      </c>
      <c r="R3193" s="11">
        <v>0.03</v>
      </c>
      <c r="AH3193" s="1" t="s">
        <v>68</v>
      </c>
      <c r="AL3193" s="1">
        <v>20</v>
      </c>
      <c r="AM3193" s="1">
        <v>1.5</v>
      </c>
      <c r="AN3193" s="1">
        <v>1.5</v>
      </c>
      <c r="AO3193" s="1">
        <v>0.33</v>
      </c>
      <c r="AP3193" s="1">
        <v>30</v>
      </c>
      <c r="AQ3193" s="1">
        <v>0.08</v>
      </c>
      <c r="AR3193" s="1" t="s">
        <v>61</v>
      </c>
      <c r="AT3193" s="11">
        <v>-39.835914760000001</v>
      </c>
      <c r="AV3193" s="1" t="s">
        <v>154</v>
      </c>
      <c r="AW3193" s="11">
        <v>1.008607595</v>
      </c>
      <c r="AX3193" s="11">
        <v>0.95</v>
      </c>
      <c r="AY3193" s="11">
        <v>-95</v>
      </c>
      <c r="AZ3193" s="1">
        <v>240</v>
      </c>
    </row>
    <row r="3194" spans="1:52" x14ac:dyDescent="0.3">
      <c r="A3194" s="1">
        <v>50</v>
      </c>
      <c r="B3194" s="1" t="s">
        <v>156</v>
      </c>
      <c r="C3194" s="1" t="s">
        <v>58</v>
      </c>
      <c r="D3194" s="11">
        <v>0.18</v>
      </c>
      <c r="E3194" s="11">
        <v>0.16</v>
      </c>
      <c r="F3194" s="11">
        <v>1.55</v>
      </c>
      <c r="G3194" s="11">
        <v>3.0000000000000001E-3</v>
      </c>
      <c r="H3194" s="11">
        <v>1.4E-3</v>
      </c>
      <c r="I3194" s="11">
        <v>0.64</v>
      </c>
      <c r="J3194" s="11">
        <v>0.16</v>
      </c>
      <c r="K3194" s="11">
        <v>0.5</v>
      </c>
      <c r="O3194" s="11">
        <v>96.77</v>
      </c>
      <c r="R3194" s="11">
        <v>0.03</v>
      </c>
      <c r="AH3194" s="1" t="s">
        <v>68</v>
      </c>
      <c r="AL3194" s="1">
        <v>20</v>
      </c>
      <c r="AM3194" s="1">
        <v>1.5</v>
      </c>
      <c r="AN3194" s="1">
        <v>1.5</v>
      </c>
      <c r="AO3194" s="1">
        <v>0.33</v>
      </c>
      <c r="AP3194" s="1">
        <v>30</v>
      </c>
      <c r="AQ3194" s="1">
        <v>0.08</v>
      </c>
      <c r="AR3194" s="1" t="s">
        <v>61</v>
      </c>
      <c r="AT3194" s="11">
        <v>39.730145530000001</v>
      </c>
      <c r="AV3194" s="1" t="s">
        <v>155</v>
      </c>
      <c r="AW3194" s="11">
        <v>0.93721518999999998</v>
      </c>
      <c r="AX3194" s="11">
        <v>1.03</v>
      </c>
      <c r="AY3194" s="11">
        <v>-138</v>
      </c>
      <c r="AZ3194" s="1">
        <v>239</v>
      </c>
    </row>
    <row r="3195" spans="1:52" x14ac:dyDescent="0.3">
      <c r="A3195" s="1">
        <v>50</v>
      </c>
      <c r="B3195" s="1" t="s">
        <v>156</v>
      </c>
      <c r="C3195" s="1" t="s">
        <v>58</v>
      </c>
      <c r="D3195" s="11">
        <v>0.08</v>
      </c>
      <c r="E3195" s="11">
        <v>0.11</v>
      </c>
      <c r="F3195" s="11">
        <v>1.33</v>
      </c>
      <c r="G3195" s="11">
        <v>7.0000000000000001E-3</v>
      </c>
      <c r="H3195" s="11">
        <v>3.0000000000000001E-3</v>
      </c>
      <c r="I3195" s="11">
        <v>0.83</v>
      </c>
      <c r="K3195" s="11">
        <v>0.43</v>
      </c>
      <c r="O3195" s="11">
        <v>97.13</v>
      </c>
      <c r="R3195" s="11">
        <v>0.08</v>
      </c>
      <c r="AH3195" s="1" t="s">
        <v>68</v>
      </c>
      <c r="AL3195" s="1">
        <v>20</v>
      </c>
      <c r="AM3195" s="1">
        <v>1.5</v>
      </c>
      <c r="AN3195" s="1">
        <v>1.5</v>
      </c>
      <c r="AO3195" s="1">
        <v>0.33</v>
      </c>
      <c r="AP3195" s="1">
        <v>30</v>
      </c>
      <c r="AQ3195" s="1">
        <v>0.08</v>
      </c>
      <c r="AR3195" s="1" t="s">
        <v>61</v>
      </c>
      <c r="AT3195" s="11">
        <v>-59.919045230000002</v>
      </c>
      <c r="AW3195" s="11">
        <v>0.99668789800000002</v>
      </c>
      <c r="AX3195" s="11">
        <v>0.99</v>
      </c>
      <c r="AY3195" s="11">
        <v>-109</v>
      </c>
      <c r="AZ3195" s="1">
        <v>237</v>
      </c>
    </row>
    <row r="3196" spans="1:52" x14ac:dyDescent="0.3">
      <c r="A3196" s="1">
        <v>50</v>
      </c>
      <c r="B3196" s="1" t="s">
        <v>69</v>
      </c>
      <c r="C3196" s="1" t="s">
        <v>58</v>
      </c>
      <c r="D3196" s="11">
        <v>0.08</v>
      </c>
      <c r="E3196" s="11">
        <v>0.11</v>
      </c>
      <c r="F3196" s="11">
        <v>1.33</v>
      </c>
      <c r="G3196" s="11">
        <v>7.0000000000000001E-3</v>
      </c>
      <c r="H3196" s="11">
        <v>3.0000000000000001E-3</v>
      </c>
      <c r="I3196" s="11">
        <v>0.83</v>
      </c>
      <c r="K3196" s="11">
        <v>0.43</v>
      </c>
      <c r="O3196" s="11">
        <v>97.13</v>
      </c>
      <c r="R3196" s="11">
        <v>0.08</v>
      </c>
      <c r="AH3196" s="1" t="s">
        <v>68</v>
      </c>
      <c r="AL3196" s="1">
        <v>20</v>
      </c>
      <c r="AM3196" s="1">
        <v>1.5</v>
      </c>
      <c r="AN3196" s="1">
        <v>1.5</v>
      </c>
      <c r="AO3196" s="1">
        <v>0.33</v>
      </c>
      <c r="AP3196" s="1">
        <v>30</v>
      </c>
      <c r="AQ3196" s="1">
        <v>0.08</v>
      </c>
      <c r="AR3196" s="1" t="s">
        <v>61</v>
      </c>
      <c r="AT3196" s="11">
        <v>-40.034472360000002</v>
      </c>
      <c r="AW3196" s="11">
        <v>1.062420382</v>
      </c>
      <c r="AX3196" s="11">
        <v>0.99</v>
      </c>
      <c r="AY3196" s="11">
        <v>-109</v>
      </c>
      <c r="AZ3196" s="1">
        <v>237</v>
      </c>
    </row>
    <row r="3197" spans="1:52" x14ac:dyDescent="0.3">
      <c r="A3197" s="1">
        <v>50</v>
      </c>
      <c r="B3197" s="1" t="s">
        <v>156</v>
      </c>
      <c r="C3197" s="1" t="s">
        <v>58</v>
      </c>
      <c r="D3197" s="11">
        <v>0.08</v>
      </c>
      <c r="E3197" s="11">
        <v>0.11</v>
      </c>
      <c r="F3197" s="11">
        <v>1.33</v>
      </c>
      <c r="G3197" s="11">
        <v>7.0000000000000001E-3</v>
      </c>
      <c r="H3197" s="11">
        <v>3.0000000000000001E-3</v>
      </c>
      <c r="I3197" s="11">
        <v>0.83</v>
      </c>
      <c r="K3197" s="11">
        <v>0.43</v>
      </c>
      <c r="O3197" s="11">
        <v>97.13</v>
      </c>
      <c r="R3197" s="11">
        <v>0.08</v>
      </c>
      <c r="AH3197" s="1" t="s">
        <v>68</v>
      </c>
      <c r="AL3197" s="1">
        <v>20</v>
      </c>
      <c r="AM3197" s="1">
        <v>1.5</v>
      </c>
      <c r="AN3197" s="1">
        <v>1.5</v>
      </c>
      <c r="AO3197" s="1">
        <v>0.33</v>
      </c>
      <c r="AP3197" s="1">
        <v>30</v>
      </c>
      <c r="AQ3197" s="1">
        <v>0.08</v>
      </c>
      <c r="AR3197" s="1" t="s">
        <v>61</v>
      </c>
      <c r="AT3197" s="11">
        <v>-19.949045229999999</v>
      </c>
      <c r="AW3197" s="11">
        <v>1.007388535</v>
      </c>
      <c r="AX3197" s="11">
        <v>0.99</v>
      </c>
      <c r="AY3197" s="11">
        <v>-109</v>
      </c>
      <c r="AZ3197" s="1">
        <v>237</v>
      </c>
    </row>
    <row r="3198" spans="1:52" x14ac:dyDescent="0.3">
      <c r="A3198" s="1">
        <v>50</v>
      </c>
      <c r="B3198" s="1" t="s">
        <v>156</v>
      </c>
      <c r="C3198" s="1" t="s">
        <v>58</v>
      </c>
      <c r="D3198" s="11">
        <v>0.18</v>
      </c>
      <c r="E3198" s="11">
        <v>0.16</v>
      </c>
      <c r="F3198" s="11">
        <v>1.55</v>
      </c>
      <c r="G3198" s="11">
        <v>3.0000000000000001E-3</v>
      </c>
      <c r="H3198" s="11">
        <v>1.4E-3</v>
      </c>
      <c r="I3198" s="11">
        <v>0.64</v>
      </c>
      <c r="J3198" s="11">
        <v>0.16</v>
      </c>
      <c r="K3198" s="11">
        <v>0.5</v>
      </c>
      <c r="O3198" s="11">
        <v>96.77</v>
      </c>
      <c r="R3198" s="11">
        <v>0.03</v>
      </c>
      <c r="AH3198" s="1" t="s">
        <v>68</v>
      </c>
      <c r="AL3198" s="1">
        <v>20</v>
      </c>
      <c r="AM3198" s="1">
        <v>1.5</v>
      </c>
      <c r="AN3198" s="1">
        <v>1.5</v>
      </c>
      <c r="AO3198" s="1">
        <v>0.33</v>
      </c>
      <c r="AP3198" s="1">
        <v>30</v>
      </c>
      <c r="AQ3198" s="1">
        <v>0.08</v>
      </c>
      <c r="AR3198" s="1" t="s">
        <v>61</v>
      </c>
      <c r="AT3198" s="11">
        <v>-120.17532660000001</v>
      </c>
      <c r="AW3198" s="11">
        <v>0.13146496799999999</v>
      </c>
      <c r="AX3198" s="11">
        <v>0.98</v>
      </c>
      <c r="AY3198" s="11">
        <v>-108</v>
      </c>
      <c r="AZ3198" s="1">
        <v>234</v>
      </c>
    </row>
    <row r="3199" spans="1:52" x14ac:dyDescent="0.3">
      <c r="A3199" s="1">
        <v>50</v>
      </c>
      <c r="B3199" s="1" t="s">
        <v>69</v>
      </c>
      <c r="C3199" s="1" t="s">
        <v>58</v>
      </c>
      <c r="D3199" s="11">
        <v>0.18</v>
      </c>
      <c r="E3199" s="11">
        <v>0.16</v>
      </c>
      <c r="F3199" s="11">
        <v>1.55</v>
      </c>
      <c r="G3199" s="11">
        <v>3.0000000000000001E-3</v>
      </c>
      <c r="H3199" s="11">
        <v>1.4E-3</v>
      </c>
      <c r="I3199" s="11">
        <v>0.64</v>
      </c>
      <c r="J3199" s="11">
        <v>0.16</v>
      </c>
      <c r="K3199" s="11">
        <v>0.5</v>
      </c>
      <c r="O3199" s="11">
        <v>96.77</v>
      </c>
      <c r="R3199" s="11">
        <v>0.03</v>
      </c>
      <c r="AH3199" s="1" t="s">
        <v>68</v>
      </c>
      <c r="AL3199" s="1">
        <v>20</v>
      </c>
      <c r="AM3199" s="1">
        <v>1.5</v>
      </c>
      <c r="AN3199" s="1">
        <v>1.5</v>
      </c>
      <c r="AO3199" s="1">
        <v>0.33</v>
      </c>
      <c r="AP3199" s="1">
        <v>30</v>
      </c>
      <c r="AQ3199" s="1">
        <v>0.08</v>
      </c>
      <c r="AR3199" s="1" t="s">
        <v>61</v>
      </c>
      <c r="AT3199" s="11">
        <v>-140.0598995</v>
      </c>
      <c r="AW3199" s="11">
        <v>6.1146497000000001E-2</v>
      </c>
      <c r="AX3199" s="11">
        <v>0.98</v>
      </c>
      <c r="AY3199" s="11">
        <v>-108</v>
      </c>
      <c r="AZ3199" s="1">
        <v>234</v>
      </c>
    </row>
    <row r="3200" spans="1:52" x14ac:dyDescent="0.3">
      <c r="A3200" s="1">
        <v>50</v>
      </c>
      <c r="B3200" s="1" t="s">
        <v>156</v>
      </c>
      <c r="C3200" s="1" t="s">
        <v>58</v>
      </c>
      <c r="D3200" s="11">
        <v>0.18</v>
      </c>
      <c r="E3200" s="11">
        <v>0.16</v>
      </c>
      <c r="F3200" s="11">
        <v>1.55</v>
      </c>
      <c r="G3200" s="11">
        <v>3.0000000000000001E-3</v>
      </c>
      <c r="H3200" s="11">
        <v>1.4E-3</v>
      </c>
      <c r="I3200" s="11">
        <v>0.64</v>
      </c>
      <c r="J3200" s="11">
        <v>0.16</v>
      </c>
      <c r="K3200" s="11">
        <v>0.5</v>
      </c>
      <c r="O3200" s="11">
        <v>96.77</v>
      </c>
      <c r="R3200" s="11">
        <v>0.03</v>
      </c>
      <c r="AH3200" s="1" t="s">
        <v>68</v>
      </c>
      <c r="AL3200" s="1">
        <v>20</v>
      </c>
      <c r="AM3200" s="1">
        <v>1.5</v>
      </c>
      <c r="AN3200" s="1">
        <v>1.5</v>
      </c>
      <c r="AO3200" s="1">
        <v>0.33</v>
      </c>
      <c r="AP3200" s="1">
        <v>30</v>
      </c>
      <c r="AQ3200" s="1">
        <v>0.08</v>
      </c>
      <c r="AR3200" s="1" t="s">
        <v>61</v>
      </c>
      <c r="AT3200" s="11">
        <v>39.503819100000001</v>
      </c>
      <c r="AV3200" s="1" t="s">
        <v>155</v>
      </c>
      <c r="AW3200" s="11">
        <v>0.93707006400000004</v>
      </c>
      <c r="AX3200" s="11">
        <v>1.02</v>
      </c>
      <c r="AY3200" s="11">
        <v>-138</v>
      </c>
      <c r="AZ3200" s="1">
        <v>235</v>
      </c>
    </row>
    <row r="3201" spans="1:52" x14ac:dyDescent="0.3">
      <c r="A3201" s="1">
        <v>50</v>
      </c>
      <c r="B3201" s="1" t="s">
        <v>69</v>
      </c>
      <c r="C3201" s="1" t="s">
        <v>58</v>
      </c>
      <c r="D3201" s="11">
        <v>0.18</v>
      </c>
      <c r="E3201" s="11">
        <v>0.16</v>
      </c>
      <c r="F3201" s="11">
        <v>1.55</v>
      </c>
      <c r="G3201" s="11">
        <v>3.0000000000000001E-3</v>
      </c>
      <c r="H3201" s="11">
        <v>1.4E-3</v>
      </c>
      <c r="I3201" s="11">
        <v>0.64</v>
      </c>
      <c r="J3201" s="11">
        <v>0.16</v>
      </c>
      <c r="K3201" s="11">
        <v>0.5</v>
      </c>
      <c r="O3201" s="11">
        <v>96.77</v>
      </c>
      <c r="R3201" s="11">
        <v>0.03</v>
      </c>
      <c r="AH3201" s="1" t="s">
        <v>68</v>
      </c>
      <c r="AL3201" s="1">
        <v>20</v>
      </c>
      <c r="AM3201" s="1">
        <v>1.5</v>
      </c>
      <c r="AN3201" s="1">
        <v>1.5</v>
      </c>
      <c r="AO3201" s="1">
        <v>0.33</v>
      </c>
      <c r="AP3201" s="1">
        <v>30</v>
      </c>
      <c r="AQ3201" s="1">
        <v>0.08</v>
      </c>
      <c r="AR3201" s="1" t="s">
        <v>61</v>
      </c>
      <c r="AT3201" s="11">
        <v>19.820100499999999</v>
      </c>
      <c r="AV3201" s="1" t="s">
        <v>155</v>
      </c>
      <c r="AW3201" s="11">
        <v>0.94012738900000004</v>
      </c>
      <c r="AX3201" s="11">
        <v>1.02</v>
      </c>
      <c r="AY3201" s="11">
        <v>-138</v>
      </c>
      <c r="AZ3201" s="1">
        <v>235</v>
      </c>
    </row>
    <row r="3202" spans="1:52" x14ac:dyDescent="0.3">
      <c r="A3202" s="1">
        <v>50</v>
      </c>
      <c r="B3202" s="1" t="s">
        <v>156</v>
      </c>
      <c r="C3202" s="1" t="s">
        <v>58</v>
      </c>
      <c r="D3202" s="11">
        <v>0.18</v>
      </c>
      <c r="E3202" s="11">
        <v>0.16</v>
      </c>
      <c r="F3202" s="11">
        <v>1.55</v>
      </c>
      <c r="G3202" s="11">
        <v>3.0000000000000001E-3</v>
      </c>
      <c r="H3202" s="11">
        <v>1.4E-3</v>
      </c>
      <c r="I3202" s="11">
        <v>0.64</v>
      </c>
      <c r="J3202" s="11">
        <v>0.16</v>
      </c>
      <c r="K3202" s="11">
        <v>0.5</v>
      </c>
      <c r="O3202" s="11">
        <v>96.77</v>
      </c>
      <c r="R3202" s="11">
        <v>0.03</v>
      </c>
      <c r="AH3202" s="1" t="s">
        <v>68</v>
      </c>
      <c r="AL3202" s="1">
        <v>20</v>
      </c>
      <c r="AM3202" s="1">
        <v>1.5</v>
      </c>
      <c r="AN3202" s="1">
        <v>1.5</v>
      </c>
      <c r="AO3202" s="1">
        <v>0.33</v>
      </c>
      <c r="AP3202" s="1">
        <v>30</v>
      </c>
      <c r="AQ3202" s="1">
        <v>0.08</v>
      </c>
      <c r="AR3202" s="1" t="s">
        <v>61</v>
      </c>
      <c r="AT3202" s="11">
        <v>-0.26532663299999998</v>
      </c>
      <c r="AV3202" s="1" t="s">
        <v>155</v>
      </c>
      <c r="AW3202" s="11">
        <v>0.96458598699999998</v>
      </c>
      <c r="AX3202" s="11">
        <v>1.02</v>
      </c>
      <c r="AY3202" s="11">
        <v>-138</v>
      </c>
      <c r="AZ3202" s="1">
        <v>235</v>
      </c>
    </row>
    <row r="3203" spans="1:52" x14ac:dyDescent="0.3">
      <c r="A3203" s="1">
        <v>50</v>
      </c>
      <c r="B3203" s="1" t="s">
        <v>69</v>
      </c>
      <c r="C3203" s="1" t="s">
        <v>58</v>
      </c>
      <c r="D3203" s="11">
        <v>0.18</v>
      </c>
      <c r="E3203" s="11">
        <v>0.16</v>
      </c>
      <c r="F3203" s="11">
        <v>1.55</v>
      </c>
      <c r="G3203" s="11">
        <v>3.0000000000000001E-3</v>
      </c>
      <c r="H3203" s="11">
        <v>1.4E-3</v>
      </c>
      <c r="I3203" s="11">
        <v>0.64</v>
      </c>
      <c r="J3203" s="11">
        <v>0.16</v>
      </c>
      <c r="K3203" s="11">
        <v>0.5</v>
      </c>
      <c r="O3203" s="11">
        <v>96.77</v>
      </c>
      <c r="R3203" s="11">
        <v>0.03</v>
      </c>
      <c r="AH3203" s="1" t="s">
        <v>68</v>
      </c>
      <c r="AL3203" s="1">
        <v>20</v>
      </c>
      <c r="AM3203" s="1">
        <v>1.5</v>
      </c>
      <c r="AN3203" s="1">
        <v>1.5</v>
      </c>
      <c r="AO3203" s="1">
        <v>0.33</v>
      </c>
      <c r="AP3203" s="1">
        <v>30</v>
      </c>
      <c r="AQ3203" s="1">
        <v>0.08</v>
      </c>
      <c r="AR3203" s="1" t="s">
        <v>61</v>
      </c>
      <c r="AT3203" s="11">
        <v>-20.350753770000001</v>
      </c>
      <c r="AV3203" s="1" t="s">
        <v>155</v>
      </c>
      <c r="AW3203" s="11">
        <v>1.089936306</v>
      </c>
      <c r="AX3203" s="11">
        <v>1.02</v>
      </c>
      <c r="AY3203" s="11">
        <v>-138</v>
      </c>
      <c r="AZ3203" s="1">
        <v>235</v>
      </c>
    </row>
    <row r="3204" spans="1:52" x14ac:dyDescent="0.3">
      <c r="A3204" s="1">
        <v>50</v>
      </c>
      <c r="B3204" s="1" t="s">
        <v>156</v>
      </c>
      <c r="C3204" s="1" t="s">
        <v>58</v>
      </c>
      <c r="D3204" s="11">
        <v>0.18</v>
      </c>
      <c r="E3204" s="11">
        <v>0.16</v>
      </c>
      <c r="F3204" s="11">
        <v>1.55</v>
      </c>
      <c r="G3204" s="11">
        <v>3.0000000000000001E-3</v>
      </c>
      <c r="H3204" s="11">
        <v>1.4E-3</v>
      </c>
      <c r="I3204" s="11">
        <v>0.64</v>
      </c>
      <c r="J3204" s="11">
        <v>0.16</v>
      </c>
      <c r="K3204" s="11">
        <v>0.5</v>
      </c>
      <c r="O3204" s="11">
        <v>96.77</v>
      </c>
      <c r="R3204" s="11">
        <v>0.03</v>
      </c>
      <c r="AH3204" s="1" t="s">
        <v>68</v>
      </c>
      <c r="AL3204" s="1">
        <v>20</v>
      </c>
      <c r="AM3204" s="1">
        <v>1.5</v>
      </c>
      <c r="AN3204" s="1">
        <v>1.5</v>
      </c>
      <c r="AO3204" s="1">
        <v>0.33</v>
      </c>
      <c r="AP3204" s="1">
        <v>30</v>
      </c>
      <c r="AQ3204" s="1">
        <v>0.08</v>
      </c>
      <c r="AR3204" s="1" t="s">
        <v>61</v>
      </c>
      <c r="AT3204" s="11">
        <v>-40.235326630000003</v>
      </c>
      <c r="AV3204" s="1" t="s">
        <v>155</v>
      </c>
      <c r="AW3204" s="11">
        <v>1.0333757960000001</v>
      </c>
      <c r="AX3204" s="11">
        <v>1.02</v>
      </c>
      <c r="AY3204" s="11">
        <v>-138</v>
      </c>
      <c r="AZ3204" s="1">
        <v>235</v>
      </c>
    </row>
    <row r="3205" spans="1:52" x14ac:dyDescent="0.3">
      <c r="A3205" s="1">
        <v>50</v>
      </c>
      <c r="B3205" s="1" t="s">
        <v>69</v>
      </c>
      <c r="C3205" s="1" t="s">
        <v>58</v>
      </c>
      <c r="D3205" s="11">
        <v>0.18</v>
      </c>
      <c r="E3205" s="11">
        <v>0.16</v>
      </c>
      <c r="F3205" s="11">
        <v>1.55</v>
      </c>
      <c r="G3205" s="11">
        <v>3.0000000000000001E-3</v>
      </c>
      <c r="H3205" s="11">
        <v>1.4E-3</v>
      </c>
      <c r="I3205" s="11">
        <v>0.64</v>
      </c>
      <c r="J3205" s="11">
        <v>0.16</v>
      </c>
      <c r="K3205" s="11">
        <v>0.5</v>
      </c>
      <c r="O3205" s="11">
        <v>96.77</v>
      </c>
      <c r="R3205" s="11">
        <v>0.03</v>
      </c>
      <c r="AH3205" s="1" t="s">
        <v>68</v>
      </c>
      <c r="AL3205" s="1">
        <v>20</v>
      </c>
      <c r="AM3205" s="1">
        <v>1.5</v>
      </c>
      <c r="AN3205" s="1">
        <v>1.5</v>
      </c>
      <c r="AO3205" s="1">
        <v>0.33</v>
      </c>
      <c r="AP3205" s="1">
        <v>30</v>
      </c>
      <c r="AQ3205" s="1">
        <v>0.08</v>
      </c>
      <c r="AR3205" s="1" t="s">
        <v>61</v>
      </c>
      <c r="AT3205" s="11">
        <v>-60.320753770000003</v>
      </c>
      <c r="AV3205" s="1" t="s">
        <v>155</v>
      </c>
      <c r="AW3205" s="11">
        <v>0.94318471299999995</v>
      </c>
      <c r="AX3205" s="11">
        <v>1.02</v>
      </c>
      <c r="AY3205" s="11">
        <v>-138</v>
      </c>
      <c r="AZ3205" s="1">
        <v>235</v>
      </c>
    </row>
    <row r="3206" spans="1:52" x14ac:dyDescent="0.3">
      <c r="A3206" s="1">
        <v>50</v>
      </c>
      <c r="B3206" s="1" t="s">
        <v>156</v>
      </c>
      <c r="C3206" s="1" t="s">
        <v>58</v>
      </c>
      <c r="D3206" s="11">
        <v>0.18</v>
      </c>
      <c r="E3206" s="11">
        <v>0.16</v>
      </c>
      <c r="F3206" s="11">
        <v>1.55</v>
      </c>
      <c r="G3206" s="11">
        <v>3.0000000000000001E-3</v>
      </c>
      <c r="H3206" s="11">
        <v>1.4E-3</v>
      </c>
      <c r="I3206" s="11">
        <v>0.64</v>
      </c>
      <c r="J3206" s="11">
        <v>0.16</v>
      </c>
      <c r="K3206" s="11">
        <v>0.5</v>
      </c>
      <c r="O3206" s="11">
        <v>96.77</v>
      </c>
      <c r="R3206" s="11">
        <v>0.03</v>
      </c>
      <c r="AH3206" s="1" t="s">
        <v>68</v>
      </c>
      <c r="AL3206" s="1">
        <v>20</v>
      </c>
      <c r="AM3206" s="1">
        <v>1.5</v>
      </c>
      <c r="AN3206" s="1">
        <v>1.5</v>
      </c>
      <c r="AO3206" s="1">
        <v>0.33</v>
      </c>
      <c r="AP3206" s="1">
        <v>30</v>
      </c>
      <c r="AQ3206" s="1">
        <v>0.08</v>
      </c>
      <c r="AR3206" s="1" t="s">
        <v>61</v>
      </c>
      <c r="AT3206" s="11">
        <v>-100.0898995</v>
      </c>
      <c r="AV3206" s="1" t="s">
        <v>155</v>
      </c>
      <c r="AW3206" s="11">
        <v>0.98751592399999999</v>
      </c>
      <c r="AX3206" s="11">
        <v>1.02</v>
      </c>
      <c r="AY3206" s="11">
        <v>-138</v>
      </c>
      <c r="AZ3206" s="1">
        <v>235</v>
      </c>
    </row>
    <row r="3207" spans="1:52" x14ac:dyDescent="0.3">
      <c r="A3207" s="1">
        <v>50</v>
      </c>
      <c r="B3207" s="1" t="s">
        <v>69</v>
      </c>
      <c r="C3207" s="1" t="s">
        <v>58</v>
      </c>
      <c r="D3207" s="11">
        <v>0.18</v>
      </c>
      <c r="E3207" s="11">
        <v>0.16</v>
      </c>
      <c r="F3207" s="11">
        <v>1.55</v>
      </c>
      <c r="G3207" s="11">
        <v>3.0000000000000001E-3</v>
      </c>
      <c r="H3207" s="11">
        <v>1.4E-3</v>
      </c>
      <c r="I3207" s="11">
        <v>0.64</v>
      </c>
      <c r="J3207" s="11">
        <v>0.16</v>
      </c>
      <c r="K3207" s="11">
        <v>0.5</v>
      </c>
      <c r="O3207" s="11">
        <v>96.77</v>
      </c>
      <c r="R3207" s="11">
        <v>0.03</v>
      </c>
      <c r="AH3207" s="1" t="s">
        <v>68</v>
      </c>
      <c r="AL3207" s="1">
        <v>20</v>
      </c>
      <c r="AM3207" s="1">
        <v>1.5</v>
      </c>
      <c r="AN3207" s="1">
        <v>1.5</v>
      </c>
      <c r="AO3207" s="1">
        <v>0.33</v>
      </c>
      <c r="AP3207" s="1">
        <v>30</v>
      </c>
      <c r="AQ3207" s="1">
        <v>0.08</v>
      </c>
      <c r="AR3207" s="1" t="s">
        <v>61</v>
      </c>
      <c r="AT3207" s="11">
        <v>-80.004472359999994</v>
      </c>
      <c r="AV3207" s="1" t="s">
        <v>155</v>
      </c>
      <c r="AW3207" s="11">
        <v>0.97070063699999998</v>
      </c>
      <c r="AX3207" s="11">
        <v>1.02</v>
      </c>
      <c r="AY3207" s="11">
        <v>-138</v>
      </c>
      <c r="AZ3207" s="1">
        <v>235</v>
      </c>
    </row>
    <row r="3208" spans="1:52" x14ac:dyDescent="0.3">
      <c r="A3208" s="1">
        <v>50</v>
      </c>
      <c r="B3208" s="1" t="s">
        <v>156</v>
      </c>
      <c r="C3208" s="1" t="s">
        <v>58</v>
      </c>
      <c r="D3208" s="11">
        <v>0.18</v>
      </c>
      <c r="E3208" s="11">
        <v>0.16</v>
      </c>
      <c r="F3208" s="11">
        <v>1.55</v>
      </c>
      <c r="G3208" s="11">
        <v>3.0000000000000001E-3</v>
      </c>
      <c r="H3208" s="11">
        <v>1.4E-3</v>
      </c>
      <c r="I3208" s="11">
        <v>0.64</v>
      </c>
      <c r="J3208" s="11">
        <v>0.16</v>
      </c>
      <c r="K3208" s="11">
        <v>0.5</v>
      </c>
      <c r="O3208" s="11">
        <v>96.77</v>
      </c>
      <c r="R3208" s="11">
        <v>0.03</v>
      </c>
      <c r="AH3208" s="1" t="s">
        <v>68</v>
      </c>
      <c r="AL3208" s="1">
        <v>20</v>
      </c>
      <c r="AM3208" s="1">
        <v>1.5</v>
      </c>
      <c r="AN3208" s="1">
        <v>1.5</v>
      </c>
      <c r="AO3208" s="1">
        <v>0.33</v>
      </c>
      <c r="AP3208" s="1">
        <v>30</v>
      </c>
      <c r="AQ3208" s="1">
        <v>0.08</v>
      </c>
      <c r="AR3208" s="1" t="s">
        <v>61</v>
      </c>
      <c r="AT3208" s="11">
        <v>-120.17532660000001</v>
      </c>
      <c r="AV3208" s="1" t="s">
        <v>155</v>
      </c>
      <c r="AW3208" s="11">
        <v>0.84993630600000003</v>
      </c>
      <c r="AX3208" s="11">
        <v>1.02</v>
      </c>
      <c r="AY3208" s="11">
        <v>-138</v>
      </c>
      <c r="AZ3208" s="1">
        <v>235</v>
      </c>
    </row>
    <row r="3209" spans="1:52" x14ac:dyDescent="0.3">
      <c r="A3209" s="1">
        <v>50</v>
      </c>
      <c r="B3209" s="1" t="s">
        <v>69</v>
      </c>
      <c r="C3209" s="1" t="s">
        <v>58</v>
      </c>
      <c r="D3209" s="11">
        <v>0.18</v>
      </c>
      <c r="E3209" s="11">
        <v>0.16</v>
      </c>
      <c r="F3209" s="11">
        <v>1.55</v>
      </c>
      <c r="G3209" s="11">
        <v>3.0000000000000001E-3</v>
      </c>
      <c r="H3209" s="11">
        <v>1.4E-3</v>
      </c>
      <c r="I3209" s="11">
        <v>0.64</v>
      </c>
      <c r="J3209" s="11">
        <v>0.16</v>
      </c>
      <c r="K3209" s="11">
        <v>0.5</v>
      </c>
      <c r="O3209" s="11">
        <v>96.77</v>
      </c>
      <c r="R3209" s="11">
        <v>0.03</v>
      </c>
      <c r="AH3209" s="1" t="s">
        <v>68</v>
      </c>
      <c r="AL3209" s="1">
        <v>20</v>
      </c>
      <c r="AM3209" s="1">
        <v>1.5</v>
      </c>
      <c r="AN3209" s="1">
        <v>1.5</v>
      </c>
      <c r="AO3209" s="1">
        <v>0.33</v>
      </c>
      <c r="AP3209" s="1">
        <v>30</v>
      </c>
      <c r="AQ3209" s="1">
        <v>0.08</v>
      </c>
      <c r="AR3209" s="1" t="s">
        <v>61</v>
      </c>
      <c r="AT3209" s="11">
        <v>-140.0598995</v>
      </c>
      <c r="AV3209" s="1" t="s">
        <v>155</v>
      </c>
      <c r="AW3209" s="11">
        <v>0.58853503200000001</v>
      </c>
      <c r="AX3209" s="11">
        <v>1.02</v>
      </c>
      <c r="AY3209" s="11">
        <v>-138</v>
      </c>
      <c r="AZ3209" s="1">
        <v>235</v>
      </c>
    </row>
    <row r="3210" spans="1:52" x14ac:dyDescent="0.3">
      <c r="A3210" s="1">
        <v>50</v>
      </c>
      <c r="B3210" s="1" t="s">
        <v>156</v>
      </c>
      <c r="C3210" s="1" t="s">
        <v>58</v>
      </c>
      <c r="D3210" s="11">
        <v>0.18</v>
      </c>
      <c r="E3210" s="11">
        <v>0.16</v>
      </c>
      <c r="F3210" s="11">
        <v>1.55</v>
      </c>
      <c r="G3210" s="11">
        <v>3.0000000000000001E-3</v>
      </c>
      <c r="H3210" s="11">
        <v>1.4E-3</v>
      </c>
      <c r="I3210" s="11">
        <v>0.64</v>
      </c>
      <c r="J3210" s="11">
        <v>0.16</v>
      </c>
      <c r="K3210" s="11">
        <v>0.5</v>
      </c>
      <c r="O3210" s="11">
        <v>96.77</v>
      </c>
      <c r="R3210" s="11">
        <v>0.03</v>
      </c>
      <c r="AH3210" s="1" t="s">
        <v>68</v>
      </c>
      <c r="AL3210" s="1">
        <v>20</v>
      </c>
      <c r="AM3210" s="1">
        <v>1.5</v>
      </c>
      <c r="AN3210" s="1">
        <v>1.5</v>
      </c>
      <c r="AO3210" s="1">
        <v>0.33</v>
      </c>
      <c r="AP3210" s="1">
        <v>30</v>
      </c>
      <c r="AQ3210" s="1">
        <v>0.08</v>
      </c>
      <c r="AR3210" s="1" t="s">
        <v>61</v>
      </c>
      <c r="AT3210" s="11">
        <v>-160.1453266</v>
      </c>
      <c r="AV3210" s="1" t="s">
        <v>155</v>
      </c>
      <c r="AW3210" s="11">
        <v>0.102420382</v>
      </c>
      <c r="AX3210" s="11">
        <v>1.02</v>
      </c>
      <c r="AY3210" s="11">
        <v>-138</v>
      </c>
      <c r="AZ3210" s="1">
        <v>235</v>
      </c>
    </row>
    <row r="3211" spans="1:52" x14ac:dyDescent="0.3">
      <c r="A3211" s="1">
        <v>50</v>
      </c>
      <c r="B3211" s="1" t="s">
        <v>69</v>
      </c>
      <c r="C3211" s="1" t="s">
        <v>58</v>
      </c>
      <c r="D3211" s="11">
        <v>0.18</v>
      </c>
      <c r="E3211" s="11">
        <v>0.16</v>
      </c>
      <c r="F3211" s="11">
        <v>1.55</v>
      </c>
      <c r="G3211" s="11">
        <v>3.0000000000000001E-3</v>
      </c>
      <c r="H3211" s="11">
        <v>1.4E-3</v>
      </c>
      <c r="I3211" s="11">
        <v>0.64</v>
      </c>
      <c r="J3211" s="11">
        <v>0.16</v>
      </c>
      <c r="K3211" s="11">
        <v>0.5</v>
      </c>
      <c r="O3211" s="11">
        <v>96.77</v>
      </c>
      <c r="R3211" s="11">
        <v>0.03</v>
      </c>
      <c r="AH3211" s="1" t="s">
        <v>68</v>
      </c>
      <c r="AL3211" s="1">
        <v>20</v>
      </c>
      <c r="AM3211" s="1">
        <v>1.5</v>
      </c>
      <c r="AN3211" s="1">
        <v>1.5</v>
      </c>
      <c r="AO3211" s="1">
        <v>0.33</v>
      </c>
      <c r="AP3211" s="1">
        <v>30</v>
      </c>
      <c r="AQ3211" s="1">
        <v>0.08</v>
      </c>
      <c r="AR3211" s="1" t="s">
        <v>61</v>
      </c>
      <c r="AT3211" s="11">
        <v>39.905527640000003</v>
      </c>
      <c r="AV3211" s="1" t="s">
        <v>154</v>
      </c>
      <c r="AW3211" s="11">
        <v>0.96305732499999996</v>
      </c>
      <c r="AX3211" s="11">
        <v>0.96</v>
      </c>
      <c r="AY3211" s="11">
        <v>-97</v>
      </c>
      <c r="AZ3211" s="1">
        <v>236</v>
      </c>
    </row>
    <row r="3212" spans="1:52" x14ac:dyDescent="0.3">
      <c r="A3212" s="1">
        <v>50</v>
      </c>
      <c r="B3212" s="1" t="s">
        <v>156</v>
      </c>
      <c r="C3212" s="1" t="s">
        <v>58</v>
      </c>
      <c r="D3212" s="11">
        <v>0.18</v>
      </c>
      <c r="E3212" s="11">
        <v>0.16</v>
      </c>
      <c r="F3212" s="11">
        <v>1.55</v>
      </c>
      <c r="G3212" s="11">
        <v>3.0000000000000001E-3</v>
      </c>
      <c r="H3212" s="11">
        <v>1.4E-3</v>
      </c>
      <c r="I3212" s="11">
        <v>0.64</v>
      </c>
      <c r="J3212" s="11">
        <v>0.16</v>
      </c>
      <c r="K3212" s="11">
        <v>0.5</v>
      </c>
      <c r="O3212" s="11">
        <v>96.77</v>
      </c>
      <c r="R3212" s="11">
        <v>0.03</v>
      </c>
      <c r="AH3212" s="1" t="s">
        <v>68</v>
      </c>
      <c r="AL3212" s="1">
        <v>20</v>
      </c>
      <c r="AM3212" s="1">
        <v>1.5</v>
      </c>
      <c r="AN3212" s="1">
        <v>1.5</v>
      </c>
      <c r="AO3212" s="1">
        <v>0.33</v>
      </c>
      <c r="AP3212" s="1">
        <v>30</v>
      </c>
      <c r="AQ3212" s="1">
        <v>0.08</v>
      </c>
      <c r="AR3212" s="1" t="s">
        <v>61</v>
      </c>
      <c r="AT3212" s="11">
        <v>19.820100499999999</v>
      </c>
      <c r="AV3212" s="1" t="s">
        <v>154</v>
      </c>
      <c r="AW3212" s="11">
        <v>0.92484076400000004</v>
      </c>
      <c r="AX3212" s="11">
        <v>0.96</v>
      </c>
      <c r="AY3212" s="11">
        <v>-97</v>
      </c>
      <c r="AZ3212" s="1">
        <v>236</v>
      </c>
    </row>
    <row r="3213" spans="1:52" x14ac:dyDescent="0.3">
      <c r="A3213" s="1">
        <v>50</v>
      </c>
      <c r="B3213" s="1" t="s">
        <v>69</v>
      </c>
      <c r="C3213" s="1" t="s">
        <v>58</v>
      </c>
      <c r="D3213" s="11">
        <v>0.18</v>
      </c>
      <c r="E3213" s="11">
        <v>0.16</v>
      </c>
      <c r="F3213" s="11">
        <v>1.55</v>
      </c>
      <c r="G3213" s="11">
        <v>3.0000000000000001E-3</v>
      </c>
      <c r="H3213" s="11">
        <v>1.4E-3</v>
      </c>
      <c r="I3213" s="11">
        <v>0.64</v>
      </c>
      <c r="J3213" s="11">
        <v>0.16</v>
      </c>
      <c r="K3213" s="11">
        <v>0.5</v>
      </c>
      <c r="O3213" s="11">
        <v>96.77</v>
      </c>
      <c r="R3213" s="11">
        <v>0.03</v>
      </c>
      <c r="AH3213" s="1" t="s">
        <v>68</v>
      </c>
      <c r="AL3213" s="1">
        <v>20</v>
      </c>
      <c r="AM3213" s="1">
        <v>1.5</v>
      </c>
      <c r="AN3213" s="1">
        <v>1.5</v>
      </c>
      <c r="AO3213" s="1">
        <v>0.33</v>
      </c>
      <c r="AP3213" s="1">
        <v>30</v>
      </c>
      <c r="AQ3213" s="1">
        <v>0.08</v>
      </c>
      <c r="AR3213" s="1" t="s">
        <v>61</v>
      </c>
      <c r="AT3213" s="11">
        <v>-6.4472362000000005E-2</v>
      </c>
      <c r="AV3213" s="1" t="s">
        <v>154</v>
      </c>
      <c r="AW3213" s="11">
        <v>0.982929936</v>
      </c>
      <c r="AX3213" s="11">
        <v>0.96</v>
      </c>
      <c r="AY3213" s="11">
        <v>-97</v>
      </c>
      <c r="AZ3213" s="1">
        <v>236</v>
      </c>
    </row>
    <row r="3214" spans="1:52" x14ac:dyDescent="0.3">
      <c r="A3214" s="1">
        <v>50</v>
      </c>
      <c r="B3214" s="1" t="s">
        <v>156</v>
      </c>
      <c r="C3214" s="1" t="s">
        <v>58</v>
      </c>
      <c r="D3214" s="11">
        <v>0.18</v>
      </c>
      <c r="E3214" s="11">
        <v>0.16</v>
      </c>
      <c r="F3214" s="11">
        <v>1.55</v>
      </c>
      <c r="G3214" s="11">
        <v>3.0000000000000001E-3</v>
      </c>
      <c r="H3214" s="11">
        <v>1.4E-3</v>
      </c>
      <c r="I3214" s="11">
        <v>0.64</v>
      </c>
      <c r="J3214" s="11">
        <v>0.16</v>
      </c>
      <c r="K3214" s="11">
        <v>0.5</v>
      </c>
      <c r="O3214" s="11">
        <v>96.77</v>
      </c>
      <c r="R3214" s="11">
        <v>0.03</v>
      </c>
      <c r="AH3214" s="1" t="s">
        <v>68</v>
      </c>
      <c r="AL3214" s="1">
        <v>20</v>
      </c>
      <c r="AM3214" s="1">
        <v>1.5</v>
      </c>
      <c r="AN3214" s="1">
        <v>1.5</v>
      </c>
      <c r="AO3214" s="1">
        <v>0.33</v>
      </c>
      <c r="AP3214" s="1">
        <v>30</v>
      </c>
      <c r="AQ3214" s="1">
        <v>0.08</v>
      </c>
      <c r="AR3214" s="1" t="s">
        <v>61</v>
      </c>
      <c r="AT3214" s="11">
        <v>-20.1498995</v>
      </c>
      <c r="AV3214" s="1" t="s">
        <v>154</v>
      </c>
      <c r="AW3214" s="11">
        <v>0.992101911</v>
      </c>
      <c r="AX3214" s="11">
        <v>0.96</v>
      </c>
      <c r="AY3214" s="11">
        <v>-97</v>
      </c>
      <c r="AZ3214" s="1">
        <v>236</v>
      </c>
    </row>
    <row r="3215" spans="1:52" x14ac:dyDescent="0.3">
      <c r="A3215" s="1">
        <v>50</v>
      </c>
      <c r="B3215" s="1" t="s">
        <v>69</v>
      </c>
      <c r="C3215" s="1" t="s">
        <v>58</v>
      </c>
      <c r="D3215" s="11">
        <v>0.18</v>
      </c>
      <c r="E3215" s="11">
        <v>0.16</v>
      </c>
      <c r="F3215" s="11">
        <v>1.55</v>
      </c>
      <c r="G3215" s="11">
        <v>3.0000000000000001E-3</v>
      </c>
      <c r="H3215" s="11">
        <v>1.4E-3</v>
      </c>
      <c r="I3215" s="11">
        <v>0.64</v>
      </c>
      <c r="J3215" s="11">
        <v>0.16</v>
      </c>
      <c r="K3215" s="11">
        <v>0.5</v>
      </c>
      <c r="O3215" s="11">
        <v>96.77</v>
      </c>
      <c r="R3215" s="11">
        <v>0.03</v>
      </c>
      <c r="AH3215" s="1" t="s">
        <v>68</v>
      </c>
      <c r="AL3215" s="1">
        <v>20</v>
      </c>
      <c r="AM3215" s="1">
        <v>1.5</v>
      </c>
      <c r="AN3215" s="1">
        <v>1.5</v>
      </c>
      <c r="AO3215" s="1">
        <v>0.33</v>
      </c>
      <c r="AP3215" s="1">
        <v>30</v>
      </c>
      <c r="AQ3215" s="1">
        <v>0.08</v>
      </c>
      <c r="AR3215" s="1" t="s">
        <v>61</v>
      </c>
      <c r="AT3215" s="11">
        <v>-40.034472360000002</v>
      </c>
      <c r="AV3215" s="1" t="s">
        <v>154</v>
      </c>
      <c r="AW3215" s="11">
        <v>1.007388535</v>
      </c>
      <c r="AX3215" s="11">
        <v>0.96</v>
      </c>
      <c r="AY3215" s="11">
        <v>-97</v>
      </c>
      <c r="AZ3215" s="1">
        <v>236</v>
      </c>
    </row>
    <row r="3216" spans="1:52" x14ac:dyDescent="0.3">
      <c r="A3216" s="1">
        <v>50</v>
      </c>
      <c r="B3216" s="1" t="s">
        <v>156</v>
      </c>
      <c r="C3216" s="1" t="s">
        <v>58</v>
      </c>
      <c r="D3216" s="11">
        <v>0.18</v>
      </c>
      <c r="E3216" s="11">
        <v>0.16</v>
      </c>
      <c r="F3216" s="11">
        <v>1.55</v>
      </c>
      <c r="G3216" s="11">
        <v>3.0000000000000001E-3</v>
      </c>
      <c r="H3216" s="11">
        <v>1.4E-3</v>
      </c>
      <c r="I3216" s="11">
        <v>0.64</v>
      </c>
      <c r="J3216" s="11">
        <v>0.16</v>
      </c>
      <c r="K3216" s="11">
        <v>0.5</v>
      </c>
      <c r="O3216" s="11">
        <v>96.77</v>
      </c>
      <c r="R3216" s="11">
        <v>0.03</v>
      </c>
      <c r="AH3216" s="1" t="s">
        <v>68</v>
      </c>
      <c r="AL3216" s="1">
        <v>20</v>
      </c>
      <c r="AM3216" s="1">
        <v>1.5</v>
      </c>
      <c r="AN3216" s="1">
        <v>1.5</v>
      </c>
      <c r="AO3216" s="1">
        <v>0.33</v>
      </c>
      <c r="AP3216" s="1">
        <v>30</v>
      </c>
      <c r="AQ3216" s="1">
        <v>0.08</v>
      </c>
      <c r="AR3216" s="1" t="s">
        <v>61</v>
      </c>
      <c r="AT3216" s="11">
        <v>-59.919045230000002</v>
      </c>
      <c r="AV3216" s="1" t="s">
        <v>154</v>
      </c>
      <c r="AW3216" s="11">
        <v>0.982929936</v>
      </c>
      <c r="AX3216" s="11">
        <v>0.96</v>
      </c>
      <c r="AY3216" s="11">
        <v>-97</v>
      </c>
      <c r="AZ3216" s="1">
        <v>236</v>
      </c>
    </row>
    <row r="3217" spans="1:52" x14ac:dyDescent="0.3">
      <c r="A3217" s="1">
        <v>50</v>
      </c>
      <c r="B3217" s="1" t="s">
        <v>69</v>
      </c>
      <c r="C3217" s="1" t="s">
        <v>58</v>
      </c>
      <c r="D3217" s="11">
        <v>0.18</v>
      </c>
      <c r="E3217" s="11">
        <v>0.16</v>
      </c>
      <c r="F3217" s="11">
        <v>1.55</v>
      </c>
      <c r="G3217" s="11">
        <v>3.0000000000000001E-3</v>
      </c>
      <c r="H3217" s="11">
        <v>1.4E-3</v>
      </c>
      <c r="I3217" s="11">
        <v>0.64</v>
      </c>
      <c r="J3217" s="11">
        <v>0.16</v>
      </c>
      <c r="K3217" s="11">
        <v>0.5</v>
      </c>
      <c r="O3217" s="11">
        <v>96.77</v>
      </c>
      <c r="R3217" s="11">
        <v>0.03</v>
      </c>
      <c r="AH3217" s="1" t="s">
        <v>68</v>
      </c>
      <c r="AL3217" s="1">
        <v>20</v>
      </c>
      <c r="AM3217" s="1">
        <v>1.5</v>
      </c>
      <c r="AN3217" s="1">
        <v>1.5</v>
      </c>
      <c r="AO3217" s="1">
        <v>0.33</v>
      </c>
      <c r="AP3217" s="1">
        <v>30</v>
      </c>
      <c r="AQ3217" s="1">
        <v>0.08</v>
      </c>
      <c r="AR3217" s="1" t="s">
        <v>61</v>
      </c>
      <c r="AT3217" s="11">
        <v>-80.004472359999994</v>
      </c>
      <c r="AV3217" s="1" t="s">
        <v>154</v>
      </c>
      <c r="AW3217" s="11">
        <v>0.77350318500000004</v>
      </c>
      <c r="AX3217" s="11">
        <v>0.96</v>
      </c>
      <c r="AY3217" s="11">
        <v>-97</v>
      </c>
      <c r="AZ3217" s="1">
        <v>236</v>
      </c>
    </row>
    <row r="3218" spans="1:52" x14ac:dyDescent="0.3">
      <c r="A3218" s="1">
        <v>50</v>
      </c>
      <c r="B3218" s="1" t="s">
        <v>156</v>
      </c>
      <c r="C3218" s="1" t="s">
        <v>58</v>
      </c>
      <c r="D3218" s="11">
        <v>0.18</v>
      </c>
      <c r="E3218" s="11">
        <v>0.16</v>
      </c>
      <c r="F3218" s="11">
        <v>1.55</v>
      </c>
      <c r="G3218" s="11">
        <v>3.0000000000000001E-3</v>
      </c>
      <c r="H3218" s="11">
        <v>1.4E-3</v>
      </c>
      <c r="I3218" s="11">
        <v>0.64</v>
      </c>
      <c r="J3218" s="11">
        <v>0.16</v>
      </c>
      <c r="K3218" s="11">
        <v>0.5</v>
      </c>
      <c r="O3218" s="11">
        <v>96.77</v>
      </c>
      <c r="R3218" s="11">
        <v>0.03</v>
      </c>
      <c r="AH3218" s="1" t="s">
        <v>68</v>
      </c>
      <c r="AL3218" s="1">
        <v>20</v>
      </c>
      <c r="AM3218" s="1">
        <v>1.5</v>
      </c>
      <c r="AN3218" s="1">
        <v>1.5</v>
      </c>
      <c r="AO3218" s="1">
        <v>0.33</v>
      </c>
      <c r="AP3218" s="1">
        <v>30</v>
      </c>
      <c r="AQ3218" s="1">
        <v>0.08</v>
      </c>
      <c r="AR3218" s="1" t="s">
        <v>61</v>
      </c>
      <c r="AT3218" s="11">
        <v>-99.889045229999994</v>
      </c>
      <c r="AV3218" s="1" t="s">
        <v>154</v>
      </c>
      <c r="AW3218" s="11">
        <v>1.036433121</v>
      </c>
      <c r="AX3218" s="11">
        <v>0.96</v>
      </c>
      <c r="AY3218" s="11">
        <v>-97</v>
      </c>
      <c r="AZ3218" s="1">
        <v>236</v>
      </c>
    </row>
    <row r="3219" spans="1:52" x14ac:dyDescent="0.3">
      <c r="A3219" s="1">
        <v>50</v>
      </c>
      <c r="B3219" s="1" t="s">
        <v>69</v>
      </c>
      <c r="C3219" s="1" t="s">
        <v>58</v>
      </c>
      <c r="D3219" s="11">
        <v>0.18</v>
      </c>
      <c r="E3219" s="11">
        <v>0.16</v>
      </c>
      <c r="F3219" s="11">
        <v>1.55</v>
      </c>
      <c r="G3219" s="11">
        <v>3.0000000000000001E-3</v>
      </c>
      <c r="H3219" s="11">
        <v>1.4E-3</v>
      </c>
      <c r="I3219" s="11">
        <v>0.64</v>
      </c>
      <c r="J3219" s="11">
        <v>0.16</v>
      </c>
      <c r="K3219" s="11">
        <v>0.5</v>
      </c>
      <c r="O3219" s="11">
        <v>96.77</v>
      </c>
      <c r="R3219" s="11">
        <v>0.03</v>
      </c>
      <c r="AH3219" s="1" t="s">
        <v>68</v>
      </c>
      <c r="AL3219" s="1">
        <v>20</v>
      </c>
      <c r="AM3219" s="1">
        <v>1.5</v>
      </c>
      <c r="AN3219" s="1">
        <v>1.5</v>
      </c>
      <c r="AO3219" s="1">
        <v>0.33</v>
      </c>
      <c r="AP3219" s="1">
        <v>30</v>
      </c>
      <c r="AQ3219" s="1">
        <v>0.08</v>
      </c>
      <c r="AR3219" s="1" t="s">
        <v>61</v>
      </c>
      <c r="AT3219" s="11">
        <v>-119.9744724</v>
      </c>
      <c r="AV3219" s="1" t="s">
        <v>154</v>
      </c>
      <c r="AW3219" s="11">
        <v>5.8089172000000001E-2</v>
      </c>
      <c r="AX3219" s="11">
        <v>0.96</v>
      </c>
      <c r="AY3219" s="11">
        <v>-97</v>
      </c>
      <c r="AZ3219" s="1">
        <v>236</v>
      </c>
    </row>
    <row r="3220" spans="1:52" x14ac:dyDescent="0.3">
      <c r="A3220" s="1">
        <v>50</v>
      </c>
      <c r="B3220" s="1" t="s">
        <v>156</v>
      </c>
      <c r="C3220" s="1" t="s">
        <v>58</v>
      </c>
      <c r="D3220" s="11">
        <v>0.18</v>
      </c>
      <c r="E3220" s="11">
        <v>0.16</v>
      </c>
      <c r="F3220" s="11">
        <v>1.55</v>
      </c>
      <c r="G3220" s="11">
        <v>3.0000000000000001E-3</v>
      </c>
      <c r="H3220" s="11">
        <v>1.4E-3</v>
      </c>
      <c r="I3220" s="11">
        <v>0.64</v>
      </c>
      <c r="J3220" s="11">
        <v>0.16</v>
      </c>
      <c r="K3220" s="11">
        <v>0.5</v>
      </c>
      <c r="O3220" s="11">
        <v>96.77</v>
      </c>
      <c r="R3220" s="11">
        <v>0.03</v>
      </c>
      <c r="AH3220" s="1" t="s">
        <v>68</v>
      </c>
      <c r="AL3220" s="1">
        <v>20</v>
      </c>
      <c r="AM3220" s="1">
        <v>1.5</v>
      </c>
      <c r="AN3220" s="1">
        <v>1.5</v>
      </c>
      <c r="AO3220" s="1">
        <v>0.33</v>
      </c>
      <c r="AP3220" s="1">
        <v>30</v>
      </c>
      <c r="AQ3220" s="1">
        <v>0.08</v>
      </c>
      <c r="AR3220" s="1" t="s">
        <v>61</v>
      </c>
      <c r="AT3220" s="11">
        <v>-140.0598995</v>
      </c>
      <c r="AV3220" s="1" t="s">
        <v>154</v>
      </c>
      <c r="AW3220" s="11">
        <v>4.5859873000000002E-2</v>
      </c>
      <c r="AX3220" s="11">
        <v>0.96</v>
      </c>
      <c r="AY3220" s="11">
        <v>-97</v>
      </c>
      <c r="AZ3220" s="1">
        <v>236</v>
      </c>
    </row>
    <row r="3221" spans="1:52" x14ac:dyDescent="0.3">
      <c r="A3221" s="1">
        <v>50</v>
      </c>
      <c r="B3221" s="1" t="s">
        <v>69</v>
      </c>
      <c r="C3221" s="1" t="s">
        <v>58</v>
      </c>
      <c r="D3221" s="11">
        <v>0.08</v>
      </c>
      <c r="E3221" s="11">
        <v>0.11</v>
      </c>
      <c r="F3221" s="11">
        <v>1.33</v>
      </c>
      <c r="G3221" s="11">
        <v>7.0000000000000001E-3</v>
      </c>
      <c r="H3221" s="11">
        <v>3.0000000000000001E-3</v>
      </c>
      <c r="I3221" s="11">
        <v>0.83</v>
      </c>
      <c r="K3221" s="11">
        <v>0.43</v>
      </c>
      <c r="O3221" s="11">
        <v>97.13</v>
      </c>
      <c r="R3221" s="11">
        <v>0.08</v>
      </c>
      <c r="AH3221" s="1" t="s">
        <v>68</v>
      </c>
      <c r="AL3221" s="1">
        <v>20</v>
      </c>
      <c r="AM3221" s="1">
        <v>1.5</v>
      </c>
      <c r="AN3221" s="1">
        <v>1.5</v>
      </c>
      <c r="AO3221" s="1">
        <v>0.33</v>
      </c>
      <c r="AP3221" s="1">
        <v>30</v>
      </c>
      <c r="AQ3221" s="1">
        <v>0.08</v>
      </c>
      <c r="AR3221" s="1" t="s">
        <v>61</v>
      </c>
      <c r="AT3221" s="11">
        <v>39.905527640000003</v>
      </c>
      <c r="AW3221" s="11">
        <v>0.97528662399999999</v>
      </c>
      <c r="AX3221" s="11">
        <v>0.99</v>
      </c>
      <c r="AY3221" s="11">
        <v>-109</v>
      </c>
      <c r="AZ3221" s="1">
        <v>237</v>
      </c>
    </row>
    <row r="3222" spans="1:52" x14ac:dyDescent="0.3">
      <c r="A3222" s="1">
        <v>50</v>
      </c>
      <c r="B3222" s="1" t="s">
        <v>156</v>
      </c>
      <c r="C3222" s="1" t="s">
        <v>58</v>
      </c>
      <c r="D3222" s="11">
        <v>0.08</v>
      </c>
      <c r="E3222" s="11">
        <v>0.11</v>
      </c>
      <c r="F3222" s="11">
        <v>1.33</v>
      </c>
      <c r="G3222" s="11">
        <v>7.0000000000000001E-3</v>
      </c>
      <c r="H3222" s="11">
        <v>3.0000000000000001E-3</v>
      </c>
      <c r="I3222" s="11">
        <v>0.83</v>
      </c>
      <c r="K3222" s="11">
        <v>0.43</v>
      </c>
      <c r="O3222" s="11">
        <v>97.13</v>
      </c>
      <c r="R3222" s="11">
        <v>0.08</v>
      </c>
      <c r="AH3222" s="1" t="s">
        <v>68</v>
      </c>
      <c r="AL3222" s="1">
        <v>20</v>
      </c>
      <c r="AM3222" s="1">
        <v>1.5</v>
      </c>
      <c r="AN3222" s="1">
        <v>1.5</v>
      </c>
      <c r="AO3222" s="1">
        <v>0.33</v>
      </c>
      <c r="AP3222" s="1">
        <v>30</v>
      </c>
      <c r="AQ3222" s="1">
        <v>0.08</v>
      </c>
      <c r="AR3222" s="1" t="s">
        <v>61</v>
      </c>
      <c r="AT3222" s="11">
        <v>19.820100499999999</v>
      </c>
      <c r="AW3222" s="11">
        <v>0.85299363100000003</v>
      </c>
      <c r="AX3222" s="11">
        <v>0.99</v>
      </c>
      <c r="AY3222" s="11">
        <v>-109</v>
      </c>
      <c r="AZ3222" s="1">
        <v>237</v>
      </c>
    </row>
    <row r="3223" spans="1:52" x14ac:dyDescent="0.3">
      <c r="A3223" s="1">
        <v>50</v>
      </c>
      <c r="B3223" s="1" t="s">
        <v>156</v>
      </c>
      <c r="C3223" s="1" t="s">
        <v>58</v>
      </c>
      <c r="D3223" s="11">
        <v>0.18</v>
      </c>
      <c r="E3223" s="11">
        <v>0.16</v>
      </c>
      <c r="F3223" s="11">
        <v>1.55</v>
      </c>
      <c r="G3223" s="11">
        <v>3.0000000000000001E-3</v>
      </c>
      <c r="H3223" s="11">
        <v>1.4E-3</v>
      </c>
      <c r="I3223" s="11">
        <v>0.64</v>
      </c>
      <c r="J3223" s="11">
        <v>0.16</v>
      </c>
      <c r="K3223" s="11">
        <v>0.5</v>
      </c>
      <c r="O3223" s="11">
        <v>96.77</v>
      </c>
      <c r="R3223" s="11">
        <v>0.03</v>
      </c>
      <c r="AH3223" s="1" t="s">
        <v>68</v>
      </c>
      <c r="AL3223" s="1">
        <v>20</v>
      </c>
      <c r="AM3223" s="1">
        <v>1.5</v>
      </c>
      <c r="AN3223" s="1">
        <v>1.5</v>
      </c>
      <c r="AO3223" s="1">
        <v>0.33</v>
      </c>
      <c r="AP3223" s="1">
        <v>30</v>
      </c>
      <c r="AQ3223" s="1">
        <v>0.08</v>
      </c>
      <c r="AR3223" s="1" t="s">
        <v>61</v>
      </c>
      <c r="AT3223" s="11">
        <v>-80.004472359999994</v>
      </c>
      <c r="AW3223" s="11">
        <v>0.94471337600000005</v>
      </c>
      <c r="AX3223" s="11">
        <v>0.98</v>
      </c>
      <c r="AY3223" s="11">
        <v>-108</v>
      </c>
      <c r="AZ3223" s="1">
        <v>234</v>
      </c>
    </row>
    <row r="3224" spans="1:52" x14ac:dyDescent="0.3">
      <c r="A3224" s="1">
        <v>50</v>
      </c>
      <c r="B3224" s="1" t="s">
        <v>69</v>
      </c>
      <c r="C3224" s="1" t="s">
        <v>58</v>
      </c>
      <c r="D3224" s="11">
        <v>0.08</v>
      </c>
      <c r="E3224" s="11">
        <v>0.11</v>
      </c>
      <c r="F3224" s="11">
        <v>1.33</v>
      </c>
      <c r="G3224" s="11">
        <v>7.0000000000000001E-3</v>
      </c>
      <c r="H3224" s="11">
        <v>3.0000000000000001E-3</v>
      </c>
      <c r="I3224" s="11">
        <v>0.83</v>
      </c>
      <c r="K3224" s="11">
        <v>0.43</v>
      </c>
      <c r="O3224" s="11">
        <v>97.13</v>
      </c>
      <c r="R3224" s="11">
        <v>0.08</v>
      </c>
      <c r="AH3224" s="1" t="s">
        <v>68</v>
      </c>
      <c r="AL3224" s="1">
        <v>20</v>
      </c>
      <c r="AM3224" s="1">
        <v>1.5</v>
      </c>
      <c r="AN3224" s="1">
        <v>1.5</v>
      </c>
      <c r="AO3224" s="1">
        <v>0.33</v>
      </c>
      <c r="AP3224" s="1">
        <v>30</v>
      </c>
      <c r="AQ3224" s="1">
        <v>0.08</v>
      </c>
      <c r="AR3224" s="1" t="s">
        <v>61</v>
      </c>
      <c r="AT3224" s="11">
        <v>-6.4472362000000005E-2</v>
      </c>
      <c r="AW3224" s="11">
        <v>1.0440764330000001</v>
      </c>
      <c r="AX3224" s="11">
        <v>0.99</v>
      </c>
      <c r="AY3224" s="11">
        <v>-109</v>
      </c>
      <c r="AZ3224" s="1">
        <v>237</v>
      </c>
    </row>
    <row r="3225" spans="1:52" x14ac:dyDescent="0.3">
      <c r="A3225" s="1">
        <v>51</v>
      </c>
      <c r="B3225" s="1" t="s">
        <v>69</v>
      </c>
      <c r="C3225" s="1" t="s">
        <v>58</v>
      </c>
      <c r="D3225" s="11">
        <v>0.18</v>
      </c>
      <c r="E3225" s="11">
        <v>0.24</v>
      </c>
      <c r="F3225" s="11">
        <v>1.42</v>
      </c>
      <c r="G3225" s="11">
        <v>1.7000000000000001E-2</v>
      </c>
      <c r="H3225" s="11">
        <v>4.0000000000000001E-3</v>
      </c>
      <c r="I3225" s="11">
        <v>0.84</v>
      </c>
      <c r="J3225" s="11">
        <v>0.14000000000000001</v>
      </c>
      <c r="K3225" s="11">
        <v>0.51</v>
      </c>
      <c r="O3225" s="11">
        <v>96.509</v>
      </c>
      <c r="R3225" s="11">
        <v>0.14000000000000001</v>
      </c>
      <c r="AH3225" s="1" t="s">
        <v>68</v>
      </c>
      <c r="AL3225" s="1">
        <v>55</v>
      </c>
      <c r="AM3225" s="1">
        <v>10</v>
      </c>
      <c r="AN3225" s="1">
        <v>10</v>
      </c>
      <c r="AQ3225" s="1">
        <v>0.25</v>
      </c>
      <c r="AR3225" s="1" t="s">
        <v>61</v>
      </c>
      <c r="AT3225" s="11">
        <v>24.264705882352899</v>
      </c>
      <c r="AW3225" s="11">
        <v>110.756972111553</v>
      </c>
      <c r="AX3225" s="11">
        <v>227.32</v>
      </c>
      <c r="AY3225" s="11">
        <v>12</v>
      </c>
      <c r="AZ3225" s="1">
        <v>246</v>
      </c>
    </row>
    <row r="3226" spans="1:52" x14ac:dyDescent="0.3">
      <c r="A3226" s="1">
        <v>51</v>
      </c>
      <c r="B3226" s="1" t="s">
        <v>69</v>
      </c>
      <c r="C3226" s="1" t="s">
        <v>58</v>
      </c>
      <c r="D3226" s="11">
        <v>0.18</v>
      </c>
      <c r="E3226" s="11">
        <v>0.24</v>
      </c>
      <c r="F3226" s="11">
        <v>1.42</v>
      </c>
      <c r="G3226" s="11">
        <v>1.7000000000000001E-2</v>
      </c>
      <c r="H3226" s="11">
        <v>4.0000000000000001E-3</v>
      </c>
      <c r="I3226" s="11">
        <v>0.84</v>
      </c>
      <c r="J3226" s="11">
        <v>0.14000000000000001</v>
      </c>
      <c r="K3226" s="11">
        <v>0.51</v>
      </c>
      <c r="O3226" s="11">
        <v>96.509</v>
      </c>
      <c r="R3226" s="11">
        <v>0.14000000000000001</v>
      </c>
      <c r="AH3226" s="1" t="s">
        <v>68</v>
      </c>
      <c r="AL3226" s="1">
        <v>55</v>
      </c>
      <c r="AM3226" s="1">
        <v>10</v>
      </c>
      <c r="AN3226" s="1">
        <v>10</v>
      </c>
      <c r="AQ3226" s="1">
        <v>0.25</v>
      </c>
      <c r="AR3226" s="1" t="s">
        <v>61</v>
      </c>
      <c r="AT3226" s="11">
        <v>49.999999999999901</v>
      </c>
      <c r="AW3226" s="11">
        <v>154.98007968127399</v>
      </c>
      <c r="AX3226" s="11">
        <v>227.32</v>
      </c>
      <c r="AY3226" s="11">
        <v>12</v>
      </c>
      <c r="AZ3226" s="1">
        <v>246</v>
      </c>
    </row>
    <row r="3227" spans="1:52" x14ac:dyDescent="0.3">
      <c r="A3227" s="1">
        <v>51</v>
      </c>
      <c r="B3227" s="1" t="s">
        <v>69</v>
      </c>
      <c r="C3227" s="1" t="s">
        <v>58</v>
      </c>
      <c r="D3227" s="11">
        <v>0.18</v>
      </c>
      <c r="E3227" s="11">
        <v>0.24</v>
      </c>
      <c r="F3227" s="11">
        <v>1.42</v>
      </c>
      <c r="G3227" s="11">
        <v>1.7000000000000001E-2</v>
      </c>
      <c r="H3227" s="11">
        <v>4.0000000000000001E-3</v>
      </c>
      <c r="I3227" s="11">
        <v>0.84</v>
      </c>
      <c r="J3227" s="11">
        <v>0.14000000000000001</v>
      </c>
      <c r="K3227" s="11">
        <v>0.51</v>
      </c>
      <c r="O3227" s="11">
        <v>96.509</v>
      </c>
      <c r="R3227" s="11">
        <v>0.14000000000000001</v>
      </c>
      <c r="Z3227" s="1" t="s">
        <v>59</v>
      </c>
      <c r="AA3227" s="1">
        <v>660</v>
      </c>
      <c r="AB3227" s="1">
        <v>3</v>
      </c>
      <c r="AC3227" s="1" t="s">
        <v>84</v>
      </c>
      <c r="AH3227" s="1" t="s">
        <v>68</v>
      </c>
      <c r="AL3227" s="1">
        <v>55</v>
      </c>
      <c r="AM3227" s="1">
        <v>10</v>
      </c>
      <c r="AN3227" s="1">
        <v>10</v>
      </c>
      <c r="AQ3227" s="1">
        <v>0.25</v>
      </c>
      <c r="AR3227" s="1" t="s">
        <v>61</v>
      </c>
      <c r="AT3227" s="11">
        <v>289.70588235294099</v>
      </c>
      <c r="AW3227" s="11">
        <v>190.836653386454</v>
      </c>
      <c r="AX3227" s="11">
        <v>185.21</v>
      </c>
      <c r="AY3227" s="11">
        <v>12</v>
      </c>
      <c r="AZ3227" s="1">
        <v>249</v>
      </c>
    </row>
    <row r="3228" spans="1:52" x14ac:dyDescent="0.3">
      <c r="A3228" s="1">
        <v>51</v>
      </c>
      <c r="B3228" s="1" t="s">
        <v>69</v>
      </c>
      <c r="C3228" s="1" t="s">
        <v>58</v>
      </c>
      <c r="D3228" s="11">
        <v>0.18</v>
      </c>
      <c r="E3228" s="11">
        <v>0.24</v>
      </c>
      <c r="F3228" s="11">
        <v>1.42</v>
      </c>
      <c r="G3228" s="11">
        <v>1.7000000000000001E-2</v>
      </c>
      <c r="H3228" s="11">
        <v>4.0000000000000001E-3</v>
      </c>
      <c r="I3228" s="11">
        <v>0.84</v>
      </c>
      <c r="J3228" s="11">
        <v>0.14000000000000001</v>
      </c>
      <c r="K3228" s="11">
        <v>0.51</v>
      </c>
      <c r="O3228" s="11">
        <v>96.509</v>
      </c>
      <c r="R3228" s="11">
        <v>0.14000000000000001</v>
      </c>
      <c r="Z3228" s="1" t="s">
        <v>59</v>
      </c>
      <c r="AA3228" s="1">
        <v>660</v>
      </c>
      <c r="AB3228" s="1">
        <v>3</v>
      </c>
      <c r="AC3228" s="1" t="s">
        <v>84</v>
      </c>
      <c r="AH3228" s="1" t="s">
        <v>68</v>
      </c>
      <c r="AL3228" s="1">
        <v>55</v>
      </c>
      <c r="AM3228" s="1">
        <v>10</v>
      </c>
      <c r="AN3228" s="1">
        <v>10</v>
      </c>
      <c r="AQ3228" s="1">
        <v>0.25</v>
      </c>
      <c r="AR3228" s="1" t="s">
        <v>61</v>
      </c>
      <c r="AT3228" s="11">
        <v>199.63235294117601</v>
      </c>
      <c r="AW3228" s="11">
        <v>176.09561752988</v>
      </c>
      <c r="AX3228" s="11">
        <v>185.21</v>
      </c>
      <c r="AY3228" s="11">
        <v>12</v>
      </c>
      <c r="AZ3228" s="1">
        <v>249</v>
      </c>
    </row>
    <row r="3229" spans="1:52" x14ac:dyDescent="0.3">
      <c r="A3229" s="1">
        <v>51</v>
      </c>
      <c r="B3229" s="1" t="s">
        <v>69</v>
      </c>
      <c r="C3229" s="1" t="s">
        <v>58</v>
      </c>
      <c r="D3229" s="11">
        <v>0.18</v>
      </c>
      <c r="E3229" s="11">
        <v>0.24</v>
      </c>
      <c r="F3229" s="11">
        <v>1.42</v>
      </c>
      <c r="G3229" s="11">
        <v>1.7000000000000001E-2</v>
      </c>
      <c r="H3229" s="11">
        <v>4.0000000000000001E-3</v>
      </c>
      <c r="I3229" s="11">
        <v>0.84</v>
      </c>
      <c r="J3229" s="11">
        <v>0.14000000000000001</v>
      </c>
      <c r="K3229" s="11">
        <v>0.51</v>
      </c>
      <c r="O3229" s="11">
        <v>96.509</v>
      </c>
      <c r="R3229" s="11">
        <v>0.14000000000000001</v>
      </c>
      <c r="Z3229" s="1" t="s">
        <v>59</v>
      </c>
      <c r="AA3229" s="1">
        <v>660</v>
      </c>
      <c r="AB3229" s="1">
        <v>3</v>
      </c>
      <c r="AC3229" s="1" t="s">
        <v>84</v>
      </c>
      <c r="AH3229" s="1" t="s">
        <v>68</v>
      </c>
      <c r="AL3229" s="1">
        <v>55</v>
      </c>
      <c r="AM3229" s="1">
        <v>10</v>
      </c>
      <c r="AN3229" s="1">
        <v>10</v>
      </c>
      <c r="AQ3229" s="1">
        <v>0.25</v>
      </c>
      <c r="AR3229" s="1" t="s">
        <v>61</v>
      </c>
      <c r="AT3229" s="11">
        <v>99.632352941176407</v>
      </c>
      <c r="AW3229" s="11">
        <v>184.860557768924</v>
      </c>
      <c r="AX3229" s="11">
        <v>185.21</v>
      </c>
      <c r="AY3229" s="11">
        <v>12</v>
      </c>
      <c r="AZ3229" s="1">
        <v>249</v>
      </c>
    </row>
    <row r="3230" spans="1:52" x14ac:dyDescent="0.3">
      <c r="A3230" s="1">
        <v>51</v>
      </c>
      <c r="B3230" s="1" t="s">
        <v>69</v>
      </c>
      <c r="C3230" s="1" t="s">
        <v>58</v>
      </c>
      <c r="D3230" s="11">
        <v>0.18</v>
      </c>
      <c r="E3230" s="11">
        <v>0.24</v>
      </c>
      <c r="F3230" s="11">
        <v>1.42</v>
      </c>
      <c r="G3230" s="11">
        <v>1.7000000000000001E-2</v>
      </c>
      <c r="H3230" s="11">
        <v>4.0000000000000001E-3</v>
      </c>
      <c r="I3230" s="11">
        <v>0.84</v>
      </c>
      <c r="J3230" s="11">
        <v>0.14000000000000001</v>
      </c>
      <c r="K3230" s="11">
        <v>0.51</v>
      </c>
      <c r="O3230" s="11">
        <v>96.509</v>
      </c>
      <c r="R3230" s="11">
        <v>0.14000000000000001</v>
      </c>
      <c r="Z3230" s="1" t="s">
        <v>59</v>
      </c>
      <c r="AA3230" s="1">
        <v>660</v>
      </c>
      <c r="AB3230" s="1">
        <v>3</v>
      </c>
      <c r="AC3230" s="1" t="s">
        <v>84</v>
      </c>
      <c r="AH3230" s="1" t="s">
        <v>68</v>
      </c>
      <c r="AL3230" s="1">
        <v>55</v>
      </c>
      <c r="AM3230" s="1">
        <v>10</v>
      </c>
      <c r="AN3230" s="1">
        <v>10</v>
      </c>
      <c r="AQ3230" s="1">
        <v>0.25</v>
      </c>
      <c r="AR3230" s="1" t="s">
        <v>61</v>
      </c>
      <c r="AT3230" s="11">
        <v>70.220588235294102</v>
      </c>
      <c r="AW3230" s="11">
        <v>167.33067729083601</v>
      </c>
      <c r="AX3230" s="11">
        <v>185.21</v>
      </c>
      <c r="AY3230" s="11">
        <v>12</v>
      </c>
      <c r="AZ3230" s="1">
        <v>249</v>
      </c>
    </row>
    <row r="3231" spans="1:52" x14ac:dyDescent="0.3">
      <c r="A3231" s="1">
        <v>51</v>
      </c>
      <c r="B3231" s="1" t="s">
        <v>69</v>
      </c>
      <c r="C3231" s="1" t="s">
        <v>58</v>
      </c>
      <c r="D3231" s="11">
        <v>0.18</v>
      </c>
      <c r="E3231" s="11">
        <v>0.24</v>
      </c>
      <c r="F3231" s="11">
        <v>1.42</v>
      </c>
      <c r="G3231" s="11">
        <v>1.7000000000000001E-2</v>
      </c>
      <c r="H3231" s="11">
        <v>4.0000000000000001E-3</v>
      </c>
      <c r="I3231" s="11">
        <v>0.84</v>
      </c>
      <c r="J3231" s="11">
        <v>0.14000000000000001</v>
      </c>
      <c r="K3231" s="11">
        <v>0.51</v>
      </c>
      <c r="O3231" s="11">
        <v>96.509</v>
      </c>
      <c r="R3231" s="11">
        <v>0.14000000000000001</v>
      </c>
      <c r="Z3231" s="1" t="s">
        <v>59</v>
      </c>
      <c r="AA3231" s="1">
        <v>660</v>
      </c>
      <c r="AB3231" s="1">
        <v>3</v>
      </c>
      <c r="AC3231" s="1" t="s">
        <v>84</v>
      </c>
      <c r="AH3231" s="1" t="s">
        <v>68</v>
      </c>
      <c r="AL3231" s="1">
        <v>55</v>
      </c>
      <c r="AM3231" s="1">
        <v>10</v>
      </c>
      <c r="AN3231" s="1">
        <v>10</v>
      </c>
      <c r="AQ3231" s="1">
        <v>0.25</v>
      </c>
      <c r="AR3231" s="1" t="s">
        <v>61</v>
      </c>
      <c r="AT3231" s="11">
        <v>50</v>
      </c>
      <c r="AW3231" s="11">
        <v>164.14342629481999</v>
      </c>
      <c r="AX3231" s="11">
        <v>185.21</v>
      </c>
      <c r="AY3231" s="11">
        <v>12</v>
      </c>
      <c r="AZ3231" s="1">
        <v>249</v>
      </c>
    </row>
    <row r="3232" spans="1:52" x14ac:dyDescent="0.3">
      <c r="A3232" s="1">
        <v>51</v>
      </c>
      <c r="B3232" s="1" t="s">
        <v>69</v>
      </c>
      <c r="C3232" s="1" t="s">
        <v>58</v>
      </c>
      <c r="D3232" s="11">
        <v>0.18</v>
      </c>
      <c r="E3232" s="11">
        <v>0.24</v>
      </c>
      <c r="F3232" s="11">
        <v>1.42</v>
      </c>
      <c r="G3232" s="11">
        <v>1.7000000000000001E-2</v>
      </c>
      <c r="H3232" s="11">
        <v>4.0000000000000001E-3</v>
      </c>
      <c r="I3232" s="11">
        <v>0.84</v>
      </c>
      <c r="J3232" s="11">
        <v>0.14000000000000001</v>
      </c>
      <c r="K3232" s="11">
        <v>0.51</v>
      </c>
      <c r="O3232" s="11">
        <v>96.509</v>
      </c>
      <c r="R3232" s="11">
        <v>0.14000000000000001</v>
      </c>
      <c r="Z3232" s="1" t="s">
        <v>59</v>
      </c>
      <c r="AA3232" s="1">
        <v>660</v>
      </c>
      <c r="AB3232" s="1">
        <v>3</v>
      </c>
      <c r="AC3232" s="1" t="s">
        <v>84</v>
      </c>
      <c r="AH3232" s="1" t="s">
        <v>68</v>
      </c>
      <c r="AL3232" s="1">
        <v>55</v>
      </c>
      <c r="AM3232" s="1">
        <v>10</v>
      </c>
      <c r="AN3232" s="1">
        <v>10</v>
      </c>
      <c r="AQ3232" s="1">
        <v>0.25</v>
      </c>
      <c r="AR3232" s="1" t="s">
        <v>61</v>
      </c>
      <c r="AT3232" s="11">
        <v>18.75</v>
      </c>
      <c r="AW3232" s="11">
        <v>125.099601593625</v>
      </c>
      <c r="AX3232" s="11">
        <v>185.21</v>
      </c>
      <c r="AY3232" s="11">
        <v>12</v>
      </c>
      <c r="AZ3232" s="1">
        <v>249</v>
      </c>
    </row>
    <row r="3233" spans="1:52" x14ac:dyDescent="0.3">
      <c r="A3233" s="1">
        <v>51</v>
      </c>
      <c r="B3233" s="1" t="s">
        <v>69</v>
      </c>
      <c r="C3233" s="1" t="s">
        <v>58</v>
      </c>
      <c r="D3233" s="11">
        <v>0.18</v>
      </c>
      <c r="E3233" s="11">
        <v>0.24</v>
      </c>
      <c r="F3233" s="11">
        <v>1.42</v>
      </c>
      <c r="G3233" s="11">
        <v>1.7000000000000001E-2</v>
      </c>
      <c r="H3233" s="11">
        <v>4.0000000000000001E-3</v>
      </c>
      <c r="I3233" s="11">
        <v>0.84</v>
      </c>
      <c r="J3233" s="11">
        <v>0.14000000000000001</v>
      </c>
      <c r="K3233" s="11">
        <v>0.51</v>
      </c>
      <c r="O3233" s="11">
        <v>96.509</v>
      </c>
      <c r="R3233" s="11">
        <v>0.14000000000000001</v>
      </c>
      <c r="Z3233" s="1" t="s">
        <v>59</v>
      </c>
      <c r="AA3233" s="1">
        <v>660</v>
      </c>
      <c r="AB3233" s="1">
        <v>3</v>
      </c>
      <c r="AC3233" s="1" t="s">
        <v>84</v>
      </c>
      <c r="AH3233" s="1" t="s">
        <v>68</v>
      </c>
      <c r="AL3233" s="1">
        <v>55</v>
      </c>
      <c r="AM3233" s="1">
        <v>10</v>
      </c>
      <c r="AN3233" s="1">
        <v>10</v>
      </c>
      <c r="AQ3233" s="1">
        <v>0.25</v>
      </c>
      <c r="AR3233" s="1" t="s">
        <v>61</v>
      </c>
      <c r="AT3233" s="11">
        <v>39.705882352941103</v>
      </c>
      <c r="AW3233" s="11">
        <v>117.928286852589</v>
      </c>
      <c r="AX3233" s="11">
        <v>185.21</v>
      </c>
      <c r="AY3233" s="11">
        <v>12</v>
      </c>
      <c r="AZ3233" s="1">
        <v>249</v>
      </c>
    </row>
    <row r="3234" spans="1:52" x14ac:dyDescent="0.3">
      <c r="A3234" s="1">
        <v>51</v>
      </c>
      <c r="B3234" s="1" t="s">
        <v>69</v>
      </c>
      <c r="C3234" s="1" t="s">
        <v>58</v>
      </c>
      <c r="D3234" s="11">
        <v>0.18</v>
      </c>
      <c r="E3234" s="11">
        <v>0.24</v>
      </c>
      <c r="F3234" s="11">
        <v>1.42</v>
      </c>
      <c r="G3234" s="11">
        <v>1.7000000000000001E-2</v>
      </c>
      <c r="H3234" s="11">
        <v>4.0000000000000001E-3</v>
      </c>
      <c r="I3234" s="11">
        <v>0.84</v>
      </c>
      <c r="J3234" s="11">
        <v>0.14000000000000001</v>
      </c>
      <c r="K3234" s="11">
        <v>0.51</v>
      </c>
      <c r="O3234" s="11">
        <v>96.509</v>
      </c>
      <c r="R3234" s="11">
        <v>0.14000000000000001</v>
      </c>
      <c r="Z3234" s="1" t="s">
        <v>59</v>
      </c>
      <c r="AA3234" s="1">
        <v>660</v>
      </c>
      <c r="AB3234" s="1">
        <v>3</v>
      </c>
      <c r="AH3234" s="1" t="s">
        <v>68</v>
      </c>
      <c r="AL3234" s="1">
        <v>55</v>
      </c>
      <c r="AM3234" s="1">
        <v>10</v>
      </c>
      <c r="AN3234" s="1">
        <v>10</v>
      </c>
      <c r="AQ3234" s="1">
        <v>0.25</v>
      </c>
      <c r="AR3234" s="1" t="s">
        <v>61</v>
      </c>
      <c r="AT3234" s="11">
        <v>-100</v>
      </c>
      <c r="AW3234" s="11">
        <v>12.7490039840637</v>
      </c>
      <c r="AX3234" s="11">
        <v>201.07</v>
      </c>
      <c r="AY3234" s="11">
        <v>-52</v>
      </c>
      <c r="AZ3234" s="1">
        <v>248</v>
      </c>
    </row>
    <row r="3235" spans="1:52" x14ac:dyDescent="0.3">
      <c r="A3235" s="1">
        <v>51</v>
      </c>
      <c r="B3235" s="1" t="s">
        <v>69</v>
      </c>
      <c r="C3235" s="1" t="s">
        <v>58</v>
      </c>
      <c r="D3235" s="11">
        <v>0.18</v>
      </c>
      <c r="E3235" s="11">
        <v>0.24</v>
      </c>
      <c r="F3235" s="11">
        <v>1.42</v>
      </c>
      <c r="G3235" s="11">
        <v>1.7000000000000001E-2</v>
      </c>
      <c r="H3235" s="11">
        <v>4.0000000000000001E-3</v>
      </c>
      <c r="I3235" s="11">
        <v>0.84</v>
      </c>
      <c r="J3235" s="11">
        <v>0.14000000000000001</v>
      </c>
      <c r="K3235" s="11">
        <v>0.51</v>
      </c>
      <c r="O3235" s="11">
        <v>96.509</v>
      </c>
      <c r="R3235" s="11">
        <v>0.14000000000000001</v>
      </c>
      <c r="Z3235" s="1" t="s">
        <v>59</v>
      </c>
      <c r="AA3235" s="1">
        <v>660</v>
      </c>
      <c r="AB3235" s="1">
        <v>3</v>
      </c>
      <c r="AC3235" s="1" t="s">
        <v>84</v>
      </c>
      <c r="AH3235" s="1" t="s">
        <v>68</v>
      </c>
      <c r="AL3235" s="1">
        <v>55</v>
      </c>
      <c r="AM3235" s="1">
        <v>10</v>
      </c>
      <c r="AN3235" s="1">
        <v>10</v>
      </c>
      <c r="AQ3235" s="1">
        <v>0.25</v>
      </c>
      <c r="AR3235" s="1" t="s">
        <v>61</v>
      </c>
      <c r="AT3235" s="11">
        <v>4.7794117647058503</v>
      </c>
      <c r="AW3235" s="11">
        <v>66.135458167330597</v>
      </c>
      <c r="AX3235" s="11">
        <v>185.21</v>
      </c>
      <c r="AY3235" s="11">
        <v>12</v>
      </c>
      <c r="AZ3235" s="1">
        <v>249</v>
      </c>
    </row>
    <row r="3236" spans="1:52" x14ac:dyDescent="0.3">
      <c r="A3236" s="1">
        <v>51</v>
      </c>
      <c r="B3236" s="1" t="s">
        <v>69</v>
      </c>
      <c r="C3236" s="1" t="s">
        <v>58</v>
      </c>
      <c r="D3236" s="11">
        <v>0.18</v>
      </c>
      <c r="E3236" s="11">
        <v>0.24</v>
      </c>
      <c r="F3236" s="11">
        <v>1.42</v>
      </c>
      <c r="G3236" s="11">
        <v>1.7000000000000001E-2</v>
      </c>
      <c r="H3236" s="11">
        <v>4.0000000000000001E-3</v>
      </c>
      <c r="I3236" s="11">
        <v>0.84</v>
      </c>
      <c r="J3236" s="11">
        <v>0.14000000000000001</v>
      </c>
      <c r="K3236" s="11">
        <v>0.51</v>
      </c>
      <c r="O3236" s="11">
        <v>96.509</v>
      </c>
      <c r="R3236" s="11">
        <v>0.14000000000000001</v>
      </c>
      <c r="Z3236" s="1" t="s">
        <v>59</v>
      </c>
      <c r="AA3236" s="1">
        <v>660</v>
      </c>
      <c r="AB3236" s="1">
        <v>3</v>
      </c>
      <c r="AC3236" s="1" t="s">
        <v>84</v>
      </c>
      <c r="AH3236" s="1" t="s">
        <v>68</v>
      </c>
      <c r="AL3236" s="1">
        <v>55</v>
      </c>
      <c r="AM3236" s="1">
        <v>10</v>
      </c>
      <c r="AN3236" s="1">
        <v>10</v>
      </c>
      <c r="AQ3236" s="1">
        <v>0.25</v>
      </c>
      <c r="AR3236" s="1" t="s">
        <v>61</v>
      </c>
      <c r="AT3236" s="11">
        <v>-20.220588235294102</v>
      </c>
      <c r="AW3236" s="11">
        <v>32.270916334661301</v>
      </c>
      <c r="AX3236" s="11">
        <v>185.21</v>
      </c>
      <c r="AY3236" s="11">
        <v>12</v>
      </c>
      <c r="AZ3236" s="1">
        <v>249</v>
      </c>
    </row>
    <row r="3237" spans="1:52" x14ac:dyDescent="0.3">
      <c r="A3237" s="1">
        <v>51</v>
      </c>
      <c r="B3237" s="1" t="s">
        <v>69</v>
      </c>
      <c r="C3237" s="1" t="s">
        <v>58</v>
      </c>
      <c r="D3237" s="11">
        <v>0.18</v>
      </c>
      <c r="E3237" s="11">
        <v>0.24</v>
      </c>
      <c r="F3237" s="11">
        <v>1.42</v>
      </c>
      <c r="G3237" s="11">
        <v>1.7000000000000001E-2</v>
      </c>
      <c r="H3237" s="11">
        <v>4.0000000000000001E-3</v>
      </c>
      <c r="I3237" s="11">
        <v>0.84</v>
      </c>
      <c r="J3237" s="11">
        <v>0.14000000000000001</v>
      </c>
      <c r="K3237" s="11">
        <v>0.51</v>
      </c>
      <c r="O3237" s="11">
        <v>96.509</v>
      </c>
      <c r="R3237" s="11">
        <v>0.14000000000000001</v>
      </c>
      <c r="Z3237" s="1" t="s">
        <v>59</v>
      </c>
      <c r="AA3237" s="1">
        <v>660</v>
      </c>
      <c r="AB3237" s="1">
        <v>3</v>
      </c>
      <c r="AC3237" s="1" t="s">
        <v>84</v>
      </c>
      <c r="AH3237" s="1" t="s">
        <v>68</v>
      </c>
      <c r="AL3237" s="1">
        <v>55</v>
      </c>
      <c r="AM3237" s="1">
        <v>10</v>
      </c>
      <c r="AN3237" s="1">
        <v>10</v>
      </c>
      <c r="AQ3237" s="1">
        <v>0.25</v>
      </c>
      <c r="AR3237" s="1" t="s">
        <v>61</v>
      </c>
      <c r="AT3237" s="11">
        <v>-40.073529411764703</v>
      </c>
      <c r="AW3237" s="11">
        <v>17.529880478087598</v>
      </c>
      <c r="AX3237" s="11">
        <v>185.21</v>
      </c>
      <c r="AY3237" s="11">
        <v>12</v>
      </c>
      <c r="AZ3237" s="1">
        <v>249</v>
      </c>
    </row>
    <row r="3238" spans="1:52" x14ac:dyDescent="0.3">
      <c r="A3238" s="1">
        <v>51</v>
      </c>
      <c r="B3238" s="1" t="s">
        <v>69</v>
      </c>
      <c r="C3238" s="1" t="s">
        <v>58</v>
      </c>
      <c r="D3238" s="11">
        <v>0.18</v>
      </c>
      <c r="E3238" s="11">
        <v>0.24</v>
      </c>
      <c r="F3238" s="11">
        <v>1.42</v>
      </c>
      <c r="G3238" s="11">
        <v>1.7000000000000001E-2</v>
      </c>
      <c r="H3238" s="11">
        <v>4.0000000000000001E-3</v>
      </c>
      <c r="I3238" s="11">
        <v>0.84</v>
      </c>
      <c r="J3238" s="11">
        <v>0.14000000000000001</v>
      </c>
      <c r="K3238" s="11">
        <v>0.51</v>
      </c>
      <c r="O3238" s="11">
        <v>96.509</v>
      </c>
      <c r="R3238" s="11">
        <v>0.14000000000000001</v>
      </c>
      <c r="Z3238" s="1" t="s">
        <v>59</v>
      </c>
      <c r="AA3238" s="1">
        <v>660</v>
      </c>
      <c r="AB3238" s="1">
        <v>3</v>
      </c>
      <c r="AC3238" s="1" t="s">
        <v>84</v>
      </c>
      <c r="AH3238" s="1" t="s">
        <v>68</v>
      </c>
      <c r="AL3238" s="1">
        <v>55</v>
      </c>
      <c r="AM3238" s="1">
        <v>10</v>
      </c>
      <c r="AN3238" s="1">
        <v>10</v>
      </c>
      <c r="AQ3238" s="1">
        <v>0.25</v>
      </c>
      <c r="AR3238" s="1" t="s">
        <v>61</v>
      </c>
      <c r="AT3238" s="11">
        <v>-60.294117647058798</v>
      </c>
      <c r="AW3238" s="11">
        <v>9.9601593625498595</v>
      </c>
      <c r="AX3238" s="11">
        <v>185.21</v>
      </c>
      <c r="AY3238" s="11">
        <v>12</v>
      </c>
      <c r="AZ3238" s="1">
        <v>249</v>
      </c>
    </row>
    <row r="3239" spans="1:52" x14ac:dyDescent="0.3">
      <c r="A3239" s="1">
        <v>51</v>
      </c>
      <c r="B3239" s="1" t="s">
        <v>146</v>
      </c>
      <c r="C3239" s="1" t="s">
        <v>58</v>
      </c>
      <c r="D3239" s="11">
        <v>0.19</v>
      </c>
      <c r="E3239" s="11">
        <v>0.23</v>
      </c>
      <c r="F3239" s="11">
        <v>1.41</v>
      </c>
      <c r="G3239" s="11">
        <v>6.0000000000000001E-3</v>
      </c>
      <c r="H3239" s="11">
        <v>6.0000000000000001E-3</v>
      </c>
      <c r="I3239" s="11">
        <v>0.77</v>
      </c>
      <c r="J3239" s="11">
        <v>0.11</v>
      </c>
      <c r="K3239" s="11">
        <v>0.5</v>
      </c>
      <c r="O3239" s="11">
        <v>96.738</v>
      </c>
      <c r="R3239" s="11">
        <v>0.04</v>
      </c>
      <c r="AH3239" s="1" t="s">
        <v>68</v>
      </c>
      <c r="AL3239" s="1">
        <v>55</v>
      </c>
      <c r="AM3239" s="1">
        <v>10</v>
      </c>
      <c r="AN3239" s="1">
        <v>10</v>
      </c>
      <c r="AQ3239" s="1">
        <v>0.25</v>
      </c>
      <c r="AR3239" s="1" t="s">
        <v>61</v>
      </c>
      <c r="AT3239" s="11">
        <v>224.21441774491601</v>
      </c>
      <c r="AW3239" s="11">
        <v>195.945945945945</v>
      </c>
      <c r="AX3239" s="11">
        <v>214.45</v>
      </c>
      <c r="AY3239" s="11">
        <v>-28</v>
      </c>
      <c r="AZ3239" s="1">
        <v>250</v>
      </c>
    </row>
    <row r="3240" spans="1:52" x14ac:dyDescent="0.3">
      <c r="A3240" s="1">
        <v>51</v>
      </c>
      <c r="B3240" s="1" t="s">
        <v>146</v>
      </c>
      <c r="C3240" s="1" t="s">
        <v>58</v>
      </c>
      <c r="D3240" s="11">
        <v>0.19</v>
      </c>
      <c r="E3240" s="11">
        <v>0.23</v>
      </c>
      <c r="F3240" s="11">
        <v>1.41</v>
      </c>
      <c r="G3240" s="11">
        <v>6.0000000000000001E-3</v>
      </c>
      <c r="H3240" s="11">
        <v>6.0000000000000001E-3</v>
      </c>
      <c r="I3240" s="11">
        <v>0.77</v>
      </c>
      <c r="J3240" s="11">
        <v>0.11</v>
      </c>
      <c r="K3240" s="11">
        <v>0.5</v>
      </c>
      <c r="O3240" s="11">
        <v>96.738</v>
      </c>
      <c r="R3240" s="11">
        <v>0.04</v>
      </c>
      <c r="AH3240" s="1" t="s">
        <v>68</v>
      </c>
      <c r="AL3240" s="1">
        <v>55</v>
      </c>
      <c r="AM3240" s="1">
        <v>10</v>
      </c>
      <c r="AN3240" s="1">
        <v>10</v>
      </c>
      <c r="AQ3240" s="1">
        <v>0.25</v>
      </c>
      <c r="AR3240" s="1" t="s">
        <v>61</v>
      </c>
      <c r="AT3240" s="11">
        <v>149.16820702402899</v>
      </c>
      <c r="AW3240" s="11">
        <v>197.972972972972</v>
      </c>
      <c r="AX3240" s="11">
        <v>214.45</v>
      </c>
      <c r="AY3240" s="11">
        <v>-28</v>
      </c>
      <c r="AZ3240" s="1">
        <v>250</v>
      </c>
    </row>
    <row r="3241" spans="1:52" x14ac:dyDescent="0.3">
      <c r="A3241" s="1">
        <v>51</v>
      </c>
      <c r="B3241" s="1" t="s">
        <v>146</v>
      </c>
      <c r="C3241" s="1" t="s">
        <v>58</v>
      </c>
      <c r="D3241" s="11">
        <v>0.19</v>
      </c>
      <c r="E3241" s="11">
        <v>0.23</v>
      </c>
      <c r="F3241" s="11">
        <v>1.41</v>
      </c>
      <c r="G3241" s="11">
        <v>6.0000000000000001E-3</v>
      </c>
      <c r="H3241" s="11">
        <v>6.0000000000000001E-3</v>
      </c>
      <c r="I3241" s="11">
        <v>0.77</v>
      </c>
      <c r="J3241" s="11">
        <v>0.11</v>
      </c>
      <c r="K3241" s="11">
        <v>0.5</v>
      </c>
      <c r="O3241" s="11">
        <v>96.738</v>
      </c>
      <c r="R3241" s="11">
        <v>0.04</v>
      </c>
      <c r="AH3241" s="1" t="s">
        <v>68</v>
      </c>
      <c r="AL3241" s="1">
        <v>55</v>
      </c>
      <c r="AM3241" s="1">
        <v>10</v>
      </c>
      <c r="AN3241" s="1">
        <v>10</v>
      </c>
      <c r="AQ3241" s="1">
        <v>0.25</v>
      </c>
      <c r="AR3241" s="1" t="s">
        <v>61</v>
      </c>
      <c r="AT3241" s="11">
        <v>98.521256931608093</v>
      </c>
      <c r="AW3241" s="11">
        <v>200.33783783783699</v>
      </c>
      <c r="AX3241" s="11">
        <v>214.45</v>
      </c>
      <c r="AY3241" s="11">
        <v>-28</v>
      </c>
      <c r="AZ3241" s="1">
        <v>250</v>
      </c>
    </row>
    <row r="3242" spans="1:52" x14ac:dyDescent="0.3">
      <c r="A3242" s="1">
        <v>51</v>
      </c>
      <c r="B3242" s="1" t="s">
        <v>146</v>
      </c>
      <c r="C3242" s="1" t="s">
        <v>58</v>
      </c>
      <c r="D3242" s="11">
        <v>0.19</v>
      </c>
      <c r="E3242" s="11">
        <v>0.23</v>
      </c>
      <c r="F3242" s="11">
        <v>1.41</v>
      </c>
      <c r="G3242" s="11">
        <v>6.0000000000000001E-3</v>
      </c>
      <c r="H3242" s="11">
        <v>6.0000000000000001E-3</v>
      </c>
      <c r="I3242" s="11">
        <v>0.77</v>
      </c>
      <c r="J3242" s="11">
        <v>0.11</v>
      </c>
      <c r="K3242" s="11">
        <v>0.5</v>
      </c>
      <c r="O3242" s="11">
        <v>96.738</v>
      </c>
      <c r="R3242" s="11">
        <v>0.04</v>
      </c>
      <c r="AH3242" s="1" t="s">
        <v>68</v>
      </c>
      <c r="AL3242" s="1">
        <v>55</v>
      </c>
      <c r="AM3242" s="1">
        <v>10</v>
      </c>
      <c r="AN3242" s="1">
        <v>10</v>
      </c>
      <c r="AQ3242" s="1">
        <v>0.25</v>
      </c>
      <c r="AR3242" s="1" t="s">
        <v>61</v>
      </c>
      <c r="AT3242" s="11">
        <v>74.491682070240302</v>
      </c>
      <c r="AW3242" s="11">
        <v>205.743243243243</v>
      </c>
      <c r="AX3242" s="11">
        <v>214.45</v>
      </c>
      <c r="AY3242" s="11">
        <v>-28</v>
      </c>
      <c r="AZ3242" s="1">
        <v>250</v>
      </c>
    </row>
    <row r="3243" spans="1:52" x14ac:dyDescent="0.3">
      <c r="A3243" s="1">
        <v>51</v>
      </c>
      <c r="B3243" s="1" t="s">
        <v>69</v>
      </c>
      <c r="C3243" s="1" t="s">
        <v>58</v>
      </c>
      <c r="D3243" s="11">
        <v>0.18</v>
      </c>
      <c r="E3243" s="11">
        <v>0.24</v>
      </c>
      <c r="F3243" s="11">
        <v>1.42</v>
      </c>
      <c r="G3243" s="11">
        <v>1.7000000000000001E-2</v>
      </c>
      <c r="H3243" s="11">
        <v>4.0000000000000001E-3</v>
      </c>
      <c r="I3243" s="11">
        <v>0.84</v>
      </c>
      <c r="J3243" s="11">
        <v>0.14000000000000001</v>
      </c>
      <c r="K3243" s="11">
        <v>0.51</v>
      </c>
      <c r="O3243" s="11">
        <v>96.509</v>
      </c>
      <c r="R3243" s="11">
        <v>0.14000000000000001</v>
      </c>
      <c r="Z3243" s="1" t="s">
        <v>59</v>
      </c>
      <c r="AA3243" s="1">
        <v>660</v>
      </c>
      <c r="AB3243" s="1">
        <v>3</v>
      </c>
      <c r="AC3243" s="1" t="s">
        <v>84</v>
      </c>
      <c r="AH3243" s="1" t="s">
        <v>68</v>
      </c>
      <c r="AL3243" s="1">
        <v>55</v>
      </c>
      <c r="AM3243" s="1">
        <v>10</v>
      </c>
      <c r="AN3243" s="1">
        <v>10</v>
      </c>
      <c r="AQ3243" s="1">
        <v>0.25</v>
      </c>
      <c r="AR3243" s="1" t="s">
        <v>61</v>
      </c>
      <c r="AT3243" s="11">
        <v>-10.294117647058799</v>
      </c>
      <c r="AW3243" s="11">
        <v>56.972111553784799</v>
      </c>
      <c r="AX3243" s="11">
        <v>185.21</v>
      </c>
      <c r="AY3243" s="11">
        <v>12</v>
      </c>
      <c r="AZ3243" s="1">
        <v>249</v>
      </c>
    </row>
    <row r="3244" spans="1:52" x14ac:dyDescent="0.3">
      <c r="A3244" s="1">
        <v>51</v>
      </c>
      <c r="B3244" s="1" t="s">
        <v>146</v>
      </c>
      <c r="C3244" s="1" t="s">
        <v>58</v>
      </c>
      <c r="D3244" s="11">
        <v>0.19</v>
      </c>
      <c r="E3244" s="11">
        <v>0.23</v>
      </c>
      <c r="F3244" s="11">
        <v>1.41</v>
      </c>
      <c r="G3244" s="11">
        <v>6.0000000000000001E-3</v>
      </c>
      <c r="H3244" s="11">
        <v>6.0000000000000001E-3</v>
      </c>
      <c r="I3244" s="11">
        <v>0.77</v>
      </c>
      <c r="J3244" s="11">
        <v>0.11</v>
      </c>
      <c r="K3244" s="11">
        <v>0.5</v>
      </c>
      <c r="O3244" s="11">
        <v>96.738</v>
      </c>
      <c r="R3244" s="11">
        <v>0.04</v>
      </c>
      <c r="AH3244" s="1" t="s">
        <v>68</v>
      </c>
      <c r="AL3244" s="1">
        <v>55</v>
      </c>
      <c r="AM3244" s="1">
        <v>10</v>
      </c>
      <c r="AN3244" s="1">
        <v>10</v>
      </c>
      <c r="AQ3244" s="1">
        <v>0.25</v>
      </c>
      <c r="AR3244" s="1" t="s">
        <v>61</v>
      </c>
      <c r="AT3244" s="11">
        <v>22.735674676524901</v>
      </c>
      <c r="AW3244" s="11">
        <v>157.09459459459401</v>
      </c>
      <c r="AX3244" s="11">
        <v>214.45</v>
      </c>
      <c r="AY3244" s="11">
        <v>-28</v>
      </c>
      <c r="AZ3244" s="1">
        <v>250</v>
      </c>
    </row>
    <row r="3245" spans="1:52" x14ac:dyDescent="0.3">
      <c r="A3245" s="1">
        <v>51</v>
      </c>
      <c r="B3245" s="1" t="s">
        <v>69</v>
      </c>
      <c r="C3245" s="1" t="s">
        <v>58</v>
      </c>
      <c r="D3245" s="11">
        <v>0.18</v>
      </c>
      <c r="E3245" s="11">
        <v>0.24</v>
      </c>
      <c r="F3245" s="11">
        <v>1.42</v>
      </c>
      <c r="G3245" s="11">
        <v>1.7000000000000001E-2</v>
      </c>
      <c r="H3245" s="11">
        <v>4.0000000000000001E-3</v>
      </c>
      <c r="I3245" s="11">
        <v>0.84</v>
      </c>
      <c r="J3245" s="11">
        <v>0.14000000000000001</v>
      </c>
      <c r="K3245" s="11">
        <v>0.51</v>
      </c>
      <c r="O3245" s="11">
        <v>96.509</v>
      </c>
      <c r="R3245" s="11">
        <v>0.14000000000000001</v>
      </c>
      <c r="Z3245" s="1" t="s">
        <v>59</v>
      </c>
      <c r="AA3245" s="1">
        <v>660</v>
      </c>
      <c r="AB3245" s="1">
        <v>3</v>
      </c>
      <c r="AH3245" s="1" t="s">
        <v>68</v>
      </c>
      <c r="AL3245" s="1">
        <v>55</v>
      </c>
      <c r="AM3245" s="1">
        <v>10</v>
      </c>
      <c r="AN3245" s="1">
        <v>10</v>
      </c>
      <c r="AQ3245" s="1">
        <v>0.25</v>
      </c>
      <c r="AR3245" s="1" t="s">
        <v>61</v>
      </c>
      <c r="AT3245" s="11">
        <v>-80.514705882352899</v>
      </c>
      <c r="AW3245" s="11">
        <v>28.685258964143401</v>
      </c>
      <c r="AX3245" s="11">
        <v>201.07</v>
      </c>
      <c r="AY3245" s="11">
        <v>-52</v>
      </c>
      <c r="AZ3245" s="1">
        <v>248</v>
      </c>
    </row>
    <row r="3246" spans="1:52" x14ac:dyDescent="0.3">
      <c r="A3246" s="1">
        <v>51</v>
      </c>
      <c r="B3246" s="1" t="s">
        <v>69</v>
      </c>
      <c r="C3246" s="1" t="s">
        <v>58</v>
      </c>
      <c r="D3246" s="11">
        <v>0.18</v>
      </c>
      <c r="E3246" s="11">
        <v>0.24</v>
      </c>
      <c r="F3246" s="11">
        <v>1.42</v>
      </c>
      <c r="G3246" s="11">
        <v>1.7000000000000001E-2</v>
      </c>
      <c r="H3246" s="11">
        <v>4.0000000000000001E-3</v>
      </c>
      <c r="I3246" s="11">
        <v>0.84</v>
      </c>
      <c r="J3246" s="11">
        <v>0.14000000000000001</v>
      </c>
      <c r="K3246" s="11">
        <v>0.51</v>
      </c>
      <c r="O3246" s="11">
        <v>96.509</v>
      </c>
      <c r="R3246" s="11">
        <v>0.14000000000000001</v>
      </c>
      <c r="Z3246" s="1" t="s">
        <v>59</v>
      </c>
      <c r="AA3246" s="1">
        <v>660</v>
      </c>
      <c r="AB3246" s="1">
        <v>3</v>
      </c>
      <c r="AH3246" s="1" t="s">
        <v>68</v>
      </c>
      <c r="AL3246" s="1">
        <v>55</v>
      </c>
      <c r="AM3246" s="1">
        <v>10</v>
      </c>
      <c r="AN3246" s="1">
        <v>10</v>
      </c>
      <c r="AQ3246" s="1">
        <v>0.25</v>
      </c>
      <c r="AR3246" s="1" t="s">
        <v>61</v>
      </c>
      <c r="AT3246" s="11">
        <v>-60.294117647058798</v>
      </c>
      <c r="AW3246" s="11">
        <v>84.462151394422307</v>
      </c>
      <c r="AX3246" s="11">
        <v>201.07</v>
      </c>
      <c r="AY3246" s="11">
        <v>-52</v>
      </c>
      <c r="AZ3246" s="1">
        <v>248</v>
      </c>
    </row>
    <row r="3247" spans="1:52" x14ac:dyDescent="0.3">
      <c r="A3247" s="1">
        <v>51</v>
      </c>
      <c r="B3247" s="1" t="s">
        <v>69</v>
      </c>
      <c r="C3247" s="1" t="s">
        <v>58</v>
      </c>
      <c r="D3247" s="11">
        <v>0.18</v>
      </c>
      <c r="E3247" s="11">
        <v>0.24</v>
      </c>
      <c r="F3247" s="11">
        <v>1.42</v>
      </c>
      <c r="G3247" s="11">
        <v>1.7000000000000001E-2</v>
      </c>
      <c r="H3247" s="11">
        <v>4.0000000000000001E-3</v>
      </c>
      <c r="I3247" s="11">
        <v>0.84</v>
      </c>
      <c r="J3247" s="11">
        <v>0.14000000000000001</v>
      </c>
      <c r="K3247" s="11">
        <v>0.51</v>
      </c>
      <c r="O3247" s="11">
        <v>96.509</v>
      </c>
      <c r="R3247" s="11">
        <v>0.14000000000000001</v>
      </c>
      <c r="Z3247" s="1" t="s">
        <v>84</v>
      </c>
      <c r="AA3247" s="1">
        <v>593</v>
      </c>
      <c r="AB3247" s="1">
        <v>160</v>
      </c>
      <c r="AC3247" s="1" t="s">
        <v>84</v>
      </c>
      <c r="AH3247" s="1" t="s">
        <v>68</v>
      </c>
      <c r="AL3247" s="1">
        <v>55</v>
      </c>
      <c r="AM3247" s="1">
        <v>10</v>
      </c>
      <c r="AN3247" s="1">
        <v>10</v>
      </c>
      <c r="AQ3247" s="1">
        <v>0.25</v>
      </c>
      <c r="AR3247" s="1" t="s">
        <v>61</v>
      </c>
      <c r="AT3247" s="11">
        <v>9.5588235294117094</v>
      </c>
      <c r="AW3247" s="11">
        <v>58.565737051792802</v>
      </c>
      <c r="AX3247" s="11">
        <v>243.25</v>
      </c>
      <c r="AY3247" s="11">
        <v>44</v>
      </c>
      <c r="AZ3247" s="1">
        <v>247</v>
      </c>
    </row>
    <row r="3248" spans="1:52" x14ac:dyDescent="0.3">
      <c r="A3248" s="1">
        <v>51</v>
      </c>
      <c r="B3248" s="1" t="s">
        <v>69</v>
      </c>
      <c r="C3248" s="1" t="s">
        <v>58</v>
      </c>
      <c r="D3248" s="11">
        <v>0.18</v>
      </c>
      <c r="E3248" s="11">
        <v>0.24</v>
      </c>
      <c r="F3248" s="11">
        <v>1.42</v>
      </c>
      <c r="G3248" s="11">
        <v>1.7000000000000001E-2</v>
      </c>
      <c r="H3248" s="11">
        <v>4.0000000000000001E-3</v>
      </c>
      <c r="I3248" s="11">
        <v>0.84</v>
      </c>
      <c r="J3248" s="11">
        <v>0.14000000000000001</v>
      </c>
      <c r="K3248" s="11">
        <v>0.51</v>
      </c>
      <c r="O3248" s="11">
        <v>96.509</v>
      </c>
      <c r="R3248" s="11">
        <v>0.14000000000000001</v>
      </c>
      <c r="Z3248" s="1" t="s">
        <v>84</v>
      </c>
      <c r="AA3248" s="1">
        <v>593</v>
      </c>
      <c r="AB3248" s="1">
        <v>160</v>
      </c>
      <c r="AC3248" s="1" t="s">
        <v>84</v>
      </c>
      <c r="AH3248" s="1" t="s">
        <v>68</v>
      </c>
      <c r="AL3248" s="1">
        <v>55</v>
      </c>
      <c r="AM3248" s="1">
        <v>10</v>
      </c>
      <c r="AN3248" s="1">
        <v>10</v>
      </c>
      <c r="AQ3248" s="1">
        <v>0.25</v>
      </c>
      <c r="AR3248" s="1" t="s">
        <v>61</v>
      </c>
      <c r="AT3248" s="11">
        <v>29.779411764705898</v>
      </c>
      <c r="AW3248" s="11">
        <v>32.270916334661301</v>
      </c>
      <c r="AX3248" s="11">
        <v>243.25</v>
      </c>
      <c r="AY3248" s="11">
        <v>44</v>
      </c>
      <c r="AZ3248" s="1">
        <v>247</v>
      </c>
    </row>
    <row r="3249" spans="1:52" x14ac:dyDescent="0.3">
      <c r="A3249" s="1">
        <v>51</v>
      </c>
      <c r="B3249" s="1" t="s">
        <v>69</v>
      </c>
      <c r="C3249" s="1" t="s">
        <v>58</v>
      </c>
      <c r="D3249" s="11">
        <v>0.18</v>
      </c>
      <c r="E3249" s="11">
        <v>0.24</v>
      </c>
      <c r="F3249" s="11">
        <v>1.42</v>
      </c>
      <c r="G3249" s="11">
        <v>1.7000000000000001E-2</v>
      </c>
      <c r="H3249" s="11">
        <v>4.0000000000000001E-3</v>
      </c>
      <c r="I3249" s="11">
        <v>0.84</v>
      </c>
      <c r="J3249" s="11">
        <v>0.14000000000000001</v>
      </c>
      <c r="K3249" s="11">
        <v>0.51</v>
      </c>
      <c r="O3249" s="11">
        <v>96.509</v>
      </c>
      <c r="R3249" s="11">
        <v>0.14000000000000001</v>
      </c>
      <c r="Z3249" s="1" t="s">
        <v>84</v>
      </c>
      <c r="AA3249" s="1">
        <v>593</v>
      </c>
      <c r="AB3249" s="1">
        <v>160</v>
      </c>
      <c r="AC3249" s="1" t="s">
        <v>84</v>
      </c>
      <c r="AH3249" s="1" t="s">
        <v>68</v>
      </c>
      <c r="AL3249" s="1">
        <v>55</v>
      </c>
      <c r="AM3249" s="1">
        <v>10</v>
      </c>
      <c r="AN3249" s="1">
        <v>10</v>
      </c>
      <c r="AQ3249" s="1">
        <v>0.25</v>
      </c>
      <c r="AR3249" s="1" t="s">
        <v>61</v>
      </c>
      <c r="AT3249" s="11">
        <v>0</v>
      </c>
      <c r="AW3249" s="11">
        <v>22.709163346613501</v>
      </c>
      <c r="AX3249" s="11">
        <v>243.25</v>
      </c>
      <c r="AY3249" s="11">
        <v>44</v>
      </c>
      <c r="AZ3249" s="1">
        <v>247</v>
      </c>
    </row>
    <row r="3250" spans="1:52" x14ac:dyDescent="0.3">
      <c r="A3250" s="1">
        <v>51</v>
      </c>
      <c r="B3250" s="1" t="s">
        <v>69</v>
      </c>
      <c r="C3250" s="1" t="s">
        <v>58</v>
      </c>
      <c r="D3250" s="11">
        <v>0.18</v>
      </c>
      <c r="E3250" s="11">
        <v>0.24</v>
      </c>
      <c r="F3250" s="11">
        <v>1.42</v>
      </c>
      <c r="G3250" s="11">
        <v>1.7000000000000001E-2</v>
      </c>
      <c r="H3250" s="11">
        <v>4.0000000000000001E-3</v>
      </c>
      <c r="I3250" s="11">
        <v>0.84</v>
      </c>
      <c r="J3250" s="11">
        <v>0.14000000000000001</v>
      </c>
      <c r="K3250" s="11">
        <v>0.51</v>
      </c>
      <c r="O3250" s="11">
        <v>96.509</v>
      </c>
      <c r="R3250" s="11">
        <v>0.14000000000000001</v>
      </c>
      <c r="Z3250" s="1" t="s">
        <v>84</v>
      </c>
      <c r="AA3250" s="1">
        <v>593</v>
      </c>
      <c r="AB3250" s="1">
        <v>160</v>
      </c>
      <c r="AC3250" s="1" t="s">
        <v>84</v>
      </c>
      <c r="AH3250" s="1" t="s">
        <v>68</v>
      </c>
      <c r="AL3250" s="1">
        <v>55</v>
      </c>
      <c r="AM3250" s="1">
        <v>10</v>
      </c>
      <c r="AN3250" s="1">
        <v>10</v>
      </c>
      <c r="AQ3250" s="1">
        <v>0.25</v>
      </c>
      <c r="AR3250" s="1" t="s">
        <v>61</v>
      </c>
      <c r="AT3250" s="11">
        <v>-10.661764705882399</v>
      </c>
      <c r="AW3250" s="11">
        <v>10.756972111553701</v>
      </c>
      <c r="AX3250" s="11">
        <v>243.25</v>
      </c>
      <c r="AY3250" s="11">
        <v>44</v>
      </c>
      <c r="AZ3250" s="1">
        <v>247</v>
      </c>
    </row>
    <row r="3251" spans="1:52" x14ac:dyDescent="0.3">
      <c r="A3251" s="1">
        <v>51</v>
      </c>
      <c r="B3251" s="1" t="s">
        <v>69</v>
      </c>
      <c r="C3251" s="1" t="s">
        <v>58</v>
      </c>
      <c r="D3251" s="11">
        <v>0.18</v>
      </c>
      <c r="E3251" s="11">
        <v>0.24</v>
      </c>
      <c r="F3251" s="11">
        <v>1.42</v>
      </c>
      <c r="G3251" s="11">
        <v>1.7000000000000001E-2</v>
      </c>
      <c r="H3251" s="11">
        <v>4.0000000000000001E-3</v>
      </c>
      <c r="I3251" s="11">
        <v>0.84</v>
      </c>
      <c r="J3251" s="11">
        <v>0.14000000000000001</v>
      </c>
      <c r="K3251" s="11">
        <v>0.51</v>
      </c>
      <c r="O3251" s="11">
        <v>96.509</v>
      </c>
      <c r="R3251" s="11">
        <v>0.14000000000000001</v>
      </c>
      <c r="Z3251" s="1" t="s">
        <v>84</v>
      </c>
      <c r="AA3251" s="1">
        <v>593</v>
      </c>
      <c r="AB3251" s="1">
        <v>160</v>
      </c>
      <c r="AC3251" s="1" t="s">
        <v>84</v>
      </c>
      <c r="AH3251" s="1" t="s">
        <v>68</v>
      </c>
      <c r="AL3251" s="1">
        <v>55</v>
      </c>
      <c r="AM3251" s="1">
        <v>10</v>
      </c>
      <c r="AN3251" s="1">
        <v>10</v>
      </c>
      <c r="AQ3251" s="1">
        <v>0.25</v>
      </c>
      <c r="AR3251" s="1" t="s">
        <v>61</v>
      </c>
      <c r="AT3251" s="11">
        <v>-20.220588235294102</v>
      </c>
      <c r="AW3251" s="11">
        <v>7.5697211155378401</v>
      </c>
      <c r="AX3251" s="11">
        <v>243.25</v>
      </c>
      <c r="AY3251" s="11">
        <v>44</v>
      </c>
      <c r="AZ3251" s="1">
        <v>247</v>
      </c>
    </row>
    <row r="3252" spans="1:52" x14ac:dyDescent="0.3">
      <c r="A3252" s="1">
        <v>51</v>
      </c>
      <c r="B3252" s="1" t="s">
        <v>69</v>
      </c>
      <c r="C3252" s="1" t="s">
        <v>58</v>
      </c>
      <c r="D3252" s="11">
        <v>0.18</v>
      </c>
      <c r="E3252" s="11">
        <v>0.24</v>
      </c>
      <c r="F3252" s="11">
        <v>1.42</v>
      </c>
      <c r="G3252" s="11">
        <v>1.7000000000000001E-2</v>
      </c>
      <c r="H3252" s="11">
        <v>4.0000000000000001E-3</v>
      </c>
      <c r="I3252" s="11">
        <v>0.84</v>
      </c>
      <c r="J3252" s="11">
        <v>0.14000000000000001</v>
      </c>
      <c r="K3252" s="11">
        <v>0.51</v>
      </c>
      <c r="O3252" s="11">
        <v>96.509</v>
      </c>
      <c r="R3252" s="11">
        <v>0.14000000000000001</v>
      </c>
      <c r="Z3252" s="1" t="s">
        <v>84</v>
      </c>
      <c r="AA3252" s="1">
        <v>593</v>
      </c>
      <c r="AB3252" s="1">
        <v>160</v>
      </c>
      <c r="AC3252" s="1" t="s">
        <v>84</v>
      </c>
      <c r="AH3252" s="1" t="s">
        <v>68</v>
      </c>
      <c r="AL3252" s="1">
        <v>55</v>
      </c>
      <c r="AM3252" s="1">
        <v>10</v>
      </c>
      <c r="AN3252" s="1">
        <v>10</v>
      </c>
      <c r="AQ3252" s="1">
        <v>0.25</v>
      </c>
      <c r="AR3252" s="1" t="s">
        <v>61</v>
      </c>
      <c r="AT3252" s="11">
        <v>-40.073529411764703</v>
      </c>
      <c r="AW3252" s="11">
        <v>3.58565737051787</v>
      </c>
      <c r="AX3252" s="11">
        <v>243.25</v>
      </c>
      <c r="AY3252" s="11">
        <v>44</v>
      </c>
      <c r="AZ3252" s="1">
        <v>247</v>
      </c>
    </row>
    <row r="3253" spans="1:52" x14ac:dyDescent="0.3">
      <c r="A3253" s="1">
        <v>51</v>
      </c>
      <c r="B3253" s="1" t="s">
        <v>69</v>
      </c>
      <c r="C3253" s="1" t="s">
        <v>58</v>
      </c>
      <c r="D3253" s="11">
        <v>0.18</v>
      </c>
      <c r="E3253" s="11">
        <v>0.24</v>
      </c>
      <c r="F3253" s="11">
        <v>1.42</v>
      </c>
      <c r="G3253" s="11">
        <v>1.7000000000000001E-2</v>
      </c>
      <c r="H3253" s="11">
        <v>4.0000000000000001E-3</v>
      </c>
      <c r="I3253" s="11">
        <v>0.84</v>
      </c>
      <c r="J3253" s="11">
        <v>0.14000000000000001</v>
      </c>
      <c r="K3253" s="11">
        <v>0.51</v>
      </c>
      <c r="O3253" s="11">
        <v>96.509</v>
      </c>
      <c r="R3253" s="11">
        <v>0.14000000000000001</v>
      </c>
      <c r="Z3253" s="1" t="s">
        <v>84</v>
      </c>
      <c r="AA3253" s="1">
        <v>593</v>
      </c>
      <c r="AB3253" s="1">
        <v>160</v>
      </c>
      <c r="AC3253" s="1" t="s">
        <v>84</v>
      </c>
      <c r="AH3253" s="1" t="s">
        <v>68</v>
      </c>
      <c r="AL3253" s="1">
        <v>55</v>
      </c>
      <c r="AM3253" s="1">
        <v>10</v>
      </c>
      <c r="AN3253" s="1">
        <v>10</v>
      </c>
      <c r="AQ3253" s="1">
        <v>0.25</v>
      </c>
      <c r="AR3253" s="1" t="s">
        <v>61</v>
      </c>
      <c r="AT3253" s="11">
        <v>-40.073529411764703</v>
      </c>
      <c r="AW3253" s="11">
        <v>7.1713147410358697</v>
      </c>
      <c r="AX3253" s="11">
        <v>243.25</v>
      </c>
      <c r="AY3253" s="11">
        <v>44</v>
      </c>
      <c r="AZ3253" s="1">
        <v>247</v>
      </c>
    </row>
    <row r="3254" spans="1:52" x14ac:dyDescent="0.3">
      <c r="A3254" s="1">
        <v>51</v>
      </c>
      <c r="B3254" s="1" t="s">
        <v>69</v>
      </c>
      <c r="C3254" s="1" t="s">
        <v>58</v>
      </c>
      <c r="D3254" s="11">
        <v>0.18</v>
      </c>
      <c r="E3254" s="11">
        <v>0.24</v>
      </c>
      <c r="F3254" s="11">
        <v>1.42</v>
      </c>
      <c r="G3254" s="11">
        <v>1.7000000000000001E-2</v>
      </c>
      <c r="H3254" s="11">
        <v>4.0000000000000001E-3</v>
      </c>
      <c r="I3254" s="11">
        <v>0.84</v>
      </c>
      <c r="J3254" s="11">
        <v>0.14000000000000001</v>
      </c>
      <c r="K3254" s="11">
        <v>0.51</v>
      </c>
      <c r="O3254" s="11">
        <v>96.509</v>
      </c>
      <c r="R3254" s="11">
        <v>0.14000000000000001</v>
      </c>
      <c r="Z3254" s="1" t="s">
        <v>59</v>
      </c>
      <c r="AA3254" s="1">
        <v>660</v>
      </c>
      <c r="AB3254" s="1">
        <v>3</v>
      </c>
      <c r="AH3254" s="1" t="s">
        <v>68</v>
      </c>
      <c r="AL3254" s="1">
        <v>55</v>
      </c>
      <c r="AM3254" s="1">
        <v>10</v>
      </c>
      <c r="AN3254" s="1">
        <v>10</v>
      </c>
      <c r="AQ3254" s="1">
        <v>0.25</v>
      </c>
      <c r="AR3254" s="1" t="s">
        <v>61</v>
      </c>
      <c r="AT3254" s="11">
        <v>-70.220588235294102</v>
      </c>
      <c r="AW3254" s="11">
        <v>68.525896414342498</v>
      </c>
      <c r="AX3254" s="11">
        <v>201.07</v>
      </c>
      <c r="AY3254" s="11">
        <v>-52</v>
      </c>
      <c r="AZ3254" s="1">
        <v>248</v>
      </c>
    </row>
    <row r="3255" spans="1:52" x14ac:dyDescent="0.3">
      <c r="A3255" s="1">
        <v>51</v>
      </c>
      <c r="B3255" s="1" t="s">
        <v>69</v>
      </c>
      <c r="C3255" s="1" t="s">
        <v>58</v>
      </c>
      <c r="D3255" s="11">
        <v>0.18</v>
      </c>
      <c r="E3255" s="11">
        <v>0.24</v>
      </c>
      <c r="F3255" s="11">
        <v>1.42</v>
      </c>
      <c r="G3255" s="11">
        <v>1.7000000000000001E-2</v>
      </c>
      <c r="H3255" s="11">
        <v>4.0000000000000001E-3</v>
      </c>
      <c r="I3255" s="11">
        <v>0.84</v>
      </c>
      <c r="J3255" s="11">
        <v>0.14000000000000001</v>
      </c>
      <c r="K3255" s="11">
        <v>0.51</v>
      </c>
      <c r="O3255" s="11">
        <v>96.509</v>
      </c>
      <c r="R3255" s="11">
        <v>0.14000000000000001</v>
      </c>
      <c r="Z3255" s="1" t="s">
        <v>84</v>
      </c>
      <c r="AA3255" s="1">
        <v>593</v>
      </c>
      <c r="AB3255" s="1">
        <v>160</v>
      </c>
      <c r="AC3255" s="1" t="s">
        <v>84</v>
      </c>
      <c r="AH3255" s="1" t="s">
        <v>68</v>
      </c>
      <c r="AL3255" s="1">
        <v>55</v>
      </c>
      <c r="AM3255" s="1">
        <v>10</v>
      </c>
      <c r="AN3255" s="1">
        <v>10</v>
      </c>
      <c r="AQ3255" s="1">
        <v>0.25</v>
      </c>
      <c r="AR3255" s="1" t="s">
        <v>61</v>
      </c>
      <c r="AT3255" s="11">
        <v>-60.661764705882398</v>
      </c>
      <c r="AW3255" s="11">
        <v>3.1872509960159001</v>
      </c>
      <c r="AX3255" s="11">
        <v>243.25</v>
      </c>
      <c r="AY3255" s="11">
        <v>44</v>
      </c>
      <c r="AZ3255" s="1">
        <v>247</v>
      </c>
    </row>
    <row r="3256" spans="1:52" x14ac:dyDescent="0.3">
      <c r="A3256" s="1">
        <v>51</v>
      </c>
      <c r="B3256" s="1" t="s">
        <v>69</v>
      </c>
      <c r="C3256" s="1" t="s">
        <v>58</v>
      </c>
      <c r="D3256" s="11">
        <v>0.18</v>
      </c>
      <c r="E3256" s="11">
        <v>0.24</v>
      </c>
      <c r="F3256" s="11">
        <v>1.42</v>
      </c>
      <c r="G3256" s="11">
        <v>1.7000000000000001E-2</v>
      </c>
      <c r="H3256" s="11">
        <v>4.0000000000000001E-3</v>
      </c>
      <c r="I3256" s="11">
        <v>0.84</v>
      </c>
      <c r="J3256" s="11">
        <v>0.14000000000000001</v>
      </c>
      <c r="K3256" s="11">
        <v>0.51</v>
      </c>
      <c r="O3256" s="11">
        <v>96.509</v>
      </c>
      <c r="R3256" s="11">
        <v>0.14000000000000001</v>
      </c>
      <c r="Z3256" s="1" t="s">
        <v>59</v>
      </c>
      <c r="AA3256" s="1">
        <v>660</v>
      </c>
      <c r="AB3256" s="1">
        <v>3</v>
      </c>
      <c r="AH3256" s="1" t="s">
        <v>68</v>
      </c>
      <c r="AL3256" s="1">
        <v>55</v>
      </c>
      <c r="AM3256" s="1">
        <v>10</v>
      </c>
      <c r="AN3256" s="1">
        <v>10</v>
      </c>
      <c r="AQ3256" s="1">
        <v>0.25</v>
      </c>
      <c r="AR3256" s="1" t="s">
        <v>61</v>
      </c>
      <c r="AT3256" s="11">
        <v>199.63235294117601</v>
      </c>
      <c r="AW3256" s="11">
        <v>180.478087649402</v>
      </c>
      <c r="AX3256" s="11">
        <v>201.07</v>
      </c>
      <c r="AY3256" s="11">
        <v>-52</v>
      </c>
      <c r="AZ3256" s="1">
        <v>248</v>
      </c>
    </row>
    <row r="3257" spans="1:52" x14ac:dyDescent="0.3">
      <c r="A3257" s="1">
        <v>51</v>
      </c>
      <c r="B3257" s="1" t="s">
        <v>69</v>
      </c>
      <c r="C3257" s="1" t="s">
        <v>58</v>
      </c>
      <c r="D3257" s="11">
        <v>0.18</v>
      </c>
      <c r="E3257" s="11">
        <v>0.24</v>
      </c>
      <c r="F3257" s="11">
        <v>1.42</v>
      </c>
      <c r="G3257" s="11">
        <v>1.7000000000000001E-2</v>
      </c>
      <c r="H3257" s="11">
        <v>4.0000000000000001E-3</v>
      </c>
      <c r="I3257" s="11">
        <v>0.84</v>
      </c>
      <c r="J3257" s="11">
        <v>0.14000000000000001</v>
      </c>
      <c r="K3257" s="11">
        <v>0.51</v>
      </c>
      <c r="O3257" s="11">
        <v>96.509</v>
      </c>
      <c r="R3257" s="11">
        <v>0.14000000000000001</v>
      </c>
      <c r="Z3257" s="1" t="s">
        <v>59</v>
      </c>
      <c r="AA3257" s="1">
        <v>660</v>
      </c>
      <c r="AB3257" s="1">
        <v>3</v>
      </c>
      <c r="AH3257" s="1" t="s">
        <v>68</v>
      </c>
      <c r="AL3257" s="1">
        <v>55</v>
      </c>
      <c r="AM3257" s="1">
        <v>10</v>
      </c>
      <c r="AN3257" s="1">
        <v>10</v>
      </c>
      <c r="AQ3257" s="1">
        <v>0.25</v>
      </c>
      <c r="AR3257" s="1" t="s">
        <v>61</v>
      </c>
      <c r="AT3257" s="11">
        <v>99.632352941176407</v>
      </c>
      <c r="AW3257" s="11">
        <v>194.422310756972</v>
      </c>
      <c r="AX3257" s="11">
        <v>201.07</v>
      </c>
      <c r="AY3257" s="11">
        <v>-52</v>
      </c>
      <c r="AZ3257" s="1">
        <v>248</v>
      </c>
    </row>
    <row r="3258" spans="1:52" x14ac:dyDescent="0.3">
      <c r="A3258" s="1">
        <v>51</v>
      </c>
      <c r="B3258" s="1" t="s">
        <v>69</v>
      </c>
      <c r="C3258" s="1" t="s">
        <v>58</v>
      </c>
      <c r="D3258" s="11">
        <v>0.18</v>
      </c>
      <c r="E3258" s="11">
        <v>0.24</v>
      </c>
      <c r="F3258" s="11">
        <v>1.42</v>
      </c>
      <c r="G3258" s="11">
        <v>1.7000000000000001E-2</v>
      </c>
      <c r="H3258" s="11">
        <v>4.0000000000000001E-3</v>
      </c>
      <c r="I3258" s="11">
        <v>0.84</v>
      </c>
      <c r="J3258" s="11">
        <v>0.14000000000000001</v>
      </c>
      <c r="K3258" s="11">
        <v>0.51</v>
      </c>
      <c r="O3258" s="11">
        <v>96.509</v>
      </c>
      <c r="R3258" s="11">
        <v>0.14000000000000001</v>
      </c>
      <c r="Z3258" s="1" t="s">
        <v>59</v>
      </c>
      <c r="AA3258" s="1">
        <v>660</v>
      </c>
      <c r="AB3258" s="1">
        <v>3</v>
      </c>
      <c r="AH3258" s="1" t="s">
        <v>68</v>
      </c>
      <c r="AL3258" s="1">
        <v>55</v>
      </c>
      <c r="AM3258" s="1">
        <v>10</v>
      </c>
      <c r="AN3258" s="1">
        <v>10</v>
      </c>
      <c r="AQ3258" s="1">
        <v>0.25</v>
      </c>
      <c r="AR3258" s="1" t="s">
        <v>61</v>
      </c>
      <c r="AT3258" s="11">
        <v>18.75</v>
      </c>
      <c r="AW3258" s="11">
        <v>183.66533864541799</v>
      </c>
      <c r="AX3258" s="11">
        <v>201.07</v>
      </c>
      <c r="AY3258" s="11">
        <v>-52</v>
      </c>
      <c r="AZ3258" s="1">
        <v>248</v>
      </c>
    </row>
    <row r="3259" spans="1:52" x14ac:dyDescent="0.3">
      <c r="A3259" s="1">
        <v>51</v>
      </c>
      <c r="B3259" s="1" t="s">
        <v>69</v>
      </c>
      <c r="C3259" s="1" t="s">
        <v>58</v>
      </c>
      <c r="D3259" s="11">
        <v>0.18</v>
      </c>
      <c r="E3259" s="11">
        <v>0.24</v>
      </c>
      <c r="F3259" s="11">
        <v>1.42</v>
      </c>
      <c r="G3259" s="11">
        <v>1.7000000000000001E-2</v>
      </c>
      <c r="H3259" s="11">
        <v>4.0000000000000001E-3</v>
      </c>
      <c r="I3259" s="11">
        <v>0.84</v>
      </c>
      <c r="J3259" s="11">
        <v>0.14000000000000001</v>
      </c>
      <c r="K3259" s="11">
        <v>0.51</v>
      </c>
      <c r="O3259" s="11">
        <v>96.509</v>
      </c>
      <c r="R3259" s="11">
        <v>0.14000000000000001</v>
      </c>
      <c r="Z3259" s="1" t="s">
        <v>59</v>
      </c>
      <c r="AA3259" s="1">
        <v>660</v>
      </c>
      <c r="AB3259" s="1">
        <v>3</v>
      </c>
      <c r="AH3259" s="1" t="s">
        <v>68</v>
      </c>
      <c r="AL3259" s="1">
        <v>55</v>
      </c>
      <c r="AM3259" s="1">
        <v>10</v>
      </c>
      <c r="AN3259" s="1">
        <v>10</v>
      </c>
      <c r="AQ3259" s="1">
        <v>0.25</v>
      </c>
      <c r="AR3259" s="1" t="s">
        <v>61</v>
      </c>
      <c r="AT3259" s="11">
        <v>-10.294117647058799</v>
      </c>
      <c r="AW3259" s="11">
        <v>171.314741035856</v>
      </c>
      <c r="AX3259" s="11">
        <v>201.07</v>
      </c>
      <c r="AY3259" s="11">
        <v>-52</v>
      </c>
      <c r="AZ3259" s="1">
        <v>248</v>
      </c>
    </row>
    <row r="3260" spans="1:52" x14ac:dyDescent="0.3">
      <c r="A3260" s="1">
        <v>51</v>
      </c>
      <c r="B3260" s="1" t="s">
        <v>69</v>
      </c>
      <c r="C3260" s="1" t="s">
        <v>58</v>
      </c>
      <c r="D3260" s="11">
        <v>0.18</v>
      </c>
      <c r="E3260" s="11">
        <v>0.24</v>
      </c>
      <c r="F3260" s="11">
        <v>1.42</v>
      </c>
      <c r="G3260" s="11">
        <v>1.7000000000000001E-2</v>
      </c>
      <c r="H3260" s="11">
        <v>4.0000000000000001E-3</v>
      </c>
      <c r="I3260" s="11">
        <v>0.84</v>
      </c>
      <c r="J3260" s="11">
        <v>0.14000000000000001</v>
      </c>
      <c r="K3260" s="11">
        <v>0.51</v>
      </c>
      <c r="O3260" s="11">
        <v>96.509</v>
      </c>
      <c r="R3260" s="11">
        <v>0.14000000000000001</v>
      </c>
      <c r="Z3260" s="1" t="s">
        <v>59</v>
      </c>
      <c r="AA3260" s="1">
        <v>660</v>
      </c>
      <c r="AB3260" s="1">
        <v>3</v>
      </c>
      <c r="AH3260" s="1" t="s">
        <v>68</v>
      </c>
      <c r="AL3260" s="1">
        <v>55</v>
      </c>
      <c r="AM3260" s="1">
        <v>10</v>
      </c>
      <c r="AN3260" s="1">
        <v>10</v>
      </c>
      <c r="AQ3260" s="1">
        <v>0.25</v>
      </c>
      <c r="AR3260" s="1" t="s">
        <v>61</v>
      </c>
      <c r="AT3260" s="11">
        <v>-20.220588235294102</v>
      </c>
      <c r="AW3260" s="11">
        <v>176.89243027888401</v>
      </c>
      <c r="AX3260" s="11">
        <v>201.07</v>
      </c>
      <c r="AY3260" s="11">
        <v>-52</v>
      </c>
      <c r="AZ3260" s="1">
        <v>248</v>
      </c>
    </row>
    <row r="3261" spans="1:52" x14ac:dyDescent="0.3">
      <c r="A3261" s="1">
        <v>51</v>
      </c>
      <c r="B3261" s="1" t="s">
        <v>69</v>
      </c>
      <c r="C3261" s="1" t="s">
        <v>58</v>
      </c>
      <c r="D3261" s="11">
        <v>0.18</v>
      </c>
      <c r="E3261" s="11">
        <v>0.24</v>
      </c>
      <c r="F3261" s="11">
        <v>1.42</v>
      </c>
      <c r="G3261" s="11">
        <v>1.7000000000000001E-2</v>
      </c>
      <c r="H3261" s="11">
        <v>4.0000000000000001E-3</v>
      </c>
      <c r="I3261" s="11">
        <v>0.84</v>
      </c>
      <c r="J3261" s="11">
        <v>0.14000000000000001</v>
      </c>
      <c r="K3261" s="11">
        <v>0.51</v>
      </c>
      <c r="O3261" s="11">
        <v>96.509</v>
      </c>
      <c r="R3261" s="11">
        <v>0.14000000000000001</v>
      </c>
      <c r="Z3261" s="1" t="s">
        <v>59</v>
      </c>
      <c r="AA3261" s="1">
        <v>660</v>
      </c>
      <c r="AB3261" s="1">
        <v>3</v>
      </c>
      <c r="AH3261" s="1" t="s">
        <v>68</v>
      </c>
      <c r="AL3261" s="1">
        <v>55</v>
      </c>
      <c r="AM3261" s="1">
        <v>10</v>
      </c>
      <c r="AN3261" s="1">
        <v>10</v>
      </c>
      <c r="AQ3261" s="1">
        <v>0.25</v>
      </c>
      <c r="AR3261" s="1" t="s">
        <v>61</v>
      </c>
      <c r="AT3261" s="11">
        <v>-29.779411764705799</v>
      </c>
      <c r="AW3261" s="11">
        <v>118.326693227091</v>
      </c>
      <c r="AX3261" s="11">
        <v>201.07</v>
      </c>
      <c r="AY3261" s="11">
        <v>-52</v>
      </c>
      <c r="AZ3261" s="1">
        <v>248</v>
      </c>
    </row>
    <row r="3262" spans="1:52" x14ac:dyDescent="0.3">
      <c r="A3262" s="1">
        <v>51</v>
      </c>
      <c r="B3262" s="1" t="s">
        <v>69</v>
      </c>
      <c r="C3262" s="1" t="s">
        <v>58</v>
      </c>
      <c r="D3262" s="11">
        <v>0.18</v>
      </c>
      <c r="E3262" s="11">
        <v>0.24</v>
      </c>
      <c r="F3262" s="11">
        <v>1.42</v>
      </c>
      <c r="G3262" s="11">
        <v>1.7000000000000001E-2</v>
      </c>
      <c r="H3262" s="11">
        <v>4.0000000000000001E-3</v>
      </c>
      <c r="I3262" s="11">
        <v>0.84</v>
      </c>
      <c r="J3262" s="11">
        <v>0.14000000000000001</v>
      </c>
      <c r="K3262" s="11">
        <v>0.51</v>
      </c>
      <c r="O3262" s="11">
        <v>96.509</v>
      </c>
      <c r="R3262" s="11">
        <v>0.14000000000000001</v>
      </c>
      <c r="Z3262" s="1" t="s">
        <v>59</v>
      </c>
      <c r="AA3262" s="1">
        <v>660</v>
      </c>
      <c r="AB3262" s="1">
        <v>3</v>
      </c>
      <c r="AH3262" s="1" t="s">
        <v>68</v>
      </c>
      <c r="AL3262" s="1">
        <v>55</v>
      </c>
      <c r="AM3262" s="1">
        <v>10</v>
      </c>
      <c r="AN3262" s="1">
        <v>10</v>
      </c>
      <c r="AQ3262" s="1">
        <v>0.25</v>
      </c>
      <c r="AR3262" s="1" t="s">
        <v>61</v>
      </c>
      <c r="AT3262" s="11">
        <v>-60.661764705882298</v>
      </c>
      <c r="AW3262" s="11">
        <v>83.665338645418302</v>
      </c>
      <c r="AX3262" s="11">
        <v>201.07</v>
      </c>
      <c r="AY3262" s="11">
        <v>-52</v>
      </c>
      <c r="AZ3262" s="1">
        <v>248</v>
      </c>
    </row>
    <row r="3263" spans="1:52" x14ac:dyDescent="0.3">
      <c r="A3263" s="1">
        <v>51</v>
      </c>
      <c r="B3263" s="1" t="s">
        <v>69</v>
      </c>
      <c r="C3263" s="1" t="s">
        <v>58</v>
      </c>
      <c r="D3263" s="11">
        <v>0.18</v>
      </c>
      <c r="E3263" s="11">
        <v>0.24</v>
      </c>
      <c r="F3263" s="11">
        <v>1.42</v>
      </c>
      <c r="G3263" s="11">
        <v>1.7000000000000001E-2</v>
      </c>
      <c r="H3263" s="11">
        <v>4.0000000000000001E-3</v>
      </c>
      <c r="I3263" s="11">
        <v>0.84</v>
      </c>
      <c r="J3263" s="11">
        <v>0.14000000000000001</v>
      </c>
      <c r="K3263" s="11">
        <v>0.51</v>
      </c>
      <c r="O3263" s="11">
        <v>96.509</v>
      </c>
      <c r="R3263" s="11">
        <v>0.14000000000000001</v>
      </c>
      <c r="Z3263" s="1" t="s">
        <v>59</v>
      </c>
      <c r="AA3263" s="1">
        <v>660</v>
      </c>
      <c r="AB3263" s="1">
        <v>3</v>
      </c>
      <c r="AH3263" s="1" t="s">
        <v>68</v>
      </c>
      <c r="AL3263" s="1">
        <v>55</v>
      </c>
      <c r="AM3263" s="1">
        <v>10</v>
      </c>
      <c r="AN3263" s="1">
        <v>10</v>
      </c>
      <c r="AQ3263" s="1">
        <v>0.25</v>
      </c>
      <c r="AR3263" s="1" t="s">
        <v>61</v>
      </c>
      <c r="AT3263" s="11">
        <v>290.07352941176401</v>
      </c>
      <c r="AW3263" s="11">
        <v>182.86852589641401</v>
      </c>
      <c r="AX3263" s="11">
        <v>201.07</v>
      </c>
      <c r="AY3263" s="11">
        <v>-52</v>
      </c>
      <c r="AZ3263" s="1">
        <v>248</v>
      </c>
    </row>
    <row r="3264" spans="1:52" x14ac:dyDescent="0.3">
      <c r="A3264" s="1">
        <v>51</v>
      </c>
      <c r="B3264" s="1" t="s">
        <v>69</v>
      </c>
      <c r="C3264" s="1" t="s">
        <v>58</v>
      </c>
      <c r="D3264" s="11">
        <v>0.18</v>
      </c>
      <c r="E3264" s="11">
        <v>0.24</v>
      </c>
      <c r="F3264" s="11">
        <v>1.42</v>
      </c>
      <c r="G3264" s="11">
        <v>1.7000000000000001E-2</v>
      </c>
      <c r="H3264" s="11">
        <v>4.0000000000000001E-3</v>
      </c>
      <c r="I3264" s="11">
        <v>0.84</v>
      </c>
      <c r="J3264" s="11">
        <v>0.14000000000000001</v>
      </c>
      <c r="K3264" s="11">
        <v>0.51</v>
      </c>
      <c r="O3264" s="11">
        <v>96.509</v>
      </c>
      <c r="R3264" s="11">
        <v>0.14000000000000001</v>
      </c>
      <c r="Z3264" s="1" t="s">
        <v>84</v>
      </c>
      <c r="AA3264" s="1">
        <v>593</v>
      </c>
      <c r="AB3264" s="1">
        <v>160</v>
      </c>
      <c r="AC3264" s="1" t="s">
        <v>84</v>
      </c>
      <c r="AH3264" s="1" t="s">
        <v>68</v>
      </c>
      <c r="AL3264" s="1">
        <v>55</v>
      </c>
      <c r="AM3264" s="1">
        <v>10</v>
      </c>
      <c r="AN3264" s="1">
        <v>10</v>
      </c>
      <c r="AQ3264" s="1">
        <v>0.25</v>
      </c>
      <c r="AR3264" s="1" t="s">
        <v>61</v>
      </c>
      <c r="AT3264" s="11">
        <v>18.75</v>
      </c>
      <c r="AW3264" s="11">
        <v>42.231075697211097</v>
      </c>
      <c r="AX3264" s="11">
        <v>243.25</v>
      </c>
      <c r="AY3264" s="11">
        <v>44</v>
      </c>
      <c r="AZ3264" s="1">
        <v>247</v>
      </c>
    </row>
    <row r="3265" spans="1:52" x14ac:dyDescent="0.3">
      <c r="A3265" s="1">
        <v>51</v>
      </c>
      <c r="B3265" s="1" t="s">
        <v>146</v>
      </c>
      <c r="C3265" s="1" t="s">
        <v>58</v>
      </c>
      <c r="D3265" s="11">
        <v>0.19</v>
      </c>
      <c r="E3265" s="11">
        <v>0.23</v>
      </c>
      <c r="F3265" s="11">
        <v>1.41</v>
      </c>
      <c r="G3265" s="11">
        <v>6.0000000000000001E-3</v>
      </c>
      <c r="H3265" s="11">
        <v>6.0000000000000001E-3</v>
      </c>
      <c r="I3265" s="11">
        <v>0.77</v>
      </c>
      <c r="J3265" s="11">
        <v>0.11</v>
      </c>
      <c r="K3265" s="11">
        <v>0.5</v>
      </c>
      <c r="O3265" s="11">
        <v>96.738</v>
      </c>
      <c r="R3265" s="11">
        <v>0.04</v>
      </c>
      <c r="AH3265" s="1" t="s">
        <v>68</v>
      </c>
      <c r="AL3265" s="1">
        <v>55</v>
      </c>
      <c r="AM3265" s="1">
        <v>10</v>
      </c>
      <c r="AN3265" s="1">
        <v>10</v>
      </c>
      <c r="AQ3265" s="1">
        <v>0.25</v>
      </c>
      <c r="AR3265" s="1" t="s">
        <v>61</v>
      </c>
      <c r="AT3265" s="11">
        <v>-0.18484288354898101</v>
      </c>
      <c r="AW3265" s="11">
        <v>149.32432432432401</v>
      </c>
      <c r="AX3265" s="11">
        <v>214.45</v>
      </c>
      <c r="AY3265" s="11">
        <v>-28</v>
      </c>
      <c r="AZ3265" s="1">
        <v>250</v>
      </c>
    </row>
    <row r="3266" spans="1:52" x14ac:dyDescent="0.3">
      <c r="A3266" s="1">
        <v>51</v>
      </c>
      <c r="B3266" s="1" t="s">
        <v>146</v>
      </c>
      <c r="C3266" s="1" t="s">
        <v>58</v>
      </c>
      <c r="D3266" s="11">
        <v>0.19</v>
      </c>
      <c r="E3266" s="11">
        <v>0.23</v>
      </c>
      <c r="F3266" s="11">
        <v>1.41</v>
      </c>
      <c r="G3266" s="11">
        <v>6.0000000000000001E-3</v>
      </c>
      <c r="H3266" s="11">
        <v>6.0000000000000001E-3</v>
      </c>
      <c r="I3266" s="11">
        <v>0.77</v>
      </c>
      <c r="J3266" s="11">
        <v>0.11</v>
      </c>
      <c r="K3266" s="11">
        <v>0.5</v>
      </c>
      <c r="O3266" s="11">
        <v>96.738</v>
      </c>
      <c r="R3266" s="11">
        <v>0.04</v>
      </c>
      <c r="AH3266" s="1" t="s">
        <v>68</v>
      </c>
      <c r="AL3266" s="1">
        <v>55</v>
      </c>
      <c r="AM3266" s="1">
        <v>10</v>
      </c>
      <c r="AN3266" s="1">
        <v>10</v>
      </c>
      <c r="AQ3266" s="1">
        <v>0.25</v>
      </c>
      <c r="AR3266" s="1" t="s">
        <v>61</v>
      </c>
      <c r="AT3266" s="11">
        <v>-37.8927911275415</v>
      </c>
      <c r="AW3266" s="11">
        <v>92.229729729729698</v>
      </c>
      <c r="AX3266" s="11">
        <v>214.45</v>
      </c>
      <c r="AY3266" s="11">
        <v>-28</v>
      </c>
      <c r="AZ3266" s="1">
        <v>250</v>
      </c>
    </row>
    <row r="3267" spans="1:52" x14ac:dyDescent="0.3">
      <c r="A3267" s="1">
        <v>51</v>
      </c>
      <c r="B3267" s="1" t="s">
        <v>146</v>
      </c>
      <c r="C3267" s="1" t="s">
        <v>58</v>
      </c>
      <c r="D3267" s="11">
        <v>0.19</v>
      </c>
      <c r="E3267" s="11">
        <v>0.23</v>
      </c>
      <c r="F3267" s="11">
        <v>1.41</v>
      </c>
      <c r="G3267" s="11">
        <v>6.0000000000000001E-3</v>
      </c>
      <c r="H3267" s="11">
        <v>6.0000000000000001E-3</v>
      </c>
      <c r="I3267" s="11">
        <v>0.77</v>
      </c>
      <c r="J3267" s="11">
        <v>0.11</v>
      </c>
      <c r="K3267" s="11">
        <v>0.5</v>
      </c>
      <c r="O3267" s="11">
        <v>96.738</v>
      </c>
      <c r="R3267" s="11">
        <v>0.04</v>
      </c>
      <c r="Z3267" s="1" t="s">
        <v>59</v>
      </c>
      <c r="AA3267" s="1">
        <v>660</v>
      </c>
      <c r="AB3267" s="1">
        <v>3</v>
      </c>
      <c r="AH3267" s="1" t="s">
        <v>68</v>
      </c>
      <c r="AL3267" s="1">
        <v>55</v>
      </c>
      <c r="AM3267" s="1">
        <v>10</v>
      </c>
      <c r="AN3267" s="1">
        <v>10</v>
      </c>
      <c r="AQ3267" s="1">
        <v>0.25</v>
      </c>
      <c r="AR3267" s="1" t="s">
        <v>61</v>
      </c>
      <c r="AT3267" s="11">
        <v>-60.0739371534195</v>
      </c>
      <c r="AW3267" s="11">
        <v>128.37837837837799</v>
      </c>
      <c r="AX3267" s="11">
        <v>194.61</v>
      </c>
      <c r="AY3267" s="11">
        <v>-74</v>
      </c>
      <c r="AZ3267" s="1">
        <v>252</v>
      </c>
    </row>
    <row r="3268" spans="1:52" x14ac:dyDescent="0.3">
      <c r="A3268" s="1">
        <v>51</v>
      </c>
      <c r="B3268" s="1" t="s">
        <v>146</v>
      </c>
      <c r="C3268" s="1" t="s">
        <v>58</v>
      </c>
      <c r="D3268" s="11">
        <v>0.19</v>
      </c>
      <c r="E3268" s="11">
        <v>0.23</v>
      </c>
      <c r="F3268" s="11">
        <v>1.41</v>
      </c>
      <c r="G3268" s="11">
        <v>6.0000000000000001E-3</v>
      </c>
      <c r="H3268" s="11">
        <v>6.0000000000000001E-3</v>
      </c>
      <c r="I3268" s="11">
        <v>0.77</v>
      </c>
      <c r="J3268" s="11">
        <v>0.11</v>
      </c>
      <c r="K3268" s="11">
        <v>0.5</v>
      </c>
      <c r="O3268" s="11">
        <v>96.738</v>
      </c>
      <c r="R3268" s="11">
        <v>0.04</v>
      </c>
      <c r="Z3268" s="1" t="s">
        <v>59</v>
      </c>
      <c r="AA3268" s="1">
        <v>660</v>
      </c>
      <c r="AB3268" s="1">
        <v>3</v>
      </c>
      <c r="AH3268" s="1" t="s">
        <v>68</v>
      </c>
      <c r="AL3268" s="1">
        <v>55</v>
      </c>
      <c r="AM3268" s="1">
        <v>10</v>
      </c>
      <c r="AN3268" s="1">
        <v>10</v>
      </c>
      <c r="AQ3268" s="1">
        <v>0.25</v>
      </c>
      <c r="AR3268" s="1" t="s">
        <v>61</v>
      </c>
      <c r="AT3268" s="11">
        <v>-75.231053604436198</v>
      </c>
      <c r="AW3268" s="11">
        <v>90.540540540540505</v>
      </c>
      <c r="AX3268" s="11">
        <v>194.61</v>
      </c>
      <c r="AY3268" s="11">
        <v>-74</v>
      </c>
      <c r="AZ3268" s="1">
        <v>252</v>
      </c>
    </row>
    <row r="3269" spans="1:52" x14ac:dyDescent="0.3">
      <c r="A3269" s="1">
        <v>51</v>
      </c>
      <c r="B3269" s="1" t="s">
        <v>146</v>
      </c>
      <c r="C3269" s="1" t="s">
        <v>58</v>
      </c>
      <c r="D3269" s="11">
        <v>0.19</v>
      </c>
      <c r="E3269" s="11">
        <v>0.23</v>
      </c>
      <c r="F3269" s="11">
        <v>1.41</v>
      </c>
      <c r="G3269" s="11">
        <v>6.0000000000000001E-3</v>
      </c>
      <c r="H3269" s="11">
        <v>6.0000000000000001E-3</v>
      </c>
      <c r="I3269" s="11">
        <v>0.77</v>
      </c>
      <c r="J3269" s="11">
        <v>0.11</v>
      </c>
      <c r="K3269" s="11">
        <v>0.5</v>
      </c>
      <c r="O3269" s="11">
        <v>96.738</v>
      </c>
      <c r="R3269" s="11">
        <v>0.04</v>
      </c>
      <c r="Z3269" s="1" t="s">
        <v>59</v>
      </c>
      <c r="AA3269" s="1">
        <v>660</v>
      </c>
      <c r="AB3269" s="1">
        <v>3</v>
      </c>
      <c r="AH3269" s="1" t="s">
        <v>68</v>
      </c>
      <c r="AL3269" s="1">
        <v>55</v>
      </c>
      <c r="AM3269" s="1">
        <v>10</v>
      </c>
      <c r="AN3269" s="1">
        <v>10</v>
      </c>
      <c r="AQ3269" s="1">
        <v>0.25</v>
      </c>
      <c r="AR3269" s="1" t="s">
        <v>61</v>
      </c>
      <c r="AT3269" s="11">
        <v>-85.2125693160813</v>
      </c>
      <c r="AW3269" s="11">
        <v>53.716216216216203</v>
      </c>
      <c r="AX3269" s="11">
        <v>194.61</v>
      </c>
      <c r="AY3269" s="11">
        <v>-74</v>
      </c>
      <c r="AZ3269" s="1">
        <v>252</v>
      </c>
    </row>
    <row r="3270" spans="1:52" x14ac:dyDescent="0.3">
      <c r="A3270" s="1">
        <v>51</v>
      </c>
      <c r="B3270" s="1" t="s">
        <v>146</v>
      </c>
      <c r="C3270" s="1" t="s">
        <v>58</v>
      </c>
      <c r="D3270" s="11">
        <v>0.19</v>
      </c>
      <c r="E3270" s="11">
        <v>0.23</v>
      </c>
      <c r="F3270" s="11">
        <v>1.41</v>
      </c>
      <c r="G3270" s="11">
        <v>6.0000000000000001E-3</v>
      </c>
      <c r="H3270" s="11">
        <v>6.0000000000000001E-3</v>
      </c>
      <c r="I3270" s="11">
        <v>0.77</v>
      </c>
      <c r="J3270" s="11">
        <v>0.11</v>
      </c>
      <c r="K3270" s="11">
        <v>0.5</v>
      </c>
      <c r="O3270" s="11">
        <v>96.738</v>
      </c>
      <c r="R3270" s="11">
        <v>0.04</v>
      </c>
      <c r="Z3270" s="1" t="s">
        <v>59</v>
      </c>
      <c r="AA3270" s="1">
        <v>660</v>
      </c>
      <c r="AB3270" s="1">
        <v>3</v>
      </c>
      <c r="AH3270" s="1" t="s">
        <v>68</v>
      </c>
      <c r="AL3270" s="1">
        <v>55</v>
      </c>
      <c r="AM3270" s="1">
        <v>10</v>
      </c>
      <c r="AN3270" s="1">
        <v>10</v>
      </c>
      <c r="AQ3270" s="1">
        <v>0.25</v>
      </c>
      <c r="AR3270" s="1" t="s">
        <v>61</v>
      </c>
      <c r="AT3270" s="11">
        <v>-100.739371534195</v>
      </c>
      <c r="AW3270" s="11">
        <v>40.540540540540498</v>
      </c>
      <c r="AX3270" s="11">
        <v>194.61</v>
      </c>
      <c r="AY3270" s="11">
        <v>-74</v>
      </c>
      <c r="AZ3270" s="1">
        <v>252</v>
      </c>
    </row>
    <row r="3271" spans="1:52" x14ac:dyDescent="0.3">
      <c r="A3271" s="1">
        <v>51</v>
      </c>
      <c r="B3271" s="1" t="s">
        <v>146</v>
      </c>
      <c r="C3271" s="1" t="s">
        <v>58</v>
      </c>
      <c r="D3271" s="11">
        <v>0.19</v>
      </c>
      <c r="E3271" s="11">
        <v>0.23</v>
      </c>
      <c r="F3271" s="11">
        <v>1.41</v>
      </c>
      <c r="G3271" s="11">
        <v>6.0000000000000001E-3</v>
      </c>
      <c r="H3271" s="11">
        <v>6.0000000000000001E-3</v>
      </c>
      <c r="I3271" s="11">
        <v>0.77</v>
      </c>
      <c r="J3271" s="11">
        <v>0.11</v>
      </c>
      <c r="K3271" s="11">
        <v>0.5</v>
      </c>
      <c r="O3271" s="11">
        <v>96.738</v>
      </c>
      <c r="R3271" s="11">
        <v>0.04</v>
      </c>
      <c r="Z3271" s="1" t="s">
        <v>59</v>
      </c>
      <c r="AA3271" s="1">
        <v>660</v>
      </c>
      <c r="AB3271" s="1">
        <v>3</v>
      </c>
      <c r="AH3271" s="1" t="s">
        <v>68</v>
      </c>
      <c r="AL3271" s="1">
        <v>55</v>
      </c>
      <c r="AM3271" s="1">
        <v>10</v>
      </c>
      <c r="AN3271" s="1">
        <v>10</v>
      </c>
      <c r="AQ3271" s="1">
        <v>0.25</v>
      </c>
      <c r="AR3271" s="1" t="s">
        <v>61</v>
      </c>
      <c r="AT3271" s="11">
        <v>-110.35120147874299</v>
      </c>
      <c r="AW3271" s="11">
        <v>4.0540540540540597</v>
      </c>
      <c r="AX3271" s="11">
        <v>194.61</v>
      </c>
      <c r="AY3271" s="11">
        <v>-74</v>
      </c>
      <c r="AZ3271" s="1">
        <v>252</v>
      </c>
    </row>
    <row r="3272" spans="1:52" x14ac:dyDescent="0.3">
      <c r="A3272" s="1">
        <v>51</v>
      </c>
      <c r="B3272" s="1" t="s">
        <v>146</v>
      </c>
      <c r="C3272" s="1" t="s">
        <v>58</v>
      </c>
      <c r="D3272" s="11">
        <v>0.19</v>
      </c>
      <c r="E3272" s="11">
        <v>0.23</v>
      </c>
      <c r="F3272" s="11">
        <v>1.41</v>
      </c>
      <c r="G3272" s="11">
        <v>6.0000000000000001E-3</v>
      </c>
      <c r="H3272" s="11">
        <v>6.0000000000000001E-3</v>
      </c>
      <c r="I3272" s="11">
        <v>0.77</v>
      </c>
      <c r="J3272" s="11">
        <v>0.11</v>
      </c>
      <c r="K3272" s="11">
        <v>0.5</v>
      </c>
      <c r="O3272" s="11">
        <v>96.738</v>
      </c>
      <c r="R3272" s="11">
        <v>0.04</v>
      </c>
      <c r="Z3272" s="1" t="s">
        <v>59</v>
      </c>
      <c r="AA3272" s="1">
        <v>660</v>
      </c>
      <c r="AB3272" s="1">
        <v>3</v>
      </c>
      <c r="AH3272" s="1" t="s">
        <v>68</v>
      </c>
      <c r="AL3272" s="1">
        <v>55</v>
      </c>
      <c r="AM3272" s="1">
        <v>10</v>
      </c>
      <c r="AN3272" s="1">
        <v>10</v>
      </c>
      <c r="AQ3272" s="1">
        <v>0.25</v>
      </c>
      <c r="AR3272" s="1" t="s">
        <v>61</v>
      </c>
      <c r="AT3272" s="11">
        <v>-125.138632162661</v>
      </c>
      <c r="AW3272" s="11">
        <v>3.3783783783783798</v>
      </c>
      <c r="AX3272" s="11">
        <v>194.61</v>
      </c>
      <c r="AY3272" s="11">
        <v>-74</v>
      </c>
      <c r="AZ3272" s="1">
        <v>252</v>
      </c>
    </row>
    <row r="3273" spans="1:52" x14ac:dyDescent="0.3">
      <c r="A3273" s="1">
        <v>51</v>
      </c>
      <c r="B3273" s="1" t="s">
        <v>146</v>
      </c>
      <c r="C3273" s="1" t="s">
        <v>58</v>
      </c>
      <c r="D3273" s="11">
        <v>0.19</v>
      </c>
      <c r="E3273" s="11">
        <v>0.23</v>
      </c>
      <c r="F3273" s="11">
        <v>1.41</v>
      </c>
      <c r="G3273" s="11">
        <v>6.0000000000000001E-3</v>
      </c>
      <c r="H3273" s="11">
        <v>6.0000000000000001E-3</v>
      </c>
      <c r="I3273" s="11">
        <v>0.77</v>
      </c>
      <c r="J3273" s="11">
        <v>0.11</v>
      </c>
      <c r="K3273" s="11">
        <v>0.5</v>
      </c>
      <c r="O3273" s="11">
        <v>96.738</v>
      </c>
      <c r="R3273" s="11">
        <v>0.04</v>
      </c>
      <c r="Z3273" s="1" t="s">
        <v>59</v>
      </c>
      <c r="AA3273" s="1">
        <v>660</v>
      </c>
      <c r="AB3273" s="1">
        <v>3</v>
      </c>
      <c r="AC3273" s="1" t="s">
        <v>84</v>
      </c>
      <c r="AH3273" s="1" t="s">
        <v>68</v>
      </c>
      <c r="AL3273" s="1">
        <v>55</v>
      </c>
      <c r="AM3273" s="1">
        <v>10</v>
      </c>
      <c r="AN3273" s="1">
        <v>10</v>
      </c>
      <c r="AQ3273" s="1">
        <v>0.25</v>
      </c>
      <c r="AR3273" s="1" t="s">
        <v>61</v>
      </c>
      <c r="AT3273" s="11">
        <v>290.01848428835399</v>
      </c>
      <c r="AW3273" s="11">
        <v>203.716216216216</v>
      </c>
      <c r="AX3273" s="11">
        <v>201.11</v>
      </c>
      <c r="AY3273" s="11">
        <v>-59</v>
      </c>
      <c r="AZ3273" s="1">
        <v>253</v>
      </c>
    </row>
    <row r="3274" spans="1:52" x14ac:dyDescent="0.3">
      <c r="A3274" s="1">
        <v>51</v>
      </c>
      <c r="B3274" s="1" t="s">
        <v>146</v>
      </c>
      <c r="C3274" s="1" t="s">
        <v>58</v>
      </c>
      <c r="D3274" s="11">
        <v>0.19</v>
      </c>
      <c r="E3274" s="11">
        <v>0.23</v>
      </c>
      <c r="F3274" s="11">
        <v>1.41</v>
      </c>
      <c r="G3274" s="11">
        <v>6.0000000000000001E-3</v>
      </c>
      <c r="H3274" s="11">
        <v>6.0000000000000001E-3</v>
      </c>
      <c r="I3274" s="11">
        <v>0.77</v>
      </c>
      <c r="J3274" s="11">
        <v>0.11</v>
      </c>
      <c r="K3274" s="11">
        <v>0.5</v>
      </c>
      <c r="O3274" s="11">
        <v>96.738</v>
      </c>
      <c r="R3274" s="11">
        <v>0.04</v>
      </c>
      <c r="Z3274" s="1" t="s">
        <v>59</v>
      </c>
      <c r="AA3274" s="1">
        <v>660</v>
      </c>
      <c r="AB3274" s="1">
        <v>3</v>
      </c>
      <c r="AH3274" s="1" t="s">
        <v>68</v>
      </c>
      <c r="AL3274" s="1">
        <v>55</v>
      </c>
      <c r="AM3274" s="1">
        <v>10</v>
      </c>
      <c r="AN3274" s="1">
        <v>10</v>
      </c>
      <c r="AQ3274" s="1">
        <v>0.25</v>
      </c>
      <c r="AR3274" s="1" t="s">
        <v>61</v>
      </c>
      <c r="AT3274" s="11">
        <v>-50.092421441774398</v>
      </c>
      <c r="AW3274" s="11">
        <v>177.36486486486399</v>
      </c>
      <c r="AX3274" s="11">
        <v>194.61</v>
      </c>
      <c r="AY3274" s="11">
        <v>-74</v>
      </c>
      <c r="AZ3274" s="1">
        <v>252</v>
      </c>
    </row>
    <row r="3275" spans="1:52" x14ac:dyDescent="0.3">
      <c r="A3275" s="1">
        <v>51</v>
      </c>
      <c r="B3275" s="1" t="s">
        <v>146</v>
      </c>
      <c r="C3275" s="1" t="s">
        <v>58</v>
      </c>
      <c r="D3275" s="11">
        <v>0.19</v>
      </c>
      <c r="E3275" s="11">
        <v>0.23</v>
      </c>
      <c r="F3275" s="11">
        <v>1.41</v>
      </c>
      <c r="G3275" s="11">
        <v>6.0000000000000001E-3</v>
      </c>
      <c r="H3275" s="11">
        <v>6.0000000000000001E-3</v>
      </c>
      <c r="I3275" s="11">
        <v>0.77</v>
      </c>
      <c r="J3275" s="11">
        <v>0.11</v>
      </c>
      <c r="K3275" s="11">
        <v>0.5</v>
      </c>
      <c r="O3275" s="11">
        <v>96.738</v>
      </c>
      <c r="R3275" s="11">
        <v>0.04</v>
      </c>
      <c r="Z3275" s="1" t="s">
        <v>59</v>
      </c>
      <c r="AA3275" s="1">
        <v>660</v>
      </c>
      <c r="AB3275" s="1">
        <v>3</v>
      </c>
      <c r="AC3275" s="1" t="s">
        <v>84</v>
      </c>
      <c r="AH3275" s="1" t="s">
        <v>68</v>
      </c>
      <c r="AL3275" s="1">
        <v>55</v>
      </c>
      <c r="AM3275" s="1">
        <v>10</v>
      </c>
      <c r="AN3275" s="1">
        <v>10</v>
      </c>
      <c r="AQ3275" s="1">
        <v>0.25</v>
      </c>
      <c r="AR3275" s="1" t="s">
        <v>61</v>
      </c>
      <c r="AT3275" s="11">
        <v>224.584103512014</v>
      </c>
      <c r="AW3275" s="11">
        <v>205.06756756756701</v>
      </c>
      <c r="AX3275" s="11">
        <v>201.11</v>
      </c>
      <c r="AY3275" s="11">
        <v>-59</v>
      </c>
      <c r="AZ3275" s="1">
        <v>253</v>
      </c>
    </row>
    <row r="3276" spans="1:52" x14ac:dyDescent="0.3">
      <c r="A3276" s="1">
        <v>51</v>
      </c>
      <c r="B3276" s="1" t="s">
        <v>146</v>
      </c>
      <c r="C3276" s="1" t="s">
        <v>58</v>
      </c>
      <c r="D3276" s="11">
        <v>0.19</v>
      </c>
      <c r="E3276" s="11">
        <v>0.23</v>
      </c>
      <c r="F3276" s="11">
        <v>1.41</v>
      </c>
      <c r="G3276" s="11">
        <v>6.0000000000000001E-3</v>
      </c>
      <c r="H3276" s="11">
        <v>6.0000000000000001E-3</v>
      </c>
      <c r="I3276" s="11">
        <v>0.77</v>
      </c>
      <c r="J3276" s="11">
        <v>0.11</v>
      </c>
      <c r="K3276" s="11">
        <v>0.5</v>
      </c>
      <c r="O3276" s="11">
        <v>96.738</v>
      </c>
      <c r="R3276" s="11">
        <v>0.04</v>
      </c>
      <c r="Z3276" s="1" t="s">
        <v>59</v>
      </c>
      <c r="AA3276" s="1">
        <v>660</v>
      </c>
      <c r="AB3276" s="1">
        <v>3</v>
      </c>
      <c r="AC3276" s="1" t="s">
        <v>84</v>
      </c>
      <c r="AH3276" s="1" t="s">
        <v>68</v>
      </c>
      <c r="AL3276" s="1">
        <v>55</v>
      </c>
      <c r="AM3276" s="1">
        <v>10</v>
      </c>
      <c r="AN3276" s="1">
        <v>10</v>
      </c>
      <c r="AQ3276" s="1">
        <v>0.25</v>
      </c>
      <c r="AR3276" s="1" t="s">
        <v>61</v>
      </c>
      <c r="AT3276" s="11">
        <v>18.669131238447299</v>
      </c>
      <c r="AW3276" s="11">
        <v>180.743243243243</v>
      </c>
      <c r="AX3276" s="11">
        <v>201.11</v>
      </c>
      <c r="AY3276" s="11">
        <v>-59</v>
      </c>
      <c r="AZ3276" s="1">
        <v>253</v>
      </c>
    </row>
    <row r="3277" spans="1:52" x14ac:dyDescent="0.3">
      <c r="A3277" s="1">
        <v>51</v>
      </c>
      <c r="B3277" s="1" t="s">
        <v>146</v>
      </c>
      <c r="C3277" s="1" t="s">
        <v>58</v>
      </c>
      <c r="D3277" s="11">
        <v>0.19</v>
      </c>
      <c r="E3277" s="11">
        <v>0.23</v>
      </c>
      <c r="F3277" s="11">
        <v>1.41</v>
      </c>
      <c r="G3277" s="11">
        <v>6.0000000000000001E-3</v>
      </c>
      <c r="H3277" s="11">
        <v>6.0000000000000001E-3</v>
      </c>
      <c r="I3277" s="11">
        <v>0.77</v>
      </c>
      <c r="J3277" s="11">
        <v>0.11</v>
      </c>
      <c r="K3277" s="11">
        <v>0.5</v>
      </c>
      <c r="O3277" s="11">
        <v>96.738</v>
      </c>
      <c r="R3277" s="11">
        <v>0.04</v>
      </c>
      <c r="Z3277" s="1" t="s">
        <v>59</v>
      </c>
      <c r="AA3277" s="1">
        <v>660</v>
      </c>
      <c r="AB3277" s="1">
        <v>3</v>
      </c>
      <c r="AC3277" s="1" t="s">
        <v>84</v>
      </c>
      <c r="AH3277" s="1" t="s">
        <v>68</v>
      </c>
      <c r="AL3277" s="1">
        <v>55</v>
      </c>
      <c r="AM3277" s="1">
        <v>10</v>
      </c>
      <c r="AN3277" s="1">
        <v>10</v>
      </c>
      <c r="AQ3277" s="1">
        <v>0.25</v>
      </c>
      <c r="AR3277" s="1" t="s">
        <v>61</v>
      </c>
      <c r="AT3277" s="11">
        <v>-24.953789279112701</v>
      </c>
      <c r="AW3277" s="11">
        <v>161.486486486486</v>
      </c>
      <c r="AX3277" s="11">
        <v>201.11</v>
      </c>
      <c r="AY3277" s="11">
        <v>-59</v>
      </c>
      <c r="AZ3277" s="1">
        <v>253</v>
      </c>
    </row>
    <row r="3278" spans="1:52" x14ac:dyDescent="0.3">
      <c r="A3278" s="1">
        <v>51</v>
      </c>
      <c r="B3278" s="1" t="s">
        <v>146</v>
      </c>
      <c r="C3278" s="1" t="s">
        <v>58</v>
      </c>
      <c r="D3278" s="11">
        <v>0.19</v>
      </c>
      <c r="E3278" s="11">
        <v>0.23</v>
      </c>
      <c r="F3278" s="11">
        <v>1.41</v>
      </c>
      <c r="G3278" s="11">
        <v>6.0000000000000001E-3</v>
      </c>
      <c r="H3278" s="11">
        <v>6.0000000000000001E-3</v>
      </c>
      <c r="I3278" s="11">
        <v>0.77</v>
      </c>
      <c r="J3278" s="11">
        <v>0.11</v>
      </c>
      <c r="K3278" s="11">
        <v>0.5</v>
      </c>
      <c r="O3278" s="11">
        <v>96.738</v>
      </c>
      <c r="R3278" s="11">
        <v>0.04</v>
      </c>
      <c r="Z3278" s="1" t="s">
        <v>59</v>
      </c>
      <c r="AA3278" s="1">
        <v>660</v>
      </c>
      <c r="AB3278" s="1">
        <v>3</v>
      </c>
      <c r="AC3278" s="1" t="s">
        <v>84</v>
      </c>
      <c r="AH3278" s="1" t="s">
        <v>68</v>
      </c>
      <c r="AL3278" s="1">
        <v>55</v>
      </c>
      <c r="AM3278" s="1">
        <v>10</v>
      </c>
      <c r="AN3278" s="1">
        <v>10</v>
      </c>
      <c r="AQ3278" s="1">
        <v>0.25</v>
      </c>
      <c r="AR3278" s="1" t="s">
        <v>61</v>
      </c>
      <c r="AT3278" s="11">
        <v>-37.523105360443502</v>
      </c>
      <c r="AW3278" s="11">
        <v>147.63513513513499</v>
      </c>
      <c r="AX3278" s="11">
        <v>201.11</v>
      </c>
      <c r="AY3278" s="11">
        <v>-59</v>
      </c>
      <c r="AZ3278" s="1">
        <v>253</v>
      </c>
    </row>
    <row r="3279" spans="1:52" x14ac:dyDescent="0.3">
      <c r="A3279" s="1">
        <v>51</v>
      </c>
      <c r="B3279" s="1" t="s">
        <v>146</v>
      </c>
      <c r="C3279" s="1" t="s">
        <v>58</v>
      </c>
      <c r="D3279" s="11">
        <v>0.19</v>
      </c>
      <c r="E3279" s="11">
        <v>0.23</v>
      </c>
      <c r="F3279" s="11">
        <v>1.41</v>
      </c>
      <c r="G3279" s="11">
        <v>6.0000000000000001E-3</v>
      </c>
      <c r="H3279" s="11">
        <v>6.0000000000000001E-3</v>
      </c>
      <c r="I3279" s="11">
        <v>0.77</v>
      </c>
      <c r="J3279" s="11">
        <v>0.11</v>
      </c>
      <c r="K3279" s="11">
        <v>0.5</v>
      </c>
      <c r="O3279" s="11">
        <v>96.738</v>
      </c>
      <c r="R3279" s="11">
        <v>0.04</v>
      </c>
      <c r="Z3279" s="1" t="s">
        <v>59</v>
      </c>
      <c r="AA3279" s="1">
        <v>660</v>
      </c>
      <c r="AB3279" s="1">
        <v>3</v>
      </c>
      <c r="AC3279" s="1" t="s">
        <v>84</v>
      </c>
      <c r="AH3279" s="1" t="s">
        <v>68</v>
      </c>
      <c r="AL3279" s="1">
        <v>55</v>
      </c>
      <c r="AM3279" s="1">
        <v>10</v>
      </c>
      <c r="AN3279" s="1">
        <v>10</v>
      </c>
      <c r="AQ3279" s="1">
        <v>0.25</v>
      </c>
      <c r="AR3279" s="1" t="s">
        <v>61</v>
      </c>
      <c r="AT3279" s="11">
        <v>-50.462107208872403</v>
      </c>
      <c r="AW3279" s="11">
        <v>144.256756756756</v>
      </c>
      <c r="AX3279" s="11">
        <v>201.11</v>
      </c>
      <c r="AY3279" s="11">
        <v>-59</v>
      </c>
      <c r="AZ3279" s="1">
        <v>253</v>
      </c>
    </row>
    <row r="3280" spans="1:52" x14ac:dyDescent="0.3">
      <c r="A3280" s="1">
        <v>51</v>
      </c>
      <c r="B3280" s="1" t="s">
        <v>146</v>
      </c>
      <c r="C3280" s="1" t="s">
        <v>58</v>
      </c>
      <c r="D3280" s="11">
        <v>0.19</v>
      </c>
      <c r="E3280" s="11">
        <v>0.23</v>
      </c>
      <c r="F3280" s="11">
        <v>1.41</v>
      </c>
      <c r="G3280" s="11">
        <v>6.0000000000000001E-3</v>
      </c>
      <c r="H3280" s="11">
        <v>6.0000000000000001E-3</v>
      </c>
      <c r="I3280" s="11">
        <v>0.77</v>
      </c>
      <c r="J3280" s="11">
        <v>0.11</v>
      </c>
      <c r="K3280" s="11">
        <v>0.5</v>
      </c>
      <c r="O3280" s="11">
        <v>96.738</v>
      </c>
      <c r="R3280" s="11">
        <v>0.04</v>
      </c>
      <c r="Z3280" s="1" t="s">
        <v>59</v>
      </c>
      <c r="AA3280" s="1">
        <v>660</v>
      </c>
      <c r="AB3280" s="1">
        <v>3</v>
      </c>
      <c r="AC3280" s="1" t="s">
        <v>84</v>
      </c>
      <c r="AH3280" s="1" t="s">
        <v>68</v>
      </c>
      <c r="AL3280" s="1">
        <v>55</v>
      </c>
      <c r="AM3280" s="1">
        <v>10</v>
      </c>
      <c r="AN3280" s="1">
        <v>10</v>
      </c>
      <c r="AQ3280" s="1">
        <v>0.25</v>
      </c>
      <c r="AR3280" s="1" t="s">
        <v>61</v>
      </c>
      <c r="AT3280" s="11">
        <v>-50.092421441774398</v>
      </c>
      <c r="AW3280" s="11">
        <v>69.256756756756701</v>
      </c>
      <c r="AX3280" s="11">
        <v>201.11</v>
      </c>
      <c r="AY3280" s="11">
        <v>-59</v>
      </c>
      <c r="AZ3280" s="1">
        <v>253</v>
      </c>
    </row>
    <row r="3281" spans="1:52" x14ac:dyDescent="0.3">
      <c r="A3281" s="1">
        <v>51</v>
      </c>
      <c r="B3281" s="1" t="s">
        <v>146</v>
      </c>
      <c r="C3281" s="1" t="s">
        <v>58</v>
      </c>
      <c r="D3281" s="11">
        <v>0.19</v>
      </c>
      <c r="E3281" s="11">
        <v>0.23</v>
      </c>
      <c r="F3281" s="11">
        <v>1.41</v>
      </c>
      <c r="G3281" s="11">
        <v>6.0000000000000001E-3</v>
      </c>
      <c r="H3281" s="11">
        <v>6.0000000000000001E-3</v>
      </c>
      <c r="I3281" s="11">
        <v>0.77</v>
      </c>
      <c r="J3281" s="11">
        <v>0.11</v>
      </c>
      <c r="K3281" s="11">
        <v>0.5</v>
      </c>
      <c r="O3281" s="11">
        <v>96.738</v>
      </c>
      <c r="R3281" s="11">
        <v>0.04</v>
      </c>
      <c r="Z3281" s="1" t="s">
        <v>59</v>
      </c>
      <c r="AA3281" s="1">
        <v>660</v>
      </c>
      <c r="AB3281" s="1">
        <v>3</v>
      </c>
      <c r="AC3281" s="1" t="s">
        <v>84</v>
      </c>
      <c r="AH3281" s="1" t="s">
        <v>68</v>
      </c>
      <c r="AL3281" s="1">
        <v>55</v>
      </c>
      <c r="AM3281" s="1">
        <v>10</v>
      </c>
      <c r="AN3281" s="1">
        <v>10</v>
      </c>
      <c r="AQ3281" s="1">
        <v>0.25</v>
      </c>
      <c r="AR3281" s="1" t="s">
        <v>61</v>
      </c>
      <c r="AT3281" s="11">
        <v>-75.600739371534104</v>
      </c>
      <c r="AW3281" s="11">
        <v>60.472972972972997</v>
      </c>
      <c r="AX3281" s="11">
        <v>201.11</v>
      </c>
      <c r="AY3281" s="11">
        <v>-59</v>
      </c>
      <c r="AZ3281" s="1">
        <v>253</v>
      </c>
    </row>
    <row r="3282" spans="1:52" x14ac:dyDescent="0.3">
      <c r="A3282" s="1">
        <v>51</v>
      </c>
      <c r="B3282" s="1" t="s">
        <v>146</v>
      </c>
      <c r="C3282" s="1" t="s">
        <v>58</v>
      </c>
      <c r="D3282" s="11">
        <v>0.19</v>
      </c>
      <c r="E3282" s="11">
        <v>0.23</v>
      </c>
      <c r="F3282" s="11">
        <v>1.41</v>
      </c>
      <c r="G3282" s="11">
        <v>6.0000000000000001E-3</v>
      </c>
      <c r="H3282" s="11">
        <v>6.0000000000000001E-3</v>
      </c>
      <c r="I3282" s="11">
        <v>0.77</v>
      </c>
      <c r="J3282" s="11">
        <v>0.11</v>
      </c>
      <c r="K3282" s="11">
        <v>0.5</v>
      </c>
      <c r="O3282" s="11">
        <v>96.738</v>
      </c>
      <c r="R3282" s="11">
        <v>0.04</v>
      </c>
      <c r="Z3282" s="1" t="s">
        <v>59</v>
      </c>
      <c r="AA3282" s="1">
        <v>660</v>
      </c>
      <c r="AB3282" s="1">
        <v>3</v>
      </c>
      <c r="AC3282" s="1" t="s">
        <v>84</v>
      </c>
      <c r="AH3282" s="1" t="s">
        <v>68</v>
      </c>
      <c r="AL3282" s="1">
        <v>55</v>
      </c>
      <c r="AM3282" s="1">
        <v>10</v>
      </c>
      <c r="AN3282" s="1">
        <v>10</v>
      </c>
      <c r="AQ3282" s="1">
        <v>0.25</v>
      </c>
      <c r="AR3282" s="1" t="s">
        <v>61</v>
      </c>
      <c r="AT3282" s="11">
        <v>-100.369685767097</v>
      </c>
      <c r="AW3282" s="11">
        <v>39.527027027027003</v>
      </c>
      <c r="AX3282" s="11">
        <v>201.11</v>
      </c>
      <c r="AY3282" s="11">
        <v>-59</v>
      </c>
      <c r="AZ3282" s="1">
        <v>253</v>
      </c>
    </row>
    <row r="3283" spans="1:52" x14ac:dyDescent="0.3">
      <c r="A3283" s="1">
        <v>51</v>
      </c>
      <c r="B3283" s="1" t="s">
        <v>146</v>
      </c>
      <c r="C3283" s="1" t="s">
        <v>58</v>
      </c>
      <c r="D3283" s="11">
        <v>0.19</v>
      </c>
      <c r="E3283" s="11">
        <v>0.23</v>
      </c>
      <c r="F3283" s="11">
        <v>1.41</v>
      </c>
      <c r="G3283" s="11">
        <v>6.0000000000000001E-3</v>
      </c>
      <c r="H3283" s="11">
        <v>6.0000000000000001E-3</v>
      </c>
      <c r="I3283" s="11">
        <v>0.77</v>
      </c>
      <c r="J3283" s="11">
        <v>0.11</v>
      </c>
      <c r="K3283" s="11">
        <v>0.5</v>
      </c>
      <c r="O3283" s="11">
        <v>96.738</v>
      </c>
      <c r="R3283" s="11">
        <v>0.04</v>
      </c>
      <c r="Z3283" s="1" t="s">
        <v>59</v>
      </c>
      <c r="AA3283" s="1">
        <v>660</v>
      </c>
      <c r="AB3283" s="1">
        <v>3</v>
      </c>
      <c r="AC3283" s="1" t="s">
        <v>84</v>
      </c>
      <c r="AH3283" s="1" t="s">
        <v>68</v>
      </c>
      <c r="AL3283" s="1">
        <v>55</v>
      </c>
      <c r="AM3283" s="1">
        <v>10</v>
      </c>
      <c r="AN3283" s="1">
        <v>10</v>
      </c>
      <c r="AQ3283" s="1">
        <v>0.25</v>
      </c>
      <c r="AR3283" s="1" t="s">
        <v>61</v>
      </c>
      <c r="AT3283" s="11">
        <v>99.260628465804103</v>
      </c>
      <c r="AW3283" s="11">
        <v>194.93243243243199</v>
      </c>
      <c r="AX3283" s="11">
        <v>201.11</v>
      </c>
      <c r="AY3283" s="11">
        <v>-59</v>
      </c>
      <c r="AZ3283" s="1">
        <v>253</v>
      </c>
    </row>
    <row r="3284" spans="1:52" x14ac:dyDescent="0.3">
      <c r="A3284" s="1">
        <v>51</v>
      </c>
      <c r="B3284" s="1" t="s">
        <v>146</v>
      </c>
      <c r="C3284" s="1" t="s">
        <v>58</v>
      </c>
      <c r="D3284" s="11">
        <v>0.19</v>
      </c>
      <c r="E3284" s="11">
        <v>0.23</v>
      </c>
      <c r="F3284" s="11">
        <v>1.41</v>
      </c>
      <c r="G3284" s="11">
        <v>6.0000000000000001E-3</v>
      </c>
      <c r="H3284" s="11">
        <v>6.0000000000000001E-3</v>
      </c>
      <c r="I3284" s="11">
        <v>0.77</v>
      </c>
      <c r="J3284" s="11">
        <v>0.11</v>
      </c>
      <c r="K3284" s="11">
        <v>0.5</v>
      </c>
      <c r="O3284" s="11">
        <v>96.738</v>
      </c>
      <c r="R3284" s="11">
        <v>0.04</v>
      </c>
      <c r="AH3284" s="1" t="s">
        <v>68</v>
      </c>
      <c r="AL3284" s="1">
        <v>55</v>
      </c>
      <c r="AM3284" s="1">
        <v>10</v>
      </c>
      <c r="AN3284" s="1">
        <v>10</v>
      </c>
      <c r="AQ3284" s="1">
        <v>0.25</v>
      </c>
      <c r="AR3284" s="1" t="s">
        <v>61</v>
      </c>
      <c r="AT3284" s="11">
        <v>-25.323475046210699</v>
      </c>
      <c r="AW3284" s="11">
        <v>126.68918918918899</v>
      </c>
      <c r="AX3284" s="11">
        <v>214.45</v>
      </c>
      <c r="AY3284" s="11">
        <v>-28</v>
      </c>
      <c r="AZ3284" s="1">
        <v>250</v>
      </c>
    </row>
    <row r="3285" spans="1:52" x14ac:dyDescent="0.3">
      <c r="A3285" s="1">
        <v>51</v>
      </c>
      <c r="B3285" s="1" t="s">
        <v>146</v>
      </c>
      <c r="C3285" s="1" t="s">
        <v>58</v>
      </c>
      <c r="D3285" s="11">
        <v>0.19</v>
      </c>
      <c r="E3285" s="11">
        <v>0.23</v>
      </c>
      <c r="F3285" s="11">
        <v>1.41</v>
      </c>
      <c r="G3285" s="11">
        <v>6.0000000000000001E-3</v>
      </c>
      <c r="H3285" s="11">
        <v>6.0000000000000001E-3</v>
      </c>
      <c r="I3285" s="11">
        <v>0.77</v>
      </c>
      <c r="J3285" s="11">
        <v>0.11</v>
      </c>
      <c r="K3285" s="11">
        <v>0.5</v>
      </c>
      <c r="O3285" s="11">
        <v>96.738</v>
      </c>
      <c r="R3285" s="11">
        <v>0.04</v>
      </c>
      <c r="Z3285" s="1" t="s">
        <v>59</v>
      </c>
      <c r="AA3285" s="1">
        <v>660</v>
      </c>
      <c r="AB3285" s="1">
        <v>3</v>
      </c>
      <c r="AH3285" s="1" t="s">
        <v>68</v>
      </c>
      <c r="AL3285" s="1">
        <v>55</v>
      </c>
      <c r="AM3285" s="1">
        <v>10</v>
      </c>
      <c r="AN3285" s="1">
        <v>10</v>
      </c>
      <c r="AQ3285" s="1">
        <v>0.25</v>
      </c>
      <c r="AR3285" s="1" t="s">
        <v>61</v>
      </c>
      <c r="AT3285" s="11">
        <v>-25.323475046210699</v>
      </c>
      <c r="AW3285" s="11">
        <v>179.05405405405401</v>
      </c>
      <c r="AX3285" s="11">
        <v>194.61</v>
      </c>
      <c r="AY3285" s="11">
        <v>-74</v>
      </c>
      <c r="AZ3285" s="1">
        <v>252</v>
      </c>
    </row>
    <row r="3286" spans="1:52" x14ac:dyDescent="0.3">
      <c r="A3286" s="1">
        <v>51</v>
      </c>
      <c r="B3286" s="1" t="s">
        <v>146</v>
      </c>
      <c r="C3286" s="1" t="s">
        <v>58</v>
      </c>
      <c r="D3286" s="11">
        <v>0.19</v>
      </c>
      <c r="E3286" s="11">
        <v>0.23</v>
      </c>
      <c r="F3286" s="11">
        <v>1.41</v>
      </c>
      <c r="G3286" s="11">
        <v>6.0000000000000001E-3</v>
      </c>
      <c r="H3286" s="11">
        <v>6.0000000000000001E-3</v>
      </c>
      <c r="I3286" s="11">
        <v>0.77</v>
      </c>
      <c r="J3286" s="11">
        <v>0.11</v>
      </c>
      <c r="K3286" s="11">
        <v>0.5</v>
      </c>
      <c r="O3286" s="11">
        <v>96.738</v>
      </c>
      <c r="R3286" s="11">
        <v>0.04</v>
      </c>
      <c r="Z3286" s="1" t="s">
        <v>59</v>
      </c>
      <c r="AA3286" s="1">
        <v>660</v>
      </c>
      <c r="AB3286" s="1">
        <v>3</v>
      </c>
      <c r="AH3286" s="1" t="s">
        <v>68</v>
      </c>
      <c r="AL3286" s="1">
        <v>55</v>
      </c>
      <c r="AM3286" s="1">
        <v>10</v>
      </c>
      <c r="AN3286" s="1">
        <v>10</v>
      </c>
      <c r="AQ3286" s="1">
        <v>0.25</v>
      </c>
      <c r="AR3286" s="1" t="s">
        <v>61</v>
      </c>
      <c r="AT3286" s="11">
        <v>99.260628465804103</v>
      </c>
      <c r="AW3286" s="11">
        <v>190.202702702702</v>
      </c>
      <c r="AX3286" s="11">
        <v>194.61</v>
      </c>
      <c r="AY3286" s="11">
        <v>-74</v>
      </c>
      <c r="AZ3286" s="1">
        <v>252</v>
      </c>
    </row>
    <row r="3287" spans="1:52" x14ac:dyDescent="0.3">
      <c r="A3287" s="1">
        <v>51</v>
      </c>
      <c r="B3287" s="1" t="s">
        <v>146</v>
      </c>
      <c r="C3287" s="1" t="s">
        <v>58</v>
      </c>
      <c r="D3287" s="11">
        <v>0.19</v>
      </c>
      <c r="E3287" s="11">
        <v>0.23</v>
      </c>
      <c r="F3287" s="11">
        <v>1.41</v>
      </c>
      <c r="G3287" s="11">
        <v>6.0000000000000001E-3</v>
      </c>
      <c r="H3287" s="11">
        <v>6.0000000000000001E-3</v>
      </c>
      <c r="I3287" s="11">
        <v>0.77</v>
      </c>
      <c r="J3287" s="11">
        <v>0.11</v>
      </c>
      <c r="K3287" s="11">
        <v>0.5</v>
      </c>
      <c r="O3287" s="11">
        <v>96.738</v>
      </c>
      <c r="R3287" s="11">
        <v>0.04</v>
      </c>
      <c r="AH3287" s="1" t="s">
        <v>68</v>
      </c>
      <c r="AL3287" s="1">
        <v>55</v>
      </c>
      <c r="AM3287" s="1">
        <v>10</v>
      </c>
      <c r="AN3287" s="1">
        <v>10</v>
      </c>
      <c r="AQ3287" s="1">
        <v>0.25</v>
      </c>
      <c r="AR3287" s="1" t="s">
        <v>61</v>
      </c>
      <c r="AT3287" s="11">
        <v>-50.462107208872403</v>
      </c>
      <c r="AW3287" s="11">
        <v>61.486486486486498</v>
      </c>
      <c r="AX3287" s="11">
        <v>214.45</v>
      </c>
      <c r="AY3287" s="11">
        <v>-28</v>
      </c>
      <c r="AZ3287" s="1">
        <v>250</v>
      </c>
    </row>
    <row r="3288" spans="1:52" x14ac:dyDescent="0.3">
      <c r="A3288" s="1">
        <v>51</v>
      </c>
      <c r="B3288" s="1" t="s">
        <v>146</v>
      </c>
      <c r="C3288" s="1" t="s">
        <v>58</v>
      </c>
      <c r="D3288" s="11">
        <v>0.19</v>
      </c>
      <c r="E3288" s="11">
        <v>0.23</v>
      </c>
      <c r="F3288" s="11">
        <v>1.41</v>
      </c>
      <c r="G3288" s="11">
        <v>6.0000000000000001E-3</v>
      </c>
      <c r="H3288" s="11">
        <v>6.0000000000000001E-3</v>
      </c>
      <c r="I3288" s="11">
        <v>0.77</v>
      </c>
      <c r="J3288" s="11">
        <v>0.11</v>
      </c>
      <c r="K3288" s="11">
        <v>0.5</v>
      </c>
      <c r="O3288" s="11">
        <v>96.738</v>
      </c>
      <c r="R3288" s="11">
        <v>0.04</v>
      </c>
      <c r="AH3288" s="1" t="s">
        <v>68</v>
      </c>
      <c r="AL3288" s="1">
        <v>55</v>
      </c>
      <c r="AM3288" s="1">
        <v>10</v>
      </c>
      <c r="AN3288" s="1">
        <v>10</v>
      </c>
      <c r="AQ3288" s="1">
        <v>0.25</v>
      </c>
      <c r="AR3288" s="1" t="s">
        <v>61</v>
      </c>
      <c r="AT3288" s="11">
        <v>-75.600739371534104</v>
      </c>
      <c r="AW3288" s="11">
        <v>15.540540540540499</v>
      </c>
      <c r="AX3288" s="11">
        <v>214.45</v>
      </c>
      <c r="AY3288" s="11">
        <v>-28</v>
      </c>
      <c r="AZ3288" s="1">
        <v>250</v>
      </c>
    </row>
    <row r="3289" spans="1:52" x14ac:dyDescent="0.3">
      <c r="A3289" s="1">
        <v>51</v>
      </c>
      <c r="B3289" s="1" t="s">
        <v>146</v>
      </c>
      <c r="C3289" s="1" t="s">
        <v>58</v>
      </c>
      <c r="D3289" s="11">
        <v>0.19</v>
      </c>
      <c r="E3289" s="11">
        <v>0.23</v>
      </c>
      <c r="F3289" s="11">
        <v>1.41</v>
      </c>
      <c r="G3289" s="11">
        <v>6.0000000000000001E-3</v>
      </c>
      <c r="H3289" s="11">
        <v>6.0000000000000001E-3</v>
      </c>
      <c r="I3289" s="11">
        <v>0.77</v>
      </c>
      <c r="J3289" s="11">
        <v>0.11</v>
      </c>
      <c r="K3289" s="11">
        <v>0.5</v>
      </c>
      <c r="O3289" s="11">
        <v>96.738</v>
      </c>
      <c r="R3289" s="11">
        <v>0.04</v>
      </c>
      <c r="AH3289" s="1" t="s">
        <v>68</v>
      </c>
      <c r="AL3289" s="1">
        <v>55</v>
      </c>
      <c r="AM3289" s="1">
        <v>10</v>
      </c>
      <c r="AN3289" s="1">
        <v>10</v>
      </c>
      <c r="AQ3289" s="1">
        <v>0.25</v>
      </c>
      <c r="AR3289" s="1" t="s">
        <v>61</v>
      </c>
      <c r="AT3289" s="11">
        <v>-62.661737523105302</v>
      </c>
      <c r="AW3289" s="11">
        <v>12.162162162162099</v>
      </c>
      <c r="AX3289" s="11">
        <v>214.45</v>
      </c>
      <c r="AY3289" s="11">
        <v>-28</v>
      </c>
      <c r="AZ3289" s="1">
        <v>250</v>
      </c>
    </row>
    <row r="3290" spans="1:52" x14ac:dyDescent="0.3">
      <c r="A3290" s="1">
        <v>51</v>
      </c>
      <c r="B3290" s="1" t="s">
        <v>146</v>
      </c>
      <c r="C3290" s="1" t="s">
        <v>58</v>
      </c>
      <c r="D3290" s="11">
        <v>0.19</v>
      </c>
      <c r="E3290" s="11">
        <v>0.23</v>
      </c>
      <c r="F3290" s="11">
        <v>1.41</v>
      </c>
      <c r="G3290" s="11">
        <v>6.0000000000000001E-3</v>
      </c>
      <c r="H3290" s="11">
        <v>6.0000000000000001E-3</v>
      </c>
      <c r="I3290" s="11">
        <v>0.77</v>
      </c>
      <c r="J3290" s="11">
        <v>0.11</v>
      </c>
      <c r="K3290" s="11">
        <v>0.5</v>
      </c>
      <c r="O3290" s="11">
        <v>96.738</v>
      </c>
      <c r="R3290" s="11">
        <v>0.04</v>
      </c>
      <c r="AH3290" s="1" t="s">
        <v>68</v>
      </c>
      <c r="AL3290" s="1">
        <v>55</v>
      </c>
      <c r="AM3290" s="1">
        <v>10</v>
      </c>
      <c r="AN3290" s="1">
        <v>10</v>
      </c>
      <c r="AQ3290" s="1">
        <v>0.25</v>
      </c>
      <c r="AR3290" s="1" t="s">
        <v>61</v>
      </c>
      <c r="AT3290" s="11">
        <v>-100.739371534195</v>
      </c>
      <c r="AW3290" s="11">
        <v>7.7702702702702497</v>
      </c>
      <c r="AX3290" s="11">
        <v>214.45</v>
      </c>
      <c r="AY3290" s="11">
        <v>-28</v>
      </c>
      <c r="AZ3290" s="1">
        <v>250</v>
      </c>
    </row>
    <row r="3291" spans="1:52" x14ac:dyDescent="0.3">
      <c r="A3291" s="1">
        <v>51</v>
      </c>
      <c r="B3291" s="1" t="s">
        <v>146</v>
      </c>
      <c r="C3291" s="1" t="s">
        <v>58</v>
      </c>
      <c r="D3291" s="11">
        <v>0.19</v>
      </c>
      <c r="E3291" s="11">
        <v>0.23</v>
      </c>
      <c r="F3291" s="11">
        <v>1.41</v>
      </c>
      <c r="G3291" s="11">
        <v>6.0000000000000001E-3</v>
      </c>
      <c r="H3291" s="11">
        <v>6.0000000000000001E-3</v>
      </c>
      <c r="I3291" s="11">
        <v>0.77</v>
      </c>
      <c r="J3291" s="11">
        <v>0.11</v>
      </c>
      <c r="K3291" s="11">
        <v>0.5</v>
      </c>
      <c r="O3291" s="11">
        <v>96.738</v>
      </c>
      <c r="R3291" s="11">
        <v>0.04</v>
      </c>
      <c r="Z3291" s="1" t="s">
        <v>84</v>
      </c>
      <c r="AA3291" s="1">
        <v>593</v>
      </c>
      <c r="AB3291" s="1">
        <v>160</v>
      </c>
      <c r="AC3291" s="1" t="s">
        <v>84</v>
      </c>
      <c r="AH3291" s="1" t="s">
        <v>68</v>
      </c>
      <c r="AL3291" s="1">
        <v>55</v>
      </c>
      <c r="AM3291" s="1">
        <v>10</v>
      </c>
      <c r="AN3291" s="1">
        <v>10</v>
      </c>
      <c r="AQ3291" s="1">
        <v>0.25</v>
      </c>
      <c r="AR3291" s="1" t="s">
        <v>61</v>
      </c>
      <c r="AT3291" s="11">
        <v>290.01848428835399</v>
      </c>
      <c r="AW3291" s="11">
        <v>182.09459459459401</v>
      </c>
      <c r="AX3291" s="11">
        <v>190.59</v>
      </c>
      <c r="AY3291" s="11">
        <v>0.18</v>
      </c>
      <c r="AZ3291" s="1">
        <v>251</v>
      </c>
    </row>
    <row r="3292" spans="1:52" x14ac:dyDescent="0.3">
      <c r="A3292" s="1">
        <v>51</v>
      </c>
      <c r="B3292" s="1" t="s">
        <v>146</v>
      </c>
      <c r="C3292" s="1" t="s">
        <v>58</v>
      </c>
      <c r="D3292" s="11">
        <v>0.19</v>
      </c>
      <c r="E3292" s="11">
        <v>0.23</v>
      </c>
      <c r="F3292" s="11">
        <v>1.41</v>
      </c>
      <c r="G3292" s="11">
        <v>6.0000000000000001E-3</v>
      </c>
      <c r="H3292" s="11">
        <v>6.0000000000000001E-3</v>
      </c>
      <c r="I3292" s="11">
        <v>0.77</v>
      </c>
      <c r="J3292" s="11">
        <v>0.11</v>
      </c>
      <c r="K3292" s="11">
        <v>0.5</v>
      </c>
      <c r="O3292" s="11">
        <v>96.738</v>
      </c>
      <c r="R3292" s="11">
        <v>0.04</v>
      </c>
      <c r="Z3292" s="1" t="s">
        <v>84</v>
      </c>
      <c r="AA3292" s="1">
        <v>593</v>
      </c>
      <c r="AB3292" s="1">
        <v>160</v>
      </c>
      <c r="AC3292" s="1" t="s">
        <v>84</v>
      </c>
      <c r="AH3292" s="1" t="s">
        <v>68</v>
      </c>
      <c r="AL3292" s="1">
        <v>55</v>
      </c>
      <c r="AM3292" s="1">
        <v>10</v>
      </c>
      <c r="AN3292" s="1">
        <v>10</v>
      </c>
      <c r="AQ3292" s="1">
        <v>0.25</v>
      </c>
      <c r="AR3292" s="1" t="s">
        <v>61</v>
      </c>
      <c r="AT3292" s="11">
        <v>99.260628465804103</v>
      </c>
      <c r="AW3292" s="11">
        <v>189.52702702702601</v>
      </c>
      <c r="AX3292" s="11">
        <v>190.59</v>
      </c>
      <c r="AY3292" s="11">
        <v>0.18</v>
      </c>
      <c r="AZ3292" s="1">
        <v>251</v>
      </c>
    </row>
    <row r="3293" spans="1:52" x14ac:dyDescent="0.3">
      <c r="A3293" s="1">
        <v>51</v>
      </c>
      <c r="B3293" s="1" t="s">
        <v>146</v>
      </c>
      <c r="C3293" s="1" t="s">
        <v>58</v>
      </c>
      <c r="D3293" s="11">
        <v>0.19</v>
      </c>
      <c r="E3293" s="11">
        <v>0.23</v>
      </c>
      <c r="F3293" s="11">
        <v>1.41</v>
      </c>
      <c r="G3293" s="11">
        <v>6.0000000000000001E-3</v>
      </c>
      <c r="H3293" s="11">
        <v>6.0000000000000001E-3</v>
      </c>
      <c r="I3293" s="11">
        <v>0.77</v>
      </c>
      <c r="J3293" s="11">
        <v>0.11</v>
      </c>
      <c r="K3293" s="11">
        <v>0.5</v>
      </c>
      <c r="O3293" s="11">
        <v>96.738</v>
      </c>
      <c r="R3293" s="11">
        <v>0.04</v>
      </c>
      <c r="Z3293" s="1" t="s">
        <v>84</v>
      </c>
      <c r="AA3293" s="1">
        <v>593</v>
      </c>
      <c r="AB3293" s="1">
        <v>160</v>
      </c>
      <c r="AC3293" s="1" t="s">
        <v>84</v>
      </c>
      <c r="AH3293" s="1" t="s">
        <v>68</v>
      </c>
      <c r="AL3293" s="1">
        <v>55</v>
      </c>
      <c r="AM3293" s="1">
        <v>10</v>
      </c>
      <c r="AN3293" s="1">
        <v>10</v>
      </c>
      <c r="AQ3293" s="1">
        <v>0.25</v>
      </c>
      <c r="AR3293" s="1" t="s">
        <v>61</v>
      </c>
      <c r="AT3293" s="11">
        <v>20.887245841035099</v>
      </c>
      <c r="AW3293" s="11">
        <v>131.756756756756</v>
      </c>
      <c r="AX3293" s="11">
        <v>190.59</v>
      </c>
      <c r="AY3293" s="11">
        <v>0.18</v>
      </c>
      <c r="AZ3293" s="1">
        <v>251</v>
      </c>
    </row>
    <row r="3294" spans="1:52" x14ac:dyDescent="0.3">
      <c r="A3294" s="1">
        <v>51</v>
      </c>
      <c r="B3294" s="1" t="s">
        <v>146</v>
      </c>
      <c r="C3294" s="1" t="s">
        <v>58</v>
      </c>
      <c r="D3294" s="11">
        <v>0.19</v>
      </c>
      <c r="E3294" s="11">
        <v>0.23</v>
      </c>
      <c r="F3294" s="11">
        <v>1.41</v>
      </c>
      <c r="G3294" s="11">
        <v>6.0000000000000001E-3</v>
      </c>
      <c r="H3294" s="11">
        <v>6.0000000000000001E-3</v>
      </c>
      <c r="I3294" s="11">
        <v>0.77</v>
      </c>
      <c r="J3294" s="11">
        <v>0.11</v>
      </c>
      <c r="K3294" s="11">
        <v>0.5</v>
      </c>
      <c r="O3294" s="11">
        <v>96.738</v>
      </c>
      <c r="R3294" s="11">
        <v>0.04</v>
      </c>
      <c r="Z3294" s="1" t="s">
        <v>59</v>
      </c>
      <c r="AA3294" s="1">
        <v>660</v>
      </c>
      <c r="AB3294" s="1">
        <v>3</v>
      </c>
      <c r="AH3294" s="1" t="s">
        <v>68</v>
      </c>
      <c r="AL3294" s="1">
        <v>55</v>
      </c>
      <c r="AM3294" s="1">
        <v>10</v>
      </c>
      <c r="AN3294" s="1">
        <v>10</v>
      </c>
      <c r="AQ3294" s="1">
        <v>0.25</v>
      </c>
      <c r="AR3294" s="1" t="s">
        <v>61</v>
      </c>
      <c r="AT3294" s="11">
        <v>19.038817005545202</v>
      </c>
      <c r="AW3294" s="11">
        <v>185.13513513513499</v>
      </c>
      <c r="AX3294" s="11">
        <v>194.61</v>
      </c>
      <c r="AY3294" s="11">
        <v>-74</v>
      </c>
      <c r="AZ3294" s="1">
        <v>252</v>
      </c>
    </row>
    <row r="3295" spans="1:52" x14ac:dyDescent="0.3">
      <c r="A3295" s="1">
        <v>51</v>
      </c>
      <c r="B3295" s="1" t="s">
        <v>146</v>
      </c>
      <c r="C3295" s="1" t="s">
        <v>58</v>
      </c>
      <c r="D3295" s="11">
        <v>0.19</v>
      </c>
      <c r="E3295" s="11">
        <v>0.23</v>
      </c>
      <c r="F3295" s="11">
        <v>1.41</v>
      </c>
      <c r="G3295" s="11">
        <v>6.0000000000000001E-3</v>
      </c>
      <c r="H3295" s="11">
        <v>6.0000000000000001E-3</v>
      </c>
      <c r="I3295" s="11">
        <v>0.77</v>
      </c>
      <c r="J3295" s="11">
        <v>0.11</v>
      </c>
      <c r="K3295" s="11">
        <v>0.5</v>
      </c>
      <c r="O3295" s="11">
        <v>96.738</v>
      </c>
      <c r="R3295" s="11">
        <v>0.04</v>
      </c>
      <c r="Z3295" s="1" t="s">
        <v>84</v>
      </c>
      <c r="AA3295" s="1">
        <v>593</v>
      </c>
      <c r="AB3295" s="1">
        <v>160</v>
      </c>
      <c r="AC3295" s="1" t="s">
        <v>84</v>
      </c>
      <c r="AH3295" s="1" t="s">
        <v>68</v>
      </c>
      <c r="AL3295" s="1">
        <v>55</v>
      </c>
      <c r="AM3295" s="1">
        <v>10</v>
      </c>
      <c r="AN3295" s="1">
        <v>10</v>
      </c>
      <c r="AQ3295" s="1">
        <v>0.25</v>
      </c>
      <c r="AR3295" s="1" t="s">
        <v>61</v>
      </c>
      <c r="AT3295" s="11">
        <v>9.7966728280961206</v>
      </c>
      <c r="AW3295" s="11">
        <v>99.324324324324294</v>
      </c>
      <c r="AX3295" s="11">
        <v>190.59</v>
      </c>
      <c r="AY3295" s="11">
        <v>0.18</v>
      </c>
      <c r="AZ3295" s="1">
        <v>251</v>
      </c>
    </row>
    <row r="3296" spans="1:52" x14ac:dyDescent="0.3">
      <c r="A3296" s="1">
        <v>51</v>
      </c>
      <c r="B3296" s="1" t="s">
        <v>146</v>
      </c>
      <c r="C3296" s="1" t="s">
        <v>58</v>
      </c>
      <c r="D3296" s="11">
        <v>0.19</v>
      </c>
      <c r="E3296" s="11">
        <v>0.23</v>
      </c>
      <c r="F3296" s="11">
        <v>1.41</v>
      </c>
      <c r="G3296" s="11">
        <v>6.0000000000000001E-3</v>
      </c>
      <c r="H3296" s="11">
        <v>6.0000000000000001E-3</v>
      </c>
      <c r="I3296" s="11">
        <v>0.77</v>
      </c>
      <c r="J3296" s="11">
        <v>0.11</v>
      </c>
      <c r="K3296" s="11">
        <v>0.5</v>
      </c>
      <c r="O3296" s="11">
        <v>96.738</v>
      </c>
      <c r="R3296" s="11">
        <v>0.04</v>
      </c>
      <c r="Z3296" s="1" t="s">
        <v>84</v>
      </c>
      <c r="AA3296" s="1">
        <v>593</v>
      </c>
      <c r="AB3296" s="1">
        <v>160</v>
      </c>
      <c r="AC3296" s="1" t="s">
        <v>84</v>
      </c>
      <c r="AH3296" s="1" t="s">
        <v>68</v>
      </c>
      <c r="AL3296" s="1">
        <v>55</v>
      </c>
      <c r="AM3296" s="1">
        <v>10</v>
      </c>
      <c r="AN3296" s="1">
        <v>10</v>
      </c>
      <c r="AQ3296" s="1">
        <v>0.25</v>
      </c>
      <c r="AR3296" s="1" t="s">
        <v>61</v>
      </c>
      <c r="AT3296" s="11">
        <v>-25.323475046210699</v>
      </c>
      <c r="AW3296" s="11">
        <v>80.405405405405304</v>
      </c>
      <c r="AX3296" s="11">
        <v>190.59</v>
      </c>
      <c r="AY3296" s="11">
        <v>0.18</v>
      </c>
      <c r="AZ3296" s="1">
        <v>251</v>
      </c>
    </row>
    <row r="3297" spans="1:52" x14ac:dyDescent="0.3">
      <c r="A3297" s="1">
        <v>51</v>
      </c>
      <c r="B3297" s="1" t="s">
        <v>146</v>
      </c>
      <c r="C3297" s="1" t="s">
        <v>58</v>
      </c>
      <c r="D3297" s="11">
        <v>0.19</v>
      </c>
      <c r="E3297" s="11">
        <v>0.23</v>
      </c>
      <c r="F3297" s="11">
        <v>1.41</v>
      </c>
      <c r="G3297" s="11">
        <v>6.0000000000000001E-3</v>
      </c>
      <c r="H3297" s="11">
        <v>6.0000000000000001E-3</v>
      </c>
      <c r="I3297" s="11">
        <v>0.77</v>
      </c>
      <c r="J3297" s="11">
        <v>0.11</v>
      </c>
      <c r="K3297" s="11">
        <v>0.5</v>
      </c>
      <c r="O3297" s="11">
        <v>96.738</v>
      </c>
      <c r="R3297" s="11">
        <v>0.04</v>
      </c>
      <c r="Z3297" s="1" t="s">
        <v>84</v>
      </c>
      <c r="AA3297" s="1">
        <v>593</v>
      </c>
      <c r="AB3297" s="1">
        <v>160</v>
      </c>
      <c r="AC3297" s="1" t="s">
        <v>84</v>
      </c>
      <c r="AH3297" s="1" t="s">
        <v>68</v>
      </c>
      <c r="AL3297" s="1">
        <v>55</v>
      </c>
      <c r="AM3297" s="1">
        <v>10</v>
      </c>
      <c r="AN3297" s="1">
        <v>10</v>
      </c>
      <c r="AQ3297" s="1">
        <v>0.25</v>
      </c>
      <c r="AR3297" s="1" t="s">
        <v>61</v>
      </c>
      <c r="AT3297" s="11">
        <v>-37.8927911275415</v>
      </c>
      <c r="AW3297" s="11">
        <v>57.4324324324324</v>
      </c>
      <c r="AX3297" s="11">
        <v>190.59</v>
      </c>
      <c r="AY3297" s="11">
        <v>0.18</v>
      </c>
      <c r="AZ3297" s="1">
        <v>251</v>
      </c>
    </row>
    <row r="3298" spans="1:52" x14ac:dyDescent="0.3">
      <c r="A3298" s="1">
        <v>51</v>
      </c>
      <c r="B3298" s="1" t="s">
        <v>146</v>
      </c>
      <c r="C3298" s="1" t="s">
        <v>58</v>
      </c>
      <c r="D3298" s="11">
        <v>0.19</v>
      </c>
      <c r="E3298" s="11">
        <v>0.23</v>
      </c>
      <c r="F3298" s="11">
        <v>1.41</v>
      </c>
      <c r="G3298" s="11">
        <v>6.0000000000000001E-3</v>
      </c>
      <c r="H3298" s="11">
        <v>6.0000000000000001E-3</v>
      </c>
      <c r="I3298" s="11">
        <v>0.77</v>
      </c>
      <c r="J3298" s="11">
        <v>0.11</v>
      </c>
      <c r="K3298" s="11">
        <v>0.5</v>
      </c>
      <c r="O3298" s="11">
        <v>96.738</v>
      </c>
      <c r="R3298" s="11">
        <v>0.04</v>
      </c>
      <c r="Z3298" s="1" t="s">
        <v>84</v>
      </c>
      <c r="AA3298" s="1">
        <v>593</v>
      </c>
      <c r="AB3298" s="1">
        <v>160</v>
      </c>
      <c r="AC3298" s="1" t="s">
        <v>84</v>
      </c>
      <c r="AH3298" s="1" t="s">
        <v>68</v>
      </c>
      <c r="AL3298" s="1">
        <v>55</v>
      </c>
      <c r="AM3298" s="1">
        <v>10</v>
      </c>
      <c r="AN3298" s="1">
        <v>10</v>
      </c>
      <c r="AQ3298" s="1">
        <v>0.25</v>
      </c>
      <c r="AR3298" s="1" t="s">
        <v>61</v>
      </c>
      <c r="AT3298" s="11">
        <v>-50.462107208872403</v>
      </c>
      <c r="AW3298" s="11">
        <v>15.878378378378301</v>
      </c>
      <c r="AX3298" s="11">
        <v>190.59</v>
      </c>
      <c r="AY3298" s="11">
        <v>0.18</v>
      </c>
      <c r="AZ3298" s="1">
        <v>251</v>
      </c>
    </row>
    <row r="3299" spans="1:52" x14ac:dyDescent="0.3">
      <c r="A3299" s="1">
        <v>51</v>
      </c>
      <c r="B3299" s="1" t="s">
        <v>146</v>
      </c>
      <c r="C3299" s="1" t="s">
        <v>58</v>
      </c>
      <c r="D3299" s="11">
        <v>0.19</v>
      </c>
      <c r="E3299" s="11">
        <v>0.23</v>
      </c>
      <c r="F3299" s="11">
        <v>1.41</v>
      </c>
      <c r="G3299" s="11">
        <v>6.0000000000000001E-3</v>
      </c>
      <c r="H3299" s="11">
        <v>6.0000000000000001E-3</v>
      </c>
      <c r="I3299" s="11">
        <v>0.77</v>
      </c>
      <c r="J3299" s="11">
        <v>0.11</v>
      </c>
      <c r="K3299" s="11">
        <v>0.5</v>
      </c>
      <c r="O3299" s="11">
        <v>96.738</v>
      </c>
      <c r="R3299" s="11">
        <v>0.04</v>
      </c>
      <c r="Z3299" s="1" t="s">
        <v>84</v>
      </c>
      <c r="AA3299" s="1">
        <v>593</v>
      </c>
      <c r="AB3299" s="1">
        <v>160</v>
      </c>
      <c r="AC3299" s="1" t="s">
        <v>84</v>
      </c>
      <c r="AH3299" s="1" t="s">
        <v>68</v>
      </c>
      <c r="AL3299" s="1">
        <v>55</v>
      </c>
      <c r="AM3299" s="1">
        <v>10</v>
      </c>
      <c r="AN3299" s="1">
        <v>10</v>
      </c>
      <c r="AQ3299" s="1">
        <v>0.25</v>
      </c>
      <c r="AR3299" s="1" t="s">
        <v>61</v>
      </c>
      <c r="AT3299" s="11">
        <v>-75.600739371534104</v>
      </c>
      <c r="AW3299" s="11">
        <v>14.864864864864799</v>
      </c>
      <c r="AX3299" s="11">
        <v>190.59</v>
      </c>
      <c r="AY3299" s="11">
        <v>0.18</v>
      </c>
      <c r="AZ3299" s="1">
        <v>251</v>
      </c>
    </row>
    <row r="3300" spans="1:52" x14ac:dyDescent="0.3">
      <c r="A3300" s="1">
        <v>51</v>
      </c>
      <c r="B3300" s="1" t="s">
        <v>146</v>
      </c>
      <c r="C3300" s="1" t="s">
        <v>58</v>
      </c>
      <c r="D3300" s="11">
        <v>0.19</v>
      </c>
      <c r="E3300" s="11">
        <v>0.23</v>
      </c>
      <c r="F3300" s="11">
        <v>1.41</v>
      </c>
      <c r="G3300" s="11">
        <v>6.0000000000000001E-3</v>
      </c>
      <c r="H3300" s="11">
        <v>6.0000000000000001E-3</v>
      </c>
      <c r="I3300" s="11">
        <v>0.77</v>
      </c>
      <c r="J3300" s="11">
        <v>0.11</v>
      </c>
      <c r="K3300" s="11">
        <v>0.5</v>
      </c>
      <c r="O3300" s="11">
        <v>96.738</v>
      </c>
      <c r="R3300" s="11">
        <v>0.04</v>
      </c>
      <c r="Z3300" s="1" t="s">
        <v>84</v>
      </c>
      <c r="AA3300" s="1">
        <v>593</v>
      </c>
      <c r="AB3300" s="1">
        <v>160</v>
      </c>
      <c r="AC3300" s="1" t="s">
        <v>84</v>
      </c>
      <c r="AH3300" s="1" t="s">
        <v>68</v>
      </c>
      <c r="AL3300" s="1">
        <v>55</v>
      </c>
      <c r="AM3300" s="1">
        <v>10</v>
      </c>
      <c r="AN3300" s="1">
        <v>10</v>
      </c>
      <c r="AQ3300" s="1">
        <v>0.25</v>
      </c>
      <c r="AR3300" s="1" t="s">
        <v>61</v>
      </c>
      <c r="AT3300" s="11">
        <v>-100.739371534195</v>
      </c>
      <c r="AW3300" s="11">
        <v>10.472972972973</v>
      </c>
      <c r="AX3300" s="11">
        <v>190.59</v>
      </c>
      <c r="AY3300" s="11">
        <v>0.18</v>
      </c>
      <c r="AZ3300" s="1">
        <v>251</v>
      </c>
    </row>
    <row r="3301" spans="1:52" x14ac:dyDescent="0.3">
      <c r="A3301" s="1">
        <v>51</v>
      </c>
      <c r="B3301" s="1" t="s">
        <v>146</v>
      </c>
      <c r="C3301" s="1" t="s">
        <v>58</v>
      </c>
      <c r="D3301" s="11">
        <v>0.19</v>
      </c>
      <c r="E3301" s="11">
        <v>0.23</v>
      </c>
      <c r="F3301" s="11">
        <v>1.41</v>
      </c>
      <c r="G3301" s="11">
        <v>6.0000000000000001E-3</v>
      </c>
      <c r="H3301" s="11">
        <v>6.0000000000000001E-3</v>
      </c>
      <c r="I3301" s="11">
        <v>0.77</v>
      </c>
      <c r="J3301" s="11">
        <v>0.11</v>
      </c>
      <c r="K3301" s="11">
        <v>0.5</v>
      </c>
      <c r="O3301" s="11">
        <v>96.738</v>
      </c>
      <c r="R3301" s="11">
        <v>0.04</v>
      </c>
      <c r="Z3301" s="1" t="s">
        <v>59</v>
      </c>
      <c r="AA3301" s="1">
        <v>660</v>
      </c>
      <c r="AB3301" s="1">
        <v>3</v>
      </c>
      <c r="AH3301" s="1" t="s">
        <v>68</v>
      </c>
      <c r="AL3301" s="1">
        <v>55</v>
      </c>
      <c r="AM3301" s="1">
        <v>10</v>
      </c>
      <c r="AN3301" s="1">
        <v>10</v>
      </c>
      <c r="AQ3301" s="1">
        <v>0.25</v>
      </c>
      <c r="AR3301" s="1" t="s">
        <v>61</v>
      </c>
      <c r="AT3301" s="11">
        <v>290.01848428835399</v>
      </c>
      <c r="AW3301" s="11">
        <v>209.79729729729701</v>
      </c>
      <c r="AX3301" s="11">
        <v>194.61</v>
      </c>
      <c r="AY3301" s="11">
        <v>-74</v>
      </c>
      <c r="AZ3301" s="1">
        <v>252</v>
      </c>
    </row>
    <row r="3302" spans="1:52" x14ac:dyDescent="0.3">
      <c r="A3302" s="1">
        <v>51</v>
      </c>
      <c r="B3302" s="1" t="s">
        <v>146</v>
      </c>
      <c r="C3302" s="1" t="s">
        <v>58</v>
      </c>
      <c r="D3302" s="11">
        <v>0.19</v>
      </c>
      <c r="E3302" s="11">
        <v>0.23</v>
      </c>
      <c r="F3302" s="11">
        <v>1.41</v>
      </c>
      <c r="G3302" s="11">
        <v>6.0000000000000001E-3</v>
      </c>
      <c r="H3302" s="11">
        <v>6.0000000000000001E-3</v>
      </c>
      <c r="I3302" s="11">
        <v>0.77</v>
      </c>
      <c r="J3302" s="11">
        <v>0.11</v>
      </c>
      <c r="K3302" s="11">
        <v>0.5</v>
      </c>
      <c r="O3302" s="11">
        <v>96.738</v>
      </c>
      <c r="R3302" s="11">
        <v>0.04</v>
      </c>
      <c r="Z3302" s="1" t="s">
        <v>59</v>
      </c>
      <c r="AA3302" s="1">
        <v>660</v>
      </c>
      <c r="AB3302" s="1">
        <v>3</v>
      </c>
      <c r="AH3302" s="1" t="s">
        <v>68</v>
      </c>
      <c r="AL3302" s="1">
        <v>55</v>
      </c>
      <c r="AM3302" s="1">
        <v>10</v>
      </c>
      <c r="AN3302" s="1">
        <v>10</v>
      </c>
      <c r="AQ3302" s="1">
        <v>0.25</v>
      </c>
      <c r="AR3302" s="1" t="s">
        <v>61</v>
      </c>
      <c r="AT3302" s="11">
        <v>224.21441774491601</v>
      </c>
      <c r="AW3302" s="11">
        <v>190.54054054054001</v>
      </c>
      <c r="AX3302" s="11">
        <v>194.61</v>
      </c>
      <c r="AY3302" s="11">
        <v>-74</v>
      </c>
      <c r="AZ3302" s="1">
        <v>252</v>
      </c>
    </row>
    <row r="3303" spans="1:52" x14ac:dyDescent="0.3">
      <c r="A3303" s="1">
        <v>51</v>
      </c>
      <c r="B3303" s="1" t="s">
        <v>146</v>
      </c>
      <c r="C3303" s="1" t="s">
        <v>58</v>
      </c>
      <c r="D3303" s="11">
        <v>0.19</v>
      </c>
      <c r="E3303" s="11">
        <v>0.23</v>
      </c>
      <c r="F3303" s="11">
        <v>1.41</v>
      </c>
      <c r="G3303" s="11">
        <v>6.0000000000000001E-3</v>
      </c>
      <c r="H3303" s="11">
        <v>6.0000000000000001E-3</v>
      </c>
      <c r="I3303" s="11">
        <v>0.77</v>
      </c>
      <c r="J3303" s="11">
        <v>0.11</v>
      </c>
      <c r="K3303" s="11">
        <v>0.5</v>
      </c>
      <c r="O3303" s="11">
        <v>96.738</v>
      </c>
      <c r="R3303" s="11">
        <v>0.04</v>
      </c>
      <c r="Z3303" s="1" t="s">
        <v>84</v>
      </c>
      <c r="AA3303" s="1">
        <v>593</v>
      </c>
      <c r="AB3303" s="1">
        <v>160</v>
      </c>
      <c r="AC3303" s="1" t="s">
        <v>84</v>
      </c>
      <c r="AH3303" s="1" t="s">
        <v>68</v>
      </c>
      <c r="AL3303" s="1">
        <v>55</v>
      </c>
      <c r="AM3303" s="1">
        <v>10</v>
      </c>
      <c r="AN3303" s="1">
        <v>10</v>
      </c>
      <c r="AQ3303" s="1">
        <v>0.25</v>
      </c>
      <c r="AR3303" s="1" t="s">
        <v>61</v>
      </c>
      <c r="AT3303" s="11">
        <v>-0.18484288354898101</v>
      </c>
      <c r="AW3303" s="11">
        <v>84.1216216216216</v>
      </c>
      <c r="AX3303" s="11">
        <v>190.59</v>
      </c>
      <c r="AY3303" s="11">
        <v>0.18</v>
      </c>
      <c r="AZ3303" s="1">
        <v>251</v>
      </c>
    </row>
    <row r="3304" spans="1:52" x14ac:dyDescent="0.3">
      <c r="A3304" s="1">
        <v>51</v>
      </c>
      <c r="B3304" s="1" t="s">
        <v>146</v>
      </c>
      <c r="C3304" s="1" t="s">
        <v>58</v>
      </c>
      <c r="D3304" s="11">
        <v>0.19</v>
      </c>
      <c r="E3304" s="11">
        <v>0.23</v>
      </c>
      <c r="F3304" s="11">
        <v>1.41</v>
      </c>
      <c r="G3304" s="11">
        <v>6.0000000000000001E-3</v>
      </c>
      <c r="H3304" s="11">
        <v>6.0000000000000001E-3</v>
      </c>
      <c r="I3304" s="11">
        <v>0.77</v>
      </c>
      <c r="J3304" s="11">
        <v>0.11</v>
      </c>
      <c r="K3304" s="11">
        <v>0.5</v>
      </c>
      <c r="O3304" s="11">
        <v>96.738</v>
      </c>
      <c r="R3304" s="11">
        <v>0.04</v>
      </c>
      <c r="Z3304" s="1" t="s">
        <v>59</v>
      </c>
      <c r="AA3304" s="1">
        <v>660</v>
      </c>
      <c r="AB3304" s="1">
        <v>3</v>
      </c>
      <c r="AC3304" s="1" t="s">
        <v>84</v>
      </c>
      <c r="AH3304" s="1" t="s">
        <v>68</v>
      </c>
      <c r="AL3304" s="1">
        <v>55</v>
      </c>
      <c r="AM3304" s="1">
        <v>10</v>
      </c>
      <c r="AN3304" s="1">
        <v>10</v>
      </c>
      <c r="AQ3304" s="1">
        <v>0.25</v>
      </c>
      <c r="AR3304" s="1" t="s">
        <v>61</v>
      </c>
      <c r="AT3304" s="11">
        <v>-100.369685767097</v>
      </c>
      <c r="AW3304" s="11">
        <v>6.0810810810810896</v>
      </c>
      <c r="AX3304" s="11">
        <v>201.11</v>
      </c>
      <c r="AY3304" s="11">
        <v>-59</v>
      </c>
      <c r="AZ3304" s="1">
        <v>253</v>
      </c>
    </row>
    <row r="3305" spans="1:52" x14ac:dyDescent="0.3">
      <c r="A3305" s="1">
        <v>51</v>
      </c>
      <c r="B3305" s="1" t="s">
        <v>69</v>
      </c>
      <c r="C3305" s="1" t="s">
        <v>58</v>
      </c>
      <c r="D3305" s="11">
        <v>0.18</v>
      </c>
      <c r="E3305" s="11">
        <v>0.24</v>
      </c>
      <c r="F3305" s="11">
        <v>1.42</v>
      </c>
      <c r="G3305" s="11">
        <v>1.7000000000000001E-2</v>
      </c>
      <c r="H3305" s="11">
        <v>4.0000000000000001E-3</v>
      </c>
      <c r="I3305" s="11">
        <v>0.84</v>
      </c>
      <c r="J3305" s="11">
        <v>0.14000000000000001</v>
      </c>
      <c r="K3305" s="11">
        <v>0.51</v>
      </c>
      <c r="O3305" s="11">
        <v>96.509</v>
      </c>
      <c r="R3305" s="11">
        <v>0.14000000000000001</v>
      </c>
      <c r="Z3305" s="1" t="s">
        <v>84</v>
      </c>
      <c r="AA3305" s="1">
        <v>593</v>
      </c>
      <c r="AB3305" s="1">
        <v>160</v>
      </c>
      <c r="AC3305" s="1" t="s">
        <v>84</v>
      </c>
      <c r="AH3305" s="1" t="s">
        <v>68</v>
      </c>
      <c r="AL3305" s="1">
        <v>55</v>
      </c>
      <c r="AM3305" s="1">
        <v>10</v>
      </c>
      <c r="AN3305" s="1">
        <v>10</v>
      </c>
      <c r="AQ3305" s="1">
        <v>0.25</v>
      </c>
      <c r="AR3305" s="1" t="s">
        <v>61</v>
      </c>
      <c r="AT3305" s="11">
        <v>24.264705882352899</v>
      </c>
      <c r="AW3305" s="11">
        <v>80.478087649402298</v>
      </c>
      <c r="AX3305" s="11">
        <v>243.25</v>
      </c>
      <c r="AY3305" s="11">
        <v>44</v>
      </c>
      <c r="AZ3305" s="1">
        <v>247</v>
      </c>
    </row>
    <row r="3306" spans="1:52" x14ac:dyDescent="0.3">
      <c r="A3306" s="1">
        <v>51</v>
      </c>
      <c r="B3306" s="1" t="s">
        <v>69</v>
      </c>
      <c r="C3306" s="1" t="s">
        <v>58</v>
      </c>
      <c r="D3306" s="11">
        <v>0.18</v>
      </c>
      <c r="E3306" s="11">
        <v>0.24</v>
      </c>
      <c r="F3306" s="11">
        <v>1.42</v>
      </c>
      <c r="G3306" s="11">
        <v>1.7000000000000001E-2</v>
      </c>
      <c r="H3306" s="11">
        <v>4.0000000000000001E-3</v>
      </c>
      <c r="I3306" s="11">
        <v>0.84</v>
      </c>
      <c r="J3306" s="11">
        <v>0.14000000000000001</v>
      </c>
      <c r="K3306" s="11">
        <v>0.51</v>
      </c>
      <c r="O3306" s="11">
        <v>96.509</v>
      </c>
      <c r="R3306" s="11">
        <v>0.14000000000000001</v>
      </c>
      <c r="Z3306" s="1" t="s">
        <v>84</v>
      </c>
      <c r="AA3306" s="1">
        <v>593</v>
      </c>
      <c r="AB3306" s="1">
        <v>160</v>
      </c>
      <c r="AC3306" s="1" t="s">
        <v>84</v>
      </c>
      <c r="AH3306" s="1" t="s">
        <v>68</v>
      </c>
      <c r="AL3306" s="1">
        <v>55</v>
      </c>
      <c r="AM3306" s="1">
        <v>10</v>
      </c>
      <c r="AN3306" s="1">
        <v>10</v>
      </c>
      <c r="AQ3306" s="1">
        <v>0.25</v>
      </c>
      <c r="AR3306" s="1" t="s">
        <v>61</v>
      </c>
      <c r="AT3306" s="11">
        <v>39.705882352941103</v>
      </c>
      <c r="AW3306" s="11">
        <v>84.063745019920205</v>
      </c>
      <c r="AX3306" s="11">
        <v>243.25</v>
      </c>
      <c r="AY3306" s="11">
        <v>44</v>
      </c>
      <c r="AZ3306" s="1">
        <v>247</v>
      </c>
    </row>
    <row r="3307" spans="1:52" x14ac:dyDescent="0.3">
      <c r="A3307" s="1">
        <v>51</v>
      </c>
      <c r="B3307" s="1" t="s">
        <v>69</v>
      </c>
      <c r="C3307" s="1" t="s">
        <v>58</v>
      </c>
      <c r="D3307" s="11">
        <v>0.18</v>
      </c>
      <c r="E3307" s="11">
        <v>0.24</v>
      </c>
      <c r="F3307" s="11">
        <v>1.42</v>
      </c>
      <c r="G3307" s="11">
        <v>1.7000000000000001E-2</v>
      </c>
      <c r="H3307" s="11">
        <v>4.0000000000000001E-3</v>
      </c>
      <c r="I3307" s="11">
        <v>0.84</v>
      </c>
      <c r="J3307" s="11">
        <v>0.14000000000000001</v>
      </c>
      <c r="K3307" s="11">
        <v>0.51</v>
      </c>
      <c r="O3307" s="11">
        <v>96.509</v>
      </c>
      <c r="R3307" s="11">
        <v>0.14000000000000001</v>
      </c>
      <c r="AH3307" s="1" t="s">
        <v>68</v>
      </c>
      <c r="AL3307" s="1">
        <v>55</v>
      </c>
      <c r="AM3307" s="1">
        <v>10</v>
      </c>
      <c r="AN3307" s="1">
        <v>10</v>
      </c>
      <c r="AQ3307" s="1">
        <v>0.25</v>
      </c>
      <c r="AR3307" s="1" t="s">
        <v>61</v>
      </c>
      <c r="AT3307" s="11">
        <v>99.264705882352999</v>
      </c>
      <c r="AW3307" s="11">
        <v>217.928286852589</v>
      </c>
      <c r="AX3307" s="11">
        <v>227.32</v>
      </c>
      <c r="AY3307" s="11">
        <v>12</v>
      </c>
      <c r="AZ3307" s="1">
        <v>246</v>
      </c>
    </row>
    <row r="3308" spans="1:52" x14ac:dyDescent="0.3">
      <c r="A3308" s="1">
        <v>51</v>
      </c>
      <c r="B3308" s="1" t="s">
        <v>69</v>
      </c>
      <c r="C3308" s="1" t="s">
        <v>58</v>
      </c>
      <c r="D3308" s="11">
        <v>0.18</v>
      </c>
      <c r="E3308" s="11">
        <v>0.24</v>
      </c>
      <c r="F3308" s="11">
        <v>1.42</v>
      </c>
      <c r="G3308" s="11">
        <v>1.7000000000000001E-2</v>
      </c>
      <c r="H3308" s="11">
        <v>4.0000000000000001E-3</v>
      </c>
      <c r="I3308" s="11">
        <v>0.84</v>
      </c>
      <c r="J3308" s="11">
        <v>0.14000000000000001</v>
      </c>
      <c r="K3308" s="11">
        <v>0.51</v>
      </c>
      <c r="O3308" s="11">
        <v>96.509</v>
      </c>
      <c r="R3308" s="11">
        <v>0.14000000000000001</v>
      </c>
      <c r="AH3308" s="1" t="s">
        <v>68</v>
      </c>
      <c r="AL3308" s="1">
        <v>55</v>
      </c>
      <c r="AM3308" s="1">
        <v>10</v>
      </c>
      <c r="AN3308" s="1">
        <v>10</v>
      </c>
      <c r="AQ3308" s="1">
        <v>0.25</v>
      </c>
      <c r="AR3308" s="1" t="s">
        <v>61</v>
      </c>
      <c r="AT3308" s="11">
        <v>99.264705882352899</v>
      </c>
      <c r="AW3308" s="11">
        <v>220.71713147410301</v>
      </c>
      <c r="AX3308" s="11">
        <v>227.32</v>
      </c>
      <c r="AY3308" s="11">
        <v>12</v>
      </c>
      <c r="AZ3308" s="1">
        <v>246</v>
      </c>
    </row>
    <row r="3309" spans="1:52" x14ac:dyDescent="0.3">
      <c r="A3309" s="1">
        <v>51</v>
      </c>
      <c r="B3309" s="1" t="s">
        <v>69</v>
      </c>
      <c r="C3309" s="1" t="s">
        <v>58</v>
      </c>
      <c r="D3309" s="11">
        <v>0.18</v>
      </c>
      <c r="E3309" s="11">
        <v>0.24</v>
      </c>
      <c r="F3309" s="11">
        <v>1.42</v>
      </c>
      <c r="G3309" s="11">
        <v>1.7000000000000001E-2</v>
      </c>
      <c r="H3309" s="11">
        <v>4.0000000000000001E-3</v>
      </c>
      <c r="I3309" s="11">
        <v>0.84</v>
      </c>
      <c r="J3309" s="11">
        <v>0.14000000000000001</v>
      </c>
      <c r="K3309" s="11">
        <v>0.51</v>
      </c>
      <c r="O3309" s="11">
        <v>96.509</v>
      </c>
      <c r="R3309" s="11">
        <v>0.14000000000000001</v>
      </c>
      <c r="AH3309" s="1" t="s">
        <v>68</v>
      </c>
      <c r="AL3309" s="1">
        <v>55</v>
      </c>
      <c r="AM3309" s="1">
        <v>10</v>
      </c>
      <c r="AN3309" s="1">
        <v>10</v>
      </c>
      <c r="AQ3309" s="1">
        <v>0.25</v>
      </c>
      <c r="AR3309" s="1" t="s">
        <v>61</v>
      </c>
      <c r="AT3309" s="11">
        <v>99.264705882352899</v>
      </c>
      <c r="AW3309" s="11">
        <v>211.55378486055699</v>
      </c>
      <c r="AX3309" s="11">
        <v>227.32</v>
      </c>
      <c r="AY3309" s="11">
        <v>12</v>
      </c>
      <c r="AZ3309" s="1">
        <v>246</v>
      </c>
    </row>
    <row r="3310" spans="1:52" x14ac:dyDescent="0.3">
      <c r="A3310" s="1">
        <v>51</v>
      </c>
      <c r="B3310" s="1" t="s">
        <v>69</v>
      </c>
      <c r="C3310" s="1" t="s">
        <v>58</v>
      </c>
      <c r="D3310" s="11">
        <v>0.18</v>
      </c>
      <c r="E3310" s="11">
        <v>0.24</v>
      </c>
      <c r="F3310" s="11">
        <v>1.42</v>
      </c>
      <c r="G3310" s="11">
        <v>1.7000000000000001E-2</v>
      </c>
      <c r="H3310" s="11">
        <v>4.0000000000000001E-3</v>
      </c>
      <c r="I3310" s="11">
        <v>0.84</v>
      </c>
      <c r="J3310" s="11">
        <v>0.14000000000000001</v>
      </c>
      <c r="K3310" s="11">
        <v>0.51</v>
      </c>
      <c r="O3310" s="11">
        <v>96.509</v>
      </c>
      <c r="R3310" s="11">
        <v>0.14000000000000001</v>
      </c>
      <c r="AH3310" s="1" t="s">
        <v>68</v>
      </c>
      <c r="AL3310" s="1">
        <v>55</v>
      </c>
      <c r="AM3310" s="1">
        <v>10</v>
      </c>
      <c r="AN3310" s="1">
        <v>10</v>
      </c>
      <c r="AQ3310" s="1">
        <v>0.25</v>
      </c>
      <c r="AR3310" s="1" t="s">
        <v>61</v>
      </c>
      <c r="AT3310" s="11">
        <v>99.264705882352899</v>
      </c>
      <c r="AW3310" s="11">
        <v>208.764940239043</v>
      </c>
      <c r="AX3310" s="11">
        <v>227.32</v>
      </c>
      <c r="AY3310" s="11">
        <v>12</v>
      </c>
      <c r="AZ3310" s="1">
        <v>246</v>
      </c>
    </row>
    <row r="3311" spans="1:52" x14ac:dyDescent="0.3">
      <c r="A3311" s="1">
        <v>51</v>
      </c>
      <c r="B3311" s="1" t="s">
        <v>69</v>
      </c>
      <c r="C3311" s="1" t="s">
        <v>58</v>
      </c>
      <c r="D3311" s="11">
        <v>0.18</v>
      </c>
      <c r="E3311" s="11">
        <v>0.24</v>
      </c>
      <c r="F3311" s="11">
        <v>1.42</v>
      </c>
      <c r="G3311" s="11">
        <v>1.7000000000000001E-2</v>
      </c>
      <c r="H3311" s="11">
        <v>4.0000000000000001E-3</v>
      </c>
      <c r="I3311" s="11">
        <v>0.84</v>
      </c>
      <c r="J3311" s="11">
        <v>0.14000000000000001</v>
      </c>
      <c r="K3311" s="11">
        <v>0.51</v>
      </c>
      <c r="O3311" s="11">
        <v>96.509</v>
      </c>
      <c r="R3311" s="11">
        <v>0.14000000000000001</v>
      </c>
      <c r="AH3311" s="1" t="s">
        <v>68</v>
      </c>
      <c r="AL3311" s="1">
        <v>55</v>
      </c>
      <c r="AM3311" s="1">
        <v>10</v>
      </c>
      <c r="AN3311" s="1">
        <v>10</v>
      </c>
      <c r="AQ3311" s="1">
        <v>0.25</v>
      </c>
      <c r="AR3311" s="1" t="s">
        <v>61</v>
      </c>
      <c r="AT3311" s="11">
        <v>99.264705882352899</v>
      </c>
      <c r="AW3311" s="11">
        <v>201.99203187250899</v>
      </c>
      <c r="AX3311" s="11">
        <v>227.32</v>
      </c>
      <c r="AY3311" s="11">
        <v>12</v>
      </c>
      <c r="AZ3311" s="1">
        <v>246</v>
      </c>
    </row>
    <row r="3312" spans="1:52" x14ac:dyDescent="0.3">
      <c r="A3312" s="1">
        <v>51</v>
      </c>
      <c r="B3312" s="1" t="s">
        <v>69</v>
      </c>
      <c r="C3312" s="1" t="s">
        <v>58</v>
      </c>
      <c r="D3312" s="11">
        <v>0.18</v>
      </c>
      <c r="E3312" s="11">
        <v>0.24</v>
      </c>
      <c r="F3312" s="11">
        <v>1.42</v>
      </c>
      <c r="G3312" s="11">
        <v>1.7000000000000001E-2</v>
      </c>
      <c r="H3312" s="11">
        <v>4.0000000000000001E-3</v>
      </c>
      <c r="I3312" s="11">
        <v>0.84</v>
      </c>
      <c r="J3312" s="11">
        <v>0.14000000000000001</v>
      </c>
      <c r="K3312" s="11">
        <v>0.51</v>
      </c>
      <c r="O3312" s="11">
        <v>96.509</v>
      </c>
      <c r="R3312" s="11">
        <v>0.14000000000000001</v>
      </c>
      <c r="AH3312" s="1" t="s">
        <v>68</v>
      </c>
      <c r="AL3312" s="1">
        <v>55</v>
      </c>
      <c r="AM3312" s="1">
        <v>10</v>
      </c>
      <c r="AN3312" s="1">
        <v>10</v>
      </c>
      <c r="AQ3312" s="1">
        <v>0.25</v>
      </c>
      <c r="AR3312" s="1" t="s">
        <v>61</v>
      </c>
      <c r="AT3312" s="11">
        <v>99.264705882352899</v>
      </c>
      <c r="AW3312" s="11">
        <v>190.438247011952</v>
      </c>
      <c r="AX3312" s="11">
        <v>227.32</v>
      </c>
      <c r="AY3312" s="11">
        <v>12</v>
      </c>
      <c r="AZ3312" s="1">
        <v>246</v>
      </c>
    </row>
    <row r="3313" spans="1:52" x14ac:dyDescent="0.3">
      <c r="A3313" s="1">
        <v>51</v>
      </c>
      <c r="B3313" s="1" t="s">
        <v>69</v>
      </c>
      <c r="C3313" s="1" t="s">
        <v>58</v>
      </c>
      <c r="D3313" s="11">
        <v>0.18</v>
      </c>
      <c r="E3313" s="11">
        <v>0.24</v>
      </c>
      <c r="F3313" s="11">
        <v>1.42</v>
      </c>
      <c r="G3313" s="11">
        <v>1.7000000000000001E-2</v>
      </c>
      <c r="H3313" s="11">
        <v>4.0000000000000001E-3</v>
      </c>
      <c r="I3313" s="11">
        <v>0.84</v>
      </c>
      <c r="J3313" s="11">
        <v>0.14000000000000001</v>
      </c>
      <c r="K3313" s="11">
        <v>0.51</v>
      </c>
      <c r="O3313" s="11">
        <v>96.509</v>
      </c>
      <c r="R3313" s="11">
        <v>0.14000000000000001</v>
      </c>
      <c r="AH3313" s="1" t="s">
        <v>68</v>
      </c>
      <c r="AL3313" s="1">
        <v>55</v>
      </c>
      <c r="AM3313" s="1">
        <v>10</v>
      </c>
      <c r="AN3313" s="1">
        <v>10</v>
      </c>
      <c r="AQ3313" s="1">
        <v>0.25</v>
      </c>
      <c r="AR3313" s="1" t="s">
        <v>61</v>
      </c>
      <c r="AT3313" s="11">
        <v>89.705882352941103</v>
      </c>
      <c r="AW3313" s="11">
        <v>187.64940239043801</v>
      </c>
      <c r="AX3313" s="11">
        <v>227.32</v>
      </c>
      <c r="AY3313" s="11">
        <v>12</v>
      </c>
      <c r="AZ3313" s="1">
        <v>246</v>
      </c>
    </row>
    <row r="3314" spans="1:52" x14ac:dyDescent="0.3">
      <c r="A3314" s="1">
        <v>51</v>
      </c>
      <c r="B3314" s="1" t="s">
        <v>69</v>
      </c>
      <c r="C3314" s="1" t="s">
        <v>58</v>
      </c>
      <c r="D3314" s="11">
        <v>0.18</v>
      </c>
      <c r="E3314" s="11">
        <v>0.24</v>
      </c>
      <c r="F3314" s="11">
        <v>1.42</v>
      </c>
      <c r="G3314" s="11">
        <v>1.7000000000000001E-2</v>
      </c>
      <c r="H3314" s="11">
        <v>4.0000000000000001E-3</v>
      </c>
      <c r="I3314" s="11">
        <v>0.84</v>
      </c>
      <c r="J3314" s="11">
        <v>0.14000000000000001</v>
      </c>
      <c r="K3314" s="11">
        <v>0.51</v>
      </c>
      <c r="O3314" s="11">
        <v>96.509</v>
      </c>
      <c r="R3314" s="11">
        <v>0.14000000000000001</v>
      </c>
      <c r="AH3314" s="1" t="s">
        <v>68</v>
      </c>
      <c r="AL3314" s="1">
        <v>55</v>
      </c>
      <c r="AM3314" s="1">
        <v>10</v>
      </c>
      <c r="AN3314" s="1">
        <v>10</v>
      </c>
      <c r="AQ3314" s="1">
        <v>0.25</v>
      </c>
      <c r="AR3314" s="1" t="s">
        <v>61</v>
      </c>
      <c r="AT3314" s="11">
        <v>99.264705882352899</v>
      </c>
      <c r="AW3314" s="11">
        <v>214.342629482071</v>
      </c>
      <c r="AX3314" s="11">
        <v>227.32</v>
      </c>
      <c r="AY3314" s="11">
        <v>12</v>
      </c>
      <c r="AZ3314" s="1">
        <v>246</v>
      </c>
    </row>
    <row r="3315" spans="1:52" x14ac:dyDescent="0.3">
      <c r="A3315" s="1">
        <v>51</v>
      </c>
      <c r="B3315" s="1" t="s">
        <v>69</v>
      </c>
      <c r="C3315" s="1" t="s">
        <v>58</v>
      </c>
      <c r="D3315" s="11">
        <v>0.18</v>
      </c>
      <c r="E3315" s="11">
        <v>0.24</v>
      </c>
      <c r="F3315" s="11">
        <v>1.42</v>
      </c>
      <c r="G3315" s="11">
        <v>1.7000000000000001E-2</v>
      </c>
      <c r="H3315" s="11">
        <v>4.0000000000000001E-3</v>
      </c>
      <c r="I3315" s="11">
        <v>0.84</v>
      </c>
      <c r="J3315" s="11">
        <v>0.14000000000000001</v>
      </c>
      <c r="K3315" s="11">
        <v>0.51</v>
      </c>
      <c r="O3315" s="11">
        <v>96.509</v>
      </c>
      <c r="R3315" s="11">
        <v>0.14000000000000001</v>
      </c>
      <c r="AH3315" s="1" t="s">
        <v>68</v>
      </c>
      <c r="AL3315" s="1">
        <v>55</v>
      </c>
      <c r="AM3315" s="1">
        <v>10</v>
      </c>
      <c r="AN3315" s="1">
        <v>10</v>
      </c>
      <c r="AQ3315" s="1">
        <v>0.25</v>
      </c>
      <c r="AR3315" s="1" t="s">
        <v>61</v>
      </c>
      <c r="AT3315" s="11">
        <v>79.411764705882305</v>
      </c>
      <c r="AW3315" s="11">
        <v>201.19521912350501</v>
      </c>
      <c r="AX3315" s="11">
        <v>227.32</v>
      </c>
      <c r="AY3315" s="11">
        <v>12</v>
      </c>
      <c r="AZ3315" s="1">
        <v>246</v>
      </c>
    </row>
    <row r="3316" spans="1:52" x14ac:dyDescent="0.3">
      <c r="A3316" s="1">
        <v>51</v>
      </c>
      <c r="B3316" s="1" t="s">
        <v>69</v>
      </c>
      <c r="C3316" s="1" t="s">
        <v>58</v>
      </c>
      <c r="D3316" s="11">
        <v>0.18</v>
      </c>
      <c r="E3316" s="11">
        <v>0.24</v>
      </c>
      <c r="F3316" s="11">
        <v>1.42</v>
      </c>
      <c r="G3316" s="11">
        <v>1.7000000000000001E-2</v>
      </c>
      <c r="H3316" s="11">
        <v>4.0000000000000001E-3</v>
      </c>
      <c r="I3316" s="11">
        <v>0.84</v>
      </c>
      <c r="J3316" s="11">
        <v>0.14000000000000001</v>
      </c>
      <c r="K3316" s="11">
        <v>0.51</v>
      </c>
      <c r="O3316" s="11">
        <v>96.509</v>
      </c>
      <c r="R3316" s="11">
        <v>0.14000000000000001</v>
      </c>
      <c r="AH3316" s="1" t="s">
        <v>68</v>
      </c>
      <c r="AL3316" s="1">
        <v>55</v>
      </c>
      <c r="AM3316" s="1">
        <v>10</v>
      </c>
      <c r="AN3316" s="1">
        <v>10</v>
      </c>
      <c r="AQ3316" s="1">
        <v>0.25</v>
      </c>
      <c r="AR3316" s="1" t="s">
        <v>61</v>
      </c>
      <c r="AT3316" s="11">
        <v>59.558823529411697</v>
      </c>
      <c r="AW3316" s="11">
        <v>201.99203187250899</v>
      </c>
      <c r="AX3316" s="11">
        <v>227.32</v>
      </c>
      <c r="AY3316" s="11">
        <v>12</v>
      </c>
      <c r="AZ3316" s="1">
        <v>246</v>
      </c>
    </row>
    <row r="3317" spans="1:52" x14ac:dyDescent="0.3">
      <c r="A3317" s="1">
        <v>51</v>
      </c>
      <c r="B3317" s="1" t="s">
        <v>69</v>
      </c>
      <c r="C3317" s="1" t="s">
        <v>58</v>
      </c>
      <c r="D3317" s="11">
        <v>0.18</v>
      </c>
      <c r="E3317" s="11">
        <v>0.24</v>
      </c>
      <c r="F3317" s="11">
        <v>1.42</v>
      </c>
      <c r="G3317" s="11">
        <v>1.7000000000000001E-2</v>
      </c>
      <c r="H3317" s="11">
        <v>4.0000000000000001E-3</v>
      </c>
      <c r="I3317" s="11">
        <v>0.84</v>
      </c>
      <c r="J3317" s="11">
        <v>0.14000000000000001</v>
      </c>
      <c r="K3317" s="11">
        <v>0.51</v>
      </c>
      <c r="O3317" s="11">
        <v>96.509</v>
      </c>
      <c r="R3317" s="11">
        <v>0.14000000000000001</v>
      </c>
      <c r="AH3317" s="1" t="s">
        <v>68</v>
      </c>
      <c r="AL3317" s="1">
        <v>55</v>
      </c>
      <c r="AM3317" s="1">
        <v>10</v>
      </c>
      <c r="AN3317" s="1">
        <v>10</v>
      </c>
      <c r="AQ3317" s="1">
        <v>0.25</v>
      </c>
      <c r="AR3317" s="1" t="s">
        <v>61</v>
      </c>
      <c r="AT3317" s="11">
        <v>69.852941176470495</v>
      </c>
      <c r="AW3317" s="11">
        <v>183.66533864541799</v>
      </c>
      <c r="AX3317" s="11">
        <v>227.32</v>
      </c>
      <c r="AY3317" s="11">
        <v>12</v>
      </c>
      <c r="AZ3317" s="1">
        <v>246</v>
      </c>
    </row>
    <row r="3318" spans="1:52" x14ac:dyDescent="0.3">
      <c r="A3318" s="1">
        <v>51</v>
      </c>
      <c r="B3318" s="1" t="s">
        <v>69</v>
      </c>
      <c r="C3318" s="1" t="s">
        <v>58</v>
      </c>
      <c r="D3318" s="11">
        <v>0.18</v>
      </c>
      <c r="E3318" s="11">
        <v>0.24</v>
      </c>
      <c r="F3318" s="11">
        <v>1.42</v>
      </c>
      <c r="G3318" s="11">
        <v>1.7000000000000001E-2</v>
      </c>
      <c r="H3318" s="11">
        <v>4.0000000000000001E-3</v>
      </c>
      <c r="I3318" s="11">
        <v>0.84</v>
      </c>
      <c r="J3318" s="11">
        <v>0.14000000000000001</v>
      </c>
      <c r="K3318" s="11">
        <v>0.51</v>
      </c>
      <c r="O3318" s="11">
        <v>96.509</v>
      </c>
      <c r="R3318" s="11">
        <v>0.14000000000000001</v>
      </c>
      <c r="AH3318" s="1" t="s">
        <v>68</v>
      </c>
      <c r="AL3318" s="1">
        <v>55</v>
      </c>
      <c r="AM3318" s="1">
        <v>10</v>
      </c>
      <c r="AN3318" s="1">
        <v>10</v>
      </c>
      <c r="AQ3318" s="1">
        <v>0.25</v>
      </c>
      <c r="AR3318" s="1" t="s">
        <v>61</v>
      </c>
      <c r="AT3318" s="11">
        <v>59.558823529411796</v>
      </c>
      <c r="AW3318" s="11">
        <v>179.28286852589599</v>
      </c>
      <c r="AX3318" s="11">
        <v>227.32</v>
      </c>
      <c r="AY3318" s="11">
        <v>12</v>
      </c>
      <c r="AZ3318" s="1">
        <v>246</v>
      </c>
    </row>
    <row r="3319" spans="1:52" x14ac:dyDescent="0.3">
      <c r="A3319" s="1">
        <v>51</v>
      </c>
      <c r="B3319" s="1" t="s">
        <v>69</v>
      </c>
      <c r="C3319" s="1" t="s">
        <v>58</v>
      </c>
      <c r="D3319" s="11">
        <v>0.18</v>
      </c>
      <c r="E3319" s="11">
        <v>0.24</v>
      </c>
      <c r="F3319" s="11">
        <v>1.42</v>
      </c>
      <c r="G3319" s="11">
        <v>1.7000000000000001E-2</v>
      </c>
      <c r="H3319" s="11">
        <v>4.0000000000000001E-3</v>
      </c>
      <c r="I3319" s="11">
        <v>0.84</v>
      </c>
      <c r="J3319" s="11">
        <v>0.14000000000000001</v>
      </c>
      <c r="K3319" s="11">
        <v>0.51</v>
      </c>
      <c r="O3319" s="11">
        <v>96.509</v>
      </c>
      <c r="R3319" s="11">
        <v>0.14000000000000001</v>
      </c>
      <c r="AH3319" s="1" t="s">
        <v>68</v>
      </c>
      <c r="AL3319" s="1">
        <v>55</v>
      </c>
      <c r="AM3319" s="1">
        <v>10</v>
      </c>
      <c r="AN3319" s="1">
        <v>10</v>
      </c>
      <c r="AQ3319" s="1">
        <v>0.25</v>
      </c>
      <c r="AR3319" s="1" t="s">
        <v>61</v>
      </c>
      <c r="AT3319" s="11">
        <v>59.558823529411796</v>
      </c>
      <c r="AW3319" s="11">
        <v>175.697211155378</v>
      </c>
      <c r="AX3319" s="11">
        <v>227.32</v>
      </c>
      <c r="AY3319" s="11">
        <v>12</v>
      </c>
      <c r="AZ3319" s="1">
        <v>246</v>
      </c>
    </row>
    <row r="3320" spans="1:52" x14ac:dyDescent="0.3">
      <c r="A3320" s="1">
        <v>51</v>
      </c>
      <c r="B3320" s="1" t="s">
        <v>69</v>
      </c>
      <c r="C3320" s="1" t="s">
        <v>58</v>
      </c>
      <c r="D3320" s="11">
        <v>0.18</v>
      </c>
      <c r="E3320" s="11">
        <v>0.24</v>
      </c>
      <c r="F3320" s="11">
        <v>1.42</v>
      </c>
      <c r="G3320" s="11">
        <v>1.7000000000000001E-2</v>
      </c>
      <c r="H3320" s="11">
        <v>4.0000000000000001E-3</v>
      </c>
      <c r="I3320" s="11">
        <v>0.84</v>
      </c>
      <c r="J3320" s="11">
        <v>0.14000000000000001</v>
      </c>
      <c r="K3320" s="11">
        <v>0.51</v>
      </c>
      <c r="O3320" s="11">
        <v>96.509</v>
      </c>
      <c r="R3320" s="11">
        <v>0.14000000000000001</v>
      </c>
      <c r="AH3320" s="1" t="s">
        <v>68</v>
      </c>
      <c r="AL3320" s="1">
        <v>55</v>
      </c>
      <c r="AM3320" s="1">
        <v>10</v>
      </c>
      <c r="AN3320" s="1">
        <v>10</v>
      </c>
      <c r="AQ3320" s="1">
        <v>0.25</v>
      </c>
      <c r="AR3320" s="1" t="s">
        <v>61</v>
      </c>
      <c r="AT3320" s="11">
        <v>49.6323529411764</v>
      </c>
      <c r="AW3320" s="11">
        <v>180.478087649402</v>
      </c>
      <c r="AX3320" s="11">
        <v>227.32</v>
      </c>
      <c r="AY3320" s="11">
        <v>12</v>
      </c>
      <c r="AZ3320" s="1">
        <v>246</v>
      </c>
    </row>
    <row r="3321" spans="1:52" x14ac:dyDescent="0.3">
      <c r="A3321" s="1">
        <v>51</v>
      </c>
      <c r="B3321" s="1" t="s">
        <v>69</v>
      </c>
      <c r="C3321" s="1" t="s">
        <v>58</v>
      </c>
      <c r="D3321" s="11">
        <v>0.18</v>
      </c>
      <c r="E3321" s="11">
        <v>0.24</v>
      </c>
      <c r="F3321" s="11">
        <v>1.42</v>
      </c>
      <c r="G3321" s="11">
        <v>1.7000000000000001E-2</v>
      </c>
      <c r="H3321" s="11">
        <v>4.0000000000000001E-3</v>
      </c>
      <c r="I3321" s="11">
        <v>0.84</v>
      </c>
      <c r="J3321" s="11">
        <v>0.14000000000000001</v>
      </c>
      <c r="K3321" s="11">
        <v>0.51</v>
      </c>
      <c r="O3321" s="11">
        <v>96.509</v>
      </c>
      <c r="R3321" s="11">
        <v>0.14000000000000001</v>
      </c>
      <c r="AH3321" s="1" t="s">
        <v>68</v>
      </c>
      <c r="AL3321" s="1">
        <v>55</v>
      </c>
      <c r="AM3321" s="1">
        <v>10</v>
      </c>
      <c r="AN3321" s="1">
        <v>10</v>
      </c>
      <c r="AQ3321" s="1">
        <v>0.25</v>
      </c>
      <c r="AR3321" s="1" t="s">
        <v>61</v>
      </c>
      <c r="AT3321" s="11">
        <v>49.632352941176499</v>
      </c>
      <c r="AW3321" s="11">
        <v>175.697211155378</v>
      </c>
      <c r="AX3321" s="11">
        <v>227.32</v>
      </c>
      <c r="AY3321" s="11">
        <v>12</v>
      </c>
      <c r="AZ3321" s="1">
        <v>246</v>
      </c>
    </row>
    <row r="3322" spans="1:52" x14ac:dyDescent="0.3">
      <c r="A3322" s="1">
        <v>51</v>
      </c>
      <c r="B3322" s="1" t="s">
        <v>69</v>
      </c>
      <c r="C3322" s="1" t="s">
        <v>58</v>
      </c>
      <c r="D3322" s="11">
        <v>0.18</v>
      </c>
      <c r="E3322" s="11">
        <v>0.24</v>
      </c>
      <c r="F3322" s="11">
        <v>1.42</v>
      </c>
      <c r="G3322" s="11">
        <v>1.7000000000000001E-2</v>
      </c>
      <c r="H3322" s="11">
        <v>4.0000000000000001E-3</v>
      </c>
      <c r="I3322" s="11">
        <v>0.84</v>
      </c>
      <c r="J3322" s="11">
        <v>0.14000000000000001</v>
      </c>
      <c r="K3322" s="11">
        <v>0.51</v>
      </c>
      <c r="O3322" s="11">
        <v>96.509</v>
      </c>
      <c r="R3322" s="11">
        <v>0.14000000000000001</v>
      </c>
      <c r="AH3322" s="1" t="s">
        <v>68</v>
      </c>
      <c r="AL3322" s="1">
        <v>55</v>
      </c>
      <c r="AM3322" s="1">
        <v>10</v>
      </c>
      <c r="AN3322" s="1">
        <v>10</v>
      </c>
      <c r="AQ3322" s="1">
        <v>0.25</v>
      </c>
      <c r="AR3322" s="1" t="s">
        <v>61</v>
      </c>
      <c r="AT3322" s="11">
        <v>49.6323529411764</v>
      </c>
      <c r="AW3322" s="11">
        <v>168.12749003984001</v>
      </c>
      <c r="AX3322" s="11">
        <v>227.32</v>
      </c>
      <c r="AY3322" s="11">
        <v>12</v>
      </c>
      <c r="AZ3322" s="1">
        <v>246</v>
      </c>
    </row>
    <row r="3323" spans="1:52" x14ac:dyDescent="0.3">
      <c r="A3323" s="1">
        <v>51</v>
      </c>
      <c r="B3323" s="1" t="s">
        <v>69</v>
      </c>
      <c r="C3323" s="1" t="s">
        <v>58</v>
      </c>
      <c r="D3323" s="11">
        <v>0.18</v>
      </c>
      <c r="E3323" s="11">
        <v>0.24</v>
      </c>
      <c r="F3323" s="11">
        <v>1.42</v>
      </c>
      <c r="G3323" s="11">
        <v>1.7000000000000001E-2</v>
      </c>
      <c r="H3323" s="11">
        <v>4.0000000000000001E-3</v>
      </c>
      <c r="I3323" s="11">
        <v>0.84</v>
      </c>
      <c r="J3323" s="11">
        <v>0.14000000000000001</v>
      </c>
      <c r="K3323" s="11">
        <v>0.51</v>
      </c>
      <c r="O3323" s="11">
        <v>96.509</v>
      </c>
      <c r="R3323" s="11">
        <v>0.14000000000000001</v>
      </c>
      <c r="AH3323" s="1" t="s">
        <v>68</v>
      </c>
      <c r="AL3323" s="1">
        <v>55</v>
      </c>
      <c r="AM3323" s="1">
        <v>10</v>
      </c>
      <c r="AN3323" s="1">
        <v>10</v>
      </c>
      <c r="AQ3323" s="1">
        <v>0.25</v>
      </c>
      <c r="AR3323" s="1" t="s">
        <v>61</v>
      </c>
      <c r="AT3323" s="11">
        <v>74.264705882352899</v>
      </c>
      <c r="AW3323" s="11">
        <v>208.764940239043</v>
      </c>
      <c r="AX3323" s="11">
        <v>227.32</v>
      </c>
      <c r="AY3323" s="11">
        <v>12</v>
      </c>
      <c r="AZ3323" s="1">
        <v>246</v>
      </c>
    </row>
    <row r="3324" spans="1:52" x14ac:dyDescent="0.3">
      <c r="A3324" s="1">
        <v>51</v>
      </c>
      <c r="B3324" s="1" t="s">
        <v>69</v>
      </c>
      <c r="C3324" s="1" t="s">
        <v>58</v>
      </c>
      <c r="D3324" s="11">
        <v>0.18</v>
      </c>
      <c r="E3324" s="11">
        <v>0.24</v>
      </c>
      <c r="F3324" s="11">
        <v>1.42</v>
      </c>
      <c r="G3324" s="11">
        <v>1.7000000000000001E-2</v>
      </c>
      <c r="H3324" s="11">
        <v>4.0000000000000001E-3</v>
      </c>
      <c r="I3324" s="11">
        <v>0.84</v>
      </c>
      <c r="J3324" s="11">
        <v>0.14000000000000001</v>
      </c>
      <c r="K3324" s="11">
        <v>0.51</v>
      </c>
      <c r="O3324" s="11">
        <v>96.509</v>
      </c>
      <c r="R3324" s="11">
        <v>0.14000000000000001</v>
      </c>
      <c r="AH3324" s="1" t="s">
        <v>68</v>
      </c>
      <c r="AL3324" s="1">
        <v>55</v>
      </c>
      <c r="AM3324" s="1">
        <v>10</v>
      </c>
      <c r="AN3324" s="1">
        <v>10</v>
      </c>
      <c r="AQ3324" s="1">
        <v>0.25</v>
      </c>
      <c r="AR3324" s="1" t="s">
        <v>61</v>
      </c>
      <c r="AT3324" s="11">
        <v>39.338235294117602</v>
      </c>
      <c r="AW3324" s="11">
        <v>163.34661354581601</v>
      </c>
      <c r="AX3324" s="11">
        <v>227.32</v>
      </c>
      <c r="AY3324" s="11">
        <v>12</v>
      </c>
      <c r="AZ3324" s="1">
        <v>246</v>
      </c>
    </row>
    <row r="3325" spans="1:52" x14ac:dyDescent="0.3">
      <c r="A3325" s="1">
        <v>51</v>
      </c>
      <c r="B3325" s="1" t="s">
        <v>69</v>
      </c>
      <c r="C3325" s="1" t="s">
        <v>58</v>
      </c>
      <c r="D3325" s="11">
        <v>0.18</v>
      </c>
      <c r="E3325" s="11">
        <v>0.24</v>
      </c>
      <c r="F3325" s="11">
        <v>1.42</v>
      </c>
      <c r="G3325" s="11">
        <v>1.7000000000000001E-2</v>
      </c>
      <c r="H3325" s="11">
        <v>4.0000000000000001E-3</v>
      </c>
      <c r="I3325" s="11">
        <v>0.84</v>
      </c>
      <c r="J3325" s="11">
        <v>0.14000000000000001</v>
      </c>
      <c r="K3325" s="11">
        <v>0.51</v>
      </c>
      <c r="O3325" s="11">
        <v>96.509</v>
      </c>
      <c r="R3325" s="11">
        <v>0.14000000000000001</v>
      </c>
      <c r="AH3325" s="1" t="s">
        <v>68</v>
      </c>
      <c r="AL3325" s="1">
        <v>55</v>
      </c>
      <c r="AM3325" s="1">
        <v>10</v>
      </c>
      <c r="AN3325" s="1">
        <v>10</v>
      </c>
      <c r="AQ3325" s="1">
        <v>0.25</v>
      </c>
      <c r="AR3325" s="1" t="s">
        <v>61</v>
      </c>
      <c r="AT3325" s="11">
        <v>149.26470588235199</v>
      </c>
      <c r="AW3325" s="11">
        <v>200.79681274900301</v>
      </c>
      <c r="AX3325" s="11">
        <v>227.32</v>
      </c>
      <c r="AY3325" s="11">
        <v>12</v>
      </c>
      <c r="AZ3325" s="1">
        <v>246</v>
      </c>
    </row>
    <row r="3326" spans="1:52" x14ac:dyDescent="0.3">
      <c r="A3326" s="1">
        <v>51</v>
      </c>
      <c r="B3326" s="1" t="s">
        <v>69</v>
      </c>
      <c r="C3326" s="1" t="s">
        <v>58</v>
      </c>
      <c r="D3326" s="11">
        <v>0.18</v>
      </c>
      <c r="E3326" s="11">
        <v>0.24</v>
      </c>
      <c r="F3326" s="11">
        <v>1.42</v>
      </c>
      <c r="G3326" s="11">
        <v>1.7000000000000001E-2</v>
      </c>
      <c r="H3326" s="11">
        <v>4.0000000000000001E-3</v>
      </c>
      <c r="I3326" s="11">
        <v>0.84</v>
      </c>
      <c r="J3326" s="11">
        <v>0.14000000000000001</v>
      </c>
      <c r="K3326" s="11">
        <v>0.51</v>
      </c>
      <c r="O3326" s="11">
        <v>96.509</v>
      </c>
      <c r="R3326" s="11">
        <v>0.14000000000000001</v>
      </c>
      <c r="AH3326" s="1" t="s">
        <v>68</v>
      </c>
      <c r="AL3326" s="1">
        <v>55</v>
      </c>
      <c r="AM3326" s="1">
        <v>10</v>
      </c>
      <c r="AN3326" s="1">
        <v>10</v>
      </c>
      <c r="AQ3326" s="1">
        <v>0.25</v>
      </c>
      <c r="AR3326" s="1" t="s">
        <v>61</v>
      </c>
      <c r="AT3326" s="11">
        <v>219.48529411764699</v>
      </c>
      <c r="AW3326" s="11">
        <v>205.17928286852501</v>
      </c>
      <c r="AX3326" s="11">
        <v>227.32</v>
      </c>
      <c r="AY3326" s="11">
        <v>12</v>
      </c>
      <c r="AZ3326" s="1">
        <v>246</v>
      </c>
    </row>
    <row r="3327" spans="1:52" x14ac:dyDescent="0.3">
      <c r="A3327" s="1">
        <v>51</v>
      </c>
      <c r="B3327" s="1" t="s">
        <v>69</v>
      </c>
      <c r="C3327" s="1" t="s">
        <v>58</v>
      </c>
      <c r="D3327" s="11">
        <v>0.18</v>
      </c>
      <c r="E3327" s="11">
        <v>0.24</v>
      </c>
      <c r="F3327" s="11">
        <v>1.42</v>
      </c>
      <c r="G3327" s="11">
        <v>1.7000000000000001E-2</v>
      </c>
      <c r="H3327" s="11">
        <v>4.0000000000000001E-3</v>
      </c>
      <c r="I3327" s="11">
        <v>0.84</v>
      </c>
      <c r="J3327" s="11">
        <v>0.14000000000000001</v>
      </c>
      <c r="K3327" s="11">
        <v>0.51</v>
      </c>
      <c r="O3327" s="11">
        <v>96.509</v>
      </c>
      <c r="R3327" s="11">
        <v>0.14000000000000001</v>
      </c>
      <c r="AH3327" s="1" t="s">
        <v>68</v>
      </c>
      <c r="AL3327" s="1">
        <v>55</v>
      </c>
      <c r="AM3327" s="1">
        <v>10</v>
      </c>
      <c r="AN3327" s="1">
        <v>10</v>
      </c>
      <c r="AQ3327" s="1">
        <v>0.25</v>
      </c>
      <c r="AR3327" s="1" t="s">
        <v>61</v>
      </c>
      <c r="AT3327" s="11">
        <v>289.70588235294099</v>
      </c>
      <c r="AW3327" s="11">
        <v>261.752988047808</v>
      </c>
      <c r="AX3327" s="11">
        <v>227.32</v>
      </c>
      <c r="AY3327" s="11">
        <v>12</v>
      </c>
      <c r="AZ3327" s="1">
        <v>246</v>
      </c>
    </row>
    <row r="3328" spans="1:52" x14ac:dyDescent="0.3">
      <c r="A3328" s="1">
        <v>51</v>
      </c>
      <c r="B3328" s="1" t="s">
        <v>69</v>
      </c>
      <c r="C3328" s="1" t="s">
        <v>58</v>
      </c>
      <c r="D3328" s="11">
        <v>0.18</v>
      </c>
      <c r="E3328" s="11">
        <v>0.24</v>
      </c>
      <c r="F3328" s="11">
        <v>1.42</v>
      </c>
      <c r="G3328" s="11">
        <v>1.7000000000000001E-2</v>
      </c>
      <c r="H3328" s="11">
        <v>4.0000000000000001E-3</v>
      </c>
      <c r="I3328" s="11">
        <v>0.84</v>
      </c>
      <c r="J3328" s="11">
        <v>0.14000000000000001</v>
      </c>
      <c r="K3328" s="11">
        <v>0.51</v>
      </c>
      <c r="O3328" s="11">
        <v>96.509</v>
      </c>
      <c r="R3328" s="11">
        <v>0.14000000000000001</v>
      </c>
      <c r="AH3328" s="1" t="s">
        <v>68</v>
      </c>
      <c r="AL3328" s="1">
        <v>55</v>
      </c>
      <c r="AM3328" s="1">
        <v>10</v>
      </c>
      <c r="AN3328" s="1">
        <v>10</v>
      </c>
      <c r="AQ3328" s="1">
        <v>0.25</v>
      </c>
      <c r="AR3328" s="1" t="s">
        <v>61</v>
      </c>
      <c r="AT3328" s="11">
        <v>149.63235294117601</v>
      </c>
      <c r="AW3328" s="11">
        <v>191.23505976095601</v>
      </c>
      <c r="AX3328" s="11">
        <v>227.32</v>
      </c>
      <c r="AY3328" s="11">
        <v>12</v>
      </c>
      <c r="AZ3328" s="1">
        <v>246</v>
      </c>
    </row>
    <row r="3329" spans="1:52" x14ac:dyDescent="0.3">
      <c r="A3329" s="1">
        <v>51</v>
      </c>
      <c r="B3329" s="1" t="s">
        <v>69</v>
      </c>
      <c r="C3329" s="1" t="s">
        <v>58</v>
      </c>
      <c r="D3329" s="11">
        <v>0.18</v>
      </c>
      <c r="E3329" s="11">
        <v>0.24</v>
      </c>
      <c r="F3329" s="11">
        <v>1.42</v>
      </c>
      <c r="G3329" s="11">
        <v>1.7000000000000001E-2</v>
      </c>
      <c r="H3329" s="11">
        <v>4.0000000000000001E-3</v>
      </c>
      <c r="I3329" s="11">
        <v>0.84</v>
      </c>
      <c r="J3329" s="11">
        <v>0.14000000000000001</v>
      </c>
      <c r="K3329" s="11">
        <v>0.51</v>
      </c>
      <c r="O3329" s="11">
        <v>96.509</v>
      </c>
      <c r="R3329" s="11">
        <v>0.14000000000000001</v>
      </c>
      <c r="AH3329" s="1" t="s">
        <v>68</v>
      </c>
      <c r="AL3329" s="1">
        <v>55</v>
      </c>
      <c r="AM3329" s="1">
        <v>10</v>
      </c>
      <c r="AN3329" s="1">
        <v>10</v>
      </c>
      <c r="AQ3329" s="1">
        <v>0.25</v>
      </c>
      <c r="AR3329" s="1" t="s">
        <v>61</v>
      </c>
      <c r="AT3329" s="11">
        <v>49.999999999999901</v>
      </c>
      <c r="AW3329" s="11">
        <v>182.86852589641401</v>
      </c>
      <c r="AX3329" s="11">
        <v>227.32</v>
      </c>
      <c r="AY3329" s="11">
        <v>12</v>
      </c>
      <c r="AZ3329" s="1">
        <v>246</v>
      </c>
    </row>
    <row r="3330" spans="1:52" x14ac:dyDescent="0.3">
      <c r="A3330" s="1">
        <v>51</v>
      </c>
      <c r="B3330" s="1" t="s">
        <v>69</v>
      </c>
      <c r="C3330" s="1" t="s">
        <v>58</v>
      </c>
      <c r="D3330" s="11">
        <v>0.18</v>
      </c>
      <c r="E3330" s="11">
        <v>0.24</v>
      </c>
      <c r="F3330" s="11">
        <v>1.42</v>
      </c>
      <c r="G3330" s="11">
        <v>1.7000000000000001E-2</v>
      </c>
      <c r="H3330" s="11">
        <v>4.0000000000000001E-3</v>
      </c>
      <c r="I3330" s="11">
        <v>0.84</v>
      </c>
      <c r="J3330" s="11">
        <v>0.14000000000000001</v>
      </c>
      <c r="K3330" s="11">
        <v>0.51</v>
      </c>
      <c r="O3330" s="11">
        <v>96.509</v>
      </c>
      <c r="R3330" s="11">
        <v>0.14000000000000001</v>
      </c>
      <c r="AH3330" s="1" t="s">
        <v>68</v>
      </c>
      <c r="AL3330" s="1">
        <v>55</v>
      </c>
      <c r="AM3330" s="1">
        <v>10</v>
      </c>
      <c r="AN3330" s="1">
        <v>10</v>
      </c>
      <c r="AQ3330" s="1">
        <v>0.25</v>
      </c>
      <c r="AR3330" s="1" t="s">
        <v>61</v>
      </c>
      <c r="AT3330" s="11">
        <v>29.779411764705898</v>
      </c>
      <c r="AW3330" s="11">
        <v>130.67729083665299</v>
      </c>
      <c r="AX3330" s="11">
        <v>227.32</v>
      </c>
      <c r="AY3330" s="11">
        <v>12</v>
      </c>
      <c r="AZ3330" s="1">
        <v>246</v>
      </c>
    </row>
    <row r="3331" spans="1:52" x14ac:dyDescent="0.3">
      <c r="A3331" s="1">
        <v>51</v>
      </c>
      <c r="B3331" s="1" t="s">
        <v>69</v>
      </c>
      <c r="C3331" s="1" t="s">
        <v>58</v>
      </c>
      <c r="D3331" s="11">
        <v>0.18</v>
      </c>
      <c r="E3331" s="11">
        <v>0.24</v>
      </c>
      <c r="F3331" s="11">
        <v>1.42</v>
      </c>
      <c r="G3331" s="11">
        <v>1.7000000000000001E-2</v>
      </c>
      <c r="H3331" s="11">
        <v>4.0000000000000001E-3</v>
      </c>
      <c r="I3331" s="11">
        <v>0.84</v>
      </c>
      <c r="J3331" s="11">
        <v>0.14000000000000001</v>
      </c>
      <c r="K3331" s="11">
        <v>0.51</v>
      </c>
      <c r="O3331" s="11">
        <v>96.509</v>
      </c>
      <c r="R3331" s="11">
        <v>0.14000000000000001</v>
      </c>
      <c r="AH3331" s="1" t="s">
        <v>68</v>
      </c>
      <c r="AL3331" s="1">
        <v>55</v>
      </c>
      <c r="AM3331" s="1">
        <v>10</v>
      </c>
      <c r="AN3331" s="1">
        <v>10</v>
      </c>
      <c r="AQ3331" s="1">
        <v>0.25</v>
      </c>
      <c r="AR3331" s="1" t="s">
        <v>61</v>
      </c>
      <c r="AT3331" s="11">
        <v>18.75</v>
      </c>
      <c r="AW3331" s="11">
        <v>105.976095617529</v>
      </c>
      <c r="AX3331" s="11">
        <v>227.32</v>
      </c>
      <c r="AY3331" s="11">
        <v>12</v>
      </c>
      <c r="AZ3331" s="1">
        <v>246</v>
      </c>
    </row>
    <row r="3332" spans="1:52" x14ac:dyDescent="0.3">
      <c r="A3332" s="1">
        <v>51</v>
      </c>
      <c r="B3332" s="1" t="s">
        <v>69</v>
      </c>
      <c r="C3332" s="1" t="s">
        <v>58</v>
      </c>
      <c r="D3332" s="11">
        <v>0.18</v>
      </c>
      <c r="E3332" s="11">
        <v>0.24</v>
      </c>
      <c r="F3332" s="11">
        <v>1.42</v>
      </c>
      <c r="G3332" s="11">
        <v>1.7000000000000001E-2</v>
      </c>
      <c r="H3332" s="11">
        <v>4.0000000000000001E-3</v>
      </c>
      <c r="I3332" s="11">
        <v>0.84</v>
      </c>
      <c r="J3332" s="11">
        <v>0.14000000000000001</v>
      </c>
      <c r="K3332" s="11">
        <v>0.51</v>
      </c>
      <c r="O3332" s="11">
        <v>96.509</v>
      </c>
      <c r="R3332" s="11">
        <v>0.14000000000000001</v>
      </c>
      <c r="AH3332" s="1" t="s">
        <v>68</v>
      </c>
      <c r="AL3332" s="1">
        <v>55</v>
      </c>
      <c r="AM3332" s="1">
        <v>10</v>
      </c>
      <c r="AN3332" s="1">
        <v>10</v>
      </c>
      <c r="AQ3332" s="1">
        <v>0.25</v>
      </c>
      <c r="AR3332" s="1" t="s">
        <v>61</v>
      </c>
      <c r="AT3332" s="11">
        <v>-5.6843418860808002E-14</v>
      </c>
      <c r="AW3332" s="11">
        <v>98.406374501992005</v>
      </c>
      <c r="AX3332" s="11">
        <v>227.32</v>
      </c>
      <c r="AY3332" s="11">
        <v>12</v>
      </c>
      <c r="AZ3332" s="1">
        <v>246</v>
      </c>
    </row>
    <row r="3333" spans="1:52" x14ac:dyDescent="0.3">
      <c r="A3333" s="1">
        <v>51</v>
      </c>
      <c r="B3333" s="1" t="s">
        <v>69</v>
      </c>
      <c r="C3333" s="1" t="s">
        <v>58</v>
      </c>
      <c r="D3333" s="11">
        <v>0.18</v>
      </c>
      <c r="E3333" s="11">
        <v>0.24</v>
      </c>
      <c r="F3333" s="11">
        <v>1.42</v>
      </c>
      <c r="G3333" s="11">
        <v>1.7000000000000001E-2</v>
      </c>
      <c r="H3333" s="11">
        <v>4.0000000000000001E-3</v>
      </c>
      <c r="I3333" s="11">
        <v>0.84</v>
      </c>
      <c r="J3333" s="11">
        <v>0.14000000000000001</v>
      </c>
      <c r="K3333" s="11">
        <v>0.51</v>
      </c>
      <c r="O3333" s="11">
        <v>96.509</v>
      </c>
      <c r="R3333" s="11">
        <v>0.14000000000000001</v>
      </c>
      <c r="AH3333" s="1" t="s">
        <v>68</v>
      </c>
      <c r="AL3333" s="1">
        <v>55</v>
      </c>
      <c r="AM3333" s="1">
        <v>10</v>
      </c>
      <c r="AN3333" s="1">
        <v>10</v>
      </c>
      <c r="AQ3333" s="1">
        <v>0.25</v>
      </c>
      <c r="AR3333" s="1" t="s">
        <v>61</v>
      </c>
      <c r="AT3333" s="11">
        <v>-10.294117647058799</v>
      </c>
      <c r="AW3333" s="11">
        <v>95.219123505976</v>
      </c>
      <c r="AX3333" s="11">
        <v>227.32</v>
      </c>
      <c r="AY3333" s="11">
        <v>12</v>
      </c>
      <c r="AZ3333" s="1">
        <v>246</v>
      </c>
    </row>
    <row r="3334" spans="1:52" x14ac:dyDescent="0.3">
      <c r="A3334" s="1">
        <v>51</v>
      </c>
      <c r="B3334" s="1" t="s">
        <v>69</v>
      </c>
      <c r="C3334" s="1" t="s">
        <v>58</v>
      </c>
      <c r="D3334" s="11">
        <v>0.18</v>
      </c>
      <c r="E3334" s="11">
        <v>0.24</v>
      </c>
      <c r="F3334" s="11">
        <v>1.42</v>
      </c>
      <c r="G3334" s="11">
        <v>1.7000000000000001E-2</v>
      </c>
      <c r="H3334" s="11">
        <v>4.0000000000000001E-3</v>
      </c>
      <c r="I3334" s="11">
        <v>0.84</v>
      </c>
      <c r="J3334" s="11">
        <v>0.14000000000000001</v>
      </c>
      <c r="K3334" s="11">
        <v>0.51</v>
      </c>
      <c r="O3334" s="11">
        <v>96.509</v>
      </c>
      <c r="R3334" s="11">
        <v>0.14000000000000001</v>
      </c>
      <c r="AH3334" s="1" t="s">
        <v>68</v>
      </c>
      <c r="AL3334" s="1">
        <v>55</v>
      </c>
      <c r="AM3334" s="1">
        <v>10</v>
      </c>
      <c r="AN3334" s="1">
        <v>10</v>
      </c>
      <c r="AQ3334" s="1">
        <v>0.25</v>
      </c>
      <c r="AR3334" s="1" t="s">
        <v>61</v>
      </c>
      <c r="AT3334" s="11">
        <v>199.26470588235199</v>
      </c>
      <c r="AW3334" s="11">
        <v>188.44621513944199</v>
      </c>
      <c r="AX3334" s="11">
        <v>227.32</v>
      </c>
      <c r="AY3334" s="11">
        <v>12</v>
      </c>
      <c r="AZ3334" s="1">
        <v>246</v>
      </c>
    </row>
    <row r="3335" spans="1:52" x14ac:dyDescent="0.3">
      <c r="A3335" s="1">
        <v>51</v>
      </c>
      <c r="B3335" s="1" t="s">
        <v>69</v>
      </c>
      <c r="C3335" s="1" t="s">
        <v>58</v>
      </c>
      <c r="D3335" s="11">
        <v>0.18</v>
      </c>
      <c r="E3335" s="11">
        <v>0.24</v>
      </c>
      <c r="F3335" s="11">
        <v>1.42</v>
      </c>
      <c r="G3335" s="11">
        <v>1.7000000000000001E-2</v>
      </c>
      <c r="H3335" s="11">
        <v>4.0000000000000001E-3</v>
      </c>
      <c r="I3335" s="11">
        <v>0.84</v>
      </c>
      <c r="J3335" s="11">
        <v>0.14000000000000001</v>
      </c>
      <c r="K3335" s="11">
        <v>0.51</v>
      </c>
      <c r="O3335" s="11">
        <v>96.509</v>
      </c>
      <c r="R3335" s="11">
        <v>0.14000000000000001</v>
      </c>
      <c r="AH3335" s="1" t="s">
        <v>68</v>
      </c>
      <c r="AL3335" s="1">
        <v>55</v>
      </c>
      <c r="AM3335" s="1">
        <v>10</v>
      </c>
      <c r="AN3335" s="1">
        <v>10</v>
      </c>
      <c r="AQ3335" s="1">
        <v>0.25</v>
      </c>
      <c r="AR3335" s="1" t="s">
        <v>61</v>
      </c>
      <c r="AT3335" s="11">
        <v>-15.4411764705882</v>
      </c>
      <c r="AW3335" s="11">
        <v>37.051792828685201</v>
      </c>
      <c r="AX3335" s="11">
        <v>227.32</v>
      </c>
      <c r="AY3335" s="11">
        <v>12</v>
      </c>
      <c r="AZ3335" s="1">
        <v>246</v>
      </c>
    </row>
    <row r="3336" spans="1:52" x14ac:dyDescent="0.3">
      <c r="A3336" s="1">
        <v>51</v>
      </c>
      <c r="B3336" s="1" t="s">
        <v>69</v>
      </c>
      <c r="C3336" s="1" t="s">
        <v>58</v>
      </c>
      <c r="D3336" s="11">
        <v>0.18</v>
      </c>
      <c r="E3336" s="11">
        <v>0.24</v>
      </c>
      <c r="F3336" s="11">
        <v>1.42</v>
      </c>
      <c r="G3336" s="11">
        <v>1.7000000000000001E-2</v>
      </c>
      <c r="H3336" s="11">
        <v>4.0000000000000001E-3</v>
      </c>
      <c r="I3336" s="11">
        <v>0.84</v>
      </c>
      <c r="J3336" s="11">
        <v>0.14000000000000001</v>
      </c>
      <c r="K3336" s="11">
        <v>0.51</v>
      </c>
      <c r="O3336" s="11">
        <v>96.509</v>
      </c>
      <c r="R3336" s="11">
        <v>0.14000000000000001</v>
      </c>
      <c r="AH3336" s="1" t="s">
        <v>68</v>
      </c>
      <c r="AL3336" s="1">
        <v>55</v>
      </c>
      <c r="AM3336" s="1">
        <v>10</v>
      </c>
      <c r="AN3336" s="1">
        <v>10</v>
      </c>
      <c r="AQ3336" s="1">
        <v>0.25</v>
      </c>
      <c r="AR3336" s="1" t="s">
        <v>61</v>
      </c>
      <c r="AT3336" s="11">
        <v>-60.294117647058798</v>
      </c>
      <c r="AW3336" s="11">
        <v>11.952191235059701</v>
      </c>
      <c r="AX3336" s="11">
        <v>227.32</v>
      </c>
      <c r="AY3336" s="11">
        <v>12</v>
      </c>
      <c r="AZ3336" s="1">
        <v>246</v>
      </c>
    </row>
    <row r="3337" spans="1:52" x14ac:dyDescent="0.3">
      <c r="A3337" s="1">
        <v>51</v>
      </c>
      <c r="B3337" s="1" t="s">
        <v>69</v>
      </c>
      <c r="C3337" s="1" t="s">
        <v>58</v>
      </c>
      <c r="D3337" s="11">
        <v>0.18</v>
      </c>
      <c r="E3337" s="11">
        <v>0.24</v>
      </c>
      <c r="F3337" s="11">
        <v>1.42</v>
      </c>
      <c r="G3337" s="11">
        <v>1.7000000000000001E-2</v>
      </c>
      <c r="H3337" s="11">
        <v>4.0000000000000001E-3</v>
      </c>
      <c r="I3337" s="11">
        <v>0.84</v>
      </c>
      <c r="J3337" s="11">
        <v>0.14000000000000001</v>
      </c>
      <c r="K3337" s="11">
        <v>0.51</v>
      </c>
      <c r="O3337" s="11">
        <v>96.509</v>
      </c>
      <c r="R3337" s="11">
        <v>0.14000000000000001</v>
      </c>
      <c r="AH3337" s="1" t="s">
        <v>68</v>
      </c>
      <c r="AL3337" s="1">
        <v>55</v>
      </c>
      <c r="AM3337" s="1">
        <v>10</v>
      </c>
      <c r="AN3337" s="1">
        <v>10</v>
      </c>
      <c r="AQ3337" s="1">
        <v>0.25</v>
      </c>
      <c r="AR3337" s="1" t="s">
        <v>61</v>
      </c>
      <c r="AT3337" s="11">
        <v>199.63235294117601</v>
      </c>
      <c r="AW3337" s="11">
        <v>211.55378486055699</v>
      </c>
      <c r="AX3337" s="11">
        <v>227.32</v>
      </c>
      <c r="AY3337" s="11">
        <v>12</v>
      </c>
      <c r="AZ3337" s="1">
        <v>246</v>
      </c>
    </row>
    <row r="3338" spans="1:52" x14ac:dyDescent="0.3">
      <c r="A3338" s="1">
        <v>51</v>
      </c>
      <c r="B3338" s="1" t="s">
        <v>69</v>
      </c>
      <c r="C3338" s="1" t="s">
        <v>58</v>
      </c>
      <c r="D3338" s="11">
        <v>0.18</v>
      </c>
      <c r="E3338" s="11">
        <v>0.24</v>
      </c>
      <c r="F3338" s="11">
        <v>1.42</v>
      </c>
      <c r="G3338" s="11">
        <v>1.7000000000000001E-2</v>
      </c>
      <c r="H3338" s="11">
        <v>4.0000000000000001E-3</v>
      </c>
      <c r="I3338" s="11">
        <v>0.84</v>
      </c>
      <c r="J3338" s="11">
        <v>0.14000000000000001</v>
      </c>
      <c r="K3338" s="11">
        <v>0.51</v>
      </c>
      <c r="O3338" s="11">
        <v>96.509</v>
      </c>
      <c r="R3338" s="11">
        <v>0.14000000000000001</v>
      </c>
      <c r="AH3338" s="1" t="s">
        <v>68</v>
      </c>
      <c r="AL3338" s="1">
        <v>55</v>
      </c>
      <c r="AM3338" s="1">
        <v>10</v>
      </c>
      <c r="AN3338" s="1">
        <v>10</v>
      </c>
      <c r="AQ3338" s="1">
        <v>0.25</v>
      </c>
      <c r="AR3338" s="1" t="s">
        <v>61</v>
      </c>
      <c r="AT3338" s="11">
        <v>199.26470588235301</v>
      </c>
      <c r="AW3338" s="11">
        <v>256.573705179282</v>
      </c>
      <c r="AX3338" s="11">
        <v>227.32</v>
      </c>
      <c r="AY3338" s="11">
        <v>12</v>
      </c>
      <c r="AZ3338" s="1">
        <v>246</v>
      </c>
    </row>
    <row r="3339" spans="1:52" x14ac:dyDescent="0.3">
      <c r="A3339" s="1">
        <v>51</v>
      </c>
      <c r="B3339" s="1" t="s">
        <v>69</v>
      </c>
      <c r="C3339" s="1" t="s">
        <v>58</v>
      </c>
      <c r="D3339" s="11">
        <v>0.18</v>
      </c>
      <c r="E3339" s="11">
        <v>0.24</v>
      </c>
      <c r="F3339" s="11">
        <v>1.42</v>
      </c>
      <c r="G3339" s="11">
        <v>1.7000000000000001E-2</v>
      </c>
      <c r="H3339" s="11">
        <v>4.0000000000000001E-3</v>
      </c>
      <c r="I3339" s="11">
        <v>0.84</v>
      </c>
      <c r="J3339" s="11">
        <v>0.14000000000000001</v>
      </c>
      <c r="K3339" s="11">
        <v>0.51</v>
      </c>
      <c r="O3339" s="11">
        <v>96.509</v>
      </c>
      <c r="R3339" s="11">
        <v>0.14000000000000001</v>
      </c>
      <c r="AH3339" s="1" t="s">
        <v>68</v>
      </c>
      <c r="AL3339" s="1">
        <v>55</v>
      </c>
      <c r="AM3339" s="1">
        <v>10</v>
      </c>
      <c r="AN3339" s="1">
        <v>10</v>
      </c>
      <c r="AQ3339" s="1">
        <v>0.25</v>
      </c>
      <c r="AR3339" s="1" t="s">
        <v>61</v>
      </c>
      <c r="AT3339" s="11">
        <v>199.26470588235301</v>
      </c>
      <c r="AW3339" s="11">
        <v>222.709163346613</v>
      </c>
      <c r="AX3339" s="11">
        <v>227.32</v>
      </c>
      <c r="AY3339" s="11">
        <v>12</v>
      </c>
      <c r="AZ3339" s="1">
        <v>246</v>
      </c>
    </row>
    <row r="3340" spans="1:52" x14ac:dyDescent="0.3">
      <c r="A3340" s="1">
        <v>51</v>
      </c>
      <c r="B3340" s="1" t="s">
        <v>69</v>
      </c>
      <c r="C3340" s="1" t="s">
        <v>58</v>
      </c>
      <c r="D3340" s="11">
        <v>0.18</v>
      </c>
      <c r="E3340" s="11">
        <v>0.24</v>
      </c>
      <c r="F3340" s="11">
        <v>1.42</v>
      </c>
      <c r="G3340" s="11">
        <v>1.7000000000000001E-2</v>
      </c>
      <c r="H3340" s="11">
        <v>4.0000000000000001E-3</v>
      </c>
      <c r="I3340" s="11">
        <v>0.84</v>
      </c>
      <c r="J3340" s="11">
        <v>0.14000000000000001</v>
      </c>
      <c r="K3340" s="11">
        <v>0.51</v>
      </c>
      <c r="O3340" s="11">
        <v>96.509</v>
      </c>
      <c r="R3340" s="11">
        <v>0.14000000000000001</v>
      </c>
      <c r="AH3340" s="1" t="s">
        <v>68</v>
      </c>
      <c r="AL3340" s="1">
        <v>55</v>
      </c>
      <c r="AM3340" s="1">
        <v>10</v>
      </c>
      <c r="AN3340" s="1">
        <v>10</v>
      </c>
      <c r="AQ3340" s="1">
        <v>0.25</v>
      </c>
      <c r="AR3340" s="1" t="s">
        <v>61</v>
      </c>
      <c r="AT3340" s="11">
        <v>199.63235294117601</v>
      </c>
      <c r="AW3340" s="11">
        <v>218.725099601593</v>
      </c>
      <c r="AX3340" s="11">
        <v>227.32</v>
      </c>
      <c r="AY3340" s="11">
        <v>12</v>
      </c>
      <c r="AZ3340" s="1">
        <v>246</v>
      </c>
    </row>
    <row r="3341" spans="1:52" x14ac:dyDescent="0.3">
      <c r="A3341" s="1">
        <v>51</v>
      </c>
      <c r="B3341" s="1" t="s">
        <v>69</v>
      </c>
      <c r="C3341" s="1" t="s">
        <v>58</v>
      </c>
      <c r="D3341" s="11">
        <v>0.18</v>
      </c>
      <c r="E3341" s="11">
        <v>0.24</v>
      </c>
      <c r="F3341" s="11">
        <v>1.42</v>
      </c>
      <c r="G3341" s="11">
        <v>1.7000000000000001E-2</v>
      </c>
      <c r="H3341" s="11">
        <v>4.0000000000000001E-3</v>
      </c>
      <c r="I3341" s="11">
        <v>0.84</v>
      </c>
      <c r="J3341" s="11">
        <v>0.14000000000000001</v>
      </c>
      <c r="K3341" s="11">
        <v>0.51</v>
      </c>
      <c r="O3341" s="11">
        <v>96.509</v>
      </c>
      <c r="R3341" s="11">
        <v>0.14000000000000001</v>
      </c>
      <c r="AH3341" s="1" t="s">
        <v>68</v>
      </c>
      <c r="AL3341" s="1">
        <v>55</v>
      </c>
      <c r="AM3341" s="1">
        <v>10</v>
      </c>
      <c r="AN3341" s="1">
        <v>10</v>
      </c>
      <c r="AQ3341" s="1">
        <v>0.25</v>
      </c>
      <c r="AR3341" s="1" t="s">
        <v>61</v>
      </c>
      <c r="AT3341" s="11">
        <v>199.26470588235199</v>
      </c>
      <c r="AW3341" s="11">
        <v>212.35059760956099</v>
      </c>
      <c r="AX3341" s="11">
        <v>227.32</v>
      </c>
      <c r="AY3341" s="11">
        <v>12</v>
      </c>
      <c r="AZ3341" s="1">
        <v>246</v>
      </c>
    </row>
    <row r="3342" spans="1:52" x14ac:dyDescent="0.3">
      <c r="A3342" s="1">
        <v>51</v>
      </c>
      <c r="B3342" s="1" t="s">
        <v>69</v>
      </c>
      <c r="C3342" s="1" t="s">
        <v>58</v>
      </c>
      <c r="D3342" s="11">
        <v>0.18</v>
      </c>
      <c r="E3342" s="11">
        <v>0.24</v>
      </c>
      <c r="F3342" s="11">
        <v>1.42</v>
      </c>
      <c r="G3342" s="11">
        <v>1.7000000000000001E-2</v>
      </c>
      <c r="H3342" s="11">
        <v>4.0000000000000001E-3</v>
      </c>
      <c r="I3342" s="11">
        <v>0.84</v>
      </c>
      <c r="J3342" s="11">
        <v>0.14000000000000001</v>
      </c>
      <c r="K3342" s="11">
        <v>0.51</v>
      </c>
      <c r="O3342" s="11">
        <v>96.509</v>
      </c>
      <c r="R3342" s="11">
        <v>0.14000000000000001</v>
      </c>
      <c r="AH3342" s="1" t="s">
        <v>68</v>
      </c>
      <c r="AL3342" s="1">
        <v>55</v>
      </c>
      <c r="AM3342" s="1">
        <v>10</v>
      </c>
      <c r="AN3342" s="1">
        <v>10</v>
      </c>
      <c r="AQ3342" s="1">
        <v>0.25</v>
      </c>
      <c r="AR3342" s="1" t="s">
        <v>61</v>
      </c>
      <c r="AT3342" s="11">
        <v>289.70588235294099</v>
      </c>
      <c r="AW3342" s="11">
        <v>205.57768924302701</v>
      </c>
      <c r="AX3342" s="11">
        <v>227.32</v>
      </c>
      <c r="AY3342" s="11">
        <v>12</v>
      </c>
      <c r="AZ3342" s="1">
        <v>246</v>
      </c>
    </row>
    <row r="3343" spans="1:52" x14ac:dyDescent="0.3">
      <c r="A3343" s="1">
        <v>51</v>
      </c>
      <c r="B3343" s="1" t="s">
        <v>69</v>
      </c>
      <c r="C3343" s="1" t="s">
        <v>58</v>
      </c>
      <c r="D3343" s="11">
        <v>0.18</v>
      </c>
      <c r="E3343" s="11">
        <v>0.24</v>
      </c>
      <c r="F3343" s="11">
        <v>1.42</v>
      </c>
      <c r="G3343" s="11">
        <v>1.7000000000000001E-2</v>
      </c>
      <c r="H3343" s="11">
        <v>4.0000000000000001E-3</v>
      </c>
      <c r="I3343" s="11">
        <v>0.84</v>
      </c>
      <c r="J3343" s="11">
        <v>0.14000000000000001</v>
      </c>
      <c r="K3343" s="11">
        <v>0.51</v>
      </c>
      <c r="O3343" s="11">
        <v>96.509</v>
      </c>
      <c r="R3343" s="11">
        <v>0.14000000000000001</v>
      </c>
      <c r="AH3343" s="1" t="s">
        <v>68</v>
      </c>
      <c r="AL3343" s="1">
        <v>55</v>
      </c>
      <c r="AM3343" s="1">
        <v>10</v>
      </c>
      <c r="AN3343" s="1">
        <v>10</v>
      </c>
      <c r="AQ3343" s="1">
        <v>0.25</v>
      </c>
      <c r="AR3343" s="1" t="s">
        <v>61</v>
      </c>
      <c r="AT3343" s="11">
        <v>-25.367647058823501</v>
      </c>
      <c r="AW3343" s="11">
        <v>28.685258964143401</v>
      </c>
      <c r="AX3343" s="11">
        <v>227.32</v>
      </c>
      <c r="AY3343" s="11">
        <v>12</v>
      </c>
      <c r="AZ3343" s="1">
        <v>246</v>
      </c>
    </row>
    <row r="3344" spans="1:52" x14ac:dyDescent="0.3">
      <c r="A3344" s="1">
        <v>51</v>
      </c>
      <c r="B3344" s="1" t="s">
        <v>69</v>
      </c>
      <c r="C3344" s="1" t="s">
        <v>58</v>
      </c>
      <c r="D3344" s="11">
        <v>0.18</v>
      </c>
      <c r="E3344" s="11">
        <v>0.24</v>
      </c>
      <c r="F3344" s="11">
        <v>1.42</v>
      </c>
      <c r="G3344" s="11">
        <v>1.7000000000000001E-2</v>
      </c>
      <c r="H3344" s="11">
        <v>4.0000000000000001E-3</v>
      </c>
      <c r="I3344" s="11">
        <v>0.84</v>
      </c>
      <c r="J3344" s="11">
        <v>0.14000000000000001</v>
      </c>
      <c r="K3344" s="11">
        <v>0.51</v>
      </c>
      <c r="O3344" s="11">
        <v>96.509</v>
      </c>
      <c r="R3344" s="11">
        <v>0.14000000000000001</v>
      </c>
      <c r="Z3344" s="1" t="s">
        <v>84</v>
      </c>
      <c r="AA3344" s="1">
        <v>593</v>
      </c>
      <c r="AB3344" s="1">
        <v>160</v>
      </c>
      <c r="AC3344" s="1" t="s">
        <v>84</v>
      </c>
      <c r="AH3344" s="1" t="s">
        <v>68</v>
      </c>
      <c r="AL3344" s="1">
        <v>55</v>
      </c>
      <c r="AM3344" s="1">
        <v>10</v>
      </c>
      <c r="AN3344" s="1">
        <v>10</v>
      </c>
      <c r="AQ3344" s="1">
        <v>0.25</v>
      </c>
      <c r="AR3344" s="1" t="s">
        <v>61</v>
      </c>
      <c r="AT3344" s="11">
        <v>39.705882352941103</v>
      </c>
      <c r="AW3344" s="11">
        <v>76.095617529880499</v>
      </c>
      <c r="AX3344" s="11">
        <v>243.25</v>
      </c>
      <c r="AY3344" s="11">
        <v>44</v>
      </c>
      <c r="AZ3344" s="1">
        <v>247</v>
      </c>
    </row>
    <row r="3345" spans="1:52" x14ac:dyDescent="0.3">
      <c r="A3345" s="1">
        <v>51</v>
      </c>
      <c r="B3345" s="1" t="s">
        <v>69</v>
      </c>
      <c r="C3345" s="1" t="s">
        <v>58</v>
      </c>
      <c r="D3345" s="11">
        <v>0.18</v>
      </c>
      <c r="E3345" s="11">
        <v>0.24</v>
      </c>
      <c r="F3345" s="11">
        <v>1.42</v>
      </c>
      <c r="G3345" s="11">
        <v>1.7000000000000001E-2</v>
      </c>
      <c r="H3345" s="11">
        <v>4.0000000000000001E-3</v>
      </c>
      <c r="I3345" s="11">
        <v>0.84</v>
      </c>
      <c r="J3345" s="11">
        <v>0.14000000000000001</v>
      </c>
      <c r="K3345" s="11">
        <v>0.51</v>
      </c>
      <c r="O3345" s="11">
        <v>96.509</v>
      </c>
      <c r="R3345" s="11">
        <v>0.14000000000000001</v>
      </c>
      <c r="AH3345" s="1" t="s">
        <v>68</v>
      </c>
      <c r="AL3345" s="1">
        <v>55</v>
      </c>
      <c r="AM3345" s="1">
        <v>10</v>
      </c>
      <c r="AN3345" s="1">
        <v>10</v>
      </c>
      <c r="AQ3345" s="1">
        <v>0.25</v>
      </c>
      <c r="AR3345" s="1" t="s">
        <v>61</v>
      </c>
      <c r="AT3345" s="11">
        <v>44.485294117647101</v>
      </c>
      <c r="AW3345" s="11">
        <v>196.41434262948201</v>
      </c>
      <c r="AX3345" s="11">
        <v>227.32</v>
      </c>
      <c r="AY3345" s="11">
        <v>12</v>
      </c>
      <c r="AZ3345" s="1">
        <v>246</v>
      </c>
    </row>
    <row r="3346" spans="1:52" x14ac:dyDescent="0.3">
      <c r="A3346" s="1">
        <v>51</v>
      </c>
      <c r="B3346" s="1" t="s">
        <v>69</v>
      </c>
      <c r="C3346" s="1" t="s">
        <v>58</v>
      </c>
      <c r="D3346" s="11">
        <v>0.18</v>
      </c>
      <c r="E3346" s="11">
        <v>0.24</v>
      </c>
      <c r="F3346" s="11">
        <v>1.42</v>
      </c>
      <c r="G3346" s="11">
        <v>1.7000000000000001E-2</v>
      </c>
      <c r="H3346" s="11">
        <v>4.0000000000000001E-3</v>
      </c>
      <c r="I3346" s="11">
        <v>0.84</v>
      </c>
      <c r="J3346" s="11">
        <v>0.14000000000000001</v>
      </c>
      <c r="K3346" s="11">
        <v>0.51</v>
      </c>
      <c r="O3346" s="11">
        <v>96.509</v>
      </c>
      <c r="R3346" s="11">
        <v>0.14000000000000001</v>
      </c>
      <c r="AH3346" s="1" t="s">
        <v>68</v>
      </c>
      <c r="AL3346" s="1">
        <v>55</v>
      </c>
      <c r="AM3346" s="1">
        <v>10</v>
      </c>
      <c r="AN3346" s="1">
        <v>10</v>
      </c>
      <c r="AQ3346" s="1">
        <v>0.25</v>
      </c>
      <c r="AR3346" s="1" t="s">
        <v>61</v>
      </c>
      <c r="AT3346" s="11">
        <v>23.529411764705799</v>
      </c>
      <c r="AW3346" s="11">
        <v>149.80079681274799</v>
      </c>
      <c r="AX3346" s="11">
        <v>227.32</v>
      </c>
      <c r="AY3346" s="11">
        <v>12</v>
      </c>
      <c r="AZ3346" s="1">
        <v>246</v>
      </c>
    </row>
    <row r="3347" spans="1:52" x14ac:dyDescent="0.3">
      <c r="A3347" s="1">
        <v>51</v>
      </c>
      <c r="B3347" s="1" t="s">
        <v>69</v>
      </c>
      <c r="C3347" s="1" t="s">
        <v>58</v>
      </c>
      <c r="D3347" s="11">
        <v>0.18</v>
      </c>
      <c r="E3347" s="11">
        <v>0.24</v>
      </c>
      <c r="F3347" s="11">
        <v>1.42</v>
      </c>
      <c r="G3347" s="11">
        <v>1.7000000000000001E-2</v>
      </c>
      <c r="H3347" s="11">
        <v>4.0000000000000001E-3</v>
      </c>
      <c r="I3347" s="11">
        <v>0.84</v>
      </c>
      <c r="J3347" s="11">
        <v>0.14000000000000001</v>
      </c>
      <c r="K3347" s="11">
        <v>0.51</v>
      </c>
      <c r="O3347" s="11">
        <v>96.509</v>
      </c>
      <c r="R3347" s="11">
        <v>0.14000000000000001</v>
      </c>
      <c r="AH3347" s="1" t="s">
        <v>68</v>
      </c>
      <c r="AL3347" s="1">
        <v>55</v>
      </c>
      <c r="AM3347" s="1">
        <v>10</v>
      </c>
      <c r="AN3347" s="1">
        <v>10</v>
      </c>
      <c r="AQ3347" s="1">
        <v>0.25</v>
      </c>
      <c r="AR3347" s="1" t="s">
        <v>61</v>
      </c>
      <c r="AT3347" s="11">
        <v>-30.147058823529299</v>
      </c>
      <c r="AW3347" s="11">
        <v>31.4741035856573</v>
      </c>
      <c r="AX3347" s="11">
        <v>227.32</v>
      </c>
      <c r="AY3347" s="11">
        <v>12</v>
      </c>
      <c r="AZ3347" s="1">
        <v>246</v>
      </c>
    </row>
    <row r="3348" spans="1:52" x14ac:dyDescent="0.3">
      <c r="A3348" s="1">
        <v>51</v>
      </c>
      <c r="B3348" s="1" t="s">
        <v>69</v>
      </c>
      <c r="C3348" s="1" t="s">
        <v>58</v>
      </c>
      <c r="D3348" s="11">
        <v>0.18</v>
      </c>
      <c r="E3348" s="11">
        <v>0.24</v>
      </c>
      <c r="F3348" s="11">
        <v>1.42</v>
      </c>
      <c r="G3348" s="11">
        <v>1.7000000000000001E-2</v>
      </c>
      <c r="H3348" s="11">
        <v>4.0000000000000001E-3</v>
      </c>
      <c r="I3348" s="11">
        <v>0.84</v>
      </c>
      <c r="J3348" s="11">
        <v>0.14000000000000001</v>
      </c>
      <c r="K3348" s="11">
        <v>0.51</v>
      </c>
      <c r="O3348" s="11">
        <v>96.509</v>
      </c>
      <c r="R3348" s="11">
        <v>0.14000000000000001</v>
      </c>
      <c r="AH3348" s="1" t="s">
        <v>68</v>
      </c>
      <c r="AL3348" s="1">
        <v>55</v>
      </c>
      <c r="AM3348" s="1">
        <v>10</v>
      </c>
      <c r="AN3348" s="1">
        <v>10</v>
      </c>
      <c r="AQ3348" s="1">
        <v>0.25</v>
      </c>
      <c r="AR3348" s="1" t="s">
        <v>61</v>
      </c>
      <c r="AT3348" s="11">
        <v>-38.602941176470502</v>
      </c>
      <c r="AW3348" s="11">
        <v>38.645418326693097</v>
      </c>
      <c r="AX3348" s="11">
        <v>227.32</v>
      </c>
      <c r="AY3348" s="11">
        <v>12</v>
      </c>
      <c r="AZ3348" s="1">
        <v>246</v>
      </c>
    </row>
    <row r="3349" spans="1:52" x14ac:dyDescent="0.3">
      <c r="A3349" s="1">
        <v>51</v>
      </c>
      <c r="B3349" s="1" t="s">
        <v>69</v>
      </c>
      <c r="C3349" s="1" t="s">
        <v>58</v>
      </c>
      <c r="D3349" s="11">
        <v>0.18</v>
      </c>
      <c r="E3349" s="11">
        <v>0.24</v>
      </c>
      <c r="F3349" s="11">
        <v>1.42</v>
      </c>
      <c r="G3349" s="11">
        <v>1.7000000000000001E-2</v>
      </c>
      <c r="H3349" s="11">
        <v>4.0000000000000001E-3</v>
      </c>
      <c r="I3349" s="11">
        <v>0.84</v>
      </c>
      <c r="J3349" s="11">
        <v>0.14000000000000001</v>
      </c>
      <c r="K3349" s="11">
        <v>0.51</v>
      </c>
      <c r="O3349" s="11">
        <v>96.509</v>
      </c>
      <c r="R3349" s="11">
        <v>0.14000000000000001</v>
      </c>
      <c r="AH3349" s="1" t="s">
        <v>68</v>
      </c>
      <c r="AL3349" s="1">
        <v>55</v>
      </c>
      <c r="AM3349" s="1">
        <v>10</v>
      </c>
      <c r="AN3349" s="1">
        <v>10</v>
      </c>
      <c r="AQ3349" s="1">
        <v>0.25</v>
      </c>
      <c r="AR3349" s="1" t="s">
        <v>61</v>
      </c>
      <c r="AT3349" s="11">
        <v>-38.235294117647001</v>
      </c>
      <c r="AW3349" s="11">
        <v>12.7490039840637</v>
      </c>
      <c r="AX3349" s="11">
        <v>227.32</v>
      </c>
      <c r="AY3349" s="11">
        <v>12</v>
      </c>
      <c r="AZ3349" s="1">
        <v>246</v>
      </c>
    </row>
    <row r="3350" spans="1:52" x14ac:dyDescent="0.3">
      <c r="A3350" s="1">
        <v>51</v>
      </c>
      <c r="B3350" s="1" t="s">
        <v>69</v>
      </c>
      <c r="C3350" s="1" t="s">
        <v>58</v>
      </c>
      <c r="D3350" s="11">
        <v>0.18</v>
      </c>
      <c r="E3350" s="11">
        <v>0.24</v>
      </c>
      <c r="F3350" s="11">
        <v>1.42</v>
      </c>
      <c r="G3350" s="11">
        <v>1.7000000000000001E-2</v>
      </c>
      <c r="H3350" s="11">
        <v>4.0000000000000001E-3</v>
      </c>
      <c r="I3350" s="11">
        <v>0.84</v>
      </c>
      <c r="J3350" s="11">
        <v>0.14000000000000001</v>
      </c>
      <c r="K3350" s="11">
        <v>0.51</v>
      </c>
      <c r="O3350" s="11">
        <v>96.509</v>
      </c>
      <c r="R3350" s="11">
        <v>0.14000000000000001</v>
      </c>
      <c r="AH3350" s="1" t="s">
        <v>68</v>
      </c>
      <c r="AL3350" s="1">
        <v>55</v>
      </c>
      <c r="AM3350" s="1">
        <v>10</v>
      </c>
      <c r="AN3350" s="1">
        <v>10</v>
      </c>
      <c r="AQ3350" s="1">
        <v>0.25</v>
      </c>
      <c r="AR3350" s="1" t="s">
        <v>61</v>
      </c>
      <c r="AT3350" s="11">
        <v>-50.367647058823501</v>
      </c>
      <c r="AW3350" s="11">
        <v>11.5537848605577</v>
      </c>
      <c r="AX3350" s="11">
        <v>227.32</v>
      </c>
      <c r="AY3350" s="11">
        <v>12</v>
      </c>
      <c r="AZ3350" s="1">
        <v>246</v>
      </c>
    </row>
    <row r="3351" spans="1:52" x14ac:dyDescent="0.3">
      <c r="A3351" s="1">
        <v>51</v>
      </c>
      <c r="B3351" s="1" t="s">
        <v>69</v>
      </c>
      <c r="C3351" s="1" t="s">
        <v>58</v>
      </c>
      <c r="D3351" s="11">
        <v>0.18</v>
      </c>
      <c r="E3351" s="11">
        <v>0.24</v>
      </c>
      <c r="F3351" s="11">
        <v>1.42</v>
      </c>
      <c r="G3351" s="11">
        <v>1.7000000000000001E-2</v>
      </c>
      <c r="H3351" s="11">
        <v>4.0000000000000001E-3</v>
      </c>
      <c r="I3351" s="11">
        <v>0.84</v>
      </c>
      <c r="J3351" s="11">
        <v>0.14000000000000001</v>
      </c>
      <c r="K3351" s="11">
        <v>0.51</v>
      </c>
      <c r="O3351" s="11">
        <v>96.509</v>
      </c>
      <c r="R3351" s="11">
        <v>0.14000000000000001</v>
      </c>
      <c r="AH3351" s="1" t="s">
        <v>68</v>
      </c>
      <c r="AL3351" s="1">
        <v>55</v>
      </c>
      <c r="AM3351" s="1">
        <v>10</v>
      </c>
      <c r="AN3351" s="1">
        <v>10</v>
      </c>
      <c r="AQ3351" s="1">
        <v>0.25</v>
      </c>
      <c r="AR3351" s="1" t="s">
        <v>61</v>
      </c>
      <c r="AT3351" s="11">
        <v>-50.367647058823501</v>
      </c>
      <c r="AW3351" s="11">
        <v>7.96812749003987</v>
      </c>
      <c r="AX3351" s="11">
        <v>227.32</v>
      </c>
      <c r="AY3351" s="11">
        <v>12</v>
      </c>
      <c r="AZ3351" s="1">
        <v>246</v>
      </c>
    </row>
    <row r="3352" spans="1:52" x14ac:dyDescent="0.3">
      <c r="A3352" s="1">
        <v>51</v>
      </c>
      <c r="B3352" s="1" t="s">
        <v>69</v>
      </c>
      <c r="C3352" s="1" t="s">
        <v>58</v>
      </c>
      <c r="D3352" s="11">
        <v>0.18</v>
      </c>
      <c r="E3352" s="11">
        <v>0.24</v>
      </c>
      <c r="F3352" s="11">
        <v>1.42</v>
      </c>
      <c r="G3352" s="11">
        <v>1.7000000000000001E-2</v>
      </c>
      <c r="H3352" s="11">
        <v>4.0000000000000001E-3</v>
      </c>
      <c r="I3352" s="11">
        <v>0.84</v>
      </c>
      <c r="J3352" s="11">
        <v>0.14000000000000001</v>
      </c>
      <c r="K3352" s="11">
        <v>0.51</v>
      </c>
      <c r="O3352" s="11">
        <v>96.509</v>
      </c>
      <c r="R3352" s="11">
        <v>0.14000000000000001</v>
      </c>
      <c r="AH3352" s="1" t="s">
        <v>68</v>
      </c>
      <c r="AL3352" s="1">
        <v>55</v>
      </c>
      <c r="AM3352" s="1">
        <v>10</v>
      </c>
      <c r="AN3352" s="1">
        <v>10</v>
      </c>
      <c r="AQ3352" s="1">
        <v>0.25</v>
      </c>
      <c r="AR3352" s="1" t="s">
        <v>61</v>
      </c>
      <c r="AT3352" s="11">
        <v>-50.367647058823501</v>
      </c>
      <c r="AW3352" s="11">
        <v>6.3745019920319201</v>
      </c>
      <c r="AX3352" s="11">
        <v>227.32</v>
      </c>
      <c r="AY3352" s="11">
        <v>12</v>
      </c>
      <c r="AZ3352" s="1">
        <v>246</v>
      </c>
    </row>
    <row r="3353" spans="1:52" x14ac:dyDescent="0.3">
      <c r="A3353" s="1">
        <v>51</v>
      </c>
      <c r="B3353" s="1" t="s">
        <v>69</v>
      </c>
      <c r="C3353" s="1" t="s">
        <v>58</v>
      </c>
      <c r="D3353" s="11">
        <v>0.18</v>
      </c>
      <c r="E3353" s="11">
        <v>0.24</v>
      </c>
      <c r="F3353" s="11">
        <v>1.42</v>
      </c>
      <c r="G3353" s="11">
        <v>1.7000000000000001E-2</v>
      </c>
      <c r="H3353" s="11">
        <v>4.0000000000000001E-3</v>
      </c>
      <c r="I3353" s="11">
        <v>0.84</v>
      </c>
      <c r="J3353" s="11">
        <v>0.14000000000000001</v>
      </c>
      <c r="K3353" s="11">
        <v>0.51</v>
      </c>
      <c r="O3353" s="11">
        <v>96.509</v>
      </c>
      <c r="R3353" s="11">
        <v>0.14000000000000001</v>
      </c>
      <c r="AH3353" s="1" t="s">
        <v>68</v>
      </c>
      <c r="AL3353" s="1">
        <v>55</v>
      </c>
      <c r="AM3353" s="1">
        <v>10</v>
      </c>
      <c r="AN3353" s="1">
        <v>10</v>
      </c>
      <c r="AQ3353" s="1">
        <v>0.25</v>
      </c>
      <c r="AR3353" s="1" t="s">
        <v>61</v>
      </c>
      <c r="AT3353" s="11">
        <v>-60.661764705882298</v>
      </c>
      <c r="AW3353" s="11">
        <v>7.1713147410358697</v>
      </c>
      <c r="AX3353" s="11">
        <v>227.32</v>
      </c>
      <c r="AY3353" s="11">
        <v>12</v>
      </c>
      <c r="AZ3353" s="1">
        <v>246</v>
      </c>
    </row>
    <row r="3354" spans="1:52" x14ac:dyDescent="0.3">
      <c r="A3354" s="1">
        <v>51</v>
      </c>
      <c r="B3354" s="1" t="s">
        <v>69</v>
      </c>
      <c r="C3354" s="1" t="s">
        <v>58</v>
      </c>
      <c r="D3354" s="11">
        <v>0.18</v>
      </c>
      <c r="E3354" s="11">
        <v>0.24</v>
      </c>
      <c r="F3354" s="11">
        <v>1.42</v>
      </c>
      <c r="G3354" s="11">
        <v>1.7000000000000001E-2</v>
      </c>
      <c r="H3354" s="11">
        <v>4.0000000000000001E-3</v>
      </c>
      <c r="I3354" s="11">
        <v>0.84</v>
      </c>
      <c r="J3354" s="11">
        <v>0.14000000000000001</v>
      </c>
      <c r="K3354" s="11">
        <v>0.51</v>
      </c>
      <c r="O3354" s="11">
        <v>96.509</v>
      </c>
      <c r="R3354" s="11">
        <v>0.14000000000000001</v>
      </c>
      <c r="AH3354" s="1" t="s">
        <v>68</v>
      </c>
      <c r="AL3354" s="1">
        <v>55</v>
      </c>
      <c r="AM3354" s="1">
        <v>10</v>
      </c>
      <c r="AN3354" s="1">
        <v>10</v>
      </c>
      <c r="AQ3354" s="1">
        <v>0.25</v>
      </c>
      <c r="AR3354" s="1" t="s">
        <v>61</v>
      </c>
      <c r="AT3354" s="11">
        <v>-20.220588235294102</v>
      </c>
      <c r="AW3354" s="11">
        <v>27.091633466135399</v>
      </c>
      <c r="AX3354" s="11">
        <v>227.32</v>
      </c>
      <c r="AY3354" s="11">
        <v>12</v>
      </c>
      <c r="AZ3354" s="1">
        <v>246</v>
      </c>
    </row>
    <row r="3355" spans="1:52" x14ac:dyDescent="0.3">
      <c r="A3355" s="1">
        <v>51</v>
      </c>
      <c r="B3355" s="1" t="s">
        <v>69</v>
      </c>
      <c r="C3355" s="1" t="s">
        <v>58</v>
      </c>
      <c r="D3355" s="11">
        <v>0.18</v>
      </c>
      <c r="E3355" s="11">
        <v>0.24</v>
      </c>
      <c r="F3355" s="11">
        <v>1.42</v>
      </c>
      <c r="G3355" s="11">
        <v>1.7000000000000001E-2</v>
      </c>
      <c r="H3355" s="11">
        <v>4.0000000000000001E-3</v>
      </c>
      <c r="I3355" s="11">
        <v>0.84</v>
      </c>
      <c r="J3355" s="11">
        <v>0.14000000000000001</v>
      </c>
      <c r="K3355" s="11">
        <v>0.51</v>
      </c>
      <c r="O3355" s="11">
        <v>96.509</v>
      </c>
      <c r="R3355" s="11">
        <v>0.14000000000000001</v>
      </c>
      <c r="AH3355" s="1" t="s">
        <v>68</v>
      </c>
      <c r="AL3355" s="1">
        <v>55</v>
      </c>
      <c r="AM3355" s="1">
        <v>10</v>
      </c>
      <c r="AN3355" s="1">
        <v>10</v>
      </c>
      <c r="AQ3355" s="1">
        <v>0.25</v>
      </c>
      <c r="AR3355" s="1" t="s">
        <v>61</v>
      </c>
      <c r="AT3355" s="11">
        <v>-75.367647058823493</v>
      </c>
      <c r="AW3355" s="11">
        <v>7.9681274900398096</v>
      </c>
      <c r="AX3355" s="11">
        <v>227.32</v>
      </c>
      <c r="AY3355" s="11">
        <v>12</v>
      </c>
      <c r="AZ3355" s="1">
        <v>246</v>
      </c>
    </row>
    <row r="3356" spans="1:52" x14ac:dyDescent="0.3">
      <c r="A3356" s="1">
        <v>51</v>
      </c>
      <c r="B3356" s="1" t="s">
        <v>69</v>
      </c>
      <c r="C3356" s="1" t="s">
        <v>58</v>
      </c>
      <c r="D3356" s="11">
        <v>0.18</v>
      </c>
      <c r="E3356" s="11">
        <v>0.24</v>
      </c>
      <c r="F3356" s="11">
        <v>1.42</v>
      </c>
      <c r="G3356" s="11">
        <v>1.7000000000000001E-2</v>
      </c>
      <c r="H3356" s="11">
        <v>4.0000000000000001E-3</v>
      </c>
      <c r="I3356" s="11">
        <v>0.84</v>
      </c>
      <c r="J3356" s="11">
        <v>0.14000000000000001</v>
      </c>
      <c r="K3356" s="11">
        <v>0.51</v>
      </c>
      <c r="O3356" s="11">
        <v>96.509</v>
      </c>
      <c r="R3356" s="11">
        <v>0.14000000000000001</v>
      </c>
      <c r="Z3356" s="1" t="s">
        <v>84</v>
      </c>
      <c r="AA3356" s="1">
        <v>593</v>
      </c>
      <c r="AB3356" s="1">
        <v>160</v>
      </c>
      <c r="AC3356" s="1" t="s">
        <v>84</v>
      </c>
      <c r="AH3356" s="1" t="s">
        <v>68</v>
      </c>
      <c r="AL3356" s="1">
        <v>55</v>
      </c>
      <c r="AM3356" s="1">
        <v>10</v>
      </c>
      <c r="AN3356" s="1">
        <v>10</v>
      </c>
      <c r="AQ3356" s="1">
        <v>0.25</v>
      </c>
      <c r="AR3356" s="1" t="s">
        <v>61</v>
      </c>
      <c r="AT3356" s="11">
        <v>199.63235294117601</v>
      </c>
      <c r="AW3356" s="11">
        <v>209.96015936254901</v>
      </c>
      <c r="AX3356" s="11">
        <v>243.25</v>
      </c>
      <c r="AY3356" s="11">
        <v>44</v>
      </c>
      <c r="AZ3356" s="1">
        <v>247</v>
      </c>
    </row>
    <row r="3357" spans="1:52" x14ac:dyDescent="0.3">
      <c r="A3357" s="1">
        <v>51</v>
      </c>
      <c r="B3357" s="1" t="s">
        <v>69</v>
      </c>
      <c r="C3357" s="1" t="s">
        <v>58</v>
      </c>
      <c r="D3357" s="11">
        <v>0.18</v>
      </c>
      <c r="E3357" s="11">
        <v>0.24</v>
      </c>
      <c r="F3357" s="11">
        <v>1.42</v>
      </c>
      <c r="G3357" s="11">
        <v>1.7000000000000001E-2</v>
      </c>
      <c r="H3357" s="11">
        <v>4.0000000000000001E-3</v>
      </c>
      <c r="I3357" s="11">
        <v>0.84</v>
      </c>
      <c r="J3357" s="11">
        <v>0.14000000000000001</v>
      </c>
      <c r="K3357" s="11">
        <v>0.51</v>
      </c>
      <c r="O3357" s="11">
        <v>96.509</v>
      </c>
      <c r="R3357" s="11">
        <v>0.14000000000000001</v>
      </c>
      <c r="Z3357" s="1" t="s">
        <v>84</v>
      </c>
      <c r="AA3357" s="1">
        <v>593</v>
      </c>
      <c r="AB3357" s="1">
        <v>160</v>
      </c>
      <c r="AC3357" s="1" t="s">
        <v>84</v>
      </c>
      <c r="AH3357" s="1" t="s">
        <v>68</v>
      </c>
      <c r="AL3357" s="1">
        <v>55</v>
      </c>
      <c r="AM3357" s="1">
        <v>10</v>
      </c>
      <c r="AN3357" s="1">
        <v>10</v>
      </c>
      <c r="AQ3357" s="1">
        <v>0.25</v>
      </c>
      <c r="AR3357" s="1" t="s">
        <v>61</v>
      </c>
      <c r="AT3357" s="11">
        <v>99.632352941176407</v>
      </c>
      <c r="AW3357" s="11">
        <v>195.617529880478</v>
      </c>
      <c r="AX3357" s="11">
        <v>243.25</v>
      </c>
      <c r="AY3357" s="11">
        <v>44</v>
      </c>
      <c r="AZ3357" s="1">
        <v>247</v>
      </c>
    </row>
    <row r="3358" spans="1:52" x14ac:dyDescent="0.3">
      <c r="A3358" s="1">
        <v>51</v>
      </c>
      <c r="B3358" s="1" t="s">
        <v>69</v>
      </c>
      <c r="C3358" s="1" t="s">
        <v>58</v>
      </c>
      <c r="D3358" s="11">
        <v>0.18</v>
      </c>
      <c r="E3358" s="11">
        <v>0.24</v>
      </c>
      <c r="F3358" s="11">
        <v>1.42</v>
      </c>
      <c r="G3358" s="11">
        <v>1.7000000000000001E-2</v>
      </c>
      <c r="H3358" s="11">
        <v>4.0000000000000001E-3</v>
      </c>
      <c r="I3358" s="11">
        <v>0.84</v>
      </c>
      <c r="J3358" s="11">
        <v>0.14000000000000001</v>
      </c>
      <c r="K3358" s="11">
        <v>0.51</v>
      </c>
      <c r="O3358" s="11">
        <v>96.509</v>
      </c>
      <c r="R3358" s="11">
        <v>0.14000000000000001</v>
      </c>
      <c r="Z3358" s="1" t="s">
        <v>84</v>
      </c>
      <c r="AA3358" s="1">
        <v>593</v>
      </c>
      <c r="AB3358" s="1">
        <v>160</v>
      </c>
      <c r="AC3358" s="1" t="s">
        <v>84</v>
      </c>
      <c r="AH3358" s="1" t="s">
        <v>68</v>
      </c>
      <c r="AL3358" s="1">
        <v>55</v>
      </c>
      <c r="AM3358" s="1">
        <v>10</v>
      </c>
      <c r="AN3358" s="1">
        <v>10</v>
      </c>
      <c r="AQ3358" s="1">
        <v>0.25</v>
      </c>
      <c r="AR3358" s="1" t="s">
        <v>61</v>
      </c>
      <c r="AT3358" s="11">
        <v>69.852941176470495</v>
      </c>
      <c r="AW3358" s="11">
        <v>184.06374501991999</v>
      </c>
      <c r="AX3358" s="11">
        <v>243.25</v>
      </c>
      <c r="AY3358" s="11">
        <v>44</v>
      </c>
      <c r="AZ3358" s="1">
        <v>247</v>
      </c>
    </row>
    <row r="3359" spans="1:52" x14ac:dyDescent="0.3">
      <c r="A3359" s="1">
        <v>51</v>
      </c>
      <c r="B3359" s="1" t="s">
        <v>69</v>
      </c>
      <c r="C3359" s="1" t="s">
        <v>58</v>
      </c>
      <c r="D3359" s="11">
        <v>0.18</v>
      </c>
      <c r="E3359" s="11">
        <v>0.24</v>
      </c>
      <c r="F3359" s="11">
        <v>1.42</v>
      </c>
      <c r="G3359" s="11">
        <v>1.7000000000000001E-2</v>
      </c>
      <c r="H3359" s="11">
        <v>4.0000000000000001E-3</v>
      </c>
      <c r="I3359" s="11">
        <v>0.84</v>
      </c>
      <c r="J3359" s="11">
        <v>0.14000000000000001</v>
      </c>
      <c r="K3359" s="11">
        <v>0.51</v>
      </c>
      <c r="O3359" s="11">
        <v>96.509</v>
      </c>
      <c r="R3359" s="11">
        <v>0.14000000000000001</v>
      </c>
      <c r="Z3359" s="1" t="s">
        <v>84</v>
      </c>
      <c r="AA3359" s="1">
        <v>593</v>
      </c>
      <c r="AB3359" s="1">
        <v>160</v>
      </c>
      <c r="AC3359" s="1" t="s">
        <v>84</v>
      </c>
      <c r="AH3359" s="1" t="s">
        <v>68</v>
      </c>
      <c r="AL3359" s="1">
        <v>55</v>
      </c>
      <c r="AM3359" s="1">
        <v>10</v>
      </c>
      <c r="AN3359" s="1">
        <v>10</v>
      </c>
      <c r="AQ3359" s="1">
        <v>0.25</v>
      </c>
      <c r="AR3359" s="1" t="s">
        <v>61</v>
      </c>
      <c r="AT3359" s="11">
        <v>79.779411764705799</v>
      </c>
      <c r="AW3359" s="11">
        <v>149.00398406374401</v>
      </c>
      <c r="AX3359" s="11">
        <v>243.25</v>
      </c>
      <c r="AY3359" s="11">
        <v>44</v>
      </c>
      <c r="AZ3359" s="1">
        <v>247</v>
      </c>
    </row>
    <row r="3360" spans="1:52" x14ac:dyDescent="0.3">
      <c r="A3360" s="1">
        <v>51</v>
      </c>
      <c r="B3360" s="1" t="s">
        <v>69</v>
      </c>
      <c r="C3360" s="1" t="s">
        <v>58</v>
      </c>
      <c r="D3360" s="11">
        <v>0.18</v>
      </c>
      <c r="E3360" s="11">
        <v>0.24</v>
      </c>
      <c r="F3360" s="11">
        <v>1.42</v>
      </c>
      <c r="G3360" s="11">
        <v>1.7000000000000001E-2</v>
      </c>
      <c r="H3360" s="11">
        <v>4.0000000000000001E-3</v>
      </c>
      <c r="I3360" s="11">
        <v>0.84</v>
      </c>
      <c r="J3360" s="11">
        <v>0.14000000000000001</v>
      </c>
      <c r="K3360" s="11">
        <v>0.51</v>
      </c>
      <c r="O3360" s="11">
        <v>96.509</v>
      </c>
      <c r="R3360" s="11">
        <v>0.14000000000000001</v>
      </c>
      <c r="Z3360" s="1" t="s">
        <v>84</v>
      </c>
      <c r="AA3360" s="1">
        <v>593</v>
      </c>
      <c r="AB3360" s="1">
        <v>160</v>
      </c>
      <c r="AC3360" s="1" t="s">
        <v>84</v>
      </c>
      <c r="AH3360" s="1" t="s">
        <v>68</v>
      </c>
      <c r="AL3360" s="1">
        <v>55</v>
      </c>
      <c r="AM3360" s="1">
        <v>10</v>
      </c>
      <c r="AN3360" s="1">
        <v>10</v>
      </c>
      <c r="AQ3360" s="1">
        <v>0.25</v>
      </c>
      <c r="AR3360" s="1" t="s">
        <v>61</v>
      </c>
      <c r="AT3360" s="11">
        <v>70.220588235294102</v>
      </c>
      <c r="AW3360" s="11">
        <v>130.67729083665299</v>
      </c>
      <c r="AX3360" s="11">
        <v>243.25</v>
      </c>
      <c r="AY3360" s="11">
        <v>44</v>
      </c>
      <c r="AZ3360" s="1">
        <v>247</v>
      </c>
    </row>
    <row r="3361" spans="1:52" x14ac:dyDescent="0.3">
      <c r="A3361" s="1">
        <v>51</v>
      </c>
      <c r="B3361" s="1" t="s">
        <v>69</v>
      </c>
      <c r="C3361" s="1" t="s">
        <v>58</v>
      </c>
      <c r="D3361" s="11">
        <v>0.18</v>
      </c>
      <c r="E3361" s="11">
        <v>0.24</v>
      </c>
      <c r="F3361" s="11">
        <v>1.42</v>
      </c>
      <c r="G3361" s="11">
        <v>1.7000000000000001E-2</v>
      </c>
      <c r="H3361" s="11">
        <v>4.0000000000000001E-3</v>
      </c>
      <c r="I3361" s="11">
        <v>0.84</v>
      </c>
      <c r="J3361" s="11">
        <v>0.14000000000000001</v>
      </c>
      <c r="K3361" s="11">
        <v>0.51</v>
      </c>
      <c r="O3361" s="11">
        <v>96.509</v>
      </c>
      <c r="R3361" s="11">
        <v>0.14000000000000001</v>
      </c>
      <c r="Z3361" s="1" t="s">
        <v>84</v>
      </c>
      <c r="AA3361" s="1">
        <v>593</v>
      </c>
      <c r="AB3361" s="1">
        <v>160</v>
      </c>
      <c r="AC3361" s="1" t="s">
        <v>84</v>
      </c>
      <c r="AH3361" s="1" t="s">
        <v>68</v>
      </c>
      <c r="AL3361" s="1">
        <v>55</v>
      </c>
      <c r="AM3361" s="1">
        <v>10</v>
      </c>
      <c r="AN3361" s="1">
        <v>10</v>
      </c>
      <c r="AQ3361" s="1">
        <v>0.25</v>
      </c>
      <c r="AR3361" s="1" t="s">
        <v>61</v>
      </c>
      <c r="AT3361" s="11">
        <v>49.999999999999901</v>
      </c>
      <c r="AW3361" s="11">
        <v>121.115537848605</v>
      </c>
      <c r="AX3361" s="11">
        <v>243.25</v>
      </c>
      <c r="AY3361" s="11">
        <v>44</v>
      </c>
      <c r="AZ3361" s="1">
        <v>247</v>
      </c>
    </row>
    <row r="3362" spans="1:52" x14ac:dyDescent="0.3">
      <c r="A3362" s="1">
        <v>51</v>
      </c>
      <c r="B3362" s="1" t="s">
        <v>69</v>
      </c>
      <c r="C3362" s="1" t="s">
        <v>58</v>
      </c>
      <c r="D3362" s="11">
        <v>0.18</v>
      </c>
      <c r="E3362" s="11">
        <v>0.24</v>
      </c>
      <c r="F3362" s="11">
        <v>1.42</v>
      </c>
      <c r="G3362" s="11">
        <v>1.7000000000000001E-2</v>
      </c>
      <c r="H3362" s="11">
        <v>4.0000000000000001E-3</v>
      </c>
      <c r="I3362" s="11">
        <v>0.84</v>
      </c>
      <c r="J3362" s="11">
        <v>0.14000000000000001</v>
      </c>
      <c r="K3362" s="11">
        <v>0.51</v>
      </c>
      <c r="O3362" s="11">
        <v>96.509</v>
      </c>
      <c r="R3362" s="11">
        <v>0.14000000000000001</v>
      </c>
      <c r="Z3362" s="1" t="s">
        <v>84</v>
      </c>
      <c r="AA3362" s="1">
        <v>593</v>
      </c>
      <c r="AB3362" s="1">
        <v>160</v>
      </c>
      <c r="AC3362" s="1" t="s">
        <v>84</v>
      </c>
      <c r="AH3362" s="1" t="s">
        <v>68</v>
      </c>
      <c r="AL3362" s="1">
        <v>55</v>
      </c>
      <c r="AM3362" s="1">
        <v>10</v>
      </c>
      <c r="AN3362" s="1">
        <v>10</v>
      </c>
      <c r="AQ3362" s="1">
        <v>0.25</v>
      </c>
      <c r="AR3362" s="1" t="s">
        <v>61</v>
      </c>
      <c r="AT3362" s="11">
        <v>49.999999999999901</v>
      </c>
      <c r="AW3362" s="11">
        <v>113.944223107569</v>
      </c>
      <c r="AX3362" s="11">
        <v>243.25</v>
      </c>
      <c r="AY3362" s="11">
        <v>44</v>
      </c>
      <c r="AZ3362" s="1">
        <v>247</v>
      </c>
    </row>
    <row r="3363" spans="1:52" x14ac:dyDescent="0.3">
      <c r="A3363" s="1">
        <v>51</v>
      </c>
      <c r="B3363" s="1" t="s">
        <v>69</v>
      </c>
      <c r="C3363" s="1" t="s">
        <v>58</v>
      </c>
      <c r="D3363" s="11">
        <v>0.18</v>
      </c>
      <c r="E3363" s="11">
        <v>0.24</v>
      </c>
      <c r="F3363" s="11">
        <v>1.42</v>
      </c>
      <c r="G3363" s="11">
        <v>1.7000000000000001E-2</v>
      </c>
      <c r="H3363" s="11">
        <v>4.0000000000000001E-3</v>
      </c>
      <c r="I3363" s="11">
        <v>0.84</v>
      </c>
      <c r="J3363" s="11">
        <v>0.14000000000000001</v>
      </c>
      <c r="K3363" s="11">
        <v>0.51</v>
      </c>
      <c r="O3363" s="11">
        <v>96.509</v>
      </c>
      <c r="R3363" s="11">
        <v>0.14000000000000001</v>
      </c>
      <c r="Z3363" s="1" t="s">
        <v>84</v>
      </c>
      <c r="AA3363" s="1">
        <v>593</v>
      </c>
      <c r="AB3363" s="1">
        <v>160</v>
      </c>
      <c r="AC3363" s="1" t="s">
        <v>84</v>
      </c>
      <c r="AH3363" s="1" t="s">
        <v>68</v>
      </c>
      <c r="AL3363" s="1">
        <v>55</v>
      </c>
      <c r="AM3363" s="1">
        <v>10</v>
      </c>
      <c r="AN3363" s="1">
        <v>10</v>
      </c>
      <c r="AQ3363" s="1">
        <v>0.25</v>
      </c>
      <c r="AR3363" s="1" t="s">
        <v>61</v>
      </c>
      <c r="AT3363" s="11">
        <v>289.70588235294099</v>
      </c>
      <c r="AW3363" s="11">
        <v>265.338645418326</v>
      </c>
      <c r="AX3363" s="11">
        <v>243.25</v>
      </c>
      <c r="AY3363" s="11">
        <v>44</v>
      </c>
      <c r="AZ3363" s="1">
        <v>247</v>
      </c>
    </row>
    <row r="3364" spans="1:52" x14ac:dyDescent="0.3">
      <c r="A3364" s="1">
        <v>51</v>
      </c>
      <c r="B3364" s="1" t="s">
        <v>69</v>
      </c>
      <c r="C3364" s="1" t="s">
        <v>58</v>
      </c>
      <c r="D3364" s="11">
        <v>0.18</v>
      </c>
      <c r="E3364" s="11">
        <v>0.24</v>
      </c>
      <c r="F3364" s="11">
        <v>1.42</v>
      </c>
      <c r="G3364" s="11">
        <v>1.7000000000000001E-2</v>
      </c>
      <c r="H3364" s="11">
        <v>4.0000000000000001E-3</v>
      </c>
      <c r="I3364" s="11">
        <v>0.84</v>
      </c>
      <c r="J3364" s="11">
        <v>0.14000000000000001</v>
      </c>
      <c r="K3364" s="11">
        <v>0.51</v>
      </c>
      <c r="O3364" s="11">
        <v>96.509</v>
      </c>
      <c r="R3364" s="11">
        <v>0.14000000000000001</v>
      </c>
      <c r="AH3364" s="1" t="s">
        <v>68</v>
      </c>
      <c r="AL3364" s="1">
        <v>55</v>
      </c>
      <c r="AM3364" s="1">
        <v>10</v>
      </c>
      <c r="AN3364" s="1">
        <v>10</v>
      </c>
      <c r="AQ3364" s="1">
        <v>0.25</v>
      </c>
      <c r="AR3364" s="1" t="s">
        <v>61</v>
      </c>
      <c r="AT3364" s="11">
        <v>24.2647058823528</v>
      </c>
      <c r="AW3364" s="11">
        <v>154.18326693226999</v>
      </c>
      <c r="AX3364" s="11">
        <v>227.32</v>
      </c>
      <c r="AY3364" s="11">
        <v>12</v>
      </c>
      <c r="AZ3364" s="1">
        <v>246</v>
      </c>
    </row>
    <row r="3365" spans="1:52" x14ac:dyDescent="0.3">
      <c r="A3365" s="1">
        <v>51</v>
      </c>
      <c r="B3365" s="1" t="s">
        <v>69</v>
      </c>
      <c r="C3365" s="1" t="s">
        <v>58</v>
      </c>
      <c r="D3365" s="11">
        <v>0.18</v>
      </c>
      <c r="E3365" s="11">
        <v>0.24</v>
      </c>
      <c r="F3365" s="11">
        <v>1.42</v>
      </c>
      <c r="G3365" s="11">
        <v>1.7000000000000001E-2</v>
      </c>
      <c r="H3365" s="11">
        <v>4.0000000000000001E-3</v>
      </c>
      <c r="I3365" s="11">
        <v>0.84</v>
      </c>
      <c r="J3365" s="11">
        <v>0.14000000000000001</v>
      </c>
      <c r="K3365" s="11">
        <v>0.51</v>
      </c>
      <c r="O3365" s="11">
        <v>96.509</v>
      </c>
      <c r="R3365" s="11">
        <v>0.14000000000000001</v>
      </c>
      <c r="AH3365" s="1" t="s">
        <v>68</v>
      </c>
      <c r="AL3365" s="1">
        <v>55</v>
      </c>
      <c r="AM3365" s="1">
        <v>10</v>
      </c>
      <c r="AN3365" s="1">
        <v>10</v>
      </c>
      <c r="AQ3365" s="1">
        <v>0.25</v>
      </c>
      <c r="AR3365" s="1" t="s">
        <v>61</v>
      </c>
      <c r="AT3365" s="11">
        <v>-12.867647058823501</v>
      </c>
      <c r="AW3365" s="11">
        <v>27.8884462151394</v>
      </c>
      <c r="AX3365" s="11">
        <v>227.32</v>
      </c>
      <c r="AY3365" s="11">
        <v>12</v>
      </c>
      <c r="AZ3365" s="1">
        <v>246</v>
      </c>
    </row>
    <row r="3366" spans="1:52" x14ac:dyDescent="0.3">
      <c r="A3366" s="1">
        <v>51</v>
      </c>
      <c r="B3366" s="1" t="s">
        <v>69</v>
      </c>
      <c r="C3366" s="1" t="s">
        <v>58</v>
      </c>
      <c r="D3366" s="11">
        <v>0.18</v>
      </c>
      <c r="E3366" s="11">
        <v>0.24</v>
      </c>
      <c r="F3366" s="11">
        <v>1.42</v>
      </c>
      <c r="G3366" s="11">
        <v>1.7000000000000001E-2</v>
      </c>
      <c r="H3366" s="11">
        <v>4.0000000000000001E-3</v>
      </c>
      <c r="I3366" s="11">
        <v>0.84</v>
      </c>
      <c r="J3366" s="11">
        <v>0.14000000000000001</v>
      </c>
      <c r="K3366" s="11">
        <v>0.51</v>
      </c>
      <c r="O3366" s="11">
        <v>96.509</v>
      </c>
      <c r="R3366" s="11">
        <v>0.14000000000000001</v>
      </c>
      <c r="AH3366" s="1" t="s">
        <v>68</v>
      </c>
      <c r="AL3366" s="1">
        <v>55</v>
      </c>
      <c r="AM3366" s="1">
        <v>10</v>
      </c>
      <c r="AN3366" s="1">
        <v>10</v>
      </c>
      <c r="AQ3366" s="1">
        <v>0.25</v>
      </c>
      <c r="AR3366" s="1" t="s">
        <v>61</v>
      </c>
      <c r="AT3366" s="11">
        <v>-0.36764705882353599</v>
      </c>
      <c r="AW3366" s="11">
        <v>60.159362549800697</v>
      </c>
      <c r="AX3366" s="11">
        <v>227.32</v>
      </c>
      <c r="AY3366" s="11">
        <v>12</v>
      </c>
      <c r="AZ3366" s="1">
        <v>246</v>
      </c>
    </row>
    <row r="3367" spans="1:52" x14ac:dyDescent="0.3">
      <c r="A3367" s="1">
        <v>51</v>
      </c>
      <c r="B3367" s="1" t="s">
        <v>69</v>
      </c>
      <c r="C3367" s="1" t="s">
        <v>58</v>
      </c>
      <c r="D3367" s="11">
        <v>0.18</v>
      </c>
      <c r="E3367" s="11">
        <v>0.24</v>
      </c>
      <c r="F3367" s="11">
        <v>1.42</v>
      </c>
      <c r="G3367" s="11">
        <v>1.7000000000000001E-2</v>
      </c>
      <c r="H3367" s="11">
        <v>4.0000000000000001E-3</v>
      </c>
      <c r="I3367" s="11">
        <v>0.84</v>
      </c>
      <c r="J3367" s="11">
        <v>0.14000000000000001</v>
      </c>
      <c r="K3367" s="11">
        <v>0.51</v>
      </c>
      <c r="O3367" s="11">
        <v>96.509</v>
      </c>
      <c r="R3367" s="11">
        <v>0.14000000000000001</v>
      </c>
      <c r="AH3367" s="1" t="s">
        <v>68</v>
      </c>
      <c r="AL3367" s="1">
        <v>55</v>
      </c>
      <c r="AM3367" s="1">
        <v>10</v>
      </c>
      <c r="AN3367" s="1">
        <v>10</v>
      </c>
      <c r="AQ3367" s="1">
        <v>0.25</v>
      </c>
      <c r="AR3367" s="1" t="s">
        <v>61</v>
      </c>
      <c r="AT3367" s="11">
        <v>23.529411764705799</v>
      </c>
      <c r="AW3367" s="11">
        <v>137.450199203187</v>
      </c>
      <c r="AX3367" s="11">
        <v>227.32</v>
      </c>
      <c r="AY3367" s="11">
        <v>12</v>
      </c>
      <c r="AZ3367" s="1">
        <v>246</v>
      </c>
    </row>
    <row r="3368" spans="1:52" x14ac:dyDescent="0.3">
      <c r="A3368" s="1">
        <v>51</v>
      </c>
      <c r="B3368" s="1" t="s">
        <v>69</v>
      </c>
      <c r="C3368" s="1" t="s">
        <v>58</v>
      </c>
      <c r="D3368" s="11">
        <v>0.18</v>
      </c>
      <c r="E3368" s="11">
        <v>0.24</v>
      </c>
      <c r="F3368" s="11">
        <v>1.42</v>
      </c>
      <c r="G3368" s="11">
        <v>1.7000000000000001E-2</v>
      </c>
      <c r="H3368" s="11">
        <v>4.0000000000000001E-3</v>
      </c>
      <c r="I3368" s="11">
        <v>0.84</v>
      </c>
      <c r="J3368" s="11">
        <v>0.14000000000000001</v>
      </c>
      <c r="K3368" s="11">
        <v>0.51</v>
      </c>
      <c r="O3368" s="11">
        <v>96.509</v>
      </c>
      <c r="R3368" s="11">
        <v>0.14000000000000001</v>
      </c>
      <c r="AH3368" s="1" t="s">
        <v>68</v>
      </c>
      <c r="AL3368" s="1">
        <v>55</v>
      </c>
      <c r="AM3368" s="1">
        <v>10</v>
      </c>
      <c r="AN3368" s="1">
        <v>10</v>
      </c>
      <c r="AQ3368" s="1">
        <v>0.25</v>
      </c>
      <c r="AR3368" s="1" t="s">
        <v>61</v>
      </c>
      <c r="AT3368" s="11">
        <v>24.264705882352899</v>
      </c>
      <c r="AW3368" s="11">
        <v>131.47410358565699</v>
      </c>
      <c r="AX3368" s="11">
        <v>227.32</v>
      </c>
      <c r="AY3368" s="11">
        <v>12</v>
      </c>
      <c r="AZ3368" s="1">
        <v>246</v>
      </c>
    </row>
    <row r="3369" spans="1:52" x14ac:dyDescent="0.3">
      <c r="A3369" s="1">
        <v>51</v>
      </c>
      <c r="B3369" s="1" t="s">
        <v>69</v>
      </c>
      <c r="C3369" s="1" t="s">
        <v>58</v>
      </c>
      <c r="D3369" s="11">
        <v>0.18</v>
      </c>
      <c r="E3369" s="11">
        <v>0.24</v>
      </c>
      <c r="F3369" s="11">
        <v>1.42</v>
      </c>
      <c r="G3369" s="11">
        <v>1.7000000000000001E-2</v>
      </c>
      <c r="H3369" s="11">
        <v>4.0000000000000001E-3</v>
      </c>
      <c r="I3369" s="11">
        <v>0.84</v>
      </c>
      <c r="J3369" s="11">
        <v>0.14000000000000001</v>
      </c>
      <c r="K3369" s="11">
        <v>0.51</v>
      </c>
      <c r="O3369" s="11">
        <v>96.509</v>
      </c>
      <c r="R3369" s="11">
        <v>0.14000000000000001</v>
      </c>
      <c r="AH3369" s="1" t="s">
        <v>68</v>
      </c>
      <c r="AL3369" s="1">
        <v>55</v>
      </c>
      <c r="AM3369" s="1">
        <v>10</v>
      </c>
      <c r="AN3369" s="1">
        <v>10</v>
      </c>
      <c r="AQ3369" s="1">
        <v>0.25</v>
      </c>
      <c r="AR3369" s="1" t="s">
        <v>61</v>
      </c>
      <c r="AT3369" s="11">
        <v>49.6323529411764</v>
      </c>
      <c r="AW3369" s="11">
        <v>137.450199203187</v>
      </c>
      <c r="AX3369" s="11">
        <v>227.32</v>
      </c>
      <c r="AY3369" s="11">
        <v>12</v>
      </c>
      <c r="AZ3369" s="1">
        <v>246</v>
      </c>
    </row>
    <row r="3370" spans="1:52" x14ac:dyDescent="0.3">
      <c r="A3370" s="1">
        <v>51</v>
      </c>
      <c r="B3370" s="1" t="s">
        <v>69</v>
      </c>
      <c r="C3370" s="1" t="s">
        <v>58</v>
      </c>
      <c r="D3370" s="11">
        <v>0.18</v>
      </c>
      <c r="E3370" s="11">
        <v>0.24</v>
      </c>
      <c r="F3370" s="11">
        <v>1.42</v>
      </c>
      <c r="G3370" s="11">
        <v>1.7000000000000001E-2</v>
      </c>
      <c r="H3370" s="11">
        <v>4.0000000000000001E-3</v>
      </c>
      <c r="I3370" s="11">
        <v>0.84</v>
      </c>
      <c r="J3370" s="11">
        <v>0.14000000000000001</v>
      </c>
      <c r="K3370" s="11">
        <v>0.51</v>
      </c>
      <c r="O3370" s="11">
        <v>96.509</v>
      </c>
      <c r="R3370" s="11">
        <v>0.14000000000000001</v>
      </c>
      <c r="AH3370" s="1" t="s">
        <v>68</v>
      </c>
      <c r="AL3370" s="1">
        <v>55</v>
      </c>
      <c r="AM3370" s="1">
        <v>10</v>
      </c>
      <c r="AN3370" s="1">
        <v>10</v>
      </c>
      <c r="AQ3370" s="1">
        <v>0.25</v>
      </c>
      <c r="AR3370" s="1" t="s">
        <v>61</v>
      </c>
      <c r="AT3370" s="11">
        <v>12.1323529411764</v>
      </c>
      <c r="AW3370" s="11">
        <v>122.31075697211099</v>
      </c>
      <c r="AX3370" s="11">
        <v>227.32</v>
      </c>
      <c r="AY3370" s="11">
        <v>12</v>
      </c>
      <c r="AZ3370" s="1">
        <v>246</v>
      </c>
    </row>
    <row r="3371" spans="1:52" x14ac:dyDescent="0.3">
      <c r="A3371" s="1">
        <v>51</v>
      </c>
      <c r="B3371" s="1" t="s">
        <v>69</v>
      </c>
      <c r="C3371" s="1" t="s">
        <v>58</v>
      </c>
      <c r="D3371" s="11">
        <v>0.18</v>
      </c>
      <c r="E3371" s="11">
        <v>0.24</v>
      </c>
      <c r="F3371" s="11">
        <v>1.42</v>
      </c>
      <c r="G3371" s="11">
        <v>1.7000000000000001E-2</v>
      </c>
      <c r="H3371" s="11">
        <v>4.0000000000000001E-3</v>
      </c>
      <c r="I3371" s="11">
        <v>0.84</v>
      </c>
      <c r="J3371" s="11">
        <v>0.14000000000000001</v>
      </c>
      <c r="K3371" s="11">
        <v>0.51</v>
      </c>
      <c r="O3371" s="11">
        <v>96.509</v>
      </c>
      <c r="R3371" s="11">
        <v>0.14000000000000001</v>
      </c>
      <c r="AH3371" s="1" t="s">
        <v>68</v>
      </c>
      <c r="AL3371" s="1">
        <v>55</v>
      </c>
      <c r="AM3371" s="1">
        <v>10</v>
      </c>
      <c r="AN3371" s="1">
        <v>10</v>
      </c>
      <c r="AQ3371" s="1">
        <v>0.25</v>
      </c>
      <c r="AR3371" s="1" t="s">
        <v>61</v>
      </c>
      <c r="AT3371" s="11">
        <v>9.5588235294117894</v>
      </c>
      <c r="AW3371" s="11">
        <v>114.342629482071</v>
      </c>
      <c r="AX3371" s="11">
        <v>227.32</v>
      </c>
      <c r="AY3371" s="11">
        <v>12</v>
      </c>
      <c r="AZ3371" s="1">
        <v>246</v>
      </c>
    </row>
    <row r="3372" spans="1:52" x14ac:dyDescent="0.3">
      <c r="A3372" s="1">
        <v>51</v>
      </c>
      <c r="B3372" s="1" t="s">
        <v>69</v>
      </c>
      <c r="C3372" s="1" t="s">
        <v>58</v>
      </c>
      <c r="D3372" s="11">
        <v>0.18</v>
      </c>
      <c r="E3372" s="11">
        <v>0.24</v>
      </c>
      <c r="F3372" s="11">
        <v>1.42</v>
      </c>
      <c r="G3372" s="11">
        <v>1.7000000000000001E-2</v>
      </c>
      <c r="H3372" s="11">
        <v>4.0000000000000001E-3</v>
      </c>
      <c r="I3372" s="11">
        <v>0.84</v>
      </c>
      <c r="J3372" s="11">
        <v>0.14000000000000001</v>
      </c>
      <c r="K3372" s="11">
        <v>0.51</v>
      </c>
      <c r="O3372" s="11">
        <v>96.509</v>
      </c>
      <c r="R3372" s="11">
        <v>0.14000000000000001</v>
      </c>
      <c r="AH3372" s="1" t="s">
        <v>68</v>
      </c>
      <c r="AL3372" s="1">
        <v>55</v>
      </c>
      <c r="AM3372" s="1">
        <v>10</v>
      </c>
      <c r="AN3372" s="1">
        <v>10</v>
      </c>
      <c r="AQ3372" s="1">
        <v>0.25</v>
      </c>
      <c r="AR3372" s="1" t="s">
        <v>61</v>
      </c>
      <c r="AT3372" s="11">
        <v>12.1323529411764</v>
      </c>
      <c r="AW3372" s="11">
        <v>111.155378486055</v>
      </c>
      <c r="AX3372" s="11">
        <v>227.32</v>
      </c>
      <c r="AY3372" s="11">
        <v>12</v>
      </c>
      <c r="AZ3372" s="1">
        <v>246</v>
      </c>
    </row>
    <row r="3373" spans="1:52" x14ac:dyDescent="0.3">
      <c r="A3373" s="1">
        <v>51</v>
      </c>
      <c r="B3373" s="1" t="s">
        <v>69</v>
      </c>
      <c r="C3373" s="1" t="s">
        <v>58</v>
      </c>
      <c r="D3373" s="11">
        <v>0.18</v>
      </c>
      <c r="E3373" s="11">
        <v>0.24</v>
      </c>
      <c r="F3373" s="11">
        <v>1.42</v>
      </c>
      <c r="G3373" s="11">
        <v>1.7000000000000001E-2</v>
      </c>
      <c r="H3373" s="11">
        <v>4.0000000000000001E-3</v>
      </c>
      <c r="I3373" s="11">
        <v>0.84</v>
      </c>
      <c r="J3373" s="11">
        <v>0.14000000000000001</v>
      </c>
      <c r="K3373" s="11">
        <v>0.51</v>
      </c>
      <c r="O3373" s="11">
        <v>96.509</v>
      </c>
      <c r="R3373" s="11">
        <v>0.14000000000000001</v>
      </c>
      <c r="AH3373" s="1" t="s">
        <v>68</v>
      </c>
      <c r="AL3373" s="1">
        <v>55</v>
      </c>
      <c r="AM3373" s="1">
        <v>10</v>
      </c>
      <c r="AN3373" s="1">
        <v>10</v>
      </c>
      <c r="AQ3373" s="1">
        <v>0.25</v>
      </c>
      <c r="AR3373" s="1" t="s">
        <v>61</v>
      </c>
      <c r="AT3373" s="11">
        <v>25</v>
      </c>
      <c r="AW3373" s="11">
        <v>103.984063745019</v>
      </c>
      <c r="AX3373" s="11">
        <v>227.32</v>
      </c>
      <c r="AY3373" s="11">
        <v>12</v>
      </c>
      <c r="AZ3373" s="1">
        <v>246</v>
      </c>
    </row>
    <row r="3374" spans="1:52" x14ac:dyDescent="0.3">
      <c r="A3374" s="1">
        <v>51</v>
      </c>
      <c r="B3374" s="1" t="s">
        <v>69</v>
      </c>
      <c r="C3374" s="1" t="s">
        <v>58</v>
      </c>
      <c r="D3374" s="11">
        <v>0.18</v>
      </c>
      <c r="E3374" s="11">
        <v>0.24</v>
      </c>
      <c r="F3374" s="11">
        <v>1.42</v>
      </c>
      <c r="G3374" s="11">
        <v>1.7000000000000001E-2</v>
      </c>
      <c r="H3374" s="11">
        <v>4.0000000000000001E-3</v>
      </c>
      <c r="I3374" s="11">
        <v>0.84</v>
      </c>
      <c r="J3374" s="11">
        <v>0.14000000000000001</v>
      </c>
      <c r="K3374" s="11">
        <v>0.51</v>
      </c>
      <c r="O3374" s="11">
        <v>96.509</v>
      </c>
      <c r="R3374" s="11">
        <v>0.14000000000000001</v>
      </c>
      <c r="AH3374" s="1" t="s">
        <v>68</v>
      </c>
      <c r="AL3374" s="1">
        <v>55</v>
      </c>
      <c r="AM3374" s="1">
        <v>10</v>
      </c>
      <c r="AN3374" s="1">
        <v>10</v>
      </c>
      <c r="AQ3374" s="1">
        <v>0.25</v>
      </c>
      <c r="AR3374" s="1" t="s">
        <v>61</v>
      </c>
      <c r="AT3374" s="11">
        <v>-20.220588235294102</v>
      </c>
      <c r="AW3374" s="11">
        <v>60.159362549800697</v>
      </c>
      <c r="AX3374" s="11">
        <v>227.32</v>
      </c>
      <c r="AY3374" s="11">
        <v>12</v>
      </c>
      <c r="AZ3374" s="1">
        <v>246</v>
      </c>
    </row>
    <row r="3375" spans="1:52" x14ac:dyDescent="0.3">
      <c r="A3375" s="1">
        <v>51</v>
      </c>
      <c r="B3375" s="1" t="s">
        <v>69</v>
      </c>
      <c r="C3375" s="1" t="s">
        <v>58</v>
      </c>
      <c r="D3375" s="11">
        <v>0.18</v>
      </c>
      <c r="E3375" s="11">
        <v>0.24</v>
      </c>
      <c r="F3375" s="11">
        <v>1.42</v>
      </c>
      <c r="G3375" s="11">
        <v>1.7000000000000001E-2</v>
      </c>
      <c r="H3375" s="11">
        <v>4.0000000000000001E-3</v>
      </c>
      <c r="I3375" s="11">
        <v>0.84</v>
      </c>
      <c r="J3375" s="11">
        <v>0.14000000000000001</v>
      </c>
      <c r="K3375" s="11">
        <v>0.51</v>
      </c>
      <c r="O3375" s="11">
        <v>96.509</v>
      </c>
      <c r="R3375" s="11">
        <v>0.14000000000000001</v>
      </c>
      <c r="AH3375" s="1" t="s">
        <v>68</v>
      </c>
      <c r="AL3375" s="1">
        <v>55</v>
      </c>
      <c r="AM3375" s="1">
        <v>10</v>
      </c>
      <c r="AN3375" s="1">
        <v>10</v>
      </c>
      <c r="AQ3375" s="1">
        <v>0.25</v>
      </c>
      <c r="AR3375" s="1" t="s">
        <v>61</v>
      </c>
      <c r="AT3375" s="11">
        <v>21.6911764705882</v>
      </c>
      <c r="AW3375" s="11">
        <v>103.585657370517</v>
      </c>
      <c r="AX3375" s="11">
        <v>227.32</v>
      </c>
      <c r="AY3375" s="11">
        <v>12</v>
      </c>
      <c r="AZ3375" s="1">
        <v>246</v>
      </c>
    </row>
    <row r="3376" spans="1:52" x14ac:dyDescent="0.3">
      <c r="A3376" s="1">
        <v>51</v>
      </c>
      <c r="B3376" s="1" t="s">
        <v>69</v>
      </c>
      <c r="C3376" s="1" t="s">
        <v>58</v>
      </c>
      <c r="D3376" s="11">
        <v>0.18</v>
      </c>
      <c r="E3376" s="11">
        <v>0.24</v>
      </c>
      <c r="F3376" s="11">
        <v>1.42</v>
      </c>
      <c r="G3376" s="11">
        <v>1.7000000000000001E-2</v>
      </c>
      <c r="H3376" s="11">
        <v>4.0000000000000001E-3</v>
      </c>
      <c r="I3376" s="11">
        <v>0.84</v>
      </c>
      <c r="J3376" s="11">
        <v>0.14000000000000001</v>
      </c>
      <c r="K3376" s="11">
        <v>0.51</v>
      </c>
      <c r="O3376" s="11">
        <v>96.509</v>
      </c>
      <c r="R3376" s="11">
        <v>0.14000000000000001</v>
      </c>
      <c r="AH3376" s="1" t="s">
        <v>68</v>
      </c>
      <c r="AL3376" s="1">
        <v>55</v>
      </c>
      <c r="AM3376" s="1">
        <v>10</v>
      </c>
      <c r="AN3376" s="1">
        <v>10</v>
      </c>
      <c r="AQ3376" s="1">
        <v>0.25</v>
      </c>
      <c r="AR3376" s="1" t="s">
        <v>61</v>
      </c>
      <c r="AT3376" s="11">
        <v>12.499999999999901</v>
      </c>
      <c r="AW3376" s="11">
        <v>100.39840637450099</v>
      </c>
      <c r="AX3376" s="11">
        <v>227.32</v>
      </c>
      <c r="AY3376" s="11">
        <v>12</v>
      </c>
      <c r="AZ3376" s="1">
        <v>246</v>
      </c>
    </row>
    <row r="3377" spans="1:52" x14ac:dyDescent="0.3">
      <c r="A3377" s="1">
        <v>51</v>
      </c>
      <c r="B3377" s="1" t="s">
        <v>69</v>
      </c>
      <c r="C3377" s="1" t="s">
        <v>58</v>
      </c>
      <c r="D3377" s="11">
        <v>0.18</v>
      </c>
      <c r="E3377" s="11">
        <v>0.24</v>
      </c>
      <c r="F3377" s="11">
        <v>1.42</v>
      </c>
      <c r="G3377" s="11">
        <v>1.7000000000000001E-2</v>
      </c>
      <c r="H3377" s="11">
        <v>4.0000000000000001E-3</v>
      </c>
      <c r="I3377" s="11">
        <v>0.84</v>
      </c>
      <c r="J3377" s="11">
        <v>0.14000000000000001</v>
      </c>
      <c r="K3377" s="11">
        <v>0.51</v>
      </c>
      <c r="O3377" s="11">
        <v>96.509</v>
      </c>
      <c r="R3377" s="11">
        <v>0.14000000000000001</v>
      </c>
      <c r="AH3377" s="1" t="s">
        <v>68</v>
      </c>
      <c r="AL3377" s="1">
        <v>55</v>
      </c>
      <c r="AM3377" s="1">
        <v>10</v>
      </c>
      <c r="AN3377" s="1">
        <v>10</v>
      </c>
      <c r="AQ3377" s="1">
        <v>0.25</v>
      </c>
      <c r="AR3377" s="1" t="s">
        <v>61</v>
      </c>
      <c r="AT3377" s="11">
        <v>-0.36764705882356402</v>
      </c>
      <c r="AW3377" s="11">
        <v>107.171314741035</v>
      </c>
      <c r="AX3377" s="11">
        <v>227.32</v>
      </c>
      <c r="AY3377" s="11">
        <v>12</v>
      </c>
      <c r="AZ3377" s="1">
        <v>246</v>
      </c>
    </row>
    <row r="3378" spans="1:52" x14ac:dyDescent="0.3">
      <c r="A3378" s="1">
        <v>51</v>
      </c>
      <c r="B3378" s="1" t="s">
        <v>69</v>
      </c>
      <c r="C3378" s="1" t="s">
        <v>58</v>
      </c>
      <c r="D3378" s="11">
        <v>0.18</v>
      </c>
      <c r="E3378" s="11">
        <v>0.24</v>
      </c>
      <c r="F3378" s="11">
        <v>1.42</v>
      </c>
      <c r="G3378" s="11">
        <v>1.7000000000000001E-2</v>
      </c>
      <c r="H3378" s="11">
        <v>4.0000000000000001E-3</v>
      </c>
      <c r="I3378" s="11">
        <v>0.84</v>
      </c>
      <c r="J3378" s="11">
        <v>0.14000000000000001</v>
      </c>
      <c r="K3378" s="11">
        <v>0.51</v>
      </c>
      <c r="O3378" s="11">
        <v>96.509</v>
      </c>
      <c r="R3378" s="11">
        <v>0.14000000000000001</v>
      </c>
      <c r="AH3378" s="1" t="s">
        <v>68</v>
      </c>
      <c r="AL3378" s="1">
        <v>55</v>
      </c>
      <c r="AM3378" s="1">
        <v>10</v>
      </c>
      <c r="AN3378" s="1">
        <v>10</v>
      </c>
      <c r="AQ3378" s="1">
        <v>0.25</v>
      </c>
      <c r="AR3378" s="1" t="s">
        <v>61</v>
      </c>
      <c r="AT3378" s="11">
        <v>12.5</v>
      </c>
      <c r="AW3378" s="11">
        <v>81.274900398406302</v>
      </c>
      <c r="AX3378" s="11">
        <v>227.32</v>
      </c>
      <c r="AY3378" s="11">
        <v>12</v>
      </c>
      <c r="AZ3378" s="1">
        <v>246</v>
      </c>
    </row>
    <row r="3379" spans="1:52" x14ac:dyDescent="0.3">
      <c r="A3379" s="1">
        <v>51</v>
      </c>
      <c r="B3379" s="1" t="s">
        <v>69</v>
      </c>
      <c r="C3379" s="1" t="s">
        <v>58</v>
      </c>
      <c r="D3379" s="11">
        <v>0.18</v>
      </c>
      <c r="E3379" s="11">
        <v>0.24</v>
      </c>
      <c r="F3379" s="11">
        <v>1.42</v>
      </c>
      <c r="G3379" s="11">
        <v>1.7000000000000001E-2</v>
      </c>
      <c r="H3379" s="11">
        <v>4.0000000000000001E-3</v>
      </c>
      <c r="I3379" s="11">
        <v>0.84</v>
      </c>
      <c r="J3379" s="11">
        <v>0.14000000000000001</v>
      </c>
      <c r="K3379" s="11">
        <v>0.51</v>
      </c>
      <c r="O3379" s="11">
        <v>96.509</v>
      </c>
      <c r="R3379" s="11">
        <v>0.14000000000000001</v>
      </c>
      <c r="AH3379" s="1" t="s">
        <v>68</v>
      </c>
      <c r="AL3379" s="1">
        <v>55</v>
      </c>
      <c r="AM3379" s="1">
        <v>10</v>
      </c>
      <c r="AN3379" s="1">
        <v>10</v>
      </c>
      <c r="AQ3379" s="1">
        <v>0.25</v>
      </c>
      <c r="AR3379" s="1" t="s">
        <v>61</v>
      </c>
      <c r="AT3379" s="11">
        <v>-0.36764705882356402</v>
      </c>
      <c r="AW3379" s="11">
        <v>79.681274900398293</v>
      </c>
      <c r="AX3379" s="11">
        <v>227.32</v>
      </c>
      <c r="AY3379" s="11">
        <v>12</v>
      </c>
      <c r="AZ3379" s="1">
        <v>246</v>
      </c>
    </row>
    <row r="3380" spans="1:52" x14ac:dyDescent="0.3">
      <c r="A3380" s="1">
        <v>51</v>
      </c>
      <c r="B3380" s="1" t="s">
        <v>69</v>
      </c>
      <c r="C3380" s="1" t="s">
        <v>58</v>
      </c>
      <c r="D3380" s="11">
        <v>0.18</v>
      </c>
      <c r="E3380" s="11">
        <v>0.24</v>
      </c>
      <c r="F3380" s="11">
        <v>1.42</v>
      </c>
      <c r="G3380" s="11">
        <v>1.7000000000000001E-2</v>
      </c>
      <c r="H3380" s="11">
        <v>4.0000000000000001E-3</v>
      </c>
      <c r="I3380" s="11">
        <v>0.84</v>
      </c>
      <c r="J3380" s="11">
        <v>0.14000000000000001</v>
      </c>
      <c r="K3380" s="11">
        <v>0.51</v>
      </c>
      <c r="O3380" s="11">
        <v>96.509</v>
      </c>
      <c r="R3380" s="11">
        <v>0.14000000000000001</v>
      </c>
      <c r="AH3380" s="1" t="s">
        <v>68</v>
      </c>
      <c r="AL3380" s="1">
        <v>55</v>
      </c>
      <c r="AM3380" s="1">
        <v>10</v>
      </c>
      <c r="AN3380" s="1">
        <v>10</v>
      </c>
      <c r="AQ3380" s="1">
        <v>0.25</v>
      </c>
      <c r="AR3380" s="1" t="s">
        <v>61</v>
      </c>
      <c r="AT3380" s="11">
        <v>-1.1029411764706001</v>
      </c>
      <c r="AW3380" s="11">
        <v>85.6573705179282</v>
      </c>
      <c r="AX3380" s="11">
        <v>227.32</v>
      </c>
      <c r="AY3380" s="11">
        <v>12</v>
      </c>
      <c r="AZ3380" s="1">
        <v>246</v>
      </c>
    </row>
    <row r="3381" spans="1:52" x14ac:dyDescent="0.3">
      <c r="A3381" s="1">
        <v>51</v>
      </c>
      <c r="B3381" s="1" t="s">
        <v>69</v>
      </c>
      <c r="C3381" s="1" t="s">
        <v>58</v>
      </c>
      <c r="D3381" s="11">
        <v>0.18</v>
      </c>
      <c r="E3381" s="11">
        <v>0.24</v>
      </c>
      <c r="F3381" s="11">
        <v>1.42</v>
      </c>
      <c r="G3381" s="11">
        <v>1.7000000000000001E-2</v>
      </c>
      <c r="H3381" s="11">
        <v>4.0000000000000001E-3</v>
      </c>
      <c r="I3381" s="11">
        <v>0.84</v>
      </c>
      <c r="J3381" s="11">
        <v>0.14000000000000001</v>
      </c>
      <c r="K3381" s="11">
        <v>0.51</v>
      </c>
      <c r="O3381" s="11">
        <v>96.509</v>
      </c>
      <c r="R3381" s="11">
        <v>0.14000000000000001</v>
      </c>
      <c r="AH3381" s="1" t="s">
        <v>68</v>
      </c>
      <c r="AL3381" s="1">
        <v>55</v>
      </c>
      <c r="AM3381" s="1">
        <v>10</v>
      </c>
      <c r="AN3381" s="1">
        <v>10</v>
      </c>
      <c r="AQ3381" s="1">
        <v>0.25</v>
      </c>
      <c r="AR3381" s="1" t="s">
        <v>61</v>
      </c>
      <c r="AT3381" s="11">
        <v>-10.6617647058823</v>
      </c>
      <c r="AW3381" s="11">
        <v>82.470119521912295</v>
      </c>
      <c r="AX3381" s="11">
        <v>227.32</v>
      </c>
      <c r="AY3381" s="11">
        <v>12</v>
      </c>
      <c r="AZ3381" s="1">
        <v>246</v>
      </c>
    </row>
    <row r="3382" spans="1:52" x14ac:dyDescent="0.3">
      <c r="A3382" s="1">
        <v>51</v>
      </c>
      <c r="B3382" s="1" t="s">
        <v>69</v>
      </c>
      <c r="C3382" s="1" t="s">
        <v>58</v>
      </c>
      <c r="D3382" s="11">
        <v>0.18</v>
      </c>
      <c r="E3382" s="11">
        <v>0.24</v>
      </c>
      <c r="F3382" s="11">
        <v>1.42</v>
      </c>
      <c r="G3382" s="11">
        <v>1.7000000000000001E-2</v>
      </c>
      <c r="H3382" s="11">
        <v>4.0000000000000001E-3</v>
      </c>
      <c r="I3382" s="11">
        <v>0.84</v>
      </c>
      <c r="J3382" s="11">
        <v>0.14000000000000001</v>
      </c>
      <c r="K3382" s="11">
        <v>0.51</v>
      </c>
      <c r="O3382" s="11">
        <v>96.509</v>
      </c>
      <c r="R3382" s="11">
        <v>0.14000000000000001</v>
      </c>
      <c r="AH3382" s="1" t="s">
        <v>68</v>
      </c>
      <c r="AL3382" s="1">
        <v>55</v>
      </c>
      <c r="AM3382" s="1">
        <v>10</v>
      </c>
      <c r="AN3382" s="1">
        <v>10</v>
      </c>
      <c r="AQ3382" s="1">
        <v>0.25</v>
      </c>
      <c r="AR3382" s="1" t="s">
        <v>61</v>
      </c>
      <c r="AT3382" s="11">
        <v>-25.367647058823401</v>
      </c>
      <c r="AW3382" s="11">
        <v>79.282868525896305</v>
      </c>
      <c r="AX3382" s="11">
        <v>227.32</v>
      </c>
      <c r="AY3382" s="11">
        <v>12</v>
      </c>
      <c r="AZ3382" s="1">
        <v>246</v>
      </c>
    </row>
    <row r="3383" spans="1:52" x14ac:dyDescent="0.3">
      <c r="A3383" s="1">
        <v>51</v>
      </c>
      <c r="B3383" s="1" t="s">
        <v>69</v>
      </c>
      <c r="C3383" s="1" t="s">
        <v>58</v>
      </c>
      <c r="D3383" s="11">
        <v>0.18</v>
      </c>
      <c r="E3383" s="11">
        <v>0.24</v>
      </c>
      <c r="F3383" s="11">
        <v>1.42</v>
      </c>
      <c r="G3383" s="11">
        <v>1.7000000000000001E-2</v>
      </c>
      <c r="H3383" s="11">
        <v>4.0000000000000001E-3</v>
      </c>
      <c r="I3383" s="11">
        <v>0.84</v>
      </c>
      <c r="J3383" s="11">
        <v>0.14000000000000001</v>
      </c>
      <c r="K3383" s="11">
        <v>0.51</v>
      </c>
      <c r="O3383" s="11">
        <v>96.509</v>
      </c>
      <c r="R3383" s="11">
        <v>0.14000000000000001</v>
      </c>
      <c r="AH3383" s="1" t="s">
        <v>68</v>
      </c>
      <c r="AL3383" s="1">
        <v>55</v>
      </c>
      <c r="AM3383" s="1">
        <v>10</v>
      </c>
      <c r="AN3383" s="1">
        <v>10</v>
      </c>
      <c r="AQ3383" s="1">
        <v>0.25</v>
      </c>
      <c r="AR3383" s="1" t="s">
        <v>61</v>
      </c>
      <c r="AT3383" s="11">
        <v>23.529411764705799</v>
      </c>
      <c r="AW3383" s="11">
        <v>98.804780876493993</v>
      </c>
      <c r="AX3383" s="11">
        <v>227.32</v>
      </c>
      <c r="AY3383" s="11">
        <v>12</v>
      </c>
      <c r="AZ3383" s="1">
        <v>246</v>
      </c>
    </row>
    <row r="3384" spans="1:52" x14ac:dyDescent="0.3">
      <c r="A3384" s="1">
        <v>51</v>
      </c>
      <c r="B3384" s="1" t="s">
        <v>146</v>
      </c>
      <c r="C3384" s="1" t="s">
        <v>58</v>
      </c>
      <c r="D3384" s="11">
        <v>0.19</v>
      </c>
      <c r="E3384" s="11">
        <v>0.23</v>
      </c>
      <c r="F3384" s="11">
        <v>1.41</v>
      </c>
      <c r="G3384" s="11">
        <v>6.0000000000000001E-3</v>
      </c>
      <c r="H3384" s="11">
        <v>6.0000000000000001E-3</v>
      </c>
      <c r="I3384" s="11">
        <v>0.77</v>
      </c>
      <c r="J3384" s="11">
        <v>0.11</v>
      </c>
      <c r="K3384" s="11">
        <v>0.5</v>
      </c>
      <c r="O3384" s="11">
        <v>96.738</v>
      </c>
      <c r="R3384" s="11">
        <v>0.04</v>
      </c>
      <c r="Z3384" s="1" t="s">
        <v>59</v>
      </c>
      <c r="AA3384" s="1">
        <v>660</v>
      </c>
      <c r="AB3384" s="1">
        <v>3</v>
      </c>
      <c r="AC3384" s="1" t="s">
        <v>84</v>
      </c>
      <c r="AH3384" s="1" t="s">
        <v>68</v>
      </c>
      <c r="AL3384" s="1">
        <v>55</v>
      </c>
      <c r="AM3384" s="1">
        <v>10</v>
      </c>
      <c r="AN3384" s="1">
        <v>10</v>
      </c>
      <c r="AQ3384" s="1">
        <v>0.25</v>
      </c>
      <c r="AR3384" s="1" t="s">
        <v>61</v>
      </c>
      <c r="AT3384" s="11">
        <v>-125.138632162661</v>
      </c>
      <c r="AW3384" s="11">
        <v>7.7702702702702497</v>
      </c>
      <c r="AX3384" s="11">
        <v>201.11</v>
      </c>
      <c r="AY3384" s="11">
        <v>-59</v>
      </c>
      <c r="AZ3384" s="1">
        <v>253</v>
      </c>
    </row>
    <row r="3385" spans="1:52" x14ac:dyDescent="0.3">
      <c r="A3385" s="1">
        <v>51</v>
      </c>
      <c r="B3385" s="1" t="s">
        <v>69</v>
      </c>
      <c r="C3385" s="1" t="s">
        <v>58</v>
      </c>
      <c r="D3385" s="11">
        <v>0.18</v>
      </c>
      <c r="E3385" s="11">
        <v>0.24</v>
      </c>
      <c r="F3385" s="11">
        <v>1.42</v>
      </c>
      <c r="G3385" s="11">
        <v>1.7000000000000001E-2</v>
      </c>
      <c r="H3385" s="11">
        <v>4.0000000000000001E-3</v>
      </c>
      <c r="I3385" s="11">
        <v>0.84</v>
      </c>
      <c r="J3385" s="11">
        <v>0.14000000000000001</v>
      </c>
      <c r="K3385" s="11">
        <v>0.51</v>
      </c>
      <c r="O3385" s="11">
        <v>96.509</v>
      </c>
      <c r="R3385" s="11">
        <v>0.14000000000000001</v>
      </c>
      <c r="Z3385" s="1" t="s">
        <v>59</v>
      </c>
      <c r="AA3385" s="1">
        <v>660</v>
      </c>
      <c r="AB3385" s="1">
        <v>3</v>
      </c>
      <c r="AH3385" s="1" t="s">
        <v>68</v>
      </c>
      <c r="AL3385" s="1">
        <v>55</v>
      </c>
      <c r="AM3385" s="1">
        <v>10</v>
      </c>
      <c r="AN3385" s="1">
        <v>10</v>
      </c>
      <c r="AQ3385" s="1">
        <v>0.25</v>
      </c>
      <c r="AR3385" s="1" t="s">
        <v>61</v>
      </c>
      <c r="AT3385" s="11">
        <v>-40.073529411764703</v>
      </c>
      <c r="AW3385" s="11">
        <v>105.976095617529</v>
      </c>
      <c r="AX3385" s="11">
        <v>201.07</v>
      </c>
      <c r="AY3385" s="11">
        <v>-52</v>
      </c>
      <c r="AZ3385" s="1">
        <v>248</v>
      </c>
    </row>
    <row r="3386" spans="1:52" x14ac:dyDescent="0.3">
      <c r="A3386" s="1">
        <v>52</v>
      </c>
      <c r="B3386" s="1" t="s">
        <v>69</v>
      </c>
      <c r="C3386" s="1" t="s">
        <v>58</v>
      </c>
      <c r="D3386" s="11">
        <v>0.22</v>
      </c>
      <c r="E3386" s="11">
        <v>0.53</v>
      </c>
      <c r="F3386" s="11">
        <v>1.35</v>
      </c>
      <c r="G3386" s="11">
        <v>0.18</v>
      </c>
      <c r="H3386" s="11">
        <v>1.2E-2</v>
      </c>
      <c r="I3386" s="11">
        <v>0.62</v>
      </c>
      <c r="K3386" s="11">
        <v>0.53</v>
      </c>
      <c r="O3386" s="11">
        <v>96.41</v>
      </c>
      <c r="R3386" s="11">
        <v>0.14000000000000001</v>
      </c>
      <c r="AH3386" s="1" t="s">
        <v>60</v>
      </c>
      <c r="AI3386" s="1">
        <f>(1*10^19)</f>
        <v>1E+19</v>
      </c>
      <c r="AJ3386" s="14">
        <v>150</v>
      </c>
      <c r="AL3386" s="1">
        <v>23.6</v>
      </c>
      <c r="AM3386" s="1">
        <v>3.3</v>
      </c>
      <c r="AN3386" s="1">
        <v>3.3</v>
      </c>
      <c r="AO3386" s="1">
        <v>0.51</v>
      </c>
      <c r="AP3386" s="1">
        <v>30</v>
      </c>
      <c r="AQ3386" s="1">
        <v>0.08</v>
      </c>
      <c r="AR3386" s="1" t="s">
        <v>61</v>
      </c>
      <c r="AS3386" s="1" t="s">
        <v>62</v>
      </c>
      <c r="AT3386" s="11">
        <v>143.05129679999999</v>
      </c>
      <c r="AW3386" s="11">
        <v>1.418081119</v>
      </c>
      <c r="AX3386" s="11">
        <v>3.78</v>
      </c>
      <c r="AY3386" s="11">
        <v>164</v>
      </c>
      <c r="AZ3386" s="1">
        <v>259</v>
      </c>
    </row>
    <row r="3387" spans="1:52" x14ac:dyDescent="0.3">
      <c r="A3387" s="1">
        <v>52</v>
      </c>
      <c r="B3387" s="1" t="s">
        <v>69</v>
      </c>
      <c r="C3387" s="1" t="s">
        <v>58</v>
      </c>
      <c r="D3387" s="11">
        <v>0.22</v>
      </c>
      <c r="E3387" s="11">
        <v>0.53</v>
      </c>
      <c r="F3387" s="11">
        <v>1.35</v>
      </c>
      <c r="G3387" s="11">
        <v>0.18</v>
      </c>
      <c r="H3387" s="11">
        <v>1.2E-2</v>
      </c>
      <c r="I3387" s="11">
        <v>0.62</v>
      </c>
      <c r="K3387" s="11">
        <v>0.53</v>
      </c>
      <c r="O3387" s="11">
        <v>96.418000000000006</v>
      </c>
      <c r="R3387" s="11">
        <v>0.14000000000000001</v>
      </c>
      <c r="AH3387" s="1" t="s">
        <v>68</v>
      </c>
      <c r="AL3387" s="1">
        <v>55</v>
      </c>
      <c r="AM3387" s="1">
        <v>10</v>
      </c>
      <c r="AN3387" s="1">
        <v>10</v>
      </c>
      <c r="AO3387" s="1">
        <v>2</v>
      </c>
      <c r="AP3387" s="1">
        <v>45</v>
      </c>
      <c r="AQ3387" s="1">
        <v>0.25</v>
      </c>
      <c r="AR3387" s="1" t="s">
        <v>61</v>
      </c>
      <c r="AS3387" s="1" t="s">
        <v>62</v>
      </c>
      <c r="AT3387" s="11">
        <v>95.382585751978795</v>
      </c>
      <c r="AW3387" s="11">
        <v>29.8716119828815</v>
      </c>
      <c r="AX3387" s="11">
        <v>62.13</v>
      </c>
      <c r="AY3387" s="11">
        <v>89</v>
      </c>
      <c r="AZ3387" s="1">
        <v>254</v>
      </c>
    </row>
    <row r="3388" spans="1:52" x14ac:dyDescent="0.3">
      <c r="A3388" s="1">
        <v>52</v>
      </c>
      <c r="B3388" s="1" t="s">
        <v>69</v>
      </c>
      <c r="C3388" s="1" t="s">
        <v>58</v>
      </c>
      <c r="D3388" s="11">
        <v>0.22</v>
      </c>
      <c r="E3388" s="11">
        <v>0.53</v>
      </c>
      <c r="F3388" s="11">
        <v>1.35</v>
      </c>
      <c r="G3388" s="11">
        <v>0.18</v>
      </c>
      <c r="H3388" s="11">
        <v>1.2E-2</v>
      </c>
      <c r="I3388" s="11">
        <v>0.62</v>
      </c>
      <c r="K3388" s="11">
        <v>0.53</v>
      </c>
      <c r="O3388" s="11">
        <v>96.418000000000006</v>
      </c>
      <c r="R3388" s="11">
        <v>0.14000000000000001</v>
      </c>
      <c r="AH3388" s="1" t="s">
        <v>68</v>
      </c>
      <c r="AL3388" s="1">
        <v>55</v>
      </c>
      <c r="AM3388" s="1">
        <v>10</v>
      </c>
      <c r="AN3388" s="1">
        <v>10</v>
      </c>
      <c r="AO3388" s="1">
        <v>2</v>
      </c>
      <c r="AP3388" s="1">
        <v>45</v>
      </c>
      <c r="AQ3388" s="1">
        <v>0.25</v>
      </c>
      <c r="AR3388" s="1" t="s">
        <v>61</v>
      </c>
      <c r="AS3388" s="1" t="s">
        <v>62</v>
      </c>
      <c r="AT3388" s="11">
        <v>121.108179419525</v>
      </c>
      <c r="AW3388" s="11">
        <v>38.259629101283799</v>
      </c>
      <c r="AX3388" s="11">
        <v>62.13</v>
      </c>
      <c r="AY3388" s="11">
        <v>89</v>
      </c>
      <c r="AZ3388" s="1">
        <v>254</v>
      </c>
    </row>
    <row r="3389" spans="1:52" x14ac:dyDescent="0.3">
      <c r="A3389" s="1">
        <v>52</v>
      </c>
      <c r="B3389" s="1" t="s">
        <v>69</v>
      </c>
      <c r="C3389" s="1" t="s">
        <v>58</v>
      </c>
      <c r="D3389" s="11">
        <v>0.22</v>
      </c>
      <c r="E3389" s="11">
        <v>0.53</v>
      </c>
      <c r="F3389" s="11">
        <v>1.35</v>
      </c>
      <c r="G3389" s="11">
        <v>0.18</v>
      </c>
      <c r="H3389" s="11">
        <v>1.2E-2</v>
      </c>
      <c r="I3389" s="11">
        <v>0.62</v>
      </c>
      <c r="K3389" s="11">
        <v>0.53</v>
      </c>
      <c r="O3389" s="11">
        <v>96.418000000000006</v>
      </c>
      <c r="R3389" s="11">
        <v>0.14000000000000001</v>
      </c>
      <c r="AH3389" s="1" t="s">
        <v>68</v>
      </c>
      <c r="AL3389" s="1">
        <v>55</v>
      </c>
      <c r="AM3389" s="1">
        <v>10</v>
      </c>
      <c r="AN3389" s="1">
        <v>10</v>
      </c>
      <c r="AO3389" s="1">
        <v>2</v>
      </c>
      <c r="AP3389" s="1">
        <v>45</v>
      </c>
      <c r="AQ3389" s="1">
        <v>0.25</v>
      </c>
      <c r="AR3389" s="1" t="s">
        <v>61</v>
      </c>
      <c r="AS3389" s="1" t="s">
        <v>62</v>
      </c>
      <c r="AT3389" s="11">
        <v>148.41688654353501</v>
      </c>
      <c r="AW3389" s="11">
        <v>44.079885877318098</v>
      </c>
      <c r="AX3389" s="11">
        <v>62.13</v>
      </c>
      <c r="AY3389" s="11">
        <v>89</v>
      </c>
      <c r="AZ3389" s="1">
        <v>254</v>
      </c>
    </row>
    <row r="3390" spans="1:52" x14ac:dyDescent="0.3">
      <c r="A3390" s="1">
        <v>52</v>
      </c>
      <c r="B3390" s="1" t="s">
        <v>69</v>
      </c>
      <c r="C3390" s="1" t="s">
        <v>58</v>
      </c>
      <c r="D3390" s="11">
        <v>0.22</v>
      </c>
      <c r="E3390" s="11">
        <v>0.53</v>
      </c>
      <c r="F3390" s="11">
        <v>1.35</v>
      </c>
      <c r="G3390" s="11">
        <v>0.18</v>
      </c>
      <c r="H3390" s="11">
        <v>1.2E-2</v>
      </c>
      <c r="I3390" s="11">
        <v>0.62</v>
      </c>
      <c r="K3390" s="11">
        <v>0.53</v>
      </c>
      <c r="O3390" s="11">
        <v>96.418000000000006</v>
      </c>
      <c r="R3390" s="11">
        <v>0.14000000000000001</v>
      </c>
      <c r="AH3390" s="1" t="s">
        <v>68</v>
      </c>
      <c r="AL3390" s="1">
        <v>55</v>
      </c>
      <c r="AM3390" s="1">
        <v>10</v>
      </c>
      <c r="AN3390" s="1">
        <v>10</v>
      </c>
      <c r="AO3390" s="1">
        <v>2</v>
      </c>
      <c r="AP3390" s="1">
        <v>45</v>
      </c>
      <c r="AQ3390" s="1">
        <v>0.25</v>
      </c>
      <c r="AR3390" s="1" t="s">
        <v>61</v>
      </c>
      <c r="AS3390" s="1" t="s">
        <v>62</v>
      </c>
      <c r="AT3390" s="11">
        <v>157.91556728232101</v>
      </c>
      <c r="AW3390" s="11">
        <v>57.346647646219601</v>
      </c>
      <c r="AX3390" s="11">
        <v>62.13</v>
      </c>
      <c r="AY3390" s="11">
        <v>89</v>
      </c>
      <c r="AZ3390" s="1">
        <v>254</v>
      </c>
    </row>
    <row r="3391" spans="1:52" x14ac:dyDescent="0.3">
      <c r="A3391" s="1">
        <v>52</v>
      </c>
      <c r="B3391" s="1" t="s">
        <v>69</v>
      </c>
      <c r="C3391" s="1" t="s">
        <v>58</v>
      </c>
      <c r="D3391" s="11">
        <v>0.22</v>
      </c>
      <c r="E3391" s="11">
        <v>0.53</v>
      </c>
      <c r="F3391" s="11">
        <v>1.35</v>
      </c>
      <c r="G3391" s="11">
        <v>0.18</v>
      </c>
      <c r="H3391" s="11">
        <v>1.2E-2</v>
      </c>
      <c r="I3391" s="11">
        <v>0.62</v>
      </c>
      <c r="K3391" s="11">
        <v>0.53</v>
      </c>
      <c r="O3391" s="11">
        <v>96.418000000000006</v>
      </c>
      <c r="R3391" s="11">
        <v>0.14000000000000001</v>
      </c>
      <c r="AH3391" s="1" t="s">
        <v>68</v>
      </c>
      <c r="AL3391" s="1">
        <v>55</v>
      </c>
      <c r="AM3391" s="1">
        <v>10</v>
      </c>
      <c r="AN3391" s="1">
        <v>10</v>
      </c>
      <c r="AO3391" s="1">
        <v>2</v>
      </c>
      <c r="AP3391" s="1">
        <v>45</v>
      </c>
      <c r="AQ3391" s="1">
        <v>0.25</v>
      </c>
      <c r="AR3391" s="1" t="s">
        <v>61</v>
      </c>
      <c r="AS3391" s="1" t="s">
        <v>62</v>
      </c>
      <c r="AT3391" s="11">
        <v>242.21635883905</v>
      </c>
      <c r="AW3391" s="11">
        <v>54.179743223965701</v>
      </c>
      <c r="AX3391" s="11">
        <v>62.13</v>
      </c>
      <c r="AY3391" s="11">
        <v>89</v>
      </c>
      <c r="AZ3391" s="1">
        <v>254</v>
      </c>
    </row>
    <row r="3392" spans="1:52" x14ac:dyDescent="0.3">
      <c r="A3392" s="1">
        <v>52</v>
      </c>
      <c r="B3392" s="1" t="s">
        <v>69</v>
      </c>
      <c r="C3392" s="1" t="s">
        <v>58</v>
      </c>
      <c r="D3392" s="11">
        <v>0.22</v>
      </c>
      <c r="E3392" s="11">
        <v>0.53</v>
      </c>
      <c r="F3392" s="11">
        <v>1.35</v>
      </c>
      <c r="G3392" s="11">
        <v>0.18</v>
      </c>
      <c r="H3392" s="11">
        <v>1.2E-2</v>
      </c>
      <c r="I3392" s="11">
        <v>0.62</v>
      </c>
      <c r="K3392" s="11">
        <v>0.53</v>
      </c>
      <c r="O3392" s="11">
        <v>96.418000000000006</v>
      </c>
      <c r="R3392" s="11">
        <v>0.14000000000000001</v>
      </c>
      <c r="AH3392" s="1" t="s">
        <v>68</v>
      </c>
      <c r="AL3392" s="1">
        <v>55</v>
      </c>
      <c r="AM3392" s="1">
        <v>10</v>
      </c>
      <c r="AN3392" s="1">
        <v>10</v>
      </c>
      <c r="AO3392" s="1">
        <v>2</v>
      </c>
      <c r="AP3392" s="1">
        <v>45</v>
      </c>
      <c r="AQ3392" s="1">
        <v>0.25</v>
      </c>
      <c r="AR3392" s="1" t="s">
        <v>61</v>
      </c>
      <c r="AS3392" s="1" t="s">
        <v>62</v>
      </c>
      <c r="AT3392" s="11">
        <v>195.118733509234</v>
      </c>
      <c r="AW3392" s="11">
        <v>61.1982881597717</v>
      </c>
      <c r="AX3392" s="11">
        <v>62.13</v>
      </c>
      <c r="AY3392" s="11">
        <v>89</v>
      </c>
      <c r="AZ3392" s="1">
        <v>254</v>
      </c>
    </row>
    <row r="3393" spans="1:52" x14ac:dyDescent="0.3">
      <c r="A3393" s="1">
        <v>52</v>
      </c>
      <c r="B3393" s="1" t="s">
        <v>69</v>
      </c>
      <c r="C3393" s="1" t="s">
        <v>58</v>
      </c>
      <c r="D3393" s="11">
        <v>0.22</v>
      </c>
      <c r="E3393" s="11">
        <v>0.53</v>
      </c>
      <c r="F3393" s="11">
        <v>1.35</v>
      </c>
      <c r="G3393" s="11">
        <v>0.18</v>
      </c>
      <c r="H3393" s="11">
        <v>1.2E-2</v>
      </c>
      <c r="I3393" s="11">
        <v>0.62</v>
      </c>
      <c r="K3393" s="11">
        <v>0.53</v>
      </c>
      <c r="O3393" s="11">
        <v>96.418000000000006</v>
      </c>
      <c r="R3393" s="11">
        <v>0.14000000000000001</v>
      </c>
      <c r="AH3393" s="1" t="s">
        <v>68</v>
      </c>
      <c r="AL3393" s="1">
        <v>55</v>
      </c>
      <c r="AM3393" s="1">
        <v>10</v>
      </c>
      <c r="AN3393" s="1">
        <v>10</v>
      </c>
      <c r="AO3393" s="1">
        <v>2</v>
      </c>
      <c r="AP3393" s="1">
        <v>45</v>
      </c>
      <c r="AQ3393" s="1">
        <v>0.25</v>
      </c>
      <c r="AR3393" s="1" t="s">
        <v>61</v>
      </c>
      <c r="AS3393" s="1" t="s">
        <v>62</v>
      </c>
      <c r="AT3393" s="11">
        <v>172.16358839050099</v>
      </c>
      <c r="AW3393" s="11">
        <v>64.964336661911503</v>
      </c>
      <c r="AX3393" s="11">
        <v>62.13</v>
      </c>
      <c r="AY3393" s="11">
        <v>89</v>
      </c>
      <c r="AZ3393" s="1">
        <v>254</v>
      </c>
    </row>
    <row r="3394" spans="1:52" x14ac:dyDescent="0.3">
      <c r="A3394" s="1">
        <v>52</v>
      </c>
      <c r="B3394" s="1" t="s">
        <v>69</v>
      </c>
      <c r="C3394" s="1" t="s">
        <v>58</v>
      </c>
      <c r="D3394" s="11">
        <v>0.22</v>
      </c>
      <c r="E3394" s="11">
        <v>0.53</v>
      </c>
      <c r="F3394" s="11">
        <v>1.35</v>
      </c>
      <c r="G3394" s="11">
        <v>0.18</v>
      </c>
      <c r="H3394" s="11">
        <v>1.2E-2</v>
      </c>
      <c r="I3394" s="11">
        <v>0.62</v>
      </c>
      <c r="K3394" s="11">
        <v>0.53</v>
      </c>
      <c r="O3394" s="11">
        <v>96.41</v>
      </c>
      <c r="R3394" s="11">
        <v>0.14000000000000001</v>
      </c>
      <c r="AH3394" s="1" t="s">
        <v>68</v>
      </c>
      <c r="AL3394" s="1">
        <v>23.6</v>
      </c>
      <c r="AM3394" s="1">
        <v>3.3</v>
      </c>
      <c r="AN3394" s="1">
        <v>3.3</v>
      </c>
      <c r="AO3394" s="1">
        <v>0.51</v>
      </c>
      <c r="AP3394" s="1">
        <v>30</v>
      </c>
      <c r="AQ3394" s="1">
        <v>0.08</v>
      </c>
      <c r="AR3394" s="1" t="s">
        <v>61</v>
      </c>
      <c r="AS3394" s="1" t="s">
        <v>62</v>
      </c>
      <c r="AT3394" s="11">
        <v>258.76471609999999</v>
      </c>
      <c r="AW3394" s="11">
        <v>4.2821594630000002</v>
      </c>
      <c r="AX3394" s="11">
        <v>4.58</v>
      </c>
      <c r="AY3394" s="11">
        <v>97</v>
      </c>
      <c r="AZ3394" s="1">
        <v>258</v>
      </c>
    </row>
    <row r="3395" spans="1:52" x14ac:dyDescent="0.3">
      <c r="A3395" s="1">
        <v>52</v>
      </c>
      <c r="B3395" s="1" t="s">
        <v>69</v>
      </c>
      <c r="C3395" s="1" t="s">
        <v>58</v>
      </c>
      <c r="D3395" s="11">
        <v>0.22</v>
      </c>
      <c r="E3395" s="11">
        <v>0.53</v>
      </c>
      <c r="F3395" s="11">
        <v>1.35</v>
      </c>
      <c r="G3395" s="11">
        <v>0.18</v>
      </c>
      <c r="H3395" s="11">
        <v>1.2E-2</v>
      </c>
      <c r="I3395" s="11">
        <v>0.62</v>
      </c>
      <c r="K3395" s="11">
        <v>0.53</v>
      </c>
      <c r="O3395" s="11">
        <v>96.41</v>
      </c>
      <c r="R3395" s="11">
        <v>0.14000000000000001</v>
      </c>
      <c r="AH3395" s="1" t="s">
        <v>60</v>
      </c>
      <c r="AI3395" s="1">
        <f>(1*10^19)</f>
        <v>1E+19</v>
      </c>
      <c r="AJ3395" s="14">
        <v>150</v>
      </c>
      <c r="AL3395" s="1">
        <v>23.6</v>
      </c>
      <c r="AM3395" s="1">
        <v>5</v>
      </c>
      <c r="AN3395" s="1">
        <v>5</v>
      </c>
      <c r="AO3395" s="1">
        <v>0.76</v>
      </c>
      <c r="AP3395" s="1">
        <v>30</v>
      </c>
      <c r="AQ3395" s="1">
        <v>0.08</v>
      </c>
      <c r="AR3395" s="1" t="s">
        <v>61</v>
      </c>
      <c r="AS3395" s="1" t="s">
        <v>62</v>
      </c>
      <c r="AT3395" s="11">
        <v>-49.795918370000003</v>
      </c>
      <c r="AW3395" s="11">
        <v>0.38273381299999998</v>
      </c>
      <c r="AX3395" s="11">
        <v>10.26</v>
      </c>
      <c r="AY3395" s="11">
        <v>193</v>
      </c>
      <c r="AZ3395" s="1">
        <v>257</v>
      </c>
    </row>
    <row r="3396" spans="1:52" x14ac:dyDescent="0.3">
      <c r="A3396" s="1">
        <v>52</v>
      </c>
      <c r="B3396" s="1" t="s">
        <v>69</v>
      </c>
      <c r="C3396" s="1" t="s">
        <v>58</v>
      </c>
      <c r="D3396" s="11">
        <v>0.22</v>
      </c>
      <c r="E3396" s="11">
        <v>0.53</v>
      </c>
      <c r="F3396" s="11">
        <v>1.35</v>
      </c>
      <c r="G3396" s="11">
        <v>0.18</v>
      </c>
      <c r="H3396" s="11">
        <v>1.2E-2</v>
      </c>
      <c r="I3396" s="11">
        <v>0.62</v>
      </c>
      <c r="K3396" s="11">
        <v>0.53</v>
      </c>
      <c r="O3396" s="11">
        <v>96.41</v>
      </c>
      <c r="R3396" s="11">
        <v>0.14000000000000001</v>
      </c>
      <c r="AH3396" s="1" t="s">
        <v>60</v>
      </c>
      <c r="AI3396" s="1">
        <f>(1*10^19)</f>
        <v>1E+19</v>
      </c>
      <c r="AJ3396" s="14">
        <v>150</v>
      </c>
      <c r="AL3396" s="1">
        <v>23.6</v>
      </c>
      <c r="AM3396" s="1">
        <v>5</v>
      </c>
      <c r="AN3396" s="1">
        <v>5</v>
      </c>
      <c r="AO3396" s="1">
        <v>0.76</v>
      </c>
      <c r="AP3396" s="1">
        <v>30</v>
      </c>
      <c r="AQ3396" s="1">
        <v>0.08</v>
      </c>
      <c r="AR3396" s="1" t="s">
        <v>61</v>
      </c>
      <c r="AS3396" s="1" t="s">
        <v>62</v>
      </c>
      <c r="AT3396" s="11">
        <v>21.632653059999999</v>
      </c>
      <c r="AW3396" s="11">
        <v>0.68489208599999996</v>
      </c>
      <c r="AX3396" s="11">
        <v>10.26</v>
      </c>
      <c r="AY3396" s="11">
        <v>193</v>
      </c>
      <c r="AZ3396" s="1">
        <v>257</v>
      </c>
    </row>
    <row r="3397" spans="1:52" x14ac:dyDescent="0.3">
      <c r="A3397" s="1">
        <v>52</v>
      </c>
      <c r="B3397" s="1" t="s">
        <v>69</v>
      </c>
      <c r="C3397" s="1" t="s">
        <v>58</v>
      </c>
      <c r="D3397" s="11">
        <v>0.22</v>
      </c>
      <c r="E3397" s="11">
        <v>0.53</v>
      </c>
      <c r="F3397" s="11">
        <v>1.35</v>
      </c>
      <c r="G3397" s="11">
        <v>0.18</v>
      </c>
      <c r="H3397" s="11">
        <v>1.2E-2</v>
      </c>
      <c r="I3397" s="11">
        <v>0.62</v>
      </c>
      <c r="K3397" s="11">
        <v>0.53</v>
      </c>
      <c r="O3397" s="11">
        <v>96.41</v>
      </c>
      <c r="R3397" s="11">
        <v>0.14000000000000001</v>
      </c>
      <c r="AH3397" s="1" t="s">
        <v>60</v>
      </c>
      <c r="AI3397" s="1">
        <f>(1*10^19)</f>
        <v>1E+19</v>
      </c>
      <c r="AJ3397" s="14">
        <v>150</v>
      </c>
      <c r="AL3397" s="1">
        <v>23.6</v>
      </c>
      <c r="AM3397" s="1">
        <v>5</v>
      </c>
      <c r="AN3397" s="1">
        <v>5</v>
      </c>
      <c r="AO3397" s="1">
        <v>0.76</v>
      </c>
      <c r="AP3397" s="1">
        <v>30</v>
      </c>
      <c r="AQ3397" s="1">
        <v>0.08</v>
      </c>
      <c r="AR3397" s="1" t="s">
        <v>61</v>
      </c>
      <c r="AS3397" s="1" t="s">
        <v>62</v>
      </c>
      <c r="AT3397" s="11">
        <v>99.591836729999997</v>
      </c>
      <c r="AW3397" s="11">
        <v>1.6316546759999999</v>
      </c>
      <c r="AX3397" s="11">
        <v>10.26</v>
      </c>
      <c r="AY3397" s="11">
        <v>193</v>
      </c>
      <c r="AZ3397" s="1">
        <v>257</v>
      </c>
    </row>
    <row r="3398" spans="1:52" x14ac:dyDescent="0.3">
      <c r="A3398" s="1">
        <v>52</v>
      </c>
      <c r="B3398" s="1" t="s">
        <v>69</v>
      </c>
      <c r="C3398" s="1" t="s">
        <v>58</v>
      </c>
      <c r="D3398" s="11">
        <v>0.22</v>
      </c>
      <c r="E3398" s="11">
        <v>0.53</v>
      </c>
      <c r="F3398" s="11">
        <v>1.35</v>
      </c>
      <c r="G3398" s="11">
        <v>0.18</v>
      </c>
      <c r="H3398" s="11">
        <v>1.2E-2</v>
      </c>
      <c r="I3398" s="11">
        <v>0.62</v>
      </c>
      <c r="K3398" s="11">
        <v>0.53</v>
      </c>
      <c r="O3398" s="11">
        <v>96.41</v>
      </c>
      <c r="R3398" s="11">
        <v>0.14000000000000001</v>
      </c>
      <c r="AH3398" s="1" t="s">
        <v>60</v>
      </c>
      <c r="AI3398" s="1">
        <f>(1*10^19)</f>
        <v>1E+19</v>
      </c>
      <c r="AJ3398" s="14">
        <v>150</v>
      </c>
      <c r="AL3398" s="1">
        <v>23.6</v>
      </c>
      <c r="AM3398" s="1">
        <v>5</v>
      </c>
      <c r="AN3398" s="1">
        <v>5</v>
      </c>
      <c r="AO3398" s="1">
        <v>0.76</v>
      </c>
      <c r="AP3398" s="1">
        <v>30</v>
      </c>
      <c r="AQ3398" s="1">
        <v>0.08</v>
      </c>
      <c r="AR3398" s="1" t="s">
        <v>61</v>
      </c>
      <c r="AS3398" s="1" t="s">
        <v>62</v>
      </c>
      <c r="AT3398" s="11">
        <v>163.67346939999999</v>
      </c>
      <c r="AW3398" s="11">
        <v>3.7064748199999999</v>
      </c>
      <c r="AX3398" s="11">
        <v>10.26</v>
      </c>
      <c r="AY3398" s="11">
        <v>193</v>
      </c>
      <c r="AZ3398" s="1">
        <v>257</v>
      </c>
    </row>
    <row r="3399" spans="1:52" x14ac:dyDescent="0.3">
      <c r="A3399" s="1">
        <v>52</v>
      </c>
      <c r="B3399" s="1" t="s">
        <v>69</v>
      </c>
      <c r="C3399" s="1" t="s">
        <v>58</v>
      </c>
      <c r="D3399" s="11">
        <v>0.22</v>
      </c>
      <c r="E3399" s="11">
        <v>0.53</v>
      </c>
      <c r="F3399" s="11">
        <v>1.35</v>
      </c>
      <c r="G3399" s="11">
        <v>0.18</v>
      </c>
      <c r="H3399" s="11">
        <v>1.2E-2</v>
      </c>
      <c r="I3399" s="11">
        <v>0.62</v>
      </c>
      <c r="K3399" s="11">
        <v>0.53</v>
      </c>
      <c r="O3399" s="11">
        <v>96.41</v>
      </c>
      <c r="R3399" s="11">
        <v>0.14000000000000001</v>
      </c>
      <c r="AH3399" s="1" t="s">
        <v>60</v>
      </c>
      <c r="AI3399" s="1">
        <f>(1*10^19)</f>
        <v>1E+19</v>
      </c>
      <c r="AJ3399" s="14">
        <v>150</v>
      </c>
      <c r="AL3399" s="1">
        <v>23.6</v>
      </c>
      <c r="AM3399" s="1">
        <v>5</v>
      </c>
      <c r="AN3399" s="1">
        <v>5</v>
      </c>
      <c r="AO3399" s="1">
        <v>0.76</v>
      </c>
      <c r="AP3399" s="1">
        <v>30</v>
      </c>
      <c r="AQ3399" s="1">
        <v>0.08</v>
      </c>
      <c r="AR3399" s="1" t="s">
        <v>61</v>
      </c>
      <c r="AS3399" s="1" t="s">
        <v>62</v>
      </c>
      <c r="AT3399" s="11">
        <v>209.38775509999999</v>
      </c>
      <c r="AW3399" s="11">
        <v>3.928057554</v>
      </c>
      <c r="AX3399" s="11">
        <v>10.26</v>
      </c>
      <c r="AY3399" s="11">
        <v>193</v>
      </c>
      <c r="AZ3399" s="1">
        <v>257</v>
      </c>
    </row>
    <row r="3400" spans="1:52" x14ac:dyDescent="0.3">
      <c r="A3400" s="1">
        <v>52</v>
      </c>
      <c r="B3400" s="1" t="s">
        <v>69</v>
      </c>
      <c r="C3400" s="1" t="s">
        <v>58</v>
      </c>
      <c r="D3400" s="11">
        <v>0.22</v>
      </c>
      <c r="E3400" s="11">
        <v>0.53</v>
      </c>
      <c r="F3400" s="11">
        <v>1.35</v>
      </c>
      <c r="G3400" s="11">
        <v>0.18</v>
      </c>
      <c r="H3400" s="11">
        <v>1.2E-2</v>
      </c>
      <c r="I3400" s="11">
        <v>0.62</v>
      </c>
      <c r="K3400" s="11">
        <v>0.53</v>
      </c>
      <c r="O3400" s="11">
        <v>96.418000000000006</v>
      </c>
      <c r="R3400" s="11">
        <v>0.14000000000000001</v>
      </c>
      <c r="AH3400" s="1" t="s">
        <v>68</v>
      </c>
      <c r="AL3400" s="1">
        <v>55</v>
      </c>
      <c r="AM3400" s="1">
        <v>10</v>
      </c>
      <c r="AN3400" s="1">
        <v>10</v>
      </c>
      <c r="AO3400" s="1">
        <v>2</v>
      </c>
      <c r="AP3400" s="1">
        <v>45</v>
      </c>
      <c r="AQ3400" s="1">
        <v>0.25</v>
      </c>
      <c r="AR3400" s="1" t="s">
        <v>61</v>
      </c>
      <c r="AS3400" s="1" t="s">
        <v>62</v>
      </c>
      <c r="AT3400" s="11">
        <v>60.158311345646297</v>
      </c>
      <c r="AW3400" s="11">
        <v>29.8716119828815</v>
      </c>
      <c r="AX3400" s="11">
        <v>62.13</v>
      </c>
      <c r="AY3400" s="11">
        <v>89</v>
      </c>
      <c r="AZ3400" s="1">
        <v>254</v>
      </c>
    </row>
    <row r="3401" spans="1:52" x14ac:dyDescent="0.3">
      <c r="A3401" s="1">
        <v>52</v>
      </c>
      <c r="B3401" s="1" t="s">
        <v>69</v>
      </c>
      <c r="C3401" s="1" t="s">
        <v>58</v>
      </c>
      <c r="D3401" s="11">
        <v>0.22</v>
      </c>
      <c r="E3401" s="11">
        <v>0.53</v>
      </c>
      <c r="F3401" s="11">
        <v>1.35</v>
      </c>
      <c r="G3401" s="11">
        <v>0.18</v>
      </c>
      <c r="H3401" s="11">
        <v>1.2E-2</v>
      </c>
      <c r="I3401" s="11">
        <v>0.62</v>
      </c>
      <c r="K3401" s="11">
        <v>0.53</v>
      </c>
      <c r="O3401" s="11">
        <v>96.41</v>
      </c>
      <c r="R3401" s="11">
        <v>0.14000000000000001</v>
      </c>
      <c r="AH3401" s="1" t="s">
        <v>60</v>
      </c>
      <c r="AI3401" s="1">
        <f t="shared" ref="AI3401:AI3406" si="27">(1*10^19)</f>
        <v>1E+19</v>
      </c>
      <c r="AJ3401" s="14">
        <v>150</v>
      </c>
      <c r="AL3401" s="1">
        <v>23.6</v>
      </c>
      <c r="AM3401" s="1">
        <v>5</v>
      </c>
      <c r="AN3401" s="1">
        <v>5</v>
      </c>
      <c r="AO3401" s="1">
        <v>0.76</v>
      </c>
      <c r="AP3401" s="1">
        <v>30</v>
      </c>
      <c r="AQ3401" s="1">
        <v>0.08</v>
      </c>
      <c r="AR3401" s="1" t="s">
        <v>61</v>
      </c>
      <c r="AS3401" s="1" t="s">
        <v>62</v>
      </c>
      <c r="AT3401" s="11">
        <v>189.38775509999999</v>
      </c>
      <c r="AW3401" s="11">
        <v>6.3251798560000001</v>
      </c>
      <c r="AX3401" s="11">
        <v>10.26</v>
      </c>
      <c r="AY3401" s="11">
        <v>193</v>
      </c>
      <c r="AZ3401" s="1">
        <v>257</v>
      </c>
    </row>
    <row r="3402" spans="1:52" x14ac:dyDescent="0.3">
      <c r="A3402" s="1">
        <v>52</v>
      </c>
      <c r="B3402" s="1" t="s">
        <v>69</v>
      </c>
      <c r="C3402" s="1" t="s">
        <v>58</v>
      </c>
      <c r="D3402" s="11">
        <v>0.22</v>
      </c>
      <c r="E3402" s="11">
        <v>0.53</v>
      </c>
      <c r="F3402" s="11">
        <v>1.35</v>
      </c>
      <c r="G3402" s="11">
        <v>0.18</v>
      </c>
      <c r="H3402" s="11">
        <v>1.2E-2</v>
      </c>
      <c r="I3402" s="11">
        <v>0.62</v>
      </c>
      <c r="K3402" s="11">
        <v>0.53</v>
      </c>
      <c r="O3402" s="11">
        <v>96.41</v>
      </c>
      <c r="R3402" s="11">
        <v>0.14000000000000001</v>
      </c>
      <c r="AH3402" s="1" t="s">
        <v>60</v>
      </c>
      <c r="AI3402" s="1">
        <f t="shared" si="27"/>
        <v>1E+19</v>
      </c>
      <c r="AJ3402" s="14">
        <v>150</v>
      </c>
      <c r="AL3402" s="1">
        <v>23.6</v>
      </c>
      <c r="AM3402" s="1">
        <v>5</v>
      </c>
      <c r="AN3402" s="1">
        <v>5</v>
      </c>
      <c r="AO3402" s="1">
        <v>0.76</v>
      </c>
      <c r="AP3402" s="1">
        <v>30</v>
      </c>
      <c r="AQ3402" s="1">
        <v>0.08</v>
      </c>
      <c r="AR3402" s="1" t="s">
        <v>61</v>
      </c>
      <c r="AS3402" s="1" t="s">
        <v>62</v>
      </c>
      <c r="AT3402" s="11">
        <v>231.42857140000001</v>
      </c>
      <c r="AW3402" s="11">
        <v>7.9366906469999998</v>
      </c>
      <c r="AX3402" s="11">
        <v>10.26</v>
      </c>
      <c r="AY3402" s="11">
        <v>193</v>
      </c>
      <c r="AZ3402" s="1">
        <v>257</v>
      </c>
    </row>
    <row r="3403" spans="1:52" x14ac:dyDescent="0.3">
      <c r="A3403" s="1">
        <v>52</v>
      </c>
      <c r="B3403" s="1" t="s">
        <v>69</v>
      </c>
      <c r="C3403" s="1" t="s">
        <v>58</v>
      </c>
      <c r="D3403" s="11">
        <v>0.22</v>
      </c>
      <c r="E3403" s="11">
        <v>0.53</v>
      </c>
      <c r="F3403" s="11">
        <v>1.35</v>
      </c>
      <c r="G3403" s="11">
        <v>0.18</v>
      </c>
      <c r="H3403" s="11">
        <v>1.2E-2</v>
      </c>
      <c r="I3403" s="11">
        <v>0.62</v>
      </c>
      <c r="K3403" s="11">
        <v>0.53</v>
      </c>
      <c r="O3403" s="11">
        <v>96.41</v>
      </c>
      <c r="R3403" s="11">
        <v>0.14000000000000001</v>
      </c>
      <c r="AH3403" s="1" t="s">
        <v>60</v>
      </c>
      <c r="AI3403" s="1">
        <f t="shared" si="27"/>
        <v>1E+19</v>
      </c>
      <c r="AJ3403" s="14">
        <v>150</v>
      </c>
      <c r="AL3403" s="1">
        <v>23.6</v>
      </c>
      <c r="AM3403" s="1">
        <v>5</v>
      </c>
      <c r="AN3403" s="1">
        <v>5</v>
      </c>
      <c r="AO3403" s="1">
        <v>0.76</v>
      </c>
      <c r="AP3403" s="1">
        <v>30</v>
      </c>
      <c r="AQ3403" s="1">
        <v>0.08</v>
      </c>
      <c r="AR3403" s="1" t="s">
        <v>61</v>
      </c>
      <c r="AS3403" s="1" t="s">
        <v>62</v>
      </c>
      <c r="AT3403" s="11">
        <v>254.69387760000001</v>
      </c>
      <c r="AW3403" s="11">
        <v>10.55539568</v>
      </c>
      <c r="AX3403" s="11">
        <v>10.26</v>
      </c>
      <c r="AY3403" s="11">
        <v>193</v>
      </c>
      <c r="AZ3403" s="1">
        <v>257</v>
      </c>
    </row>
    <row r="3404" spans="1:52" x14ac:dyDescent="0.3">
      <c r="A3404" s="1">
        <v>52</v>
      </c>
      <c r="B3404" s="1" t="s">
        <v>69</v>
      </c>
      <c r="C3404" s="1" t="s">
        <v>58</v>
      </c>
      <c r="D3404" s="11">
        <v>0.22</v>
      </c>
      <c r="E3404" s="11">
        <v>0.53</v>
      </c>
      <c r="F3404" s="11">
        <v>1.35</v>
      </c>
      <c r="G3404" s="11">
        <v>0.18</v>
      </c>
      <c r="H3404" s="11">
        <v>1.2E-2</v>
      </c>
      <c r="I3404" s="11">
        <v>0.62</v>
      </c>
      <c r="K3404" s="11">
        <v>0.53</v>
      </c>
      <c r="O3404" s="11">
        <v>96.41</v>
      </c>
      <c r="R3404" s="11">
        <v>0.14000000000000001</v>
      </c>
      <c r="AH3404" s="1" t="s">
        <v>60</v>
      </c>
      <c r="AI3404" s="1">
        <f t="shared" si="27"/>
        <v>1E+19</v>
      </c>
      <c r="AJ3404" s="14">
        <v>150</v>
      </c>
      <c r="AL3404" s="1">
        <v>23.6</v>
      </c>
      <c r="AM3404" s="1">
        <v>5</v>
      </c>
      <c r="AN3404" s="1">
        <v>5</v>
      </c>
      <c r="AO3404" s="1">
        <v>0.76</v>
      </c>
      <c r="AP3404" s="1">
        <v>30</v>
      </c>
      <c r="AQ3404" s="1">
        <v>0.08</v>
      </c>
      <c r="AR3404" s="1" t="s">
        <v>61</v>
      </c>
      <c r="AS3404" s="1" t="s">
        <v>62</v>
      </c>
      <c r="AT3404" s="11">
        <v>299.59183669999999</v>
      </c>
      <c r="AW3404" s="11">
        <v>10.27338129</v>
      </c>
      <c r="AX3404" s="11">
        <v>10.26</v>
      </c>
      <c r="AY3404" s="11">
        <v>193</v>
      </c>
      <c r="AZ3404" s="1">
        <v>257</v>
      </c>
    </row>
    <row r="3405" spans="1:52" x14ac:dyDescent="0.3">
      <c r="A3405" s="1">
        <v>52</v>
      </c>
      <c r="B3405" s="1" t="s">
        <v>69</v>
      </c>
      <c r="C3405" s="1" t="s">
        <v>58</v>
      </c>
      <c r="D3405" s="11">
        <v>0.22</v>
      </c>
      <c r="E3405" s="11">
        <v>0.53</v>
      </c>
      <c r="F3405" s="11">
        <v>1.35</v>
      </c>
      <c r="G3405" s="11">
        <v>0.18</v>
      </c>
      <c r="H3405" s="11">
        <v>1.2E-2</v>
      </c>
      <c r="I3405" s="11">
        <v>0.62</v>
      </c>
      <c r="K3405" s="11">
        <v>0.53</v>
      </c>
      <c r="O3405" s="11">
        <v>96.41</v>
      </c>
      <c r="R3405" s="11">
        <v>0.14000000000000001</v>
      </c>
      <c r="AH3405" s="1" t="s">
        <v>60</v>
      </c>
      <c r="AI3405" s="1">
        <f t="shared" si="27"/>
        <v>1E+19</v>
      </c>
      <c r="AJ3405" s="14">
        <v>150</v>
      </c>
      <c r="AL3405" s="1">
        <v>23.6</v>
      </c>
      <c r="AM3405" s="1">
        <v>5</v>
      </c>
      <c r="AN3405" s="1">
        <v>5</v>
      </c>
      <c r="AO3405" s="1">
        <v>0.76</v>
      </c>
      <c r="AP3405" s="1">
        <v>30</v>
      </c>
      <c r="AQ3405" s="1">
        <v>0.08</v>
      </c>
      <c r="AR3405" s="1" t="s">
        <v>61</v>
      </c>
      <c r="AS3405" s="1" t="s">
        <v>62</v>
      </c>
      <c r="AT3405" s="11">
        <v>268.16326529999998</v>
      </c>
      <c r="AW3405" s="11">
        <v>11.92517986</v>
      </c>
      <c r="AX3405" s="11">
        <v>10.26</v>
      </c>
      <c r="AY3405" s="11">
        <v>193</v>
      </c>
      <c r="AZ3405" s="1">
        <v>257</v>
      </c>
    </row>
    <row r="3406" spans="1:52" x14ac:dyDescent="0.3">
      <c r="A3406" s="1">
        <v>52</v>
      </c>
      <c r="B3406" s="1" t="s">
        <v>69</v>
      </c>
      <c r="C3406" s="1" t="s">
        <v>58</v>
      </c>
      <c r="D3406" s="11">
        <v>0.22</v>
      </c>
      <c r="E3406" s="11">
        <v>0.53</v>
      </c>
      <c r="F3406" s="11">
        <v>1.35</v>
      </c>
      <c r="G3406" s="11">
        <v>0.18</v>
      </c>
      <c r="H3406" s="11">
        <v>1.2E-2</v>
      </c>
      <c r="I3406" s="11">
        <v>0.62</v>
      </c>
      <c r="K3406" s="11">
        <v>0.53</v>
      </c>
      <c r="O3406" s="11">
        <v>96.41</v>
      </c>
      <c r="R3406" s="11">
        <v>0.14000000000000001</v>
      </c>
      <c r="AH3406" s="1" t="s">
        <v>60</v>
      </c>
      <c r="AI3406" s="1">
        <f t="shared" si="27"/>
        <v>1E+19</v>
      </c>
      <c r="AJ3406" s="14">
        <v>150</v>
      </c>
      <c r="AL3406" s="1">
        <v>23.6</v>
      </c>
      <c r="AM3406" s="1">
        <v>5</v>
      </c>
      <c r="AN3406" s="1">
        <v>5</v>
      </c>
      <c r="AO3406" s="1">
        <v>0.76</v>
      </c>
      <c r="AP3406" s="1">
        <v>30</v>
      </c>
      <c r="AQ3406" s="1">
        <v>0.08</v>
      </c>
      <c r="AR3406" s="1" t="s">
        <v>61</v>
      </c>
      <c r="AS3406" s="1" t="s">
        <v>62</v>
      </c>
      <c r="AT3406" s="11">
        <v>377.55102040000003</v>
      </c>
      <c r="AW3406" s="11">
        <v>9.9309352519999994</v>
      </c>
      <c r="AX3406" s="11">
        <v>10.26</v>
      </c>
      <c r="AY3406" s="11">
        <v>193</v>
      </c>
      <c r="AZ3406" s="1">
        <v>257</v>
      </c>
    </row>
    <row r="3407" spans="1:52" x14ac:dyDescent="0.3">
      <c r="A3407" s="1">
        <v>52</v>
      </c>
      <c r="B3407" s="1" t="s">
        <v>69</v>
      </c>
      <c r="C3407" s="1" t="s">
        <v>58</v>
      </c>
      <c r="D3407" s="11">
        <v>0.22</v>
      </c>
      <c r="E3407" s="11">
        <v>0.53</v>
      </c>
      <c r="F3407" s="11">
        <v>1.35</v>
      </c>
      <c r="G3407" s="11">
        <v>0.18</v>
      </c>
      <c r="H3407" s="11">
        <v>1.2E-2</v>
      </c>
      <c r="I3407" s="11">
        <v>0.62</v>
      </c>
      <c r="K3407" s="11">
        <v>0.53</v>
      </c>
      <c r="O3407" s="11">
        <v>96.41</v>
      </c>
      <c r="R3407" s="11">
        <v>0.14000000000000001</v>
      </c>
      <c r="AH3407" s="1" t="s">
        <v>68</v>
      </c>
      <c r="AL3407" s="1">
        <v>23.6</v>
      </c>
      <c r="AM3407" s="1">
        <v>5</v>
      </c>
      <c r="AN3407" s="1">
        <v>5</v>
      </c>
      <c r="AO3407" s="1">
        <v>0.76</v>
      </c>
      <c r="AP3407" s="1">
        <v>30</v>
      </c>
      <c r="AQ3407" s="1">
        <v>0.08</v>
      </c>
      <c r="AR3407" s="1" t="s">
        <v>61</v>
      </c>
      <c r="AS3407" s="1" t="s">
        <v>62</v>
      </c>
      <c r="AT3407" s="11">
        <v>-86.938775509999999</v>
      </c>
      <c r="AW3407" s="11">
        <v>1.349640288</v>
      </c>
      <c r="AX3407" s="11">
        <v>11.69</v>
      </c>
      <c r="AY3407" s="11">
        <v>117</v>
      </c>
      <c r="AZ3407" s="1">
        <v>256</v>
      </c>
    </row>
    <row r="3408" spans="1:52" x14ac:dyDescent="0.3">
      <c r="A3408" s="1">
        <v>52</v>
      </c>
      <c r="B3408" s="1" t="s">
        <v>69</v>
      </c>
      <c r="C3408" s="1" t="s">
        <v>58</v>
      </c>
      <c r="D3408" s="11">
        <v>0.22</v>
      </c>
      <c r="E3408" s="11">
        <v>0.53</v>
      </c>
      <c r="F3408" s="11">
        <v>1.35</v>
      </c>
      <c r="G3408" s="11">
        <v>0.18</v>
      </c>
      <c r="H3408" s="11">
        <v>1.2E-2</v>
      </c>
      <c r="I3408" s="11">
        <v>0.62</v>
      </c>
      <c r="K3408" s="11">
        <v>0.53</v>
      </c>
      <c r="O3408" s="11">
        <v>96.41</v>
      </c>
      <c r="R3408" s="11">
        <v>0.14000000000000001</v>
      </c>
      <c r="AH3408" s="1" t="s">
        <v>68</v>
      </c>
      <c r="AL3408" s="1">
        <v>23.6</v>
      </c>
      <c r="AM3408" s="1">
        <v>5</v>
      </c>
      <c r="AN3408" s="1">
        <v>5</v>
      </c>
      <c r="AO3408" s="1">
        <v>0.76</v>
      </c>
      <c r="AP3408" s="1">
        <v>30</v>
      </c>
      <c r="AQ3408" s="1">
        <v>0.08</v>
      </c>
      <c r="AR3408" s="1" t="s">
        <v>61</v>
      </c>
      <c r="AS3408" s="1" t="s">
        <v>62</v>
      </c>
      <c r="AT3408" s="11">
        <v>23.673469390000001</v>
      </c>
      <c r="AW3408" s="11">
        <v>1.7928057550000001</v>
      </c>
      <c r="AX3408" s="11">
        <v>11.69</v>
      </c>
      <c r="AY3408" s="11">
        <v>117</v>
      </c>
      <c r="AZ3408" s="1">
        <v>256</v>
      </c>
    </row>
    <row r="3409" spans="1:52" x14ac:dyDescent="0.3">
      <c r="A3409" s="1">
        <v>52</v>
      </c>
      <c r="B3409" s="1" t="s">
        <v>69</v>
      </c>
      <c r="C3409" s="1" t="s">
        <v>58</v>
      </c>
      <c r="D3409" s="11">
        <v>0.22</v>
      </c>
      <c r="E3409" s="11">
        <v>0.53</v>
      </c>
      <c r="F3409" s="11">
        <v>1.35</v>
      </c>
      <c r="G3409" s="11">
        <v>0.18</v>
      </c>
      <c r="H3409" s="11">
        <v>1.2E-2</v>
      </c>
      <c r="I3409" s="11">
        <v>0.62</v>
      </c>
      <c r="K3409" s="11">
        <v>0.53</v>
      </c>
      <c r="O3409" s="11">
        <v>96.41</v>
      </c>
      <c r="R3409" s="11">
        <v>0.14000000000000001</v>
      </c>
      <c r="AH3409" s="1" t="s">
        <v>68</v>
      </c>
      <c r="AL3409" s="1">
        <v>23.6</v>
      </c>
      <c r="AM3409" s="1">
        <v>5</v>
      </c>
      <c r="AN3409" s="1">
        <v>5</v>
      </c>
      <c r="AO3409" s="1">
        <v>0.76</v>
      </c>
      <c r="AP3409" s="1">
        <v>30</v>
      </c>
      <c r="AQ3409" s="1">
        <v>0.08</v>
      </c>
      <c r="AR3409" s="1" t="s">
        <v>61</v>
      </c>
      <c r="AS3409" s="1" t="s">
        <v>62</v>
      </c>
      <c r="AT3409" s="11">
        <v>61.224489800000001</v>
      </c>
      <c r="AW3409" s="11">
        <v>3.0820143880000002</v>
      </c>
      <c r="AX3409" s="11">
        <v>11.69</v>
      </c>
      <c r="AY3409" s="11">
        <v>117</v>
      </c>
      <c r="AZ3409" s="1">
        <v>256</v>
      </c>
    </row>
    <row r="3410" spans="1:52" x14ac:dyDescent="0.3">
      <c r="A3410" s="1">
        <v>52</v>
      </c>
      <c r="B3410" s="1" t="s">
        <v>69</v>
      </c>
      <c r="C3410" s="1" t="s">
        <v>58</v>
      </c>
      <c r="D3410" s="11">
        <v>0.22</v>
      </c>
      <c r="E3410" s="11">
        <v>0.53</v>
      </c>
      <c r="F3410" s="11">
        <v>1.35</v>
      </c>
      <c r="G3410" s="11">
        <v>0.18</v>
      </c>
      <c r="H3410" s="11">
        <v>1.2E-2</v>
      </c>
      <c r="I3410" s="11">
        <v>0.62</v>
      </c>
      <c r="K3410" s="11">
        <v>0.53</v>
      </c>
      <c r="O3410" s="11">
        <v>96.41</v>
      </c>
      <c r="R3410" s="11">
        <v>0.14000000000000001</v>
      </c>
      <c r="AH3410" s="1" t="s">
        <v>68</v>
      </c>
      <c r="AL3410" s="1">
        <v>23.6</v>
      </c>
      <c r="AM3410" s="1">
        <v>5</v>
      </c>
      <c r="AN3410" s="1">
        <v>5</v>
      </c>
      <c r="AO3410" s="1">
        <v>0.76</v>
      </c>
      <c r="AP3410" s="1">
        <v>30</v>
      </c>
      <c r="AQ3410" s="1">
        <v>0.08</v>
      </c>
      <c r="AR3410" s="1" t="s">
        <v>61</v>
      </c>
      <c r="AS3410" s="1" t="s">
        <v>62</v>
      </c>
      <c r="AT3410" s="11">
        <v>102.0408163</v>
      </c>
      <c r="AW3410" s="11">
        <v>5.3784172659999996</v>
      </c>
      <c r="AX3410" s="11">
        <v>11.69</v>
      </c>
      <c r="AY3410" s="11">
        <v>117</v>
      </c>
      <c r="AZ3410" s="1">
        <v>256</v>
      </c>
    </row>
    <row r="3411" spans="1:52" x14ac:dyDescent="0.3">
      <c r="A3411" s="1">
        <v>52</v>
      </c>
      <c r="B3411" s="1" t="s">
        <v>69</v>
      </c>
      <c r="C3411" s="1" t="s">
        <v>58</v>
      </c>
      <c r="D3411" s="11">
        <v>0.22</v>
      </c>
      <c r="E3411" s="11">
        <v>0.53</v>
      </c>
      <c r="F3411" s="11">
        <v>1.35</v>
      </c>
      <c r="G3411" s="11">
        <v>0.18</v>
      </c>
      <c r="H3411" s="11">
        <v>1.2E-2</v>
      </c>
      <c r="I3411" s="11">
        <v>0.62</v>
      </c>
      <c r="K3411" s="11">
        <v>0.53</v>
      </c>
      <c r="O3411" s="11">
        <v>96.41</v>
      </c>
      <c r="R3411" s="11">
        <v>0.14000000000000001</v>
      </c>
      <c r="AH3411" s="1" t="s">
        <v>68</v>
      </c>
      <c r="AL3411" s="1">
        <v>23.6</v>
      </c>
      <c r="AM3411" s="1">
        <v>5</v>
      </c>
      <c r="AN3411" s="1">
        <v>5</v>
      </c>
      <c r="AO3411" s="1">
        <v>0.76</v>
      </c>
      <c r="AP3411" s="1">
        <v>30</v>
      </c>
      <c r="AQ3411" s="1">
        <v>0.08</v>
      </c>
      <c r="AR3411" s="1" t="s">
        <v>61</v>
      </c>
      <c r="AS3411" s="1" t="s">
        <v>62</v>
      </c>
      <c r="AT3411" s="11">
        <v>151.83673469999999</v>
      </c>
      <c r="AW3411" s="11">
        <v>9.4474820140000002</v>
      </c>
      <c r="AX3411" s="11">
        <v>11.69</v>
      </c>
      <c r="AY3411" s="11">
        <v>117</v>
      </c>
      <c r="AZ3411" s="1">
        <v>256</v>
      </c>
    </row>
    <row r="3412" spans="1:52" x14ac:dyDescent="0.3">
      <c r="A3412" s="1">
        <v>52</v>
      </c>
      <c r="B3412" s="1" t="s">
        <v>69</v>
      </c>
      <c r="C3412" s="1" t="s">
        <v>58</v>
      </c>
      <c r="D3412" s="11">
        <v>0.22</v>
      </c>
      <c r="E3412" s="11">
        <v>0.53</v>
      </c>
      <c r="F3412" s="11">
        <v>1.35</v>
      </c>
      <c r="G3412" s="11">
        <v>0.18</v>
      </c>
      <c r="H3412" s="11">
        <v>1.2E-2</v>
      </c>
      <c r="I3412" s="11">
        <v>0.62</v>
      </c>
      <c r="K3412" s="11">
        <v>0.53</v>
      </c>
      <c r="O3412" s="11">
        <v>96.41</v>
      </c>
      <c r="R3412" s="11">
        <v>0.14000000000000001</v>
      </c>
      <c r="AH3412" s="1" t="s">
        <v>68</v>
      </c>
      <c r="AL3412" s="1">
        <v>23.6</v>
      </c>
      <c r="AM3412" s="1">
        <v>5</v>
      </c>
      <c r="AN3412" s="1">
        <v>5</v>
      </c>
      <c r="AO3412" s="1">
        <v>0.76</v>
      </c>
      <c r="AP3412" s="1">
        <v>30</v>
      </c>
      <c r="AQ3412" s="1">
        <v>0.08</v>
      </c>
      <c r="AR3412" s="1" t="s">
        <v>61</v>
      </c>
      <c r="AS3412" s="1" t="s">
        <v>62</v>
      </c>
      <c r="AT3412" s="11">
        <v>203.2653061</v>
      </c>
      <c r="AW3412" s="11">
        <v>12.025899280000001</v>
      </c>
      <c r="AX3412" s="11">
        <v>11.69</v>
      </c>
      <c r="AY3412" s="11">
        <v>117</v>
      </c>
      <c r="AZ3412" s="1">
        <v>256</v>
      </c>
    </row>
    <row r="3413" spans="1:52" x14ac:dyDescent="0.3">
      <c r="A3413" s="1">
        <v>52</v>
      </c>
      <c r="B3413" s="1" t="s">
        <v>69</v>
      </c>
      <c r="C3413" s="1" t="s">
        <v>58</v>
      </c>
      <c r="D3413" s="11">
        <v>0.22</v>
      </c>
      <c r="E3413" s="11">
        <v>0.53</v>
      </c>
      <c r="F3413" s="11">
        <v>1.35</v>
      </c>
      <c r="G3413" s="11">
        <v>0.18</v>
      </c>
      <c r="H3413" s="11">
        <v>1.2E-2</v>
      </c>
      <c r="I3413" s="11">
        <v>0.62</v>
      </c>
      <c r="K3413" s="11">
        <v>0.53</v>
      </c>
      <c r="O3413" s="11">
        <v>96.41</v>
      </c>
      <c r="R3413" s="11">
        <v>0.14000000000000001</v>
      </c>
      <c r="AH3413" s="1" t="s">
        <v>68</v>
      </c>
      <c r="AL3413" s="1">
        <v>23.6</v>
      </c>
      <c r="AM3413" s="1">
        <v>5</v>
      </c>
      <c r="AN3413" s="1">
        <v>5</v>
      </c>
      <c r="AO3413" s="1">
        <v>0.76</v>
      </c>
      <c r="AP3413" s="1">
        <v>30</v>
      </c>
      <c r="AQ3413" s="1">
        <v>0.08</v>
      </c>
      <c r="AR3413" s="1" t="s">
        <v>61</v>
      </c>
      <c r="AS3413" s="1" t="s">
        <v>62</v>
      </c>
      <c r="AT3413" s="11">
        <v>178.3673469</v>
      </c>
      <c r="AW3413" s="11">
        <v>14.020143879999999</v>
      </c>
      <c r="AX3413" s="11">
        <v>11.69</v>
      </c>
      <c r="AY3413" s="11">
        <v>117</v>
      </c>
      <c r="AZ3413" s="1">
        <v>256</v>
      </c>
    </row>
    <row r="3414" spans="1:52" x14ac:dyDescent="0.3">
      <c r="A3414" s="1">
        <v>52</v>
      </c>
      <c r="B3414" s="1" t="s">
        <v>69</v>
      </c>
      <c r="C3414" s="1" t="s">
        <v>58</v>
      </c>
      <c r="D3414" s="11">
        <v>0.22</v>
      </c>
      <c r="E3414" s="11">
        <v>0.53</v>
      </c>
      <c r="F3414" s="11">
        <v>1.35</v>
      </c>
      <c r="G3414" s="11">
        <v>0.18</v>
      </c>
      <c r="H3414" s="11">
        <v>1.2E-2</v>
      </c>
      <c r="I3414" s="11">
        <v>0.62</v>
      </c>
      <c r="K3414" s="11">
        <v>0.53</v>
      </c>
      <c r="O3414" s="11">
        <v>96.41</v>
      </c>
      <c r="R3414" s="11">
        <v>0.14000000000000001</v>
      </c>
      <c r="AH3414" s="1" t="s">
        <v>60</v>
      </c>
      <c r="AI3414" s="1">
        <f>(1*10^19)</f>
        <v>1E+19</v>
      </c>
      <c r="AJ3414" s="14">
        <v>150</v>
      </c>
      <c r="AL3414" s="1">
        <v>23.6</v>
      </c>
      <c r="AM3414" s="1">
        <v>3.3</v>
      </c>
      <c r="AN3414" s="1">
        <v>3.3</v>
      </c>
      <c r="AO3414" s="1">
        <v>0.51</v>
      </c>
      <c r="AP3414" s="1">
        <v>30</v>
      </c>
      <c r="AQ3414" s="1">
        <v>0.08</v>
      </c>
      <c r="AR3414" s="1" t="s">
        <v>61</v>
      </c>
      <c r="AS3414" s="1" t="s">
        <v>62</v>
      </c>
      <c r="AT3414" s="11">
        <v>113.2088399</v>
      </c>
      <c r="AW3414" s="11">
        <v>1.530980088</v>
      </c>
      <c r="AX3414" s="11">
        <v>3.78</v>
      </c>
      <c r="AY3414" s="11">
        <v>164</v>
      </c>
      <c r="AZ3414" s="1">
        <v>259</v>
      </c>
    </row>
    <row r="3415" spans="1:52" x14ac:dyDescent="0.3">
      <c r="A3415" s="1">
        <v>52</v>
      </c>
      <c r="B3415" s="1" t="s">
        <v>69</v>
      </c>
      <c r="C3415" s="1" t="s">
        <v>58</v>
      </c>
      <c r="D3415" s="11">
        <v>0.22</v>
      </c>
      <c r="E3415" s="11">
        <v>0.53</v>
      </c>
      <c r="F3415" s="11">
        <v>1.35</v>
      </c>
      <c r="G3415" s="11">
        <v>0.18</v>
      </c>
      <c r="H3415" s="11">
        <v>1.2E-2</v>
      </c>
      <c r="I3415" s="11">
        <v>0.62</v>
      </c>
      <c r="K3415" s="11">
        <v>0.53</v>
      </c>
      <c r="O3415" s="11">
        <v>96.41</v>
      </c>
      <c r="R3415" s="11">
        <v>0.14000000000000001</v>
      </c>
      <c r="AH3415" s="1" t="s">
        <v>60</v>
      </c>
      <c r="AI3415" s="1">
        <f>(1*10^19)</f>
        <v>1E+19</v>
      </c>
      <c r="AJ3415" s="14">
        <v>150</v>
      </c>
      <c r="AL3415" s="1">
        <v>23.6</v>
      </c>
      <c r="AM3415" s="1">
        <v>5</v>
      </c>
      <c r="AN3415" s="1">
        <v>5</v>
      </c>
      <c r="AO3415" s="1">
        <v>0.76</v>
      </c>
      <c r="AP3415" s="1">
        <v>30</v>
      </c>
      <c r="AQ3415" s="1">
        <v>0.08</v>
      </c>
      <c r="AR3415" s="1" t="s">
        <v>61</v>
      </c>
      <c r="AS3415" s="1" t="s">
        <v>62</v>
      </c>
      <c r="AT3415" s="11">
        <v>221.22448979999999</v>
      </c>
      <c r="AW3415" s="11">
        <v>7.4532374099999998</v>
      </c>
      <c r="AX3415" s="11">
        <v>10.26</v>
      </c>
      <c r="AY3415" s="11">
        <v>193</v>
      </c>
      <c r="AZ3415" s="1">
        <v>257</v>
      </c>
    </row>
    <row r="3416" spans="1:52" x14ac:dyDescent="0.3">
      <c r="A3416" s="1">
        <v>52</v>
      </c>
      <c r="B3416" s="1" t="s">
        <v>69</v>
      </c>
      <c r="C3416" s="1" t="s">
        <v>58</v>
      </c>
      <c r="D3416" s="11">
        <v>0.22</v>
      </c>
      <c r="E3416" s="11">
        <v>0.53</v>
      </c>
      <c r="F3416" s="11">
        <v>1.35</v>
      </c>
      <c r="G3416" s="11">
        <v>0.18</v>
      </c>
      <c r="H3416" s="11">
        <v>1.2E-2</v>
      </c>
      <c r="I3416" s="11">
        <v>0.62</v>
      </c>
      <c r="K3416" s="11">
        <v>0.53</v>
      </c>
      <c r="O3416" s="11">
        <v>96.418000000000006</v>
      </c>
      <c r="R3416" s="11">
        <v>0.14000000000000001</v>
      </c>
      <c r="AH3416" s="1" t="s">
        <v>68</v>
      </c>
      <c r="AL3416" s="1">
        <v>55</v>
      </c>
      <c r="AM3416" s="1">
        <v>10</v>
      </c>
      <c r="AN3416" s="1">
        <v>10</v>
      </c>
      <c r="AO3416" s="1">
        <v>2</v>
      </c>
      <c r="AP3416" s="1">
        <v>45</v>
      </c>
      <c r="AQ3416" s="1">
        <v>0.25</v>
      </c>
      <c r="AR3416" s="1" t="s">
        <v>61</v>
      </c>
      <c r="AS3416" s="1" t="s">
        <v>62</v>
      </c>
      <c r="AT3416" s="11">
        <v>22.955145118733402</v>
      </c>
      <c r="AW3416" s="11">
        <v>11.3837375178316</v>
      </c>
      <c r="AX3416" s="11">
        <v>62.13</v>
      </c>
      <c r="AY3416" s="11">
        <v>89</v>
      </c>
      <c r="AZ3416" s="1">
        <v>254</v>
      </c>
    </row>
    <row r="3417" spans="1:52" x14ac:dyDescent="0.3">
      <c r="A3417" s="1">
        <v>52</v>
      </c>
      <c r="B3417" s="1" t="s">
        <v>69</v>
      </c>
      <c r="C3417" s="1" t="s">
        <v>58</v>
      </c>
      <c r="D3417" s="11">
        <v>0.22</v>
      </c>
      <c r="E3417" s="11">
        <v>0.53</v>
      </c>
      <c r="F3417" s="11">
        <v>1.35</v>
      </c>
      <c r="G3417" s="11">
        <v>0.18</v>
      </c>
      <c r="H3417" s="11">
        <v>1.2E-2</v>
      </c>
      <c r="I3417" s="11">
        <v>0.62</v>
      </c>
      <c r="K3417" s="11">
        <v>0.53</v>
      </c>
      <c r="O3417" s="11">
        <v>96.418000000000006</v>
      </c>
      <c r="R3417" s="11">
        <v>0.14000000000000001</v>
      </c>
      <c r="AH3417" s="1" t="s">
        <v>68</v>
      </c>
      <c r="AL3417" s="1">
        <v>55</v>
      </c>
      <c r="AM3417" s="1">
        <v>10</v>
      </c>
      <c r="AN3417" s="1">
        <v>10</v>
      </c>
      <c r="AO3417" s="1">
        <v>2</v>
      </c>
      <c r="AP3417" s="1">
        <v>45</v>
      </c>
      <c r="AQ3417" s="1">
        <v>0.25</v>
      </c>
      <c r="AR3417" s="1" t="s">
        <v>61</v>
      </c>
      <c r="AS3417" s="1" t="s">
        <v>62</v>
      </c>
      <c r="AT3417" s="11">
        <v>-39.577836411609397</v>
      </c>
      <c r="AW3417" s="11">
        <v>2.8245363766048799</v>
      </c>
      <c r="AX3417" s="11">
        <v>62.13</v>
      </c>
      <c r="AY3417" s="11">
        <v>89</v>
      </c>
      <c r="AZ3417" s="1">
        <v>254</v>
      </c>
    </row>
    <row r="3418" spans="1:52" x14ac:dyDescent="0.3">
      <c r="A3418" s="1">
        <v>52</v>
      </c>
      <c r="B3418" s="1" t="s">
        <v>69</v>
      </c>
      <c r="C3418" s="1" t="s">
        <v>58</v>
      </c>
      <c r="D3418" s="11">
        <v>0.22</v>
      </c>
      <c r="E3418" s="11">
        <v>0.53</v>
      </c>
      <c r="F3418" s="11">
        <v>1.35</v>
      </c>
      <c r="G3418" s="11">
        <v>0.18</v>
      </c>
      <c r="H3418" s="11">
        <v>1.2E-2</v>
      </c>
      <c r="I3418" s="11">
        <v>0.62</v>
      </c>
      <c r="K3418" s="11">
        <v>0.53</v>
      </c>
      <c r="O3418" s="11">
        <v>96.418000000000006</v>
      </c>
      <c r="R3418" s="11">
        <v>0.14000000000000001</v>
      </c>
      <c r="AH3418" s="1" t="s">
        <v>68</v>
      </c>
      <c r="AL3418" s="1">
        <v>55</v>
      </c>
      <c r="AM3418" s="1">
        <v>10</v>
      </c>
      <c r="AN3418" s="1">
        <v>10</v>
      </c>
      <c r="AO3418" s="1">
        <v>2</v>
      </c>
      <c r="AP3418" s="1">
        <v>45</v>
      </c>
      <c r="AQ3418" s="1">
        <v>0.25</v>
      </c>
      <c r="AR3418" s="1" t="s">
        <v>61</v>
      </c>
      <c r="AS3418" s="1" t="s">
        <v>62</v>
      </c>
      <c r="AT3418" s="11">
        <v>-101.31926121372</v>
      </c>
      <c r="AW3418" s="11">
        <v>1.88302425106991</v>
      </c>
      <c r="AX3418" s="11">
        <v>62.13</v>
      </c>
      <c r="AY3418" s="11">
        <v>89</v>
      </c>
      <c r="AZ3418" s="1">
        <v>254</v>
      </c>
    </row>
    <row r="3419" spans="1:52" x14ac:dyDescent="0.3">
      <c r="A3419" s="1">
        <v>52</v>
      </c>
      <c r="B3419" s="1" t="s">
        <v>69</v>
      </c>
      <c r="C3419" s="1" t="s">
        <v>58</v>
      </c>
      <c r="D3419" s="11">
        <v>0.22</v>
      </c>
      <c r="E3419" s="11">
        <v>0.53</v>
      </c>
      <c r="F3419" s="11">
        <v>1.35</v>
      </c>
      <c r="G3419" s="11">
        <v>0.18</v>
      </c>
      <c r="H3419" s="11">
        <v>1.2E-2</v>
      </c>
      <c r="I3419" s="11">
        <v>0.62</v>
      </c>
      <c r="K3419" s="11">
        <v>0.53</v>
      </c>
      <c r="O3419" s="11">
        <v>96.41</v>
      </c>
      <c r="R3419" s="11">
        <v>0.14000000000000001</v>
      </c>
      <c r="AH3419" s="1" t="s">
        <v>60</v>
      </c>
      <c r="AI3419" s="1">
        <f t="shared" ref="AI3419:AI3429" si="28">(1*10^19)</f>
        <v>1E+19</v>
      </c>
      <c r="AJ3419" s="14">
        <v>150</v>
      </c>
      <c r="AL3419" s="1">
        <v>23.6</v>
      </c>
      <c r="AM3419" s="1">
        <v>3.3</v>
      </c>
      <c r="AN3419" s="1">
        <v>3.3</v>
      </c>
      <c r="AO3419" s="1">
        <v>0.51</v>
      </c>
      <c r="AP3419" s="1">
        <v>30</v>
      </c>
      <c r="AQ3419" s="1">
        <v>0.08</v>
      </c>
      <c r="AR3419" s="1" t="s">
        <v>61</v>
      </c>
      <c r="AS3419" s="1" t="s">
        <v>62</v>
      </c>
      <c r="AT3419" s="11">
        <v>70.404606079999994</v>
      </c>
      <c r="AW3419" s="11">
        <v>0.51856212800000001</v>
      </c>
      <c r="AX3419" s="11">
        <v>3.78</v>
      </c>
      <c r="AY3419" s="11">
        <v>164</v>
      </c>
      <c r="AZ3419" s="1">
        <v>259</v>
      </c>
    </row>
    <row r="3420" spans="1:52" x14ac:dyDescent="0.3">
      <c r="A3420" s="1">
        <v>52</v>
      </c>
      <c r="B3420" s="1" t="s">
        <v>69</v>
      </c>
      <c r="C3420" s="1" t="s">
        <v>58</v>
      </c>
      <c r="D3420" s="11">
        <v>0.22</v>
      </c>
      <c r="E3420" s="11">
        <v>0.53</v>
      </c>
      <c r="F3420" s="11">
        <v>1.35</v>
      </c>
      <c r="G3420" s="11">
        <v>0.18</v>
      </c>
      <c r="H3420" s="11">
        <v>1.2E-2</v>
      </c>
      <c r="I3420" s="11">
        <v>0.62</v>
      </c>
      <c r="K3420" s="11">
        <v>0.53</v>
      </c>
      <c r="O3420" s="11">
        <v>96.41</v>
      </c>
      <c r="R3420" s="11">
        <v>0.14000000000000001</v>
      </c>
      <c r="AH3420" s="1" t="s">
        <v>60</v>
      </c>
      <c r="AI3420" s="1">
        <f t="shared" si="28"/>
        <v>1E+19</v>
      </c>
      <c r="AJ3420" s="14">
        <v>150</v>
      </c>
      <c r="AL3420" s="1">
        <v>23.6</v>
      </c>
      <c r="AM3420" s="1">
        <v>3.3</v>
      </c>
      <c r="AN3420" s="1">
        <v>3.3</v>
      </c>
      <c r="AO3420" s="1">
        <v>0.51</v>
      </c>
      <c r="AP3420" s="1">
        <v>30</v>
      </c>
      <c r="AQ3420" s="1">
        <v>0.08</v>
      </c>
      <c r="AR3420" s="1" t="s">
        <v>61</v>
      </c>
      <c r="AS3420" s="1" t="s">
        <v>62</v>
      </c>
      <c r="AT3420" s="11">
        <v>21.983355270000001</v>
      </c>
      <c r="AW3420" s="11">
        <v>0.46323144799999999</v>
      </c>
      <c r="AX3420" s="11">
        <v>3.78</v>
      </c>
      <c r="AY3420" s="11">
        <v>164</v>
      </c>
      <c r="AZ3420" s="1">
        <v>259</v>
      </c>
    </row>
    <row r="3421" spans="1:52" x14ac:dyDescent="0.3">
      <c r="A3421" s="1">
        <v>52</v>
      </c>
      <c r="B3421" s="1" t="s">
        <v>69</v>
      </c>
      <c r="C3421" s="1" t="s">
        <v>58</v>
      </c>
      <c r="D3421" s="11">
        <v>0.22</v>
      </c>
      <c r="E3421" s="11">
        <v>0.53</v>
      </c>
      <c r="F3421" s="11">
        <v>1.35</v>
      </c>
      <c r="G3421" s="11">
        <v>0.18</v>
      </c>
      <c r="H3421" s="11">
        <v>1.2E-2</v>
      </c>
      <c r="I3421" s="11">
        <v>0.62</v>
      </c>
      <c r="K3421" s="11">
        <v>0.53</v>
      </c>
      <c r="O3421" s="11">
        <v>96.41</v>
      </c>
      <c r="R3421" s="11">
        <v>0.14000000000000001</v>
      </c>
      <c r="AH3421" s="1" t="s">
        <v>60</v>
      </c>
      <c r="AI3421" s="1">
        <f t="shared" si="28"/>
        <v>1E+19</v>
      </c>
      <c r="AJ3421" s="14">
        <v>150</v>
      </c>
      <c r="AL3421" s="1">
        <v>23.6</v>
      </c>
      <c r="AM3421" s="1">
        <v>3.3</v>
      </c>
      <c r="AN3421" s="1">
        <v>3.3</v>
      </c>
      <c r="AO3421" s="1">
        <v>0.51</v>
      </c>
      <c r="AP3421" s="1">
        <v>30</v>
      </c>
      <c r="AQ3421" s="1">
        <v>0.08</v>
      </c>
      <c r="AR3421" s="1" t="s">
        <v>61</v>
      </c>
      <c r="AS3421" s="1" t="s">
        <v>62</v>
      </c>
      <c r="AT3421" s="11">
        <v>-50.42352545</v>
      </c>
      <c r="AW3421" s="11">
        <v>0.124928049</v>
      </c>
      <c r="AX3421" s="11">
        <v>3.78</v>
      </c>
      <c r="AY3421" s="11">
        <v>164</v>
      </c>
      <c r="AZ3421" s="1">
        <v>259</v>
      </c>
    </row>
    <row r="3422" spans="1:52" x14ac:dyDescent="0.3">
      <c r="A3422" s="1">
        <v>52</v>
      </c>
      <c r="B3422" s="1" t="s">
        <v>69</v>
      </c>
      <c r="C3422" s="1" t="s">
        <v>58</v>
      </c>
      <c r="D3422" s="11">
        <v>0.22</v>
      </c>
      <c r="E3422" s="11">
        <v>0.53</v>
      </c>
      <c r="F3422" s="11">
        <v>1.35</v>
      </c>
      <c r="G3422" s="11">
        <v>0.18</v>
      </c>
      <c r="H3422" s="11">
        <v>1.2E-2</v>
      </c>
      <c r="I3422" s="11">
        <v>0.62</v>
      </c>
      <c r="K3422" s="11">
        <v>0.53</v>
      </c>
      <c r="O3422" s="11">
        <v>96.41</v>
      </c>
      <c r="R3422" s="11">
        <v>0.14000000000000001</v>
      </c>
      <c r="AH3422" s="1" t="s">
        <v>60</v>
      </c>
      <c r="AI3422" s="1">
        <f t="shared" si="28"/>
        <v>1E+19</v>
      </c>
      <c r="AJ3422" s="14">
        <v>150</v>
      </c>
      <c r="AL3422" s="1">
        <v>23.6</v>
      </c>
      <c r="AM3422" s="1">
        <v>3.3</v>
      </c>
      <c r="AN3422" s="1">
        <v>3.3</v>
      </c>
      <c r="AO3422" s="1">
        <v>0.51</v>
      </c>
      <c r="AP3422" s="1">
        <v>30</v>
      </c>
      <c r="AQ3422" s="1">
        <v>0.08</v>
      </c>
      <c r="AR3422" s="1" t="s">
        <v>61</v>
      </c>
      <c r="AS3422" s="1" t="s">
        <v>62</v>
      </c>
      <c r="AT3422" s="11">
        <v>162.93747189999999</v>
      </c>
      <c r="AW3422" s="11">
        <v>1.7694629580000001</v>
      </c>
      <c r="AX3422" s="11">
        <v>3.78</v>
      </c>
      <c r="AY3422" s="11">
        <v>164</v>
      </c>
      <c r="AZ3422" s="1">
        <v>259</v>
      </c>
    </row>
    <row r="3423" spans="1:52" x14ac:dyDescent="0.3">
      <c r="A3423" s="1">
        <v>52</v>
      </c>
      <c r="B3423" s="1" t="s">
        <v>69</v>
      </c>
      <c r="C3423" s="1" t="s">
        <v>58</v>
      </c>
      <c r="D3423" s="11">
        <v>0.22</v>
      </c>
      <c r="E3423" s="11">
        <v>0.53</v>
      </c>
      <c r="F3423" s="11">
        <v>1.35</v>
      </c>
      <c r="G3423" s="11">
        <v>0.18</v>
      </c>
      <c r="H3423" s="11">
        <v>1.2E-2</v>
      </c>
      <c r="I3423" s="11">
        <v>0.62</v>
      </c>
      <c r="K3423" s="11">
        <v>0.53</v>
      </c>
      <c r="O3423" s="11">
        <v>96.41</v>
      </c>
      <c r="R3423" s="11">
        <v>0.14000000000000001</v>
      </c>
      <c r="AH3423" s="1" t="s">
        <v>60</v>
      </c>
      <c r="AI3423" s="1">
        <f t="shared" si="28"/>
        <v>1E+19</v>
      </c>
      <c r="AJ3423" s="14">
        <v>150</v>
      </c>
      <c r="AL3423" s="1">
        <v>23.6</v>
      </c>
      <c r="AM3423" s="1">
        <v>3.3</v>
      </c>
      <c r="AN3423" s="1">
        <v>3.3</v>
      </c>
      <c r="AO3423" s="1">
        <v>0.51</v>
      </c>
      <c r="AP3423" s="1">
        <v>30</v>
      </c>
      <c r="AQ3423" s="1">
        <v>0.08</v>
      </c>
      <c r="AR3423" s="1" t="s">
        <v>61</v>
      </c>
      <c r="AS3423" s="1" t="s">
        <v>62</v>
      </c>
      <c r="AT3423" s="11">
        <v>173.8733637</v>
      </c>
      <c r="AW3423" s="11">
        <v>1.860263606</v>
      </c>
      <c r="AX3423" s="11">
        <v>3.78</v>
      </c>
      <c r="AY3423" s="11">
        <v>164</v>
      </c>
      <c r="AZ3423" s="1">
        <v>259</v>
      </c>
    </row>
    <row r="3424" spans="1:52" x14ac:dyDescent="0.3">
      <c r="A3424" s="1">
        <v>52</v>
      </c>
      <c r="B3424" s="1" t="s">
        <v>69</v>
      </c>
      <c r="C3424" s="1" t="s">
        <v>58</v>
      </c>
      <c r="D3424" s="11">
        <v>0.22</v>
      </c>
      <c r="E3424" s="11">
        <v>0.53</v>
      </c>
      <c r="F3424" s="11">
        <v>1.35</v>
      </c>
      <c r="G3424" s="11">
        <v>0.18</v>
      </c>
      <c r="H3424" s="11">
        <v>1.2E-2</v>
      </c>
      <c r="I3424" s="11">
        <v>0.62</v>
      </c>
      <c r="K3424" s="11">
        <v>0.53</v>
      </c>
      <c r="O3424" s="11">
        <v>96.41</v>
      </c>
      <c r="R3424" s="11">
        <v>0.14000000000000001</v>
      </c>
      <c r="AH3424" s="1" t="s">
        <v>60</v>
      </c>
      <c r="AI3424" s="1">
        <f t="shared" si="28"/>
        <v>1E+19</v>
      </c>
      <c r="AJ3424" s="14">
        <v>150</v>
      </c>
      <c r="AL3424" s="1">
        <v>23.6</v>
      </c>
      <c r="AM3424" s="1">
        <v>3.3</v>
      </c>
      <c r="AN3424" s="1">
        <v>3.3</v>
      </c>
      <c r="AO3424" s="1">
        <v>0.51</v>
      </c>
      <c r="AP3424" s="1">
        <v>30</v>
      </c>
      <c r="AQ3424" s="1">
        <v>0.08</v>
      </c>
      <c r="AR3424" s="1" t="s">
        <v>61</v>
      </c>
      <c r="AS3424" s="1" t="s">
        <v>62</v>
      </c>
      <c r="AT3424" s="11">
        <v>207.1111228</v>
      </c>
      <c r="AW3424" s="11">
        <v>3.7279730500000001</v>
      </c>
      <c r="AX3424" s="11">
        <v>3.78</v>
      </c>
      <c r="AY3424" s="11">
        <v>164</v>
      </c>
      <c r="AZ3424" s="1">
        <v>259</v>
      </c>
    </row>
    <row r="3425" spans="1:52" x14ac:dyDescent="0.3">
      <c r="A3425" s="1">
        <v>52</v>
      </c>
      <c r="B3425" s="1" t="s">
        <v>69</v>
      </c>
      <c r="C3425" s="1" t="s">
        <v>58</v>
      </c>
      <c r="D3425" s="11">
        <v>0.22</v>
      </c>
      <c r="E3425" s="11">
        <v>0.53</v>
      </c>
      <c r="F3425" s="11">
        <v>1.35</v>
      </c>
      <c r="G3425" s="11">
        <v>0.18</v>
      </c>
      <c r="H3425" s="11">
        <v>1.2E-2</v>
      </c>
      <c r="I3425" s="11">
        <v>0.62</v>
      </c>
      <c r="K3425" s="11">
        <v>0.53</v>
      </c>
      <c r="O3425" s="11">
        <v>96.41</v>
      </c>
      <c r="R3425" s="11">
        <v>0.14000000000000001</v>
      </c>
      <c r="AH3425" s="1" t="s">
        <v>60</v>
      </c>
      <c r="AI3425" s="1">
        <f t="shared" si="28"/>
        <v>1E+19</v>
      </c>
      <c r="AJ3425" s="14">
        <v>150</v>
      </c>
      <c r="AL3425" s="1">
        <v>23.6</v>
      </c>
      <c r="AM3425" s="1">
        <v>3.3</v>
      </c>
      <c r="AN3425" s="1">
        <v>3.3</v>
      </c>
      <c r="AO3425" s="1">
        <v>0.51</v>
      </c>
      <c r="AP3425" s="1">
        <v>30</v>
      </c>
      <c r="AQ3425" s="1">
        <v>0.08</v>
      </c>
      <c r="AR3425" s="1" t="s">
        <v>61</v>
      </c>
      <c r="AS3425" s="1" t="s">
        <v>62</v>
      </c>
      <c r="AT3425" s="11">
        <v>246.57051630000001</v>
      </c>
      <c r="AW3425" s="11">
        <v>3.1191889669999999</v>
      </c>
      <c r="AX3425" s="11">
        <v>3.78</v>
      </c>
      <c r="AY3425" s="11">
        <v>164</v>
      </c>
      <c r="AZ3425" s="1">
        <v>259</v>
      </c>
    </row>
    <row r="3426" spans="1:52" x14ac:dyDescent="0.3">
      <c r="A3426" s="1">
        <v>52</v>
      </c>
      <c r="B3426" s="1" t="s">
        <v>69</v>
      </c>
      <c r="C3426" s="1" t="s">
        <v>58</v>
      </c>
      <c r="D3426" s="11">
        <v>0.22</v>
      </c>
      <c r="E3426" s="11">
        <v>0.53</v>
      </c>
      <c r="F3426" s="11">
        <v>1.35</v>
      </c>
      <c r="G3426" s="11">
        <v>0.18</v>
      </c>
      <c r="H3426" s="11">
        <v>1.2E-2</v>
      </c>
      <c r="I3426" s="11">
        <v>0.62</v>
      </c>
      <c r="K3426" s="11">
        <v>0.53</v>
      </c>
      <c r="O3426" s="11">
        <v>96.41</v>
      </c>
      <c r="R3426" s="11">
        <v>0.14000000000000001</v>
      </c>
      <c r="AH3426" s="1" t="s">
        <v>60</v>
      </c>
      <c r="AI3426" s="1">
        <f t="shared" si="28"/>
        <v>1E+19</v>
      </c>
      <c r="AJ3426" s="14">
        <v>150</v>
      </c>
      <c r="AL3426" s="1">
        <v>23.6</v>
      </c>
      <c r="AM3426" s="1">
        <v>3.3</v>
      </c>
      <c r="AN3426" s="1">
        <v>3.3</v>
      </c>
      <c r="AO3426" s="1">
        <v>0.51</v>
      </c>
      <c r="AP3426" s="1">
        <v>30</v>
      </c>
      <c r="AQ3426" s="1">
        <v>0.08</v>
      </c>
      <c r="AR3426" s="1" t="s">
        <v>61</v>
      </c>
      <c r="AS3426" s="1" t="s">
        <v>62</v>
      </c>
      <c r="AT3426" s="11">
        <v>259.57627389999999</v>
      </c>
      <c r="AW3426" s="11">
        <v>3.777933467</v>
      </c>
      <c r="AX3426" s="11">
        <v>3.78</v>
      </c>
      <c r="AY3426" s="11">
        <v>164</v>
      </c>
      <c r="AZ3426" s="1">
        <v>259</v>
      </c>
    </row>
    <row r="3427" spans="1:52" x14ac:dyDescent="0.3">
      <c r="A3427" s="1">
        <v>52</v>
      </c>
      <c r="B3427" s="1" t="s">
        <v>69</v>
      </c>
      <c r="C3427" s="1" t="s">
        <v>58</v>
      </c>
      <c r="D3427" s="11">
        <v>0.22</v>
      </c>
      <c r="E3427" s="11">
        <v>0.53</v>
      </c>
      <c r="F3427" s="11">
        <v>1.35</v>
      </c>
      <c r="G3427" s="11">
        <v>0.18</v>
      </c>
      <c r="H3427" s="11">
        <v>1.2E-2</v>
      </c>
      <c r="I3427" s="11">
        <v>0.62</v>
      </c>
      <c r="K3427" s="11">
        <v>0.53</v>
      </c>
      <c r="O3427" s="11">
        <v>96.41</v>
      </c>
      <c r="R3427" s="11">
        <v>0.14000000000000001</v>
      </c>
      <c r="AH3427" s="1" t="s">
        <v>60</v>
      </c>
      <c r="AI3427" s="1">
        <f t="shared" si="28"/>
        <v>1E+19</v>
      </c>
      <c r="AJ3427" s="14">
        <v>150</v>
      </c>
      <c r="AL3427" s="1">
        <v>23.6</v>
      </c>
      <c r="AM3427" s="1">
        <v>3.3</v>
      </c>
      <c r="AN3427" s="1">
        <v>3.3</v>
      </c>
      <c r="AO3427" s="1">
        <v>0.51</v>
      </c>
      <c r="AP3427" s="1">
        <v>30</v>
      </c>
      <c r="AQ3427" s="1">
        <v>0.08</v>
      </c>
      <c r="AR3427" s="1" t="s">
        <v>61</v>
      </c>
      <c r="AS3427" s="1" t="s">
        <v>62</v>
      </c>
      <c r="AT3427" s="11">
        <v>306.98504509999998</v>
      </c>
      <c r="AW3427" s="11">
        <v>3.7321473489999999</v>
      </c>
      <c r="AX3427" s="11">
        <v>3.78</v>
      </c>
      <c r="AY3427" s="11">
        <v>164</v>
      </c>
      <c r="AZ3427" s="1">
        <v>259</v>
      </c>
    </row>
    <row r="3428" spans="1:52" x14ac:dyDescent="0.3">
      <c r="A3428" s="1">
        <v>52</v>
      </c>
      <c r="B3428" s="1" t="s">
        <v>69</v>
      </c>
      <c r="C3428" s="1" t="s">
        <v>58</v>
      </c>
      <c r="D3428" s="11">
        <v>0.22</v>
      </c>
      <c r="E3428" s="11">
        <v>0.53</v>
      </c>
      <c r="F3428" s="11">
        <v>1.35</v>
      </c>
      <c r="G3428" s="11">
        <v>0.18</v>
      </c>
      <c r="H3428" s="11">
        <v>1.2E-2</v>
      </c>
      <c r="I3428" s="11">
        <v>0.62</v>
      </c>
      <c r="K3428" s="11">
        <v>0.53</v>
      </c>
      <c r="O3428" s="11">
        <v>96.41</v>
      </c>
      <c r="R3428" s="11">
        <v>0.14000000000000001</v>
      </c>
      <c r="AH3428" s="1" t="s">
        <v>60</v>
      </c>
      <c r="AI3428" s="1">
        <f t="shared" si="28"/>
        <v>1E+19</v>
      </c>
      <c r="AJ3428" s="14">
        <v>150</v>
      </c>
      <c r="AL3428" s="1">
        <v>23.6</v>
      </c>
      <c r="AM3428" s="1">
        <v>3.3</v>
      </c>
      <c r="AN3428" s="1">
        <v>3.3</v>
      </c>
      <c r="AO3428" s="1">
        <v>0.51</v>
      </c>
      <c r="AP3428" s="1">
        <v>30</v>
      </c>
      <c r="AQ3428" s="1">
        <v>0.08</v>
      </c>
      <c r="AR3428" s="1" t="s">
        <v>61</v>
      </c>
      <c r="AS3428" s="1" t="s">
        <v>62</v>
      </c>
      <c r="AT3428" s="11">
        <v>284.61882709999998</v>
      </c>
      <c r="AW3428" s="11">
        <v>4.1115918970000003</v>
      </c>
      <c r="AX3428" s="11">
        <v>3.78</v>
      </c>
      <c r="AY3428" s="11">
        <v>164</v>
      </c>
      <c r="AZ3428" s="1">
        <v>259</v>
      </c>
    </row>
    <row r="3429" spans="1:52" x14ac:dyDescent="0.3">
      <c r="A3429" s="1">
        <v>52</v>
      </c>
      <c r="B3429" s="1" t="s">
        <v>69</v>
      </c>
      <c r="C3429" s="1" t="s">
        <v>58</v>
      </c>
      <c r="D3429" s="11">
        <v>0.22</v>
      </c>
      <c r="E3429" s="11">
        <v>0.53</v>
      </c>
      <c r="F3429" s="11">
        <v>1.35</v>
      </c>
      <c r="G3429" s="11">
        <v>0.18</v>
      </c>
      <c r="H3429" s="11">
        <v>1.2E-2</v>
      </c>
      <c r="I3429" s="11">
        <v>0.62</v>
      </c>
      <c r="K3429" s="11">
        <v>0.53</v>
      </c>
      <c r="O3429" s="11">
        <v>96.41</v>
      </c>
      <c r="R3429" s="11">
        <v>0.14000000000000001</v>
      </c>
      <c r="AH3429" s="1" t="s">
        <v>60</v>
      </c>
      <c r="AI3429" s="1">
        <f t="shared" si="28"/>
        <v>1E+19</v>
      </c>
      <c r="AJ3429" s="14">
        <v>150</v>
      </c>
      <c r="AL3429" s="1">
        <v>23.6</v>
      </c>
      <c r="AM3429" s="1">
        <v>3.3</v>
      </c>
      <c r="AN3429" s="1">
        <v>3.3</v>
      </c>
      <c r="AO3429" s="1">
        <v>0.51</v>
      </c>
      <c r="AP3429" s="1">
        <v>30</v>
      </c>
      <c r="AQ3429" s="1">
        <v>0.08</v>
      </c>
      <c r="AR3429" s="1" t="s">
        <v>61</v>
      </c>
      <c r="AS3429" s="1" t="s">
        <v>62</v>
      </c>
      <c r="AT3429" s="11">
        <v>321.93705990000001</v>
      </c>
      <c r="AW3429" s="11">
        <v>3.8490971630000002</v>
      </c>
      <c r="AX3429" s="11">
        <v>3.78</v>
      </c>
      <c r="AY3429" s="11">
        <v>164</v>
      </c>
      <c r="AZ3429" s="1">
        <v>259</v>
      </c>
    </row>
    <row r="3430" spans="1:52" x14ac:dyDescent="0.3">
      <c r="A3430" s="1">
        <v>52</v>
      </c>
      <c r="B3430" s="1" t="s">
        <v>69</v>
      </c>
      <c r="C3430" s="1" t="s">
        <v>58</v>
      </c>
      <c r="D3430" s="11">
        <v>0.22</v>
      </c>
      <c r="E3430" s="11">
        <v>0.53</v>
      </c>
      <c r="F3430" s="11">
        <v>1.35</v>
      </c>
      <c r="G3430" s="11">
        <v>0.18</v>
      </c>
      <c r="H3430" s="11">
        <v>1.2E-2</v>
      </c>
      <c r="I3430" s="11">
        <v>0.62</v>
      </c>
      <c r="K3430" s="11">
        <v>0.53</v>
      </c>
      <c r="O3430" s="11">
        <v>96.41</v>
      </c>
      <c r="R3430" s="11">
        <v>0.14000000000000001</v>
      </c>
      <c r="AH3430" s="1" t="s">
        <v>68</v>
      </c>
      <c r="AL3430" s="1">
        <v>23.6</v>
      </c>
      <c r="AM3430" s="1">
        <v>3.3</v>
      </c>
      <c r="AN3430" s="1">
        <v>3.3</v>
      </c>
      <c r="AO3430" s="1">
        <v>0.51</v>
      </c>
      <c r="AP3430" s="1">
        <v>30</v>
      </c>
      <c r="AQ3430" s="1">
        <v>0.08</v>
      </c>
      <c r="AR3430" s="1" t="s">
        <v>61</v>
      </c>
      <c r="AS3430" s="1" t="s">
        <v>62</v>
      </c>
      <c r="AT3430" s="11">
        <v>-87.886662770000001</v>
      </c>
      <c r="AW3430" s="11">
        <v>0.135182473</v>
      </c>
      <c r="AX3430" s="11">
        <v>4.58</v>
      </c>
      <c r="AY3430" s="11">
        <v>97</v>
      </c>
      <c r="AZ3430" s="1">
        <v>258</v>
      </c>
    </row>
    <row r="3431" spans="1:52" x14ac:dyDescent="0.3">
      <c r="A3431" s="1">
        <v>52</v>
      </c>
      <c r="B3431" s="1" t="s">
        <v>69</v>
      </c>
      <c r="C3431" s="1" t="s">
        <v>58</v>
      </c>
      <c r="D3431" s="11">
        <v>0.22</v>
      </c>
      <c r="E3431" s="11">
        <v>0.53</v>
      </c>
      <c r="F3431" s="11">
        <v>1.35</v>
      </c>
      <c r="G3431" s="11">
        <v>0.18</v>
      </c>
      <c r="H3431" s="11">
        <v>1.2E-2</v>
      </c>
      <c r="I3431" s="11">
        <v>0.62</v>
      </c>
      <c r="K3431" s="11">
        <v>0.53</v>
      </c>
      <c r="O3431" s="11">
        <v>96.41</v>
      </c>
      <c r="R3431" s="11">
        <v>0.14000000000000001</v>
      </c>
      <c r="AH3431" s="1" t="s">
        <v>68</v>
      </c>
      <c r="AL3431" s="1">
        <v>23.6</v>
      </c>
      <c r="AM3431" s="1">
        <v>3.3</v>
      </c>
      <c r="AN3431" s="1">
        <v>3.3</v>
      </c>
      <c r="AO3431" s="1">
        <v>0.51</v>
      </c>
      <c r="AP3431" s="1">
        <v>30</v>
      </c>
      <c r="AQ3431" s="1">
        <v>0.08</v>
      </c>
      <c r="AR3431" s="1" t="s">
        <v>61</v>
      </c>
      <c r="AS3431" s="1" t="s">
        <v>62</v>
      </c>
      <c r="AT3431" s="11">
        <v>-32.339628990000001</v>
      </c>
      <c r="AW3431" s="11">
        <v>0.43806219899999999</v>
      </c>
      <c r="AX3431" s="11">
        <v>4.58</v>
      </c>
      <c r="AY3431" s="11">
        <v>97</v>
      </c>
      <c r="AZ3431" s="1">
        <v>258</v>
      </c>
    </row>
    <row r="3432" spans="1:52" x14ac:dyDescent="0.3">
      <c r="A3432" s="1">
        <v>52</v>
      </c>
      <c r="B3432" s="1" t="s">
        <v>69</v>
      </c>
      <c r="C3432" s="1" t="s">
        <v>58</v>
      </c>
      <c r="D3432" s="11">
        <v>0.22</v>
      </c>
      <c r="E3432" s="11">
        <v>0.53</v>
      </c>
      <c r="F3432" s="11">
        <v>1.35</v>
      </c>
      <c r="G3432" s="11">
        <v>0.18</v>
      </c>
      <c r="H3432" s="11">
        <v>1.2E-2</v>
      </c>
      <c r="I3432" s="11">
        <v>0.62</v>
      </c>
      <c r="K3432" s="11">
        <v>0.53</v>
      </c>
      <c r="O3432" s="11">
        <v>96.41</v>
      </c>
      <c r="R3432" s="11">
        <v>0.14000000000000001</v>
      </c>
      <c r="AH3432" s="1" t="s">
        <v>68</v>
      </c>
      <c r="AL3432" s="1">
        <v>23.6</v>
      </c>
      <c r="AM3432" s="1">
        <v>3.3</v>
      </c>
      <c r="AN3432" s="1">
        <v>3.3</v>
      </c>
      <c r="AO3432" s="1">
        <v>0.51</v>
      </c>
      <c r="AP3432" s="1">
        <v>30</v>
      </c>
      <c r="AQ3432" s="1">
        <v>0.08</v>
      </c>
      <c r="AR3432" s="1" t="s">
        <v>61</v>
      </c>
      <c r="AS3432" s="1" t="s">
        <v>62</v>
      </c>
      <c r="AT3432" s="11">
        <v>24.648116630000001</v>
      </c>
      <c r="AW3432" s="11">
        <v>0.77280085399999998</v>
      </c>
      <c r="AX3432" s="11">
        <v>4.58</v>
      </c>
      <c r="AY3432" s="11">
        <v>97</v>
      </c>
      <c r="AZ3432" s="1">
        <v>258</v>
      </c>
    </row>
    <row r="3433" spans="1:52" x14ac:dyDescent="0.3">
      <c r="A3433" s="1">
        <v>52</v>
      </c>
      <c r="B3433" s="1" t="s">
        <v>69</v>
      </c>
      <c r="C3433" s="1" t="s">
        <v>58</v>
      </c>
      <c r="D3433" s="11">
        <v>0.22</v>
      </c>
      <c r="E3433" s="11">
        <v>0.53</v>
      </c>
      <c r="F3433" s="11">
        <v>1.35</v>
      </c>
      <c r="G3433" s="11">
        <v>0.18</v>
      </c>
      <c r="H3433" s="11">
        <v>1.2E-2</v>
      </c>
      <c r="I3433" s="11">
        <v>0.62</v>
      </c>
      <c r="K3433" s="11">
        <v>0.53</v>
      </c>
      <c r="O3433" s="11">
        <v>96.41</v>
      </c>
      <c r="R3433" s="11">
        <v>0.14000000000000001</v>
      </c>
      <c r="AH3433" s="1" t="s">
        <v>68</v>
      </c>
      <c r="AL3433" s="1">
        <v>23.6</v>
      </c>
      <c r="AM3433" s="1">
        <v>3.3</v>
      </c>
      <c r="AN3433" s="1">
        <v>3.3</v>
      </c>
      <c r="AO3433" s="1">
        <v>0.51</v>
      </c>
      <c r="AP3433" s="1">
        <v>30</v>
      </c>
      <c r="AQ3433" s="1">
        <v>0.08</v>
      </c>
      <c r="AR3433" s="1" t="s">
        <v>61</v>
      </c>
      <c r="AS3433" s="1" t="s">
        <v>62</v>
      </c>
      <c r="AT3433" s="11">
        <v>65.216284239999993</v>
      </c>
      <c r="AW3433" s="11">
        <v>1.8225328810000001</v>
      </c>
      <c r="AX3433" s="11">
        <v>4.58</v>
      </c>
      <c r="AY3433" s="11">
        <v>97</v>
      </c>
      <c r="AZ3433" s="1">
        <v>258</v>
      </c>
    </row>
    <row r="3434" spans="1:52" x14ac:dyDescent="0.3">
      <c r="A3434" s="1">
        <v>52</v>
      </c>
      <c r="B3434" s="1" t="s">
        <v>69</v>
      </c>
      <c r="C3434" s="1" t="s">
        <v>58</v>
      </c>
      <c r="D3434" s="11">
        <v>0.22</v>
      </c>
      <c r="E3434" s="11">
        <v>0.53</v>
      </c>
      <c r="F3434" s="11">
        <v>1.35</v>
      </c>
      <c r="G3434" s="11">
        <v>0.18</v>
      </c>
      <c r="H3434" s="11">
        <v>1.2E-2</v>
      </c>
      <c r="I3434" s="11">
        <v>0.62</v>
      </c>
      <c r="K3434" s="11">
        <v>0.53</v>
      </c>
      <c r="O3434" s="11">
        <v>96.41</v>
      </c>
      <c r="R3434" s="11">
        <v>0.14000000000000001</v>
      </c>
      <c r="AH3434" s="1" t="s">
        <v>68</v>
      </c>
      <c r="AL3434" s="1">
        <v>23.6</v>
      </c>
      <c r="AM3434" s="1">
        <v>3.3</v>
      </c>
      <c r="AN3434" s="1">
        <v>3.3</v>
      </c>
      <c r="AO3434" s="1">
        <v>0.51</v>
      </c>
      <c r="AP3434" s="1">
        <v>30</v>
      </c>
      <c r="AQ3434" s="1">
        <v>0.08</v>
      </c>
      <c r="AR3434" s="1" t="s">
        <v>61</v>
      </c>
      <c r="AS3434" s="1" t="s">
        <v>62</v>
      </c>
      <c r="AT3434" s="11">
        <v>102.2183197</v>
      </c>
      <c r="AW3434" s="11">
        <v>2.3355009849999999</v>
      </c>
      <c r="AX3434" s="11">
        <v>4.58</v>
      </c>
      <c r="AY3434" s="11">
        <v>97</v>
      </c>
      <c r="AZ3434" s="1">
        <v>258</v>
      </c>
    </row>
    <row r="3435" spans="1:52" x14ac:dyDescent="0.3">
      <c r="A3435" s="1">
        <v>52</v>
      </c>
      <c r="B3435" s="1" t="s">
        <v>69</v>
      </c>
      <c r="C3435" s="1" t="s">
        <v>58</v>
      </c>
      <c r="D3435" s="11">
        <v>0.22</v>
      </c>
      <c r="E3435" s="11">
        <v>0.53</v>
      </c>
      <c r="F3435" s="11">
        <v>1.35</v>
      </c>
      <c r="G3435" s="11">
        <v>0.18</v>
      </c>
      <c r="H3435" s="11">
        <v>1.2E-2</v>
      </c>
      <c r="I3435" s="11">
        <v>0.62</v>
      </c>
      <c r="K3435" s="11">
        <v>0.53</v>
      </c>
      <c r="O3435" s="11">
        <v>96.41</v>
      </c>
      <c r="R3435" s="11">
        <v>0.14000000000000001</v>
      </c>
      <c r="AH3435" s="1" t="s">
        <v>68</v>
      </c>
      <c r="AL3435" s="1">
        <v>23.6</v>
      </c>
      <c r="AM3435" s="1">
        <v>3.3</v>
      </c>
      <c r="AN3435" s="1">
        <v>3.3</v>
      </c>
      <c r="AO3435" s="1">
        <v>0.51</v>
      </c>
      <c r="AP3435" s="1">
        <v>30</v>
      </c>
      <c r="AQ3435" s="1">
        <v>0.08</v>
      </c>
      <c r="AR3435" s="1" t="s">
        <v>61</v>
      </c>
      <c r="AS3435" s="1" t="s">
        <v>62</v>
      </c>
      <c r="AT3435" s="11">
        <v>157.4935997</v>
      </c>
      <c r="AW3435" s="11">
        <v>3.3634124619999999</v>
      </c>
      <c r="AX3435" s="11">
        <v>4.58</v>
      </c>
      <c r="AY3435" s="11">
        <v>97</v>
      </c>
      <c r="AZ3435" s="1">
        <v>258</v>
      </c>
    </row>
    <row r="3436" spans="1:52" x14ac:dyDescent="0.3">
      <c r="A3436" s="1">
        <v>52</v>
      </c>
      <c r="B3436" s="1" t="s">
        <v>69</v>
      </c>
      <c r="C3436" s="1" t="s">
        <v>58</v>
      </c>
      <c r="D3436" s="11">
        <v>0.22</v>
      </c>
      <c r="E3436" s="11">
        <v>0.53</v>
      </c>
      <c r="F3436" s="11">
        <v>1.35</v>
      </c>
      <c r="G3436" s="11">
        <v>0.18</v>
      </c>
      <c r="H3436" s="11">
        <v>1.2E-2</v>
      </c>
      <c r="I3436" s="11">
        <v>0.62</v>
      </c>
      <c r="K3436" s="11">
        <v>0.53</v>
      </c>
      <c r="O3436" s="11">
        <v>96.41</v>
      </c>
      <c r="R3436" s="11">
        <v>0.14000000000000001</v>
      </c>
      <c r="AH3436" s="1" t="s">
        <v>68</v>
      </c>
      <c r="AL3436" s="1">
        <v>23.6</v>
      </c>
      <c r="AM3436" s="1">
        <v>3.3</v>
      </c>
      <c r="AN3436" s="1">
        <v>3.3</v>
      </c>
      <c r="AO3436" s="1">
        <v>0.51</v>
      </c>
      <c r="AP3436" s="1">
        <v>30</v>
      </c>
      <c r="AQ3436" s="1">
        <v>0.08</v>
      </c>
      <c r="AR3436" s="1" t="s">
        <v>61</v>
      </c>
      <c r="AS3436" s="1" t="s">
        <v>62</v>
      </c>
      <c r="AT3436" s="11">
        <v>182.7486486</v>
      </c>
      <c r="AW3436" s="11">
        <v>4.7059472570000001</v>
      </c>
      <c r="AX3436" s="11">
        <v>4.58</v>
      </c>
      <c r="AY3436" s="11">
        <v>97</v>
      </c>
      <c r="AZ3436" s="1">
        <v>258</v>
      </c>
    </row>
    <row r="3437" spans="1:52" x14ac:dyDescent="0.3">
      <c r="A3437" s="1">
        <v>52</v>
      </c>
      <c r="B3437" s="1" t="s">
        <v>69</v>
      </c>
      <c r="C3437" s="1" t="s">
        <v>58</v>
      </c>
      <c r="D3437" s="11">
        <v>0.22</v>
      </c>
      <c r="E3437" s="11">
        <v>0.53</v>
      </c>
      <c r="F3437" s="11">
        <v>1.35</v>
      </c>
      <c r="G3437" s="11">
        <v>0.18</v>
      </c>
      <c r="H3437" s="11">
        <v>1.2E-2</v>
      </c>
      <c r="I3437" s="11">
        <v>0.62</v>
      </c>
      <c r="K3437" s="11">
        <v>0.53</v>
      </c>
      <c r="O3437" s="11">
        <v>96.41</v>
      </c>
      <c r="R3437" s="11">
        <v>0.14000000000000001</v>
      </c>
      <c r="AH3437" s="1" t="s">
        <v>68</v>
      </c>
      <c r="AL3437" s="1">
        <v>23.6</v>
      </c>
      <c r="AM3437" s="1">
        <v>3.3</v>
      </c>
      <c r="AN3437" s="1">
        <v>3.3</v>
      </c>
      <c r="AO3437" s="1">
        <v>0.51</v>
      </c>
      <c r="AP3437" s="1">
        <v>30</v>
      </c>
      <c r="AQ3437" s="1">
        <v>0.08</v>
      </c>
      <c r="AR3437" s="1" t="s">
        <v>61</v>
      </c>
      <c r="AS3437" s="1" t="s">
        <v>62</v>
      </c>
      <c r="AT3437" s="11">
        <v>209.3258932</v>
      </c>
      <c r="AW3437" s="11">
        <v>4.5481572129999996</v>
      </c>
      <c r="AX3437" s="11">
        <v>4.58</v>
      </c>
      <c r="AY3437" s="11">
        <v>97</v>
      </c>
      <c r="AZ3437" s="1">
        <v>258</v>
      </c>
    </row>
    <row r="3438" spans="1:52" x14ac:dyDescent="0.3">
      <c r="A3438" s="1">
        <v>52</v>
      </c>
      <c r="B3438" s="1" t="s">
        <v>69</v>
      </c>
      <c r="C3438" s="1" t="s">
        <v>58</v>
      </c>
      <c r="D3438" s="11">
        <v>0.22</v>
      </c>
      <c r="E3438" s="11">
        <v>0.53</v>
      </c>
      <c r="F3438" s="11">
        <v>1.35</v>
      </c>
      <c r="G3438" s="11">
        <v>0.18</v>
      </c>
      <c r="H3438" s="11">
        <v>1.2E-2</v>
      </c>
      <c r="I3438" s="11">
        <v>0.62</v>
      </c>
      <c r="K3438" s="11">
        <v>0.53</v>
      </c>
      <c r="O3438" s="11">
        <v>96.418000000000006</v>
      </c>
      <c r="R3438" s="11">
        <v>0.14000000000000001</v>
      </c>
      <c r="AH3438" s="1" t="s">
        <v>60</v>
      </c>
      <c r="AI3438" s="1">
        <f t="shared" ref="AI3438:AI3447" si="29">(1*10^19)</f>
        <v>1E+19</v>
      </c>
      <c r="AJ3438" s="14">
        <v>150</v>
      </c>
      <c r="AL3438" s="1">
        <v>55</v>
      </c>
      <c r="AM3438" s="1">
        <v>10</v>
      </c>
      <c r="AN3438" s="1">
        <v>10</v>
      </c>
      <c r="AO3438" s="1">
        <v>2</v>
      </c>
      <c r="AP3438" s="1">
        <v>45</v>
      </c>
      <c r="AQ3438" s="1">
        <v>0.25</v>
      </c>
      <c r="AR3438" s="1" t="s">
        <v>61</v>
      </c>
      <c r="AS3438" s="1" t="s">
        <v>62</v>
      </c>
      <c r="AT3438" s="11">
        <v>23.7467018469656</v>
      </c>
      <c r="AW3438" s="11">
        <v>2.7389443651925802</v>
      </c>
      <c r="AX3438" s="11">
        <v>49.1</v>
      </c>
      <c r="AY3438" s="11">
        <v>166</v>
      </c>
      <c r="AZ3438" s="1">
        <v>255</v>
      </c>
    </row>
    <row r="3439" spans="1:52" x14ac:dyDescent="0.3">
      <c r="A3439" s="1">
        <v>52</v>
      </c>
      <c r="B3439" s="1" t="s">
        <v>69</v>
      </c>
      <c r="C3439" s="1" t="s">
        <v>58</v>
      </c>
      <c r="D3439" s="11">
        <v>0.22</v>
      </c>
      <c r="E3439" s="11">
        <v>0.53</v>
      </c>
      <c r="F3439" s="11">
        <v>1.35</v>
      </c>
      <c r="G3439" s="11">
        <v>0.18</v>
      </c>
      <c r="H3439" s="11">
        <v>1.2E-2</v>
      </c>
      <c r="I3439" s="11">
        <v>0.62</v>
      </c>
      <c r="K3439" s="11">
        <v>0.53</v>
      </c>
      <c r="O3439" s="11">
        <v>96.418000000000006</v>
      </c>
      <c r="R3439" s="11">
        <v>0.14000000000000001</v>
      </c>
      <c r="AH3439" s="1" t="s">
        <v>60</v>
      </c>
      <c r="AI3439" s="1">
        <f t="shared" si="29"/>
        <v>1E+19</v>
      </c>
      <c r="AJ3439" s="14">
        <v>150</v>
      </c>
      <c r="AL3439" s="1">
        <v>55</v>
      </c>
      <c r="AM3439" s="1">
        <v>10</v>
      </c>
      <c r="AN3439" s="1">
        <v>10</v>
      </c>
      <c r="AO3439" s="1">
        <v>2</v>
      </c>
      <c r="AP3439" s="1">
        <v>45</v>
      </c>
      <c r="AQ3439" s="1">
        <v>0.25</v>
      </c>
      <c r="AR3439" s="1" t="s">
        <v>61</v>
      </c>
      <c r="AS3439" s="1" t="s">
        <v>62</v>
      </c>
      <c r="AT3439" s="11">
        <v>160.686015831134</v>
      </c>
      <c r="AW3439" s="11">
        <v>30.385164051355201</v>
      </c>
      <c r="AX3439" s="11">
        <v>49.1</v>
      </c>
      <c r="AY3439" s="11">
        <v>166</v>
      </c>
      <c r="AZ3439" s="1">
        <v>255</v>
      </c>
    </row>
    <row r="3440" spans="1:52" x14ac:dyDescent="0.3">
      <c r="A3440" s="1">
        <v>52</v>
      </c>
      <c r="B3440" s="1" t="s">
        <v>69</v>
      </c>
      <c r="C3440" s="1" t="s">
        <v>58</v>
      </c>
      <c r="D3440" s="11">
        <v>0.22</v>
      </c>
      <c r="E3440" s="11">
        <v>0.53</v>
      </c>
      <c r="F3440" s="11">
        <v>1.35</v>
      </c>
      <c r="G3440" s="11">
        <v>0.18</v>
      </c>
      <c r="H3440" s="11">
        <v>1.2E-2</v>
      </c>
      <c r="I3440" s="11">
        <v>0.62</v>
      </c>
      <c r="K3440" s="11">
        <v>0.53</v>
      </c>
      <c r="O3440" s="11">
        <v>96.418000000000006</v>
      </c>
      <c r="R3440" s="11">
        <v>0.14000000000000001</v>
      </c>
      <c r="AH3440" s="1" t="s">
        <v>60</v>
      </c>
      <c r="AI3440" s="1">
        <f t="shared" si="29"/>
        <v>1E+19</v>
      </c>
      <c r="AJ3440" s="14">
        <v>150</v>
      </c>
      <c r="AL3440" s="1">
        <v>55</v>
      </c>
      <c r="AM3440" s="1">
        <v>10</v>
      </c>
      <c r="AN3440" s="1">
        <v>10</v>
      </c>
      <c r="AO3440" s="1">
        <v>2</v>
      </c>
      <c r="AP3440" s="1">
        <v>45</v>
      </c>
      <c r="AQ3440" s="1">
        <v>0.25</v>
      </c>
      <c r="AR3440" s="1" t="s">
        <v>61</v>
      </c>
      <c r="AS3440" s="1" t="s">
        <v>62</v>
      </c>
      <c r="AT3440" s="11">
        <v>180.87071240105499</v>
      </c>
      <c r="AW3440" s="11">
        <v>25.3352353780313</v>
      </c>
      <c r="AX3440" s="11">
        <v>49.1</v>
      </c>
      <c r="AY3440" s="11">
        <v>166</v>
      </c>
      <c r="AZ3440" s="1">
        <v>255</v>
      </c>
    </row>
    <row r="3441" spans="1:52" x14ac:dyDescent="0.3">
      <c r="A3441" s="1">
        <v>52</v>
      </c>
      <c r="B3441" s="1" t="s">
        <v>69</v>
      </c>
      <c r="C3441" s="1" t="s">
        <v>58</v>
      </c>
      <c r="D3441" s="11">
        <v>0.22</v>
      </c>
      <c r="E3441" s="11">
        <v>0.53</v>
      </c>
      <c r="F3441" s="11">
        <v>1.35</v>
      </c>
      <c r="G3441" s="11">
        <v>0.18</v>
      </c>
      <c r="H3441" s="11">
        <v>1.2E-2</v>
      </c>
      <c r="I3441" s="11">
        <v>0.62</v>
      </c>
      <c r="K3441" s="11">
        <v>0.53</v>
      </c>
      <c r="O3441" s="11">
        <v>96.418000000000006</v>
      </c>
      <c r="R3441" s="11">
        <v>0.14000000000000001</v>
      </c>
      <c r="AH3441" s="1" t="s">
        <v>60</v>
      </c>
      <c r="AI3441" s="1">
        <f t="shared" si="29"/>
        <v>1E+19</v>
      </c>
      <c r="AJ3441" s="14">
        <v>150</v>
      </c>
      <c r="AL3441" s="1">
        <v>55</v>
      </c>
      <c r="AM3441" s="1">
        <v>10</v>
      </c>
      <c r="AN3441" s="1">
        <v>10</v>
      </c>
      <c r="AO3441" s="1">
        <v>2</v>
      </c>
      <c r="AP3441" s="1">
        <v>45</v>
      </c>
      <c r="AQ3441" s="1">
        <v>0.25</v>
      </c>
      <c r="AR3441" s="1" t="s">
        <v>61</v>
      </c>
      <c r="AS3441" s="1" t="s">
        <v>62</v>
      </c>
      <c r="AT3441" s="11">
        <v>203.03430079155601</v>
      </c>
      <c r="AW3441" s="11">
        <v>29.0156918687589</v>
      </c>
      <c r="AX3441" s="11">
        <v>49.1</v>
      </c>
      <c r="AY3441" s="11">
        <v>166</v>
      </c>
      <c r="AZ3441" s="1">
        <v>255</v>
      </c>
    </row>
    <row r="3442" spans="1:52" x14ac:dyDescent="0.3">
      <c r="A3442" s="1">
        <v>52</v>
      </c>
      <c r="B3442" s="1" t="s">
        <v>69</v>
      </c>
      <c r="C3442" s="1" t="s">
        <v>58</v>
      </c>
      <c r="D3442" s="11">
        <v>0.22</v>
      </c>
      <c r="E3442" s="11">
        <v>0.53</v>
      </c>
      <c r="F3442" s="11">
        <v>1.35</v>
      </c>
      <c r="G3442" s="11">
        <v>0.18</v>
      </c>
      <c r="H3442" s="11">
        <v>1.2E-2</v>
      </c>
      <c r="I3442" s="11">
        <v>0.62</v>
      </c>
      <c r="K3442" s="11">
        <v>0.53</v>
      </c>
      <c r="O3442" s="11">
        <v>96.418000000000006</v>
      </c>
      <c r="R3442" s="11">
        <v>0.14000000000000001</v>
      </c>
      <c r="AH3442" s="1" t="s">
        <v>60</v>
      </c>
      <c r="AI3442" s="1">
        <f t="shared" si="29"/>
        <v>1E+19</v>
      </c>
      <c r="AJ3442" s="14">
        <v>150</v>
      </c>
      <c r="AL3442" s="1">
        <v>55</v>
      </c>
      <c r="AM3442" s="1">
        <v>10</v>
      </c>
      <c r="AN3442" s="1">
        <v>10</v>
      </c>
      <c r="AO3442" s="1">
        <v>2</v>
      </c>
      <c r="AP3442" s="1">
        <v>45</v>
      </c>
      <c r="AQ3442" s="1">
        <v>0.25</v>
      </c>
      <c r="AR3442" s="1" t="s">
        <v>61</v>
      </c>
      <c r="AS3442" s="1" t="s">
        <v>62</v>
      </c>
      <c r="AT3442" s="11">
        <v>239.050131926121</v>
      </c>
      <c r="AW3442" s="11">
        <v>40.4850213980028</v>
      </c>
      <c r="AX3442" s="11">
        <v>49.1</v>
      </c>
      <c r="AY3442" s="11">
        <v>166</v>
      </c>
      <c r="AZ3442" s="1">
        <v>255</v>
      </c>
    </row>
    <row r="3443" spans="1:52" x14ac:dyDescent="0.3">
      <c r="A3443" s="1">
        <v>52</v>
      </c>
      <c r="B3443" s="1" t="s">
        <v>69</v>
      </c>
      <c r="C3443" s="1" t="s">
        <v>58</v>
      </c>
      <c r="D3443" s="11">
        <v>0.22</v>
      </c>
      <c r="E3443" s="11">
        <v>0.53</v>
      </c>
      <c r="F3443" s="11">
        <v>1.35</v>
      </c>
      <c r="G3443" s="11">
        <v>0.18</v>
      </c>
      <c r="H3443" s="11">
        <v>1.2E-2</v>
      </c>
      <c r="I3443" s="11">
        <v>0.62</v>
      </c>
      <c r="K3443" s="11">
        <v>0.53</v>
      </c>
      <c r="O3443" s="11">
        <v>96.418000000000006</v>
      </c>
      <c r="R3443" s="11">
        <v>0.14000000000000001</v>
      </c>
      <c r="AH3443" s="1" t="s">
        <v>60</v>
      </c>
      <c r="AI3443" s="1">
        <f t="shared" si="29"/>
        <v>1E+19</v>
      </c>
      <c r="AJ3443" s="14">
        <v>150</v>
      </c>
      <c r="AL3443" s="1">
        <v>55</v>
      </c>
      <c r="AM3443" s="1">
        <v>10</v>
      </c>
      <c r="AN3443" s="1">
        <v>10</v>
      </c>
      <c r="AO3443" s="1">
        <v>2</v>
      </c>
      <c r="AP3443" s="1">
        <v>45</v>
      </c>
      <c r="AQ3443" s="1">
        <v>0.25</v>
      </c>
      <c r="AR3443" s="1" t="s">
        <v>61</v>
      </c>
      <c r="AS3443" s="1" t="s">
        <v>62</v>
      </c>
      <c r="AT3443" s="11">
        <v>250.923482849604</v>
      </c>
      <c r="AW3443" s="11">
        <v>44.764621968616197</v>
      </c>
      <c r="AX3443" s="11">
        <v>49.1</v>
      </c>
      <c r="AY3443" s="11">
        <v>166</v>
      </c>
      <c r="AZ3443" s="1">
        <v>255</v>
      </c>
    </row>
    <row r="3444" spans="1:52" x14ac:dyDescent="0.3">
      <c r="A3444" s="1">
        <v>52</v>
      </c>
      <c r="B3444" s="1" t="s">
        <v>69</v>
      </c>
      <c r="C3444" s="1" t="s">
        <v>58</v>
      </c>
      <c r="D3444" s="11">
        <v>0.22</v>
      </c>
      <c r="E3444" s="11">
        <v>0.53</v>
      </c>
      <c r="F3444" s="11">
        <v>1.35</v>
      </c>
      <c r="G3444" s="11">
        <v>0.18</v>
      </c>
      <c r="H3444" s="11">
        <v>1.2E-2</v>
      </c>
      <c r="I3444" s="11">
        <v>0.62</v>
      </c>
      <c r="K3444" s="11">
        <v>0.53</v>
      </c>
      <c r="O3444" s="11">
        <v>96.418000000000006</v>
      </c>
      <c r="R3444" s="11">
        <v>0.14000000000000001</v>
      </c>
      <c r="AH3444" s="1" t="s">
        <v>60</v>
      </c>
      <c r="AI3444" s="1">
        <f t="shared" si="29"/>
        <v>1E+19</v>
      </c>
      <c r="AJ3444" s="14">
        <v>150</v>
      </c>
      <c r="AL3444" s="1">
        <v>55</v>
      </c>
      <c r="AM3444" s="1">
        <v>10</v>
      </c>
      <c r="AN3444" s="1">
        <v>10</v>
      </c>
      <c r="AO3444" s="1">
        <v>2</v>
      </c>
      <c r="AP3444" s="1">
        <v>45</v>
      </c>
      <c r="AQ3444" s="1">
        <v>0.25</v>
      </c>
      <c r="AR3444" s="1" t="s">
        <v>61</v>
      </c>
      <c r="AS3444" s="1" t="s">
        <v>62</v>
      </c>
      <c r="AT3444" s="11">
        <v>212.13720316622701</v>
      </c>
      <c r="AW3444" s="11">
        <v>47.246790299571998</v>
      </c>
      <c r="AX3444" s="11">
        <v>49.1</v>
      </c>
      <c r="AY3444" s="11">
        <v>166</v>
      </c>
      <c r="AZ3444" s="1">
        <v>255</v>
      </c>
    </row>
    <row r="3445" spans="1:52" x14ac:dyDescent="0.3">
      <c r="A3445" s="1">
        <v>52</v>
      </c>
      <c r="B3445" s="1" t="s">
        <v>69</v>
      </c>
      <c r="C3445" s="1" t="s">
        <v>58</v>
      </c>
      <c r="D3445" s="11">
        <v>0.22</v>
      </c>
      <c r="E3445" s="11">
        <v>0.53</v>
      </c>
      <c r="F3445" s="11">
        <v>1.35</v>
      </c>
      <c r="G3445" s="11">
        <v>0.18</v>
      </c>
      <c r="H3445" s="11">
        <v>1.2E-2</v>
      </c>
      <c r="I3445" s="11">
        <v>0.62</v>
      </c>
      <c r="K3445" s="11">
        <v>0.53</v>
      </c>
      <c r="O3445" s="11">
        <v>96.418000000000006</v>
      </c>
      <c r="R3445" s="11">
        <v>0.14000000000000001</v>
      </c>
      <c r="AH3445" s="1" t="s">
        <v>60</v>
      </c>
      <c r="AI3445" s="1">
        <f t="shared" si="29"/>
        <v>1E+19</v>
      </c>
      <c r="AJ3445" s="14">
        <v>150</v>
      </c>
      <c r="AL3445" s="1">
        <v>55</v>
      </c>
      <c r="AM3445" s="1">
        <v>10</v>
      </c>
      <c r="AN3445" s="1">
        <v>10</v>
      </c>
      <c r="AO3445" s="1">
        <v>2</v>
      </c>
      <c r="AP3445" s="1">
        <v>45</v>
      </c>
      <c r="AQ3445" s="1">
        <v>0.25</v>
      </c>
      <c r="AR3445" s="1" t="s">
        <v>61</v>
      </c>
      <c r="AS3445" s="1" t="s">
        <v>62</v>
      </c>
      <c r="AT3445" s="11">
        <v>225.98944591028999</v>
      </c>
      <c r="AW3445" s="11">
        <v>55.3780313837375</v>
      </c>
      <c r="AX3445" s="11">
        <v>49.1</v>
      </c>
      <c r="AY3445" s="11">
        <v>166</v>
      </c>
      <c r="AZ3445" s="1">
        <v>255</v>
      </c>
    </row>
    <row r="3446" spans="1:52" x14ac:dyDescent="0.3">
      <c r="A3446" s="1">
        <v>52</v>
      </c>
      <c r="B3446" s="1" t="s">
        <v>69</v>
      </c>
      <c r="C3446" s="1" t="s">
        <v>58</v>
      </c>
      <c r="D3446" s="11">
        <v>0.22</v>
      </c>
      <c r="E3446" s="11">
        <v>0.53</v>
      </c>
      <c r="F3446" s="11">
        <v>1.35</v>
      </c>
      <c r="G3446" s="11">
        <v>0.18</v>
      </c>
      <c r="H3446" s="11">
        <v>1.2E-2</v>
      </c>
      <c r="I3446" s="11">
        <v>0.62</v>
      </c>
      <c r="K3446" s="11">
        <v>0.53</v>
      </c>
      <c r="O3446" s="11">
        <v>96.418000000000006</v>
      </c>
      <c r="R3446" s="11">
        <v>0.14000000000000001</v>
      </c>
      <c r="AH3446" s="1" t="s">
        <v>60</v>
      </c>
      <c r="AI3446" s="1">
        <f t="shared" si="29"/>
        <v>1E+19</v>
      </c>
      <c r="AJ3446" s="14">
        <v>150</v>
      </c>
      <c r="AL3446" s="1">
        <v>55</v>
      </c>
      <c r="AM3446" s="1">
        <v>10</v>
      </c>
      <c r="AN3446" s="1">
        <v>10</v>
      </c>
      <c r="AO3446" s="1">
        <v>2</v>
      </c>
      <c r="AP3446" s="1">
        <v>45</v>
      </c>
      <c r="AQ3446" s="1">
        <v>0.25</v>
      </c>
      <c r="AR3446" s="1" t="s">
        <v>61</v>
      </c>
      <c r="AS3446" s="1" t="s">
        <v>62</v>
      </c>
      <c r="AT3446" s="11">
        <v>294.45910290237401</v>
      </c>
      <c r="AW3446" s="11">
        <v>51.6975748930099</v>
      </c>
      <c r="AX3446" s="11">
        <v>49.1</v>
      </c>
      <c r="AY3446" s="11">
        <v>166</v>
      </c>
      <c r="AZ3446" s="1">
        <v>255</v>
      </c>
    </row>
    <row r="3447" spans="1:52" x14ac:dyDescent="0.3">
      <c r="A3447" s="1">
        <v>52</v>
      </c>
      <c r="B3447" s="1" t="s">
        <v>69</v>
      </c>
      <c r="C3447" s="1" t="s">
        <v>58</v>
      </c>
      <c r="D3447" s="11">
        <v>0.22</v>
      </c>
      <c r="E3447" s="11">
        <v>0.53</v>
      </c>
      <c r="F3447" s="11">
        <v>1.35</v>
      </c>
      <c r="G3447" s="11">
        <v>0.18</v>
      </c>
      <c r="H3447" s="11">
        <v>1.2E-2</v>
      </c>
      <c r="I3447" s="11">
        <v>0.62</v>
      </c>
      <c r="K3447" s="11">
        <v>0.53</v>
      </c>
      <c r="O3447" s="11">
        <v>96.418000000000006</v>
      </c>
      <c r="R3447" s="11">
        <v>0.14000000000000001</v>
      </c>
      <c r="AH3447" s="1" t="s">
        <v>60</v>
      </c>
      <c r="AI3447" s="1">
        <f t="shared" si="29"/>
        <v>1E+19</v>
      </c>
      <c r="AJ3447" s="14">
        <v>150</v>
      </c>
      <c r="AL3447" s="1">
        <v>55</v>
      </c>
      <c r="AM3447" s="1">
        <v>10</v>
      </c>
      <c r="AN3447" s="1">
        <v>10</v>
      </c>
      <c r="AO3447" s="1">
        <v>2</v>
      </c>
      <c r="AP3447" s="1">
        <v>45</v>
      </c>
      <c r="AQ3447" s="1">
        <v>0.25</v>
      </c>
      <c r="AR3447" s="1" t="s">
        <v>61</v>
      </c>
      <c r="AS3447" s="1" t="s">
        <v>62</v>
      </c>
      <c r="AT3447" s="11">
        <v>343.13984168865397</v>
      </c>
      <c r="AW3447" s="11">
        <v>49.044222539229601</v>
      </c>
      <c r="AX3447" s="11">
        <v>49.1</v>
      </c>
      <c r="AY3447" s="11">
        <v>166</v>
      </c>
      <c r="AZ3447" s="1">
        <v>255</v>
      </c>
    </row>
    <row r="3448" spans="1:52" x14ac:dyDescent="0.3">
      <c r="A3448" s="1">
        <v>52</v>
      </c>
      <c r="B3448" s="1" t="s">
        <v>69</v>
      </c>
      <c r="C3448" s="1" t="s">
        <v>58</v>
      </c>
      <c r="D3448" s="11">
        <v>0.22</v>
      </c>
      <c r="E3448" s="11">
        <v>0.53</v>
      </c>
      <c r="F3448" s="11">
        <v>1.35</v>
      </c>
      <c r="G3448" s="11">
        <v>0.18</v>
      </c>
      <c r="H3448" s="11">
        <v>1.2E-2</v>
      </c>
      <c r="I3448" s="11">
        <v>0.62</v>
      </c>
      <c r="K3448" s="11">
        <v>0.53</v>
      </c>
      <c r="O3448" s="11">
        <v>96.41</v>
      </c>
      <c r="R3448" s="11">
        <v>0.14000000000000001</v>
      </c>
      <c r="AH3448" s="1" t="s">
        <v>68</v>
      </c>
      <c r="AL3448" s="1">
        <v>23.6</v>
      </c>
      <c r="AM3448" s="1">
        <v>5</v>
      </c>
      <c r="AN3448" s="1">
        <v>5</v>
      </c>
      <c r="AO3448" s="1">
        <v>0.76</v>
      </c>
      <c r="AP3448" s="1">
        <v>30</v>
      </c>
      <c r="AQ3448" s="1">
        <v>0.08</v>
      </c>
      <c r="AR3448" s="1" t="s">
        <v>61</v>
      </c>
      <c r="AS3448" s="1" t="s">
        <v>62</v>
      </c>
      <c r="AT3448" s="11">
        <v>255.9183673</v>
      </c>
      <c r="AW3448" s="11">
        <v>12.73093525</v>
      </c>
      <c r="AX3448" s="11">
        <v>11.69</v>
      </c>
      <c r="AY3448" s="11">
        <v>117</v>
      </c>
      <c r="AZ3448" s="1">
        <v>256</v>
      </c>
    </row>
    <row r="3449" spans="1:52" x14ac:dyDescent="0.3">
      <c r="A3449" s="1">
        <v>53</v>
      </c>
      <c r="B3449" s="1" t="s">
        <v>123</v>
      </c>
      <c r="C3449" s="1" t="s">
        <v>58</v>
      </c>
      <c r="D3449" s="11">
        <v>0.22</v>
      </c>
      <c r="E3449" s="11">
        <v>0.23</v>
      </c>
      <c r="F3449" s="11">
        <v>1.37</v>
      </c>
      <c r="G3449" s="11">
        <v>8.9999999999999993E-3</v>
      </c>
      <c r="H3449" s="11">
        <v>1.4999999999999999E-2</v>
      </c>
      <c r="I3449" s="11">
        <v>0.59</v>
      </c>
      <c r="J3449" s="11">
        <v>0.18</v>
      </c>
      <c r="K3449" s="11">
        <v>0.6</v>
      </c>
      <c r="L3449" s="11">
        <v>0.35</v>
      </c>
      <c r="M3449" s="11">
        <v>8.0000000000000002E-3</v>
      </c>
      <c r="N3449" s="11">
        <v>0.01</v>
      </c>
      <c r="O3449" s="11">
        <v>96.269400000000005</v>
      </c>
      <c r="Q3449" s="11">
        <v>8.0000000000000004E-4</v>
      </c>
      <c r="R3449" s="11">
        <v>0.12</v>
      </c>
      <c r="S3449" s="11">
        <v>4.0000000000000001E-3</v>
      </c>
      <c r="T3449" s="11">
        <v>1E-3</v>
      </c>
      <c r="U3449" s="11">
        <v>0.01</v>
      </c>
      <c r="V3449" s="11">
        <v>1.8E-3</v>
      </c>
      <c r="W3449" s="11">
        <v>8.0000000000000002E-3</v>
      </c>
      <c r="Z3449" s="1" t="s">
        <v>157</v>
      </c>
      <c r="AA3449" s="1">
        <v>871</v>
      </c>
      <c r="AB3449" s="1">
        <v>1</v>
      </c>
      <c r="AC3449" s="1" t="s">
        <v>96</v>
      </c>
      <c r="AH3449" s="1" t="s">
        <v>68</v>
      </c>
      <c r="AL3449" s="1">
        <v>55</v>
      </c>
      <c r="AM3449" s="1">
        <v>10</v>
      </c>
      <c r="AN3449" s="1">
        <v>10</v>
      </c>
      <c r="AQ3449" s="1">
        <v>0.25</v>
      </c>
      <c r="AR3449" s="1" t="s">
        <v>61</v>
      </c>
      <c r="AT3449" s="11">
        <v>-18.71411180566</v>
      </c>
      <c r="AW3449" s="11">
        <v>40.965353102901098</v>
      </c>
      <c r="AX3449" s="11">
        <v>32.61</v>
      </c>
      <c r="AY3449" s="11">
        <v>-43</v>
      </c>
      <c r="AZ3449" s="1">
        <v>262</v>
      </c>
    </row>
    <row r="3450" spans="1:52" x14ac:dyDescent="0.3">
      <c r="A3450" s="1">
        <v>53</v>
      </c>
      <c r="B3450" s="1" t="s">
        <v>123</v>
      </c>
      <c r="C3450" s="1" t="s">
        <v>58</v>
      </c>
      <c r="D3450" s="11">
        <v>0.22</v>
      </c>
      <c r="E3450" s="11">
        <v>0.23</v>
      </c>
      <c r="F3450" s="11">
        <v>1.37</v>
      </c>
      <c r="G3450" s="11">
        <v>8.9999999999999993E-3</v>
      </c>
      <c r="H3450" s="11">
        <v>1.4999999999999999E-2</v>
      </c>
      <c r="I3450" s="11">
        <v>0.59</v>
      </c>
      <c r="J3450" s="11">
        <v>0.18</v>
      </c>
      <c r="K3450" s="11">
        <v>0.6</v>
      </c>
      <c r="L3450" s="11">
        <v>0.35</v>
      </c>
      <c r="M3450" s="11">
        <v>8.0000000000000002E-3</v>
      </c>
      <c r="N3450" s="11">
        <v>0.01</v>
      </c>
      <c r="O3450" s="11">
        <v>96.269400000000005</v>
      </c>
      <c r="Q3450" s="11">
        <v>8.0000000000000004E-4</v>
      </c>
      <c r="R3450" s="11">
        <v>0.12</v>
      </c>
      <c r="S3450" s="11">
        <v>4.0000000000000001E-3</v>
      </c>
      <c r="T3450" s="11">
        <v>1E-3</v>
      </c>
      <c r="U3450" s="11">
        <v>0.01</v>
      </c>
      <c r="V3450" s="11">
        <v>1.8E-3</v>
      </c>
      <c r="W3450" s="11">
        <v>8.0000000000000002E-3</v>
      </c>
      <c r="Z3450" s="1" t="s">
        <v>157</v>
      </c>
      <c r="AA3450" s="1">
        <v>871</v>
      </c>
      <c r="AB3450" s="1">
        <v>1</v>
      </c>
      <c r="AC3450" s="1" t="s">
        <v>96</v>
      </c>
      <c r="AH3450" s="1" t="s">
        <v>68</v>
      </c>
      <c r="AL3450" s="1">
        <v>55</v>
      </c>
      <c r="AM3450" s="1">
        <v>10</v>
      </c>
      <c r="AN3450" s="1">
        <v>10</v>
      </c>
      <c r="AQ3450" s="1">
        <v>0.25</v>
      </c>
      <c r="AR3450" s="1" t="s">
        <v>61</v>
      </c>
      <c r="AT3450" s="11">
        <v>26.2144195653065</v>
      </c>
      <c r="AW3450" s="11">
        <v>50.860933674376597</v>
      </c>
      <c r="AX3450" s="11">
        <v>32.61</v>
      </c>
      <c r="AY3450" s="11">
        <v>-43</v>
      </c>
      <c r="AZ3450" s="1">
        <v>262</v>
      </c>
    </row>
    <row r="3451" spans="1:52" x14ac:dyDescent="0.3">
      <c r="A3451" s="1">
        <v>53</v>
      </c>
      <c r="B3451" s="1" t="s">
        <v>123</v>
      </c>
      <c r="C3451" s="1" t="s">
        <v>58</v>
      </c>
      <c r="D3451" s="11">
        <v>0.22</v>
      </c>
      <c r="E3451" s="11">
        <v>0.23</v>
      </c>
      <c r="F3451" s="11">
        <v>1.37</v>
      </c>
      <c r="G3451" s="11">
        <v>8.9999999999999993E-3</v>
      </c>
      <c r="H3451" s="11">
        <v>1.4999999999999999E-2</v>
      </c>
      <c r="I3451" s="11">
        <v>0.59</v>
      </c>
      <c r="J3451" s="11">
        <v>0.18</v>
      </c>
      <c r="K3451" s="11">
        <v>0.6</v>
      </c>
      <c r="L3451" s="11">
        <v>0.35</v>
      </c>
      <c r="M3451" s="11">
        <v>8.0000000000000002E-3</v>
      </c>
      <c r="N3451" s="11">
        <v>0.01</v>
      </c>
      <c r="O3451" s="11">
        <v>96.269400000000005</v>
      </c>
      <c r="Q3451" s="11">
        <v>8.0000000000000004E-4</v>
      </c>
      <c r="R3451" s="11">
        <v>0.12</v>
      </c>
      <c r="S3451" s="11">
        <v>4.0000000000000001E-3</v>
      </c>
      <c r="T3451" s="11">
        <v>1E-3</v>
      </c>
      <c r="U3451" s="11">
        <v>0.01</v>
      </c>
      <c r="V3451" s="11">
        <v>1.8E-3</v>
      </c>
      <c r="W3451" s="11">
        <v>8.0000000000000002E-3</v>
      </c>
      <c r="Z3451" s="1" t="s">
        <v>59</v>
      </c>
      <c r="AA3451" s="1">
        <v>663</v>
      </c>
      <c r="AB3451" s="1">
        <v>4</v>
      </c>
      <c r="AC3451" s="1" t="s">
        <v>96</v>
      </c>
      <c r="AH3451" s="1" t="s">
        <v>68</v>
      </c>
      <c r="AL3451" s="1">
        <v>55</v>
      </c>
      <c r="AM3451" s="1">
        <v>10</v>
      </c>
      <c r="AN3451" s="1">
        <v>10</v>
      </c>
      <c r="AQ3451" s="1">
        <v>0.25</v>
      </c>
      <c r="AR3451" s="1" t="s">
        <v>61</v>
      </c>
      <c r="AT3451" s="11">
        <v>6.9358081768318103</v>
      </c>
      <c r="AW3451" s="11">
        <v>47.620183561531398</v>
      </c>
      <c r="AX3451" s="11">
        <v>111.4</v>
      </c>
      <c r="AY3451" s="11">
        <v>28</v>
      </c>
      <c r="AZ3451" s="1">
        <v>260</v>
      </c>
    </row>
    <row r="3452" spans="1:52" x14ac:dyDescent="0.3">
      <c r="A3452" s="1">
        <v>53</v>
      </c>
      <c r="B3452" s="1" t="s">
        <v>123</v>
      </c>
      <c r="C3452" s="1" t="s">
        <v>58</v>
      </c>
      <c r="D3452" s="11">
        <v>0.22</v>
      </c>
      <c r="E3452" s="11">
        <v>0.23</v>
      </c>
      <c r="F3452" s="11">
        <v>1.37</v>
      </c>
      <c r="G3452" s="11">
        <v>8.9999999999999993E-3</v>
      </c>
      <c r="H3452" s="11">
        <v>1.4999999999999999E-2</v>
      </c>
      <c r="I3452" s="11">
        <v>0.59</v>
      </c>
      <c r="J3452" s="11">
        <v>0.18</v>
      </c>
      <c r="K3452" s="11">
        <v>0.6</v>
      </c>
      <c r="L3452" s="11">
        <v>0.35</v>
      </c>
      <c r="M3452" s="11">
        <v>8.0000000000000002E-3</v>
      </c>
      <c r="N3452" s="11">
        <v>0.01</v>
      </c>
      <c r="O3452" s="11">
        <v>96.269400000000005</v>
      </c>
      <c r="Q3452" s="11">
        <v>8.0000000000000004E-4</v>
      </c>
      <c r="R3452" s="11">
        <v>0.12</v>
      </c>
      <c r="S3452" s="11">
        <v>4.0000000000000001E-3</v>
      </c>
      <c r="T3452" s="11">
        <v>1E-3</v>
      </c>
      <c r="U3452" s="11">
        <v>0.01</v>
      </c>
      <c r="V3452" s="11">
        <v>1.8E-3</v>
      </c>
      <c r="W3452" s="11">
        <v>8.0000000000000002E-3</v>
      </c>
      <c r="Z3452" s="1" t="s">
        <v>157</v>
      </c>
      <c r="AA3452" s="1">
        <v>871</v>
      </c>
      <c r="AB3452" s="1">
        <v>1</v>
      </c>
      <c r="AC3452" s="1" t="s">
        <v>96</v>
      </c>
      <c r="AH3452" s="1" t="s">
        <v>68</v>
      </c>
      <c r="AL3452" s="1">
        <v>55</v>
      </c>
      <c r="AM3452" s="1">
        <v>10</v>
      </c>
      <c r="AN3452" s="1">
        <v>10</v>
      </c>
      <c r="AQ3452" s="1">
        <v>0.25</v>
      </c>
      <c r="AR3452" s="1" t="s">
        <v>61</v>
      </c>
      <c r="AT3452" s="11">
        <v>-46.941553023567501</v>
      </c>
      <c r="AW3452" s="11">
        <v>23.8919968813689</v>
      </c>
      <c r="AX3452" s="11">
        <v>32.61</v>
      </c>
      <c r="AY3452" s="11">
        <v>-43</v>
      </c>
      <c r="AZ3452" s="1">
        <v>262</v>
      </c>
    </row>
    <row r="3453" spans="1:52" x14ac:dyDescent="0.3">
      <c r="A3453" s="1">
        <v>53</v>
      </c>
      <c r="B3453" s="1" t="s">
        <v>123</v>
      </c>
      <c r="C3453" s="1" t="s">
        <v>58</v>
      </c>
      <c r="D3453" s="11">
        <v>0.22</v>
      </c>
      <c r="E3453" s="11">
        <v>0.23</v>
      </c>
      <c r="F3453" s="11">
        <v>1.37</v>
      </c>
      <c r="G3453" s="11">
        <v>8.9999999999999993E-3</v>
      </c>
      <c r="H3453" s="11">
        <v>1.4999999999999999E-2</v>
      </c>
      <c r="I3453" s="11">
        <v>0.59</v>
      </c>
      <c r="J3453" s="11">
        <v>0.18</v>
      </c>
      <c r="K3453" s="11">
        <v>0.6</v>
      </c>
      <c r="L3453" s="11">
        <v>0.35</v>
      </c>
      <c r="M3453" s="11">
        <v>8.0000000000000002E-3</v>
      </c>
      <c r="N3453" s="11">
        <v>0.01</v>
      </c>
      <c r="O3453" s="11">
        <v>96.269400000000005</v>
      </c>
      <c r="Q3453" s="11">
        <v>8.0000000000000004E-4</v>
      </c>
      <c r="R3453" s="11">
        <v>0.12</v>
      </c>
      <c r="S3453" s="11">
        <v>4.0000000000000001E-3</v>
      </c>
      <c r="T3453" s="11">
        <v>1E-3</v>
      </c>
      <c r="U3453" s="11">
        <v>0.01</v>
      </c>
      <c r="V3453" s="11">
        <v>1.8E-3</v>
      </c>
      <c r="W3453" s="11">
        <v>8.0000000000000002E-3</v>
      </c>
      <c r="Z3453" s="1" t="s">
        <v>59</v>
      </c>
      <c r="AA3453" s="1">
        <v>663</v>
      </c>
      <c r="AB3453" s="1">
        <v>4</v>
      </c>
      <c r="AC3453" s="1" t="s">
        <v>96</v>
      </c>
      <c r="AH3453" s="1" t="s">
        <v>68</v>
      </c>
      <c r="AL3453" s="1">
        <v>55</v>
      </c>
      <c r="AM3453" s="1">
        <v>10</v>
      </c>
      <c r="AN3453" s="1">
        <v>10</v>
      </c>
      <c r="AQ3453" s="1">
        <v>0.25</v>
      </c>
      <c r="AR3453" s="1" t="s">
        <v>61</v>
      </c>
      <c r="AT3453" s="11">
        <v>176.19759537129499</v>
      </c>
      <c r="AW3453" s="11">
        <v>103.00477369407299</v>
      </c>
      <c r="AX3453" s="11">
        <v>111.4</v>
      </c>
      <c r="AY3453" s="11">
        <v>28</v>
      </c>
      <c r="AZ3453" s="1">
        <v>260</v>
      </c>
    </row>
    <row r="3454" spans="1:52" x14ac:dyDescent="0.3">
      <c r="A3454" s="1">
        <v>53</v>
      </c>
      <c r="B3454" s="1" t="s">
        <v>123</v>
      </c>
      <c r="C3454" s="1" t="s">
        <v>58</v>
      </c>
      <c r="D3454" s="11">
        <v>0.22</v>
      </c>
      <c r="E3454" s="11">
        <v>0.23</v>
      </c>
      <c r="F3454" s="11">
        <v>1.37</v>
      </c>
      <c r="G3454" s="11">
        <v>8.9999999999999993E-3</v>
      </c>
      <c r="H3454" s="11">
        <v>1.4999999999999999E-2</v>
      </c>
      <c r="I3454" s="11">
        <v>0.59</v>
      </c>
      <c r="J3454" s="11">
        <v>0.18</v>
      </c>
      <c r="K3454" s="11">
        <v>0.6</v>
      </c>
      <c r="L3454" s="11">
        <v>0.35</v>
      </c>
      <c r="M3454" s="11">
        <v>8.0000000000000002E-3</v>
      </c>
      <c r="N3454" s="11">
        <v>0.01</v>
      </c>
      <c r="O3454" s="11">
        <v>96.269400000000005</v>
      </c>
      <c r="Q3454" s="11">
        <v>8.0000000000000004E-4</v>
      </c>
      <c r="R3454" s="11">
        <v>0.12</v>
      </c>
      <c r="S3454" s="11">
        <v>4.0000000000000001E-3</v>
      </c>
      <c r="T3454" s="11">
        <v>1E-3</v>
      </c>
      <c r="U3454" s="11">
        <v>0.01</v>
      </c>
      <c r="V3454" s="11">
        <v>1.8E-3</v>
      </c>
      <c r="W3454" s="11">
        <v>8.0000000000000002E-3</v>
      </c>
      <c r="Z3454" s="1" t="s">
        <v>59</v>
      </c>
      <c r="AA3454" s="1">
        <v>663</v>
      </c>
      <c r="AB3454" s="1">
        <v>4</v>
      </c>
      <c r="AC3454" s="1" t="s">
        <v>96</v>
      </c>
      <c r="AH3454" s="1" t="s">
        <v>68</v>
      </c>
      <c r="AL3454" s="1">
        <v>55</v>
      </c>
      <c r="AM3454" s="1">
        <v>10</v>
      </c>
      <c r="AN3454" s="1">
        <v>10</v>
      </c>
      <c r="AQ3454" s="1">
        <v>0.25</v>
      </c>
      <c r="AR3454" s="1" t="s">
        <v>61</v>
      </c>
      <c r="AT3454" s="11">
        <v>99.399389951989505</v>
      </c>
      <c r="AW3454" s="11">
        <v>110.88276409197201</v>
      </c>
      <c r="AX3454" s="11">
        <v>111.4</v>
      </c>
      <c r="AY3454" s="11">
        <v>28</v>
      </c>
      <c r="AZ3454" s="1">
        <v>260</v>
      </c>
    </row>
    <row r="3455" spans="1:52" x14ac:dyDescent="0.3">
      <c r="A3455" s="1">
        <v>53</v>
      </c>
      <c r="B3455" s="1" t="s">
        <v>123</v>
      </c>
      <c r="C3455" s="1" t="s">
        <v>58</v>
      </c>
      <c r="D3455" s="11">
        <v>0.22</v>
      </c>
      <c r="E3455" s="11">
        <v>0.23</v>
      </c>
      <c r="F3455" s="11">
        <v>1.37</v>
      </c>
      <c r="G3455" s="11">
        <v>8.9999999999999993E-3</v>
      </c>
      <c r="H3455" s="11">
        <v>1.4999999999999999E-2</v>
      </c>
      <c r="I3455" s="11">
        <v>0.59</v>
      </c>
      <c r="J3455" s="11">
        <v>0.18</v>
      </c>
      <c r="K3455" s="11">
        <v>0.6</v>
      </c>
      <c r="L3455" s="11">
        <v>0.35</v>
      </c>
      <c r="M3455" s="11">
        <v>8.0000000000000002E-3</v>
      </c>
      <c r="N3455" s="11">
        <v>0.01</v>
      </c>
      <c r="O3455" s="11">
        <v>96.269400000000005</v>
      </c>
      <c r="Q3455" s="11">
        <v>8.0000000000000004E-4</v>
      </c>
      <c r="R3455" s="11">
        <v>0.12</v>
      </c>
      <c r="S3455" s="11">
        <v>4.0000000000000001E-3</v>
      </c>
      <c r="T3455" s="11">
        <v>1E-3</v>
      </c>
      <c r="U3455" s="11">
        <v>0.01</v>
      </c>
      <c r="V3455" s="11">
        <v>1.8E-3</v>
      </c>
      <c r="W3455" s="11">
        <v>8.0000000000000002E-3</v>
      </c>
      <c r="Z3455" s="1" t="s">
        <v>59</v>
      </c>
      <c r="AA3455" s="1">
        <v>663</v>
      </c>
      <c r="AB3455" s="1">
        <v>4</v>
      </c>
      <c r="AC3455" s="1" t="s">
        <v>96</v>
      </c>
      <c r="AH3455" s="1" t="s">
        <v>68</v>
      </c>
      <c r="AL3455" s="1">
        <v>55</v>
      </c>
      <c r="AM3455" s="1">
        <v>10</v>
      </c>
      <c r="AN3455" s="1">
        <v>10</v>
      </c>
      <c r="AQ3455" s="1">
        <v>0.25</v>
      </c>
      <c r="AR3455" s="1" t="s">
        <v>61</v>
      </c>
      <c r="AT3455" s="11">
        <v>93.4351447838159</v>
      </c>
      <c r="AW3455" s="11">
        <v>107.305530098893</v>
      </c>
      <c r="AX3455" s="11">
        <v>111.4</v>
      </c>
      <c r="AY3455" s="11">
        <v>28</v>
      </c>
      <c r="AZ3455" s="1">
        <v>260</v>
      </c>
    </row>
    <row r="3456" spans="1:52" x14ac:dyDescent="0.3">
      <c r="A3456" s="1">
        <v>53</v>
      </c>
      <c r="B3456" s="1" t="s">
        <v>123</v>
      </c>
      <c r="C3456" s="1" t="s">
        <v>58</v>
      </c>
      <c r="D3456" s="11">
        <v>0.22</v>
      </c>
      <c r="E3456" s="11">
        <v>0.23</v>
      </c>
      <c r="F3456" s="11">
        <v>1.37</v>
      </c>
      <c r="G3456" s="11">
        <v>8.9999999999999993E-3</v>
      </c>
      <c r="H3456" s="11">
        <v>1.4999999999999999E-2</v>
      </c>
      <c r="I3456" s="11">
        <v>0.59</v>
      </c>
      <c r="J3456" s="11">
        <v>0.18</v>
      </c>
      <c r="K3456" s="11">
        <v>0.6</v>
      </c>
      <c r="L3456" s="11">
        <v>0.35</v>
      </c>
      <c r="M3456" s="11">
        <v>8.0000000000000002E-3</v>
      </c>
      <c r="N3456" s="11">
        <v>0.01</v>
      </c>
      <c r="O3456" s="11">
        <v>96.269400000000005</v>
      </c>
      <c r="Q3456" s="11">
        <v>8.0000000000000004E-4</v>
      </c>
      <c r="R3456" s="11">
        <v>0.12</v>
      </c>
      <c r="S3456" s="11">
        <v>4.0000000000000001E-3</v>
      </c>
      <c r="T3456" s="11">
        <v>1E-3</v>
      </c>
      <c r="U3456" s="11">
        <v>0.01</v>
      </c>
      <c r="V3456" s="11">
        <v>1.8E-3</v>
      </c>
      <c r="W3456" s="11">
        <v>8.0000000000000002E-3</v>
      </c>
      <c r="Z3456" s="1" t="s">
        <v>59</v>
      </c>
      <c r="AA3456" s="1">
        <v>663</v>
      </c>
      <c r="AB3456" s="1">
        <v>4</v>
      </c>
      <c r="AC3456" s="1" t="s">
        <v>96</v>
      </c>
      <c r="AH3456" s="1" t="s">
        <v>68</v>
      </c>
      <c r="AL3456" s="1">
        <v>55</v>
      </c>
      <c r="AM3456" s="1">
        <v>10</v>
      </c>
      <c r="AN3456" s="1">
        <v>10</v>
      </c>
      <c r="AQ3456" s="1">
        <v>0.25</v>
      </c>
      <c r="AR3456" s="1" t="s">
        <v>61</v>
      </c>
      <c r="AT3456" s="11">
        <v>79.014485220697793</v>
      </c>
      <c r="AW3456" s="11">
        <v>103.246713810885</v>
      </c>
      <c r="AX3456" s="11">
        <v>111.4</v>
      </c>
      <c r="AY3456" s="11">
        <v>28</v>
      </c>
      <c r="AZ3456" s="1">
        <v>260</v>
      </c>
    </row>
    <row r="3457" spans="1:52" x14ac:dyDescent="0.3">
      <c r="A3457" s="1">
        <v>53</v>
      </c>
      <c r="B3457" s="1" t="s">
        <v>123</v>
      </c>
      <c r="C3457" s="1" t="s">
        <v>58</v>
      </c>
      <c r="D3457" s="11">
        <v>0.22</v>
      </c>
      <c r="E3457" s="11">
        <v>0.23</v>
      </c>
      <c r="F3457" s="11">
        <v>1.37</v>
      </c>
      <c r="G3457" s="11">
        <v>8.9999999999999993E-3</v>
      </c>
      <c r="H3457" s="11">
        <v>1.4999999999999999E-2</v>
      </c>
      <c r="I3457" s="11">
        <v>0.59</v>
      </c>
      <c r="J3457" s="11">
        <v>0.18</v>
      </c>
      <c r="K3457" s="11">
        <v>0.6</v>
      </c>
      <c r="L3457" s="11">
        <v>0.35</v>
      </c>
      <c r="M3457" s="11">
        <v>8.0000000000000002E-3</v>
      </c>
      <c r="N3457" s="11">
        <v>0.01</v>
      </c>
      <c r="O3457" s="11">
        <v>96.269400000000005</v>
      </c>
      <c r="Q3457" s="11">
        <v>8.0000000000000004E-4</v>
      </c>
      <c r="R3457" s="11">
        <v>0.12</v>
      </c>
      <c r="S3457" s="11">
        <v>4.0000000000000001E-3</v>
      </c>
      <c r="T3457" s="11">
        <v>1E-3</v>
      </c>
      <c r="U3457" s="11">
        <v>0.01</v>
      </c>
      <c r="V3457" s="11">
        <v>1.8E-3</v>
      </c>
      <c r="W3457" s="11">
        <v>8.0000000000000002E-3</v>
      </c>
      <c r="Z3457" s="1" t="s">
        <v>59</v>
      </c>
      <c r="AA3457" s="1">
        <v>663</v>
      </c>
      <c r="AB3457" s="1">
        <v>4</v>
      </c>
      <c r="AC3457" s="1" t="s">
        <v>96</v>
      </c>
      <c r="AH3457" s="1" t="s">
        <v>68</v>
      </c>
      <c r="AL3457" s="1">
        <v>55</v>
      </c>
      <c r="AM3457" s="1">
        <v>10</v>
      </c>
      <c r="AN3457" s="1">
        <v>10</v>
      </c>
      <c r="AQ3457" s="1">
        <v>0.25</v>
      </c>
      <c r="AR3457" s="1" t="s">
        <v>61</v>
      </c>
      <c r="AT3457" s="11">
        <v>48.4201671476835</v>
      </c>
      <c r="AW3457" s="11">
        <v>66.799436457891602</v>
      </c>
      <c r="AX3457" s="11">
        <v>111.4</v>
      </c>
      <c r="AY3457" s="11">
        <v>28</v>
      </c>
      <c r="AZ3457" s="1">
        <v>260</v>
      </c>
    </row>
    <row r="3458" spans="1:52" x14ac:dyDescent="0.3">
      <c r="A3458" s="1">
        <v>53</v>
      </c>
      <c r="B3458" s="1" t="s">
        <v>123</v>
      </c>
      <c r="C3458" s="1" t="s">
        <v>58</v>
      </c>
      <c r="D3458" s="11">
        <v>0.22</v>
      </c>
      <c r="E3458" s="11">
        <v>0.23</v>
      </c>
      <c r="F3458" s="11">
        <v>1.37</v>
      </c>
      <c r="G3458" s="11">
        <v>8.9999999999999993E-3</v>
      </c>
      <c r="H3458" s="11">
        <v>1.4999999999999999E-2</v>
      </c>
      <c r="I3458" s="11">
        <v>0.59</v>
      </c>
      <c r="J3458" s="11">
        <v>0.18</v>
      </c>
      <c r="K3458" s="11">
        <v>0.6</v>
      </c>
      <c r="L3458" s="11">
        <v>0.35</v>
      </c>
      <c r="M3458" s="11">
        <v>8.0000000000000002E-3</v>
      </c>
      <c r="N3458" s="11">
        <v>0.01</v>
      </c>
      <c r="O3458" s="11">
        <v>96.269400000000005</v>
      </c>
      <c r="Q3458" s="11">
        <v>8.0000000000000004E-4</v>
      </c>
      <c r="R3458" s="11">
        <v>0.12</v>
      </c>
      <c r="S3458" s="11">
        <v>4.0000000000000001E-3</v>
      </c>
      <c r="T3458" s="11">
        <v>1E-3</v>
      </c>
      <c r="U3458" s="11">
        <v>0.01</v>
      </c>
      <c r="V3458" s="11">
        <v>1.8E-3</v>
      </c>
      <c r="W3458" s="11">
        <v>8.0000000000000002E-3</v>
      </c>
      <c r="Z3458" s="1" t="s">
        <v>59</v>
      </c>
      <c r="AA3458" s="1">
        <v>663</v>
      </c>
      <c r="AB3458" s="1">
        <v>4</v>
      </c>
      <c r="AC3458" s="1" t="s">
        <v>96</v>
      </c>
      <c r="AH3458" s="1" t="s">
        <v>68</v>
      </c>
      <c r="AL3458" s="1">
        <v>55</v>
      </c>
      <c r="AM3458" s="1">
        <v>10</v>
      </c>
      <c r="AN3458" s="1">
        <v>10</v>
      </c>
      <c r="AQ3458" s="1">
        <v>0.25</v>
      </c>
      <c r="AR3458" s="1" t="s">
        <v>61</v>
      </c>
      <c r="AT3458" s="11">
        <v>22.957912158557701</v>
      </c>
      <c r="AW3458" s="11">
        <v>52.1661628527267</v>
      </c>
      <c r="AX3458" s="11">
        <v>111.4</v>
      </c>
      <c r="AY3458" s="11">
        <v>28</v>
      </c>
      <c r="AZ3458" s="1">
        <v>260</v>
      </c>
    </row>
    <row r="3459" spans="1:52" x14ac:dyDescent="0.3">
      <c r="A3459" s="1">
        <v>53</v>
      </c>
      <c r="B3459" s="1" t="s">
        <v>123</v>
      </c>
      <c r="C3459" s="1" t="s">
        <v>58</v>
      </c>
      <c r="D3459" s="11">
        <v>0.22</v>
      </c>
      <c r="E3459" s="11">
        <v>0.23</v>
      </c>
      <c r="F3459" s="11">
        <v>1.37</v>
      </c>
      <c r="G3459" s="11">
        <v>8.9999999999999993E-3</v>
      </c>
      <c r="H3459" s="11">
        <v>1.4999999999999999E-2</v>
      </c>
      <c r="I3459" s="11">
        <v>0.59</v>
      </c>
      <c r="J3459" s="11">
        <v>0.18</v>
      </c>
      <c r="K3459" s="11">
        <v>0.6</v>
      </c>
      <c r="L3459" s="11">
        <v>0.35</v>
      </c>
      <c r="M3459" s="11">
        <v>8.0000000000000002E-3</v>
      </c>
      <c r="N3459" s="11">
        <v>0.01</v>
      </c>
      <c r="O3459" s="11">
        <v>96.269400000000005</v>
      </c>
      <c r="Q3459" s="11">
        <v>8.0000000000000004E-4</v>
      </c>
      <c r="R3459" s="11">
        <v>0.12</v>
      </c>
      <c r="S3459" s="11">
        <v>4.0000000000000001E-3</v>
      </c>
      <c r="T3459" s="11">
        <v>1E-3</v>
      </c>
      <c r="U3459" s="11">
        <v>0.01</v>
      </c>
      <c r="V3459" s="11">
        <v>1.8E-3</v>
      </c>
      <c r="W3459" s="11">
        <v>8.0000000000000002E-3</v>
      </c>
      <c r="Z3459" s="1" t="s">
        <v>59</v>
      </c>
      <c r="AA3459" s="1">
        <v>663</v>
      </c>
      <c r="AB3459" s="1">
        <v>4</v>
      </c>
      <c r="AC3459" s="1" t="s">
        <v>96</v>
      </c>
      <c r="AH3459" s="1" t="s">
        <v>68</v>
      </c>
      <c r="AL3459" s="1">
        <v>55</v>
      </c>
      <c r="AM3459" s="1">
        <v>10</v>
      </c>
      <c r="AN3459" s="1">
        <v>10</v>
      </c>
      <c r="AQ3459" s="1">
        <v>0.25</v>
      </c>
      <c r="AR3459" s="1" t="s">
        <v>61</v>
      </c>
      <c r="AT3459" s="11">
        <v>9.8388707272702298</v>
      </c>
      <c r="AW3459" s="11">
        <v>44.198552845750797</v>
      </c>
      <c r="AX3459" s="11">
        <v>111.4</v>
      </c>
      <c r="AY3459" s="11">
        <v>28</v>
      </c>
      <c r="AZ3459" s="1">
        <v>260</v>
      </c>
    </row>
    <row r="3460" spans="1:52" x14ac:dyDescent="0.3">
      <c r="A3460" s="1">
        <v>53</v>
      </c>
      <c r="B3460" s="1" t="s">
        <v>123</v>
      </c>
      <c r="C3460" s="1" t="s">
        <v>58</v>
      </c>
      <c r="D3460" s="11">
        <v>0.22</v>
      </c>
      <c r="E3460" s="11">
        <v>0.23</v>
      </c>
      <c r="F3460" s="11">
        <v>1.37</v>
      </c>
      <c r="G3460" s="11">
        <v>8.9999999999999993E-3</v>
      </c>
      <c r="H3460" s="11">
        <v>1.4999999999999999E-2</v>
      </c>
      <c r="I3460" s="11">
        <v>0.59</v>
      </c>
      <c r="J3460" s="11">
        <v>0.18</v>
      </c>
      <c r="K3460" s="11">
        <v>0.6</v>
      </c>
      <c r="L3460" s="11">
        <v>0.35</v>
      </c>
      <c r="M3460" s="11">
        <v>8.0000000000000002E-3</v>
      </c>
      <c r="N3460" s="11">
        <v>0.01</v>
      </c>
      <c r="O3460" s="11">
        <v>96.269400000000005</v>
      </c>
      <c r="Q3460" s="11">
        <v>8.0000000000000004E-4</v>
      </c>
      <c r="R3460" s="11">
        <v>0.12</v>
      </c>
      <c r="S3460" s="11">
        <v>4.0000000000000001E-3</v>
      </c>
      <c r="T3460" s="11">
        <v>1E-3</v>
      </c>
      <c r="U3460" s="11">
        <v>0.01</v>
      </c>
      <c r="V3460" s="11">
        <v>1.8E-3</v>
      </c>
      <c r="W3460" s="11">
        <v>8.0000000000000002E-3</v>
      </c>
      <c r="Z3460" s="1" t="s">
        <v>157</v>
      </c>
      <c r="AA3460" s="1">
        <v>871</v>
      </c>
      <c r="AB3460" s="1">
        <v>1</v>
      </c>
      <c r="AC3460" s="1" t="s">
        <v>96</v>
      </c>
      <c r="AH3460" s="1" t="s">
        <v>68</v>
      </c>
      <c r="AL3460" s="1">
        <v>55</v>
      </c>
      <c r="AM3460" s="1">
        <v>10</v>
      </c>
      <c r="AN3460" s="1">
        <v>10</v>
      </c>
      <c r="AQ3460" s="1">
        <v>0.25</v>
      </c>
      <c r="AR3460" s="1" t="s">
        <v>61</v>
      </c>
      <c r="AT3460" s="11">
        <v>-78.578697561175801</v>
      </c>
      <c r="AW3460" s="11">
        <v>14.636884651684399</v>
      </c>
      <c r="AX3460" s="11">
        <v>32.61</v>
      </c>
      <c r="AY3460" s="11">
        <v>-43</v>
      </c>
      <c r="AZ3460" s="1">
        <v>262</v>
      </c>
    </row>
    <row r="3461" spans="1:52" x14ac:dyDescent="0.3">
      <c r="A3461" s="1">
        <v>53</v>
      </c>
      <c r="B3461" s="1" t="s">
        <v>123</v>
      </c>
      <c r="C3461" s="1" t="s">
        <v>58</v>
      </c>
      <c r="D3461" s="11">
        <v>0.22</v>
      </c>
      <c r="E3461" s="11">
        <v>0.23</v>
      </c>
      <c r="F3461" s="11">
        <v>1.37</v>
      </c>
      <c r="G3461" s="11">
        <v>8.9999999999999993E-3</v>
      </c>
      <c r="H3461" s="11">
        <v>1.4999999999999999E-2</v>
      </c>
      <c r="I3461" s="11">
        <v>0.59</v>
      </c>
      <c r="J3461" s="11">
        <v>0.18</v>
      </c>
      <c r="K3461" s="11">
        <v>0.6</v>
      </c>
      <c r="L3461" s="11">
        <v>0.35</v>
      </c>
      <c r="M3461" s="11">
        <v>8.0000000000000002E-3</v>
      </c>
      <c r="N3461" s="11">
        <v>0.01</v>
      </c>
      <c r="O3461" s="11">
        <v>96.269400000000005</v>
      </c>
      <c r="Q3461" s="11">
        <v>8.0000000000000004E-4</v>
      </c>
      <c r="R3461" s="11">
        <v>0.12</v>
      </c>
      <c r="S3461" s="11">
        <v>4.0000000000000001E-3</v>
      </c>
      <c r="T3461" s="11">
        <v>1E-3</v>
      </c>
      <c r="U3461" s="11">
        <v>0.01</v>
      </c>
      <c r="V3461" s="11">
        <v>1.8E-3</v>
      </c>
      <c r="W3461" s="11">
        <v>8.0000000000000002E-3</v>
      </c>
      <c r="Z3461" s="1" t="s">
        <v>59</v>
      </c>
      <c r="AA3461" s="1">
        <v>663</v>
      </c>
      <c r="AB3461" s="1">
        <v>4</v>
      </c>
      <c r="AC3461" s="1" t="s">
        <v>96</v>
      </c>
      <c r="AH3461" s="1" t="s">
        <v>68</v>
      </c>
      <c r="AL3461" s="1">
        <v>55</v>
      </c>
      <c r="AM3461" s="1">
        <v>10</v>
      </c>
      <c r="AN3461" s="1">
        <v>10</v>
      </c>
      <c r="AQ3461" s="1">
        <v>0.25</v>
      </c>
      <c r="AR3461" s="1" t="s">
        <v>61</v>
      </c>
      <c r="AT3461" s="11">
        <v>-40.1259762819899</v>
      </c>
      <c r="AW3461" s="11">
        <v>8.4183342680107902</v>
      </c>
      <c r="AX3461" s="11">
        <v>111.4</v>
      </c>
      <c r="AY3461" s="11">
        <v>28</v>
      </c>
      <c r="AZ3461" s="1">
        <v>260</v>
      </c>
    </row>
    <row r="3462" spans="1:52" x14ac:dyDescent="0.3">
      <c r="A3462" s="1">
        <v>53</v>
      </c>
      <c r="B3462" s="1" t="s">
        <v>123</v>
      </c>
      <c r="C3462" s="1" t="s">
        <v>58</v>
      </c>
      <c r="D3462" s="11">
        <v>0.22</v>
      </c>
      <c r="E3462" s="11">
        <v>0.23</v>
      </c>
      <c r="F3462" s="11">
        <v>1.37</v>
      </c>
      <c r="G3462" s="11">
        <v>8.9999999999999993E-3</v>
      </c>
      <c r="H3462" s="11">
        <v>1.4999999999999999E-2</v>
      </c>
      <c r="I3462" s="11">
        <v>0.59</v>
      </c>
      <c r="J3462" s="11">
        <v>0.18</v>
      </c>
      <c r="K3462" s="11">
        <v>0.6</v>
      </c>
      <c r="L3462" s="11">
        <v>0.35</v>
      </c>
      <c r="M3462" s="11">
        <v>8.0000000000000002E-3</v>
      </c>
      <c r="N3462" s="11">
        <v>0.01</v>
      </c>
      <c r="O3462" s="11">
        <v>96.269400000000005</v>
      </c>
      <c r="Q3462" s="11">
        <v>8.0000000000000004E-4</v>
      </c>
      <c r="R3462" s="11">
        <v>0.12</v>
      </c>
      <c r="S3462" s="11">
        <v>4.0000000000000001E-3</v>
      </c>
      <c r="T3462" s="11">
        <v>1E-3</v>
      </c>
      <c r="U3462" s="11">
        <v>0.01</v>
      </c>
      <c r="V3462" s="11">
        <v>1.8E-3</v>
      </c>
      <c r="W3462" s="11">
        <v>8.0000000000000002E-3</v>
      </c>
      <c r="Z3462" s="1" t="s">
        <v>59</v>
      </c>
      <c r="AA3462" s="1">
        <v>871</v>
      </c>
      <c r="AB3462" s="1">
        <v>1</v>
      </c>
      <c r="AC3462" s="1" t="s">
        <v>96</v>
      </c>
      <c r="AH3462" s="1" t="s">
        <v>68</v>
      </c>
      <c r="AL3462" s="1">
        <v>55</v>
      </c>
      <c r="AM3462" s="1">
        <v>10</v>
      </c>
      <c r="AN3462" s="1">
        <v>10</v>
      </c>
      <c r="AQ3462" s="1">
        <v>0.25</v>
      </c>
      <c r="AR3462" s="1" t="s">
        <v>61</v>
      </c>
      <c r="AT3462" s="11">
        <v>8.38132104118508</v>
      </c>
      <c r="AW3462" s="11">
        <v>71.879522357028506</v>
      </c>
      <c r="AX3462" s="11">
        <v>60.87</v>
      </c>
      <c r="AY3462" s="11">
        <v>-79</v>
      </c>
      <c r="AZ3462" s="1">
        <v>261</v>
      </c>
    </row>
    <row r="3463" spans="1:52" x14ac:dyDescent="0.3">
      <c r="A3463" s="1">
        <v>53</v>
      </c>
      <c r="B3463" s="1" t="s">
        <v>123</v>
      </c>
      <c r="C3463" s="1" t="s">
        <v>58</v>
      </c>
      <c r="D3463" s="11">
        <v>0.22</v>
      </c>
      <c r="E3463" s="11">
        <v>0.23</v>
      </c>
      <c r="F3463" s="11">
        <v>1.37</v>
      </c>
      <c r="G3463" s="11">
        <v>8.9999999999999993E-3</v>
      </c>
      <c r="H3463" s="11">
        <v>1.4999999999999999E-2</v>
      </c>
      <c r="I3463" s="11">
        <v>0.59</v>
      </c>
      <c r="J3463" s="11">
        <v>0.18</v>
      </c>
      <c r="K3463" s="11">
        <v>0.6</v>
      </c>
      <c r="L3463" s="11">
        <v>0.35</v>
      </c>
      <c r="M3463" s="11">
        <v>8.0000000000000002E-3</v>
      </c>
      <c r="N3463" s="11">
        <v>0.01</v>
      </c>
      <c r="O3463" s="11">
        <v>96.269400000000005</v>
      </c>
      <c r="Q3463" s="11">
        <v>8.0000000000000004E-4</v>
      </c>
      <c r="R3463" s="11">
        <v>0.12</v>
      </c>
      <c r="S3463" s="11">
        <v>4.0000000000000001E-3</v>
      </c>
      <c r="T3463" s="11">
        <v>1E-3</v>
      </c>
      <c r="U3463" s="11">
        <v>0.01</v>
      </c>
      <c r="V3463" s="11">
        <v>1.8E-3</v>
      </c>
      <c r="W3463" s="11">
        <v>8.0000000000000002E-3</v>
      </c>
      <c r="Z3463" s="1" t="s">
        <v>59</v>
      </c>
      <c r="AA3463" s="1">
        <v>871</v>
      </c>
      <c r="AB3463" s="1">
        <v>1</v>
      </c>
      <c r="AC3463" s="1" t="s">
        <v>96</v>
      </c>
      <c r="AH3463" s="1" t="s">
        <v>68</v>
      </c>
      <c r="AL3463" s="1">
        <v>55</v>
      </c>
      <c r="AM3463" s="1">
        <v>10</v>
      </c>
      <c r="AN3463" s="1">
        <v>10</v>
      </c>
      <c r="AQ3463" s="1">
        <v>0.25</v>
      </c>
      <c r="AR3463" s="1" t="s">
        <v>61</v>
      </c>
      <c r="AT3463" s="11">
        <v>-40.6484837708079</v>
      </c>
      <c r="AW3463" s="11">
        <v>64.918081221190207</v>
      </c>
      <c r="AX3463" s="11">
        <v>60.87</v>
      </c>
      <c r="AY3463" s="11">
        <v>-79</v>
      </c>
      <c r="AZ3463" s="1">
        <v>261</v>
      </c>
    </row>
    <row r="3464" spans="1:52" x14ac:dyDescent="0.3">
      <c r="A3464" s="1">
        <v>53</v>
      </c>
      <c r="B3464" s="1" t="s">
        <v>123</v>
      </c>
      <c r="C3464" s="1" t="s">
        <v>58</v>
      </c>
      <c r="D3464" s="11">
        <v>0.22</v>
      </c>
      <c r="E3464" s="11">
        <v>0.23</v>
      </c>
      <c r="F3464" s="11">
        <v>1.37</v>
      </c>
      <c r="G3464" s="11">
        <v>8.9999999999999993E-3</v>
      </c>
      <c r="H3464" s="11">
        <v>1.4999999999999999E-2</v>
      </c>
      <c r="I3464" s="11">
        <v>0.59</v>
      </c>
      <c r="J3464" s="11">
        <v>0.18</v>
      </c>
      <c r="K3464" s="11">
        <v>0.6</v>
      </c>
      <c r="L3464" s="11">
        <v>0.35</v>
      </c>
      <c r="M3464" s="11">
        <v>8.0000000000000002E-3</v>
      </c>
      <c r="N3464" s="11">
        <v>0.01</v>
      </c>
      <c r="O3464" s="11">
        <v>96.269400000000005</v>
      </c>
      <c r="Q3464" s="11">
        <v>8.0000000000000004E-4</v>
      </c>
      <c r="R3464" s="11">
        <v>0.12</v>
      </c>
      <c r="S3464" s="11">
        <v>4.0000000000000001E-3</v>
      </c>
      <c r="T3464" s="11">
        <v>1E-3</v>
      </c>
      <c r="U3464" s="11">
        <v>0.01</v>
      </c>
      <c r="V3464" s="11">
        <v>1.8E-3</v>
      </c>
      <c r="W3464" s="11">
        <v>8.0000000000000002E-3</v>
      </c>
      <c r="Z3464" s="1" t="s">
        <v>59</v>
      </c>
      <c r="AA3464" s="1">
        <v>871</v>
      </c>
      <c r="AB3464" s="1">
        <v>1</v>
      </c>
      <c r="AC3464" s="1" t="s">
        <v>96</v>
      </c>
      <c r="AH3464" s="1" t="s">
        <v>68</v>
      </c>
      <c r="AL3464" s="1">
        <v>55</v>
      </c>
      <c r="AM3464" s="1">
        <v>10</v>
      </c>
      <c r="AN3464" s="1">
        <v>10</v>
      </c>
      <c r="AQ3464" s="1">
        <v>0.25</v>
      </c>
      <c r="AR3464" s="1" t="s">
        <v>61</v>
      </c>
      <c r="AT3464" s="11">
        <v>-57.043182097963303</v>
      </c>
      <c r="AW3464" s="11">
        <v>59.069827244251698</v>
      </c>
      <c r="AX3464" s="11">
        <v>60.87</v>
      </c>
      <c r="AY3464" s="11">
        <v>-79</v>
      </c>
      <c r="AZ3464" s="1">
        <v>261</v>
      </c>
    </row>
    <row r="3465" spans="1:52" x14ac:dyDescent="0.3">
      <c r="A3465" s="1">
        <v>53</v>
      </c>
      <c r="B3465" s="1" t="s">
        <v>123</v>
      </c>
      <c r="C3465" s="1" t="s">
        <v>58</v>
      </c>
      <c r="D3465" s="11">
        <v>0.22</v>
      </c>
      <c r="E3465" s="11">
        <v>0.23</v>
      </c>
      <c r="F3465" s="11">
        <v>1.37</v>
      </c>
      <c r="G3465" s="11">
        <v>8.9999999999999993E-3</v>
      </c>
      <c r="H3465" s="11">
        <v>1.4999999999999999E-2</v>
      </c>
      <c r="I3465" s="11">
        <v>0.59</v>
      </c>
      <c r="J3465" s="11">
        <v>0.18</v>
      </c>
      <c r="K3465" s="11">
        <v>0.6</v>
      </c>
      <c r="L3465" s="11">
        <v>0.35</v>
      </c>
      <c r="M3465" s="11">
        <v>8.0000000000000002E-3</v>
      </c>
      <c r="N3465" s="11">
        <v>0.01</v>
      </c>
      <c r="O3465" s="11">
        <v>96.269400000000005</v>
      </c>
      <c r="Q3465" s="11">
        <v>8.0000000000000004E-4</v>
      </c>
      <c r="R3465" s="11">
        <v>0.12</v>
      </c>
      <c r="S3465" s="11">
        <v>4.0000000000000001E-3</v>
      </c>
      <c r="T3465" s="11">
        <v>1E-3</v>
      </c>
      <c r="U3465" s="11">
        <v>0.01</v>
      </c>
      <c r="V3465" s="11">
        <v>1.8E-3</v>
      </c>
      <c r="W3465" s="11">
        <v>8.0000000000000002E-3</v>
      </c>
      <c r="Z3465" s="1" t="s">
        <v>59</v>
      </c>
      <c r="AA3465" s="1">
        <v>871</v>
      </c>
      <c r="AB3465" s="1">
        <v>1</v>
      </c>
      <c r="AC3465" s="1" t="s">
        <v>96</v>
      </c>
      <c r="AH3465" s="1" t="s">
        <v>68</v>
      </c>
      <c r="AL3465" s="1">
        <v>55</v>
      </c>
      <c r="AM3465" s="1">
        <v>10</v>
      </c>
      <c r="AN3465" s="1">
        <v>10</v>
      </c>
      <c r="AQ3465" s="1">
        <v>0.25</v>
      </c>
      <c r="AR3465" s="1" t="s">
        <v>61</v>
      </c>
      <c r="AT3465" s="11">
        <v>-73.553871616353604</v>
      </c>
      <c r="AW3465" s="11">
        <v>41.009998768961403</v>
      </c>
      <c r="AX3465" s="11">
        <v>60.87</v>
      </c>
      <c r="AY3465" s="11">
        <v>-79</v>
      </c>
      <c r="AZ3465" s="1">
        <v>261</v>
      </c>
    </row>
    <row r="3466" spans="1:52" x14ac:dyDescent="0.3">
      <c r="A3466" s="1">
        <v>53</v>
      </c>
      <c r="B3466" s="1" t="s">
        <v>123</v>
      </c>
      <c r="C3466" s="1" t="s">
        <v>58</v>
      </c>
      <c r="D3466" s="11">
        <v>0.22</v>
      </c>
      <c r="E3466" s="11">
        <v>0.23</v>
      </c>
      <c r="F3466" s="11">
        <v>1.37</v>
      </c>
      <c r="G3466" s="11">
        <v>8.9999999999999993E-3</v>
      </c>
      <c r="H3466" s="11">
        <v>1.4999999999999999E-2</v>
      </c>
      <c r="I3466" s="11">
        <v>0.59</v>
      </c>
      <c r="J3466" s="11">
        <v>0.18</v>
      </c>
      <c r="K3466" s="11">
        <v>0.6</v>
      </c>
      <c r="L3466" s="11">
        <v>0.35</v>
      </c>
      <c r="M3466" s="11">
        <v>8.0000000000000002E-3</v>
      </c>
      <c r="N3466" s="11">
        <v>0.01</v>
      </c>
      <c r="O3466" s="11">
        <v>96.269400000000005</v>
      </c>
      <c r="Q3466" s="11">
        <v>8.0000000000000004E-4</v>
      </c>
      <c r="R3466" s="11">
        <v>0.12</v>
      </c>
      <c r="S3466" s="11">
        <v>4.0000000000000001E-3</v>
      </c>
      <c r="T3466" s="11">
        <v>1E-3</v>
      </c>
      <c r="U3466" s="11">
        <v>0.01</v>
      </c>
      <c r="V3466" s="11">
        <v>1.8E-3</v>
      </c>
      <c r="W3466" s="11">
        <v>8.0000000000000002E-3</v>
      </c>
      <c r="Z3466" s="1" t="s">
        <v>59</v>
      </c>
      <c r="AA3466" s="1">
        <v>871</v>
      </c>
      <c r="AB3466" s="1">
        <v>1</v>
      </c>
      <c r="AC3466" s="1" t="s">
        <v>96</v>
      </c>
      <c r="AH3466" s="1" t="s">
        <v>68</v>
      </c>
      <c r="AL3466" s="1">
        <v>55</v>
      </c>
      <c r="AM3466" s="1">
        <v>10</v>
      </c>
      <c r="AN3466" s="1">
        <v>10</v>
      </c>
      <c r="AQ3466" s="1">
        <v>0.25</v>
      </c>
      <c r="AR3466" s="1" t="s">
        <v>61</v>
      </c>
      <c r="AT3466" s="11">
        <v>-88.243718283658595</v>
      </c>
      <c r="AW3466" s="11">
        <v>31.252622796098901</v>
      </c>
      <c r="AX3466" s="11">
        <v>60.87</v>
      </c>
      <c r="AY3466" s="11">
        <v>-79</v>
      </c>
      <c r="AZ3466" s="1">
        <v>261</v>
      </c>
    </row>
    <row r="3467" spans="1:52" x14ac:dyDescent="0.3">
      <c r="A3467" s="1">
        <v>53</v>
      </c>
      <c r="B3467" s="1" t="s">
        <v>123</v>
      </c>
      <c r="C3467" s="1" t="s">
        <v>58</v>
      </c>
      <c r="D3467" s="11">
        <v>0.22</v>
      </c>
      <c r="E3467" s="11">
        <v>0.23</v>
      </c>
      <c r="F3467" s="11">
        <v>1.37</v>
      </c>
      <c r="G3467" s="11">
        <v>8.9999999999999993E-3</v>
      </c>
      <c r="H3467" s="11">
        <v>1.4999999999999999E-2</v>
      </c>
      <c r="I3467" s="11">
        <v>0.59</v>
      </c>
      <c r="J3467" s="11">
        <v>0.18</v>
      </c>
      <c r="K3467" s="11">
        <v>0.6</v>
      </c>
      <c r="L3467" s="11">
        <v>0.35</v>
      </c>
      <c r="M3467" s="11">
        <v>8.0000000000000002E-3</v>
      </c>
      <c r="N3467" s="11">
        <v>0.01</v>
      </c>
      <c r="O3467" s="11">
        <v>96.269400000000005</v>
      </c>
      <c r="Q3467" s="11">
        <v>8.0000000000000004E-4</v>
      </c>
      <c r="R3467" s="11">
        <v>0.12</v>
      </c>
      <c r="S3467" s="11">
        <v>4.0000000000000001E-3</v>
      </c>
      <c r="T3467" s="11">
        <v>1E-3</v>
      </c>
      <c r="U3467" s="11">
        <v>0.01</v>
      </c>
      <c r="V3467" s="11">
        <v>1.8E-3</v>
      </c>
      <c r="W3467" s="11">
        <v>8.0000000000000002E-3</v>
      </c>
      <c r="Z3467" s="1" t="s">
        <v>59</v>
      </c>
      <c r="AA3467" s="1">
        <v>871</v>
      </c>
      <c r="AB3467" s="1">
        <v>1</v>
      </c>
      <c r="AC3467" s="1" t="s">
        <v>96</v>
      </c>
      <c r="AH3467" s="1" t="s">
        <v>68</v>
      </c>
      <c r="AL3467" s="1">
        <v>55</v>
      </c>
      <c r="AM3467" s="1">
        <v>10</v>
      </c>
      <c r="AN3467" s="1">
        <v>10</v>
      </c>
      <c r="AQ3467" s="1">
        <v>0.25</v>
      </c>
      <c r="AR3467" s="1" t="s">
        <v>61</v>
      </c>
      <c r="AT3467" s="11">
        <v>-100.084120970058</v>
      </c>
      <c r="AW3467" s="11">
        <v>20.3531712921801</v>
      </c>
      <c r="AX3467" s="11">
        <v>60.87</v>
      </c>
      <c r="AY3467" s="11">
        <v>-79</v>
      </c>
      <c r="AZ3467" s="1">
        <v>261</v>
      </c>
    </row>
    <row r="3468" spans="1:52" x14ac:dyDescent="0.3">
      <c r="A3468" s="1">
        <v>53</v>
      </c>
      <c r="B3468" s="1" t="s">
        <v>123</v>
      </c>
      <c r="C3468" s="1" t="s">
        <v>58</v>
      </c>
      <c r="D3468" s="11">
        <v>0.22</v>
      </c>
      <c r="E3468" s="11">
        <v>0.23</v>
      </c>
      <c r="F3468" s="11">
        <v>1.37</v>
      </c>
      <c r="G3468" s="11">
        <v>8.9999999999999993E-3</v>
      </c>
      <c r="H3468" s="11">
        <v>1.4999999999999999E-2</v>
      </c>
      <c r="I3468" s="11">
        <v>0.59</v>
      </c>
      <c r="J3468" s="11">
        <v>0.18</v>
      </c>
      <c r="K3468" s="11">
        <v>0.6</v>
      </c>
      <c r="L3468" s="11">
        <v>0.35</v>
      </c>
      <c r="M3468" s="11">
        <v>8.0000000000000002E-3</v>
      </c>
      <c r="N3468" s="11">
        <v>0.01</v>
      </c>
      <c r="O3468" s="11">
        <v>96.269400000000005</v>
      </c>
      <c r="Q3468" s="11">
        <v>8.0000000000000004E-4</v>
      </c>
      <c r="R3468" s="11">
        <v>0.12</v>
      </c>
      <c r="S3468" s="11">
        <v>4.0000000000000001E-3</v>
      </c>
      <c r="T3468" s="11">
        <v>1E-3</v>
      </c>
      <c r="U3468" s="11">
        <v>0.01</v>
      </c>
      <c r="V3468" s="11">
        <v>1.8E-3</v>
      </c>
      <c r="W3468" s="11">
        <v>8.0000000000000002E-3</v>
      </c>
      <c r="Z3468" s="1" t="s">
        <v>157</v>
      </c>
      <c r="AA3468" s="1">
        <v>871</v>
      </c>
      <c r="AB3468" s="1">
        <v>1</v>
      </c>
      <c r="AC3468" s="1" t="s">
        <v>96</v>
      </c>
      <c r="AH3468" s="1" t="s">
        <v>68</v>
      </c>
      <c r="AL3468" s="1">
        <v>55</v>
      </c>
      <c r="AM3468" s="1">
        <v>10</v>
      </c>
      <c r="AN3468" s="1">
        <v>10</v>
      </c>
      <c r="AQ3468" s="1">
        <v>0.25</v>
      </c>
      <c r="AR3468" s="1" t="s">
        <v>61</v>
      </c>
      <c r="AT3468" s="11">
        <v>99.337564458548101</v>
      </c>
      <c r="AW3468" s="11">
        <v>44.939802213133802</v>
      </c>
      <c r="AX3468" s="11">
        <v>32.61</v>
      </c>
      <c r="AY3468" s="11">
        <v>-43</v>
      </c>
      <c r="AZ3468" s="1">
        <v>262</v>
      </c>
    </row>
    <row r="3469" spans="1:52" x14ac:dyDescent="0.3">
      <c r="A3469" s="1">
        <v>53</v>
      </c>
      <c r="B3469" s="1" t="s">
        <v>123</v>
      </c>
      <c r="C3469" s="1" t="s">
        <v>58</v>
      </c>
      <c r="D3469" s="11">
        <v>0.22</v>
      </c>
      <c r="E3469" s="11">
        <v>0.23</v>
      </c>
      <c r="F3469" s="11">
        <v>1.37</v>
      </c>
      <c r="G3469" s="11">
        <v>8.9999999999999993E-3</v>
      </c>
      <c r="H3469" s="11">
        <v>1.4999999999999999E-2</v>
      </c>
      <c r="I3469" s="11">
        <v>0.59</v>
      </c>
      <c r="J3469" s="11">
        <v>0.18</v>
      </c>
      <c r="K3469" s="11">
        <v>0.6</v>
      </c>
      <c r="L3469" s="11">
        <v>0.35</v>
      </c>
      <c r="M3469" s="11">
        <v>8.0000000000000002E-3</v>
      </c>
      <c r="N3469" s="11">
        <v>0.01</v>
      </c>
      <c r="O3469" s="11">
        <v>96.269400000000005</v>
      </c>
      <c r="Q3469" s="11">
        <v>8.0000000000000004E-4</v>
      </c>
      <c r="R3469" s="11">
        <v>0.12</v>
      </c>
      <c r="S3469" s="11">
        <v>4.0000000000000001E-3</v>
      </c>
      <c r="T3469" s="11">
        <v>1E-3</v>
      </c>
      <c r="U3469" s="11">
        <v>0.01</v>
      </c>
      <c r="V3469" s="11">
        <v>1.8E-3</v>
      </c>
      <c r="W3469" s="11">
        <v>8.0000000000000002E-3</v>
      </c>
      <c r="Z3469" s="1" t="s">
        <v>157</v>
      </c>
      <c r="AA3469" s="1">
        <v>871</v>
      </c>
      <c r="AB3469" s="1">
        <v>1</v>
      </c>
      <c r="AC3469" s="1" t="s">
        <v>96</v>
      </c>
      <c r="AH3469" s="1" t="s">
        <v>68</v>
      </c>
      <c r="AL3469" s="1">
        <v>55</v>
      </c>
      <c r="AM3469" s="1">
        <v>10</v>
      </c>
      <c r="AN3469" s="1">
        <v>10</v>
      </c>
      <c r="AQ3469" s="1">
        <v>0.25</v>
      </c>
      <c r="AR3469" s="1" t="s">
        <v>61</v>
      </c>
      <c r="AT3469" s="11">
        <v>99.310755173781601</v>
      </c>
      <c r="AW3469" s="11">
        <v>46.079579805495797</v>
      </c>
      <c r="AX3469" s="11">
        <v>32.61</v>
      </c>
      <c r="AY3469" s="11">
        <v>-43</v>
      </c>
      <c r="AZ3469" s="1">
        <v>262</v>
      </c>
    </row>
    <row r="3470" spans="1:52" x14ac:dyDescent="0.3">
      <c r="A3470" s="1">
        <v>53</v>
      </c>
      <c r="B3470" s="1" t="s">
        <v>123</v>
      </c>
      <c r="C3470" s="1" t="s">
        <v>58</v>
      </c>
      <c r="D3470" s="11">
        <v>0.22</v>
      </c>
      <c r="E3470" s="11">
        <v>0.23</v>
      </c>
      <c r="F3470" s="11">
        <v>1.37</v>
      </c>
      <c r="G3470" s="11">
        <v>8.9999999999999993E-3</v>
      </c>
      <c r="H3470" s="11">
        <v>1.4999999999999999E-2</v>
      </c>
      <c r="I3470" s="11">
        <v>0.59</v>
      </c>
      <c r="J3470" s="11">
        <v>0.18</v>
      </c>
      <c r="K3470" s="11">
        <v>0.6</v>
      </c>
      <c r="L3470" s="11">
        <v>0.35</v>
      </c>
      <c r="M3470" s="11">
        <v>8.0000000000000002E-3</v>
      </c>
      <c r="N3470" s="11">
        <v>0.01</v>
      </c>
      <c r="O3470" s="11">
        <v>96.269400000000005</v>
      </c>
      <c r="Q3470" s="11">
        <v>8.0000000000000004E-4</v>
      </c>
      <c r="R3470" s="11">
        <v>0.12</v>
      </c>
      <c r="S3470" s="11">
        <v>4.0000000000000001E-3</v>
      </c>
      <c r="T3470" s="11">
        <v>1E-3</v>
      </c>
      <c r="U3470" s="11">
        <v>0.01</v>
      </c>
      <c r="V3470" s="11">
        <v>1.8E-3</v>
      </c>
      <c r="W3470" s="11">
        <v>8.0000000000000002E-3</v>
      </c>
      <c r="Z3470" s="1" t="s">
        <v>157</v>
      </c>
      <c r="AA3470" s="1">
        <v>871</v>
      </c>
      <c r="AB3470" s="1">
        <v>1</v>
      </c>
      <c r="AC3470" s="1" t="s">
        <v>96</v>
      </c>
      <c r="AH3470" s="1" t="s">
        <v>68</v>
      </c>
      <c r="AL3470" s="1">
        <v>55</v>
      </c>
      <c r="AM3470" s="1">
        <v>10</v>
      </c>
      <c r="AN3470" s="1">
        <v>10</v>
      </c>
      <c r="AQ3470" s="1">
        <v>0.25</v>
      </c>
      <c r="AR3470" s="1" t="s">
        <v>61</v>
      </c>
      <c r="AT3470" s="11">
        <v>99.379693334609897</v>
      </c>
      <c r="AW3470" s="11">
        <v>43.148723139421897</v>
      </c>
      <c r="AX3470" s="11">
        <v>32.61</v>
      </c>
      <c r="AY3470" s="11">
        <v>-43</v>
      </c>
      <c r="AZ3470" s="1">
        <v>262</v>
      </c>
    </row>
    <row r="3471" spans="1:52" x14ac:dyDescent="0.3">
      <c r="A3471" s="1">
        <v>53</v>
      </c>
      <c r="B3471" s="1" t="s">
        <v>123</v>
      </c>
      <c r="C3471" s="1" t="s">
        <v>58</v>
      </c>
      <c r="D3471" s="11">
        <v>0.22</v>
      </c>
      <c r="E3471" s="11">
        <v>0.23</v>
      </c>
      <c r="F3471" s="11">
        <v>1.37</v>
      </c>
      <c r="G3471" s="11">
        <v>8.9999999999999993E-3</v>
      </c>
      <c r="H3471" s="11">
        <v>1.4999999999999999E-2</v>
      </c>
      <c r="I3471" s="11">
        <v>0.59</v>
      </c>
      <c r="J3471" s="11">
        <v>0.18</v>
      </c>
      <c r="K3471" s="11">
        <v>0.6</v>
      </c>
      <c r="L3471" s="11">
        <v>0.35</v>
      </c>
      <c r="M3471" s="11">
        <v>8.0000000000000002E-3</v>
      </c>
      <c r="N3471" s="11">
        <v>0.01</v>
      </c>
      <c r="O3471" s="11">
        <v>96.269400000000005</v>
      </c>
      <c r="Q3471" s="11">
        <v>8.0000000000000004E-4</v>
      </c>
      <c r="R3471" s="11">
        <v>0.12</v>
      </c>
      <c r="S3471" s="11">
        <v>4.0000000000000001E-3</v>
      </c>
      <c r="T3471" s="11">
        <v>1E-3</v>
      </c>
      <c r="U3471" s="11">
        <v>0.01</v>
      </c>
      <c r="V3471" s="11">
        <v>1.8E-3</v>
      </c>
      <c r="W3471" s="11">
        <v>8.0000000000000002E-3</v>
      </c>
      <c r="Z3471" s="1" t="s">
        <v>59</v>
      </c>
      <c r="AA3471" s="1">
        <v>871</v>
      </c>
      <c r="AB3471" s="1">
        <v>1</v>
      </c>
      <c r="AC3471" s="1" t="s">
        <v>96</v>
      </c>
      <c r="AH3471" s="1" t="s">
        <v>68</v>
      </c>
      <c r="AL3471" s="1">
        <v>55</v>
      </c>
      <c r="AM3471" s="1">
        <v>10</v>
      </c>
      <c r="AN3471" s="1">
        <v>10</v>
      </c>
      <c r="AQ3471" s="1">
        <v>0.25</v>
      </c>
      <c r="AR3471" s="1" t="s">
        <v>61</v>
      </c>
      <c r="AT3471" s="11">
        <v>99.1318442325842</v>
      </c>
      <c r="AW3471" s="11">
        <v>70.828707819830598</v>
      </c>
      <c r="AX3471" s="11">
        <v>60.87</v>
      </c>
      <c r="AY3471" s="11">
        <v>-79</v>
      </c>
      <c r="AZ3471" s="1">
        <v>261</v>
      </c>
    </row>
    <row r="3472" spans="1:52" x14ac:dyDescent="0.3">
      <c r="A3472" s="1">
        <v>54</v>
      </c>
      <c r="B3472" s="1" t="s">
        <v>69</v>
      </c>
      <c r="C3472" s="1" t="s">
        <v>58</v>
      </c>
      <c r="D3472" s="11">
        <v>0.19</v>
      </c>
      <c r="E3472" s="11">
        <v>0.27</v>
      </c>
      <c r="F3472" s="11">
        <v>1.35</v>
      </c>
      <c r="G3472" s="11">
        <v>8.0000000000000002E-3</v>
      </c>
      <c r="H3472" s="11">
        <v>0.02</v>
      </c>
      <c r="I3472" s="11">
        <v>0.56000000000000005</v>
      </c>
      <c r="K3472" s="11">
        <v>0.55000000000000004</v>
      </c>
      <c r="O3472" s="11">
        <v>96.981999999999999</v>
      </c>
      <c r="R3472" s="11">
        <v>7.0000000000000007E-2</v>
      </c>
      <c r="Z3472" s="1" t="s">
        <v>59</v>
      </c>
      <c r="AA3472" s="1">
        <v>620</v>
      </c>
      <c r="AB3472" s="1">
        <v>21</v>
      </c>
      <c r="AC3472" s="1" t="s">
        <v>148</v>
      </c>
      <c r="AH3472" s="1" t="s">
        <v>68</v>
      </c>
      <c r="AL3472" s="1">
        <v>55</v>
      </c>
      <c r="AM3472" s="1">
        <v>10</v>
      </c>
      <c r="AN3472" s="1">
        <v>10</v>
      </c>
      <c r="AQ3472" s="1">
        <v>0.25</v>
      </c>
      <c r="AR3472" s="1" t="s">
        <v>61</v>
      </c>
      <c r="AT3472" s="11">
        <v>101.875984070233</v>
      </c>
      <c r="AU3472" s="1" t="s">
        <v>78</v>
      </c>
      <c r="AW3472" s="11">
        <v>99.723214567307195</v>
      </c>
      <c r="AX3472" s="11">
        <v>94.86</v>
      </c>
      <c r="AY3472" s="11">
        <v>26</v>
      </c>
      <c r="AZ3472" s="1">
        <v>263</v>
      </c>
    </row>
    <row r="3473" spans="1:52" x14ac:dyDescent="0.3">
      <c r="A3473" s="1">
        <v>54</v>
      </c>
      <c r="B3473" s="1" t="s">
        <v>69</v>
      </c>
      <c r="C3473" s="1" t="s">
        <v>58</v>
      </c>
      <c r="D3473" s="11">
        <v>0.19</v>
      </c>
      <c r="E3473" s="11">
        <v>0.27</v>
      </c>
      <c r="F3473" s="11">
        <v>1.35</v>
      </c>
      <c r="G3473" s="11">
        <v>8.0000000000000002E-3</v>
      </c>
      <c r="H3473" s="11">
        <v>0.02</v>
      </c>
      <c r="I3473" s="11">
        <v>0.56000000000000005</v>
      </c>
      <c r="K3473" s="11">
        <v>0.55000000000000004</v>
      </c>
      <c r="O3473" s="11">
        <v>96.981999999999999</v>
      </c>
      <c r="R3473" s="11">
        <v>7.0000000000000007E-2</v>
      </c>
      <c r="Z3473" s="1" t="s">
        <v>59</v>
      </c>
      <c r="AA3473" s="1">
        <v>620</v>
      </c>
      <c r="AB3473" s="1">
        <v>21</v>
      </c>
      <c r="AC3473" s="1" t="s">
        <v>148</v>
      </c>
      <c r="AH3473" s="1" t="s">
        <v>68</v>
      </c>
      <c r="AL3473" s="1">
        <v>55</v>
      </c>
      <c r="AM3473" s="1">
        <v>10</v>
      </c>
      <c r="AN3473" s="1">
        <v>10</v>
      </c>
      <c r="AQ3473" s="1">
        <v>0.25</v>
      </c>
      <c r="AR3473" s="1" t="s">
        <v>61</v>
      </c>
      <c r="AT3473" s="11">
        <v>101.859940191696</v>
      </c>
      <c r="AU3473" s="1" t="s">
        <v>78</v>
      </c>
      <c r="AW3473" s="11">
        <v>103.802421863576</v>
      </c>
      <c r="AX3473" s="11">
        <v>94.86</v>
      </c>
      <c r="AY3473" s="11">
        <v>26</v>
      </c>
      <c r="AZ3473" s="1">
        <v>263</v>
      </c>
    </row>
    <row r="3474" spans="1:52" x14ac:dyDescent="0.3">
      <c r="A3474" s="1">
        <v>54</v>
      </c>
      <c r="B3474" s="1" t="s">
        <v>69</v>
      </c>
      <c r="C3474" s="1" t="s">
        <v>58</v>
      </c>
      <c r="D3474" s="11">
        <v>0.19</v>
      </c>
      <c r="E3474" s="11">
        <v>0.27</v>
      </c>
      <c r="F3474" s="11">
        <v>1.35</v>
      </c>
      <c r="G3474" s="11">
        <v>8.0000000000000002E-3</v>
      </c>
      <c r="H3474" s="11">
        <v>0.02</v>
      </c>
      <c r="I3474" s="11">
        <v>0.56000000000000005</v>
      </c>
      <c r="K3474" s="11">
        <v>0.55000000000000004</v>
      </c>
      <c r="O3474" s="11">
        <v>96.981999999999999</v>
      </c>
      <c r="R3474" s="11">
        <v>7.0000000000000007E-2</v>
      </c>
      <c r="Z3474" s="1" t="s">
        <v>59</v>
      </c>
      <c r="AA3474" s="1">
        <v>620</v>
      </c>
      <c r="AB3474" s="1">
        <v>21</v>
      </c>
      <c r="AC3474" s="1" t="s">
        <v>148</v>
      </c>
      <c r="AH3474" s="1" t="s">
        <v>60</v>
      </c>
      <c r="AI3474" s="1">
        <f>(3.4*10^19)</f>
        <v>3.4E+19</v>
      </c>
      <c r="AJ3474" s="14">
        <v>269.85000000000002</v>
      </c>
      <c r="AL3474" s="1">
        <v>55</v>
      </c>
      <c r="AM3474" s="1">
        <v>10</v>
      </c>
      <c r="AN3474" s="1">
        <v>10</v>
      </c>
      <c r="AQ3474" s="1">
        <v>0.25</v>
      </c>
      <c r="AR3474" s="1" t="s">
        <v>61</v>
      </c>
      <c r="AT3474" s="11">
        <v>123.555274943302</v>
      </c>
      <c r="AU3474" s="1" t="s">
        <v>78</v>
      </c>
      <c r="AW3474" s="11">
        <v>87.694355483813595</v>
      </c>
      <c r="AX3474" s="11">
        <v>90.19</v>
      </c>
      <c r="AY3474" s="11">
        <v>42</v>
      </c>
      <c r="AZ3474" s="1">
        <v>264</v>
      </c>
    </row>
    <row r="3475" spans="1:52" x14ac:dyDescent="0.3">
      <c r="A3475" s="1">
        <v>54</v>
      </c>
      <c r="B3475" s="1" t="s">
        <v>69</v>
      </c>
      <c r="C3475" s="1" t="s">
        <v>58</v>
      </c>
      <c r="D3475" s="11">
        <v>0.19</v>
      </c>
      <c r="E3475" s="11">
        <v>0.27</v>
      </c>
      <c r="F3475" s="11">
        <v>1.35</v>
      </c>
      <c r="G3475" s="11">
        <v>8.0000000000000002E-3</v>
      </c>
      <c r="H3475" s="11">
        <v>0.02</v>
      </c>
      <c r="I3475" s="11">
        <v>0.56000000000000005</v>
      </c>
      <c r="K3475" s="11">
        <v>0.55000000000000004</v>
      </c>
      <c r="O3475" s="11">
        <v>96.981999999999999</v>
      </c>
      <c r="R3475" s="11">
        <v>7.0000000000000007E-2</v>
      </c>
      <c r="Z3475" s="1" t="s">
        <v>59</v>
      </c>
      <c r="AA3475" s="1">
        <v>620</v>
      </c>
      <c r="AB3475" s="1">
        <v>21</v>
      </c>
      <c r="AC3475" s="1" t="s">
        <v>148</v>
      </c>
      <c r="AH3475" s="1" t="s">
        <v>68</v>
      </c>
      <c r="AL3475" s="1">
        <v>55</v>
      </c>
      <c r="AM3475" s="1">
        <v>10</v>
      </c>
      <c r="AN3475" s="1">
        <v>10</v>
      </c>
      <c r="AQ3475" s="1">
        <v>0.25</v>
      </c>
      <c r="AR3475" s="1" t="s">
        <v>61</v>
      </c>
      <c r="AT3475" s="11">
        <v>153.73954042794699</v>
      </c>
      <c r="AU3475" s="1" t="s">
        <v>78</v>
      </c>
      <c r="AW3475" s="11">
        <v>100.748571453146</v>
      </c>
      <c r="AX3475" s="11">
        <v>94.86</v>
      </c>
      <c r="AY3475" s="11">
        <v>26</v>
      </c>
      <c r="AZ3475" s="1">
        <v>263</v>
      </c>
    </row>
    <row r="3476" spans="1:52" x14ac:dyDescent="0.3">
      <c r="A3476" s="1">
        <v>54</v>
      </c>
      <c r="B3476" s="1" t="s">
        <v>69</v>
      </c>
      <c r="C3476" s="1" t="s">
        <v>58</v>
      </c>
      <c r="D3476" s="11">
        <v>0.19</v>
      </c>
      <c r="E3476" s="11">
        <v>0.27</v>
      </c>
      <c r="F3476" s="11">
        <v>1.35</v>
      </c>
      <c r="G3476" s="11">
        <v>8.0000000000000002E-3</v>
      </c>
      <c r="H3476" s="11">
        <v>0.02</v>
      </c>
      <c r="I3476" s="11">
        <v>0.56000000000000005</v>
      </c>
      <c r="K3476" s="11">
        <v>0.55000000000000004</v>
      </c>
      <c r="O3476" s="11">
        <v>96.981999999999999</v>
      </c>
      <c r="R3476" s="11">
        <v>7.0000000000000007E-2</v>
      </c>
      <c r="Z3476" s="1" t="s">
        <v>59</v>
      </c>
      <c r="AA3476" s="1">
        <v>620</v>
      </c>
      <c r="AB3476" s="1">
        <v>21</v>
      </c>
      <c r="AC3476" s="1" t="s">
        <v>148</v>
      </c>
      <c r="AH3476" s="1" t="s">
        <v>68</v>
      </c>
      <c r="AL3476" s="1">
        <v>55</v>
      </c>
      <c r="AM3476" s="1">
        <v>10</v>
      </c>
      <c r="AN3476" s="1">
        <v>10</v>
      </c>
      <c r="AQ3476" s="1">
        <v>0.25</v>
      </c>
      <c r="AR3476" s="1" t="s">
        <v>61</v>
      </c>
      <c r="AT3476" s="11">
        <v>101.651942766377</v>
      </c>
      <c r="AU3476" s="1" t="s">
        <v>78</v>
      </c>
      <c r="AW3476" s="11">
        <v>94.186430740206504</v>
      </c>
      <c r="AX3476" s="11">
        <v>94.86</v>
      </c>
      <c r="AY3476" s="11">
        <v>26</v>
      </c>
      <c r="AZ3476" s="1">
        <v>263</v>
      </c>
    </row>
    <row r="3477" spans="1:52" x14ac:dyDescent="0.3">
      <c r="A3477" s="1">
        <v>54</v>
      </c>
      <c r="B3477" s="1" t="s">
        <v>69</v>
      </c>
      <c r="C3477" s="1" t="s">
        <v>58</v>
      </c>
      <c r="D3477" s="11">
        <v>0.19</v>
      </c>
      <c r="E3477" s="11">
        <v>0.27</v>
      </c>
      <c r="F3477" s="11">
        <v>1.35</v>
      </c>
      <c r="G3477" s="11">
        <v>8.0000000000000002E-3</v>
      </c>
      <c r="H3477" s="11">
        <v>0.02</v>
      </c>
      <c r="I3477" s="11">
        <v>0.56000000000000005</v>
      </c>
      <c r="K3477" s="11">
        <v>0.55000000000000004</v>
      </c>
      <c r="O3477" s="11">
        <v>96.981999999999999</v>
      </c>
      <c r="R3477" s="11">
        <v>7.0000000000000007E-2</v>
      </c>
      <c r="Z3477" s="1" t="s">
        <v>59</v>
      </c>
      <c r="AA3477" s="1">
        <v>620</v>
      </c>
      <c r="AB3477" s="1">
        <v>21</v>
      </c>
      <c r="AC3477" s="1" t="s">
        <v>148</v>
      </c>
      <c r="AH3477" s="1" t="s">
        <v>68</v>
      </c>
      <c r="AL3477" s="1">
        <v>55</v>
      </c>
      <c r="AM3477" s="1">
        <v>10</v>
      </c>
      <c r="AN3477" s="1">
        <v>10</v>
      </c>
      <c r="AQ3477" s="1">
        <v>0.25</v>
      </c>
      <c r="AR3477" s="1" t="s">
        <v>61</v>
      </c>
      <c r="AT3477" s="11">
        <v>150.048875368784</v>
      </c>
      <c r="AU3477" s="1" t="s">
        <v>78</v>
      </c>
      <c r="AW3477" s="11">
        <v>101.611935569884</v>
      </c>
      <c r="AX3477" s="11">
        <v>94.86</v>
      </c>
      <c r="AY3477" s="11">
        <v>26</v>
      </c>
      <c r="AZ3477" s="1">
        <v>263</v>
      </c>
    </row>
    <row r="3478" spans="1:52" x14ac:dyDescent="0.3">
      <c r="A3478" s="1">
        <v>54</v>
      </c>
      <c r="B3478" s="1" t="s">
        <v>69</v>
      </c>
      <c r="C3478" s="1" t="s">
        <v>58</v>
      </c>
      <c r="D3478" s="11">
        <v>0.19</v>
      </c>
      <c r="E3478" s="11">
        <v>0.27</v>
      </c>
      <c r="F3478" s="11">
        <v>1.35</v>
      </c>
      <c r="G3478" s="11">
        <v>8.0000000000000002E-3</v>
      </c>
      <c r="H3478" s="11">
        <v>0.02</v>
      </c>
      <c r="I3478" s="11">
        <v>0.56000000000000005</v>
      </c>
      <c r="K3478" s="11">
        <v>0.55000000000000004</v>
      </c>
      <c r="O3478" s="11">
        <v>96.981999999999999</v>
      </c>
      <c r="R3478" s="11">
        <v>7.0000000000000007E-2</v>
      </c>
      <c r="Z3478" s="1" t="s">
        <v>59</v>
      </c>
      <c r="AA3478" s="1">
        <v>620</v>
      </c>
      <c r="AB3478" s="1">
        <v>21</v>
      </c>
      <c r="AC3478" s="1" t="s">
        <v>148</v>
      </c>
      <c r="AH3478" s="1" t="s">
        <v>68</v>
      </c>
      <c r="AL3478" s="1">
        <v>55</v>
      </c>
      <c r="AM3478" s="1">
        <v>10</v>
      </c>
      <c r="AN3478" s="1">
        <v>10</v>
      </c>
      <c r="AQ3478" s="1">
        <v>0.25</v>
      </c>
      <c r="AR3478" s="1" t="s">
        <v>61</v>
      </c>
      <c r="AT3478" s="11">
        <v>73.123061749349802</v>
      </c>
      <c r="AU3478" s="1" t="s">
        <v>78</v>
      </c>
      <c r="AW3478" s="11">
        <v>97.745433380832097</v>
      </c>
      <c r="AX3478" s="11">
        <v>94.86</v>
      </c>
      <c r="AY3478" s="11">
        <v>26</v>
      </c>
      <c r="AZ3478" s="1">
        <v>263</v>
      </c>
    </row>
    <row r="3479" spans="1:52" x14ac:dyDescent="0.3">
      <c r="A3479" s="1">
        <v>54</v>
      </c>
      <c r="B3479" s="1" t="s">
        <v>69</v>
      </c>
      <c r="C3479" s="1" t="s">
        <v>58</v>
      </c>
      <c r="D3479" s="11">
        <v>0.19</v>
      </c>
      <c r="E3479" s="11">
        <v>0.27</v>
      </c>
      <c r="F3479" s="11">
        <v>1.35</v>
      </c>
      <c r="G3479" s="11">
        <v>8.0000000000000002E-3</v>
      </c>
      <c r="H3479" s="11">
        <v>0.02</v>
      </c>
      <c r="I3479" s="11">
        <v>0.56000000000000005</v>
      </c>
      <c r="K3479" s="11">
        <v>0.55000000000000004</v>
      </c>
      <c r="O3479" s="11">
        <v>96.981999999999999</v>
      </c>
      <c r="R3479" s="11">
        <v>7.0000000000000007E-2</v>
      </c>
      <c r="Z3479" s="1" t="s">
        <v>59</v>
      </c>
      <c r="AA3479" s="1">
        <v>620</v>
      </c>
      <c r="AB3479" s="1">
        <v>21</v>
      </c>
      <c r="AC3479" s="1" t="s">
        <v>148</v>
      </c>
      <c r="AH3479" s="1" t="s">
        <v>68</v>
      </c>
      <c r="AL3479" s="1">
        <v>55</v>
      </c>
      <c r="AM3479" s="1">
        <v>10</v>
      </c>
      <c r="AN3479" s="1">
        <v>10</v>
      </c>
      <c r="AQ3479" s="1">
        <v>0.25</v>
      </c>
      <c r="AR3479" s="1" t="s">
        <v>61</v>
      </c>
      <c r="AT3479" s="11">
        <v>72.889852514901804</v>
      </c>
      <c r="AU3479" s="1" t="s">
        <v>78</v>
      </c>
      <c r="AW3479" s="11">
        <v>94.539625151599395</v>
      </c>
      <c r="AX3479" s="11">
        <v>94.86</v>
      </c>
      <c r="AY3479" s="11">
        <v>26</v>
      </c>
      <c r="AZ3479" s="1">
        <v>263</v>
      </c>
    </row>
    <row r="3480" spans="1:52" x14ac:dyDescent="0.3">
      <c r="A3480" s="1">
        <v>54</v>
      </c>
      <c r="B3480" s="1" t="s">
        <v>69</v>
      </c>
      <c r="C3480" s="1" t="s">
        <v>58</v>
      </c>
      <c r="D3480" s="11">
        <v>0.19</v>
      </c>
      <c r="E3480" s="11">
        <v>0.27</v>
      </c>
      <c r="F3480" s="11">
        <v>1.35</v>
      </c>
      <c r="G3480" s="11">
        <v>8.0000000000000002E-3</v>
      </c>
      <c r="H3480" s="11">
        <v>0.02</v>
      </c>
      <c r="I3480" s="11">
        <v>0.56000000000000005</v>
      </c>
      <c r="K3480" s="11">
        <v>0.55000000000000004</v>
      </c>
      <c r="O3480" s="11">
        <v>96.981999999999999</v>
      </c>
      <c r="R3480" s="11">
        <v>7.0000000000000007E-2</v>
      </c>
      <c r="Z3480" s="1" t="s">
        <v>59</v>
      </c>
      <c r="AA3480" s="1">
        <v>620</v>
      </c>
      <c r="AB3480" s="1">
        <v>21</v>
      </c>
      <c r="AC3480" s="1" t="s">
        <v>148</v>
      </c>
      <c r="AH3480" s="1" t="s">
        <v>68</v>
      </c>
      <c r="AL3480" s="1">
        <v>55</v>
      </c>
      <c r="AM3480" s="1">
        <v>10</v>
      </c>
      <c r="AN3480" s="1">
        <v>10</v>
      </c>
      <c r="AQ3480" s="1">
        <v>0.25</v>
      </c>
      <c r="AR3480" s="1" t="s">
        <v>61</v>
      </c>
      <c r="AT3480" s="11">
        <v>72.905323397776797</v>
      </c>
      <c r="AU3480" s="1" t="s">
        <v>78</v>
      </c>
      <c r="AW3480" s="11">
        <v>90.6061038301971</v>
      </c>
      <c r="AX3480" s="11">
        <v>94.86</v>
      </c>
      <c r="AY3480" s="11">
        <v>26</v>
      </c>
      <c r="AZ3480" s="1">
        <v>263</v>
      </c>
    </row>
    <row r="3481" spans="1:52" x14ac:dyDescent="0.3">
      <c r="A3481" s="1">
        <v>54</v>
      </c>
      <c r="B3481" s="1" t="s">
        <v>69</v>
      </c>
      <c r="C3481" s="1" t="s">
        <v>58</v>
      </c>
      <c r="D3481" s="11">
        <v>0.19</v>
      </c>
      <c r="E3481" s="11">
        <v>0.27</v>
      </c>
      <c r="F3481" s="11">
        <v>1.35</v>
      </c>
      <c r="G3481" s="11">
        <v>8.0000000000000002E-3</v>
      </c>
      <c r="H3481" s="11">
        <v>0.02</v>
      </c>
      <c r="I3481" s="11">
        <v>0.56000000000000005</v>
      </c>
      <c r="K3481" s="11">
        <v>0.55000000000000004</v>
      </c>
      <c r="O3481" s="11">
        <v>96.981999999999999</v>
      </c>
      <c r="R3481" s="11">
        <v>7.0000000000000007E-2</v>
      </c>
      <c r="Z3481" s="1" t="s">
        <v>59</v>
      </c>
      <c r="AA3481" s="1">
        <v>620</v>
      </c>
      <c r="AB3481" s="1">
        <v>21</v>
      </c>
      <c r="AC3481" s="1" t="s">
        <v>148</v>
      </c>
      <c r="AH3481" s="1" t="s">
        <v>60</v>
      </c>
      <c r="AI3481" s="1">
        <f t="shared" ref="AI3481:AI3496" si="30">(3.4*10^19)</f>
        <v>3.4E+19</v>
      </c>
      <c r="AJ3481" s="14">
        <v>269.85000000000002</v>
      </c>
      <c r="AL3481" s="1">
        <v>55</v>
      </c>
      <c r="AM3481" s="1">
        <v>10</v>
      </c>
      <c r="AN3481" s="1">
        <v>10</v>
      </c>
      <c r="AQ3481" s="1">
        <v>0.25</v>
      </c>
      <c r="AR3481" s="1" t="s">
        <v>61</v>
      </c>
      <c r="AT3481" s="11">
        <v>95.536933061147195</v>
      </c>
      <c r="AU3481" s="1" t="s">
        <v>78</v>
      </c>
      <c r="AW3481" s="11">
        <v>86.447154518164695</v>
      </c>
      <c r="AX3481" s="11">
        <v>90.19</v>
      </c>
      <c r="AY3481" s="11">
        <v>42</v>
      </c>
      <c r="AZ3481" s="1">
        <v>264</v>
      </c>
    </row>
    <row r="3482" spans="1:52" x14ac:dyDescent="0.3">
      <c r="A3482" s="1">
        <v>54</v>
      </c>
      <c r="B3482" s="1" t="s">
        <v>69</v>
      </c>
      <c r="C3482" s="1" t="s">
        <v>58</v>
      </c>
      <c r="D3482" s="11">
        <v>0.19</v>
      </c>
      <c r="E3482" s="11">
        <v>0.27</v>
      </c>
      <c r="F3482" s="11">
        <v>1.35</v>
      </c>
      <c r="G3482" s="11">
        <v>8.0000000000000002E-3</v>
      </c>
      <c r="H3482" s="11">
        <v>0.02</v>
      </c>
      <c r="I3482" s="11">
        <v>0.56000000000000005</v>
      </c>
      <c r="K3482" s="11">
        <v>0.55000000000000004</v>
      </c>
      <c r="O3482" s="11">
        <v>96.981999999999999</v>
      </c>
      <c r="R3482" s="11">
        <v>7.0000000000000007E-2</v>
      </c>
      <c r="Z3482" s="1" t="s">
        <v>59</v>
      </c>
      <c r="AA3482" s="1">
        <v>620</v>
      </c>
      <c r="AB3482" s="1">
        <v>21</v>
      </c>
      <c r="AC3482" s="1" t="s">
        <v>148</v>
      </c>
      <c r="AH3482" s="1" t="s">
        <v>60</v>
      </c>
      <c r="AI3482" s="1">
        <f t="shared" si="30"/>
        <v>3.4E+19</v>
      </c>
      <c r="AJ3482" s="14">
        <v>269.85000000000002</v>
      </c>
      <c r="AL3482" s="1">
        <v>55</v>
      </c>
      <c r="AM3482" s="1">
        <v>10</v>
      </c>
      <c r="AN3482" s="1">
        <v>10</v>
      </c>
      <c r="AQ3482" s="1">
        <v>0.25</v>
      </c>
      <c r="AR3482" s="1" t="s">
        <v>61</v>
      </c>
      <c r="AT3482" s="11">
        <v>95.829160848784696</v>
      </c>
      <c r="AU3482" s="1" t="s">
        <v>78</v>
      </c>
      <c r="AW3482" s="11">
        <v>74.647307336121997</v>
      </c>
      <c r="AX3482" s="11">
        <v>90.19</v>
      </c>
      <c r="AY3482" s="11">
        <v>42</v>
      </c>
      <c r="AZ3482" s="1">
        <v>264</v>
      </c>
    </row>
    <row r="3483" spans="1:52" x14ac:dyDescent="0.3">
      <c r="A3483" s="1">
        <v>54</v>
      </c>
      <c r="B3483" s="1" t="s">
        <v>69</v>
      </c>
      <c r="C3483" s="1" t="s">
        <v>58</v>
      </c>
      <c r="D3483" s="11">
        <v>0.19</v>
      </c>
      <c r="E3483" s="11">
        <v>0.27</v>
      </c>
      <c r="F3483" s="11">
        <v>1.35</v>
      </c>
      <c r="G3483" s="11">
        <v>8.0000000000000002E-3</v>
      </c>
      <c r="H3483" s="11">
        <v>0.02</v>
      </c>
      <c r="I3483" s="11">
        <v>0.56000000000000005</v>
      </c>
      <c r="K3483" s="11">
        <v>0.55000000000000004</v>
      </c>
      <c r="O3483" s="11">
        <v>96.981999999999999</v>
      </c>
      <c r="R3483" s="11">
        <v>7.0000000000000007E-2</v>
      </c>
      <c r="Z3483" s="1" t="s">
        <v>59</v>
      </c>
      <c r="AA3483" s="1">
        <v>620</v>
      </c>
      <c r="AB3483" s="1">
        <v>21</v>
      </c>
      <c r="AC3483" s="1" t="s">
        <v>148</v>
      </c>
      <c r="AH3483" s="1" t="s">
        <v>60</v>
      </c>
      <c r="AI3483" s="1">
        <f t="shared" si="30"/>
        <v>3.4E+19</v>
      </c>
      <c r="AJ3483" s="14">
        <v>269.85000000000002</v>
      </c>
      <c r="AL3483" s="1">
        <v>55</v>
      </c>
      <c r="AM3483" s="1">
        <v>10</v>
      </c>
      <c r="AN3483" s="1">
        <v>10</v>
      </c>
      <c r="AQ3483" s="1">
        <v>0.25</v>
      </c>
      <c r="AR3483" s="1" t="s">
        <v>61</v>
      </c>
      <c r="AT3483" s="11">
        <v>66.591484197820293</v>
      </c>
      <c r="AU3483" s="1" t="s">
        <v>78</v>
      </c>
      <c r="AW3483" s="11">
        <v>70.919860886917505</v>
      </c>
      <c r="AX3483" s="11">
        <v>90.19</v>
      </c>
      <c r="AY3483" s="11">
        <v>42</v>
      </c>
      <c r="AZ3483" s="1">
        <v>264</v>
      </c>
    </row>
    <row r="3484" spans="1:52" x14ac:dyDescent="0.3">
      <c r="A3484" s="1">
        <v>54</v>
      </c>
      <c r="B3484" s="1" t="s">
        <v>69</v>
      </c>
      <c r="C3484" s="1" t="s">
        <v>58</v>
      </c>
      <c r="D3484" s="11">
        <v>0.19</v>
      </c>
      <c r="E3484" s="11">
        <v>0.27</v>
      </c>
      <c r="F3484" s="11">
        <v>1.35</v>
      </c>
      <c r="G3484" s="11">
        <v>8.0000000000000002E-3</v>
      </c>
      <c r="H3484" s="11">
        <v>0.02</v>
      </c>
      <c r="I3484" s="11">
        <v>0.56000000000000005</v>
      </c>
      <c r="K3484" s="11">
        <v>0.55000000000000004</v>
      </c>
      <c r="O3484" s="11">
        <v>96.981999999999999</v>
      </c>
      <c r="R3484" s="11">
        <v>7.0000000000000007E-2</v>
      </c>
      <c r="Z3484" s="1" t="s">
        <v>59</v>
      </c>
      <c r="AA3484" s="1">
        <v>620</v>
      </c>
      <c r="AB3484" s="1">
        <v>21</v>
      </c>
      <c r="AC3484" s="1" t="s">
        <v>148</v>
      </c>
      <c r="AH3484" s="1" t="s">
        <v>60</v>
      </c>
      <c r="AI3484" s="1">
        <f t="shared" si="30"/>
        <v>3.4E+19</v>
      </c>
      <c r="AJ3484" s="14">
        <v>269.85000000000002</v>
      </c>
      <c r="AL3484" s="1">
        <v>55</v>
      </c>
      <c r="AM3484" s="1">
        <v>10</v>
      </c>
      <c r="AN3484" s="1">
        <v>10</v>
      </c>
      <c r="AQ3484" s="1">
        <v>0.25</v>
      </c>
      <c r="AR3484" s="1" t="s">
        <v>61</v>
      </c>
      <c r="AT3484" s="11">
        <v>66.357128972048301</v>
      </c>
      <c r="AU3484" s="1" t="s">
        <v>78</v>
      </c>
      <c r="AW3484" s="11">
        <v>68.005424607418306</v>
      </c>
      <c r="AX3484" s="11">
        <v>90.19</v>
      </c>
      <c r="AY3484" s="11">
        <v>42</v>
      </c>
      <c r="AZ3484" s="1">
        <v>264</v>
      </c>
    </row>
    <row r="3485" spans="1:52" x14ac:dyDescent="0.3">
      <c r="A3485" s="1">
        <v>54</v>
      </c>
      <c r="B3485" s="1" t="s">
        <v>69</v>
      </c>
      <c r="C3485" s="1" t="s">
        <v>58</v>
      </c>
      <c r="D3485" s="11">
        <v>0.19</v>
      </c>
      <c r="E3485" s="11">
        <v>0.27</v>
      </c>
      <c r="F3485" s="11">
        <v>1.35</v>
      </c>
      <c r="G3485" s="11">
        <v>8.0000000000000002E-3</v>
      </c>
      <c r="H3485" s="11">
        <v>0.02</v>
      </c>
      <c r="I3485" s="11">
        <v>0.56000000000000005</v>
      </c>
      <c r="K3485" s="11">
        <v>0.55000000000000004</v>
      </c>
      <c r="O3485" s="11">
        <v>96.981999999999999</v>
      </c>
      <c r="R3485" s="11">
        <v>7.0000000000000007E-2</v>
      </c>
      <c r="Z3485" s="1" t="s">
        <v>59</v>
      </c>
      <c r="AA3485" s="1">
        <v>620</v>
      </c>
      <c r="AB3485" s="1">
        <v>21</v>
      </c>
      <c r="AC3485" s="1" t="s">
        <v>148</v>
      </c>
      <c r="AH3485" s="1" t="s">
        <v>60</v>
      </c>
      <c r="AI3485" s="1">
        <f t="shared" si="30"/>
        <v>3.4E+19</v>
      </c>
      <c r="AJ3485" s="14">
        <v>269.85000000000002</v>
      </c>
      <c r="AL3485" s="1">
        <v>55</v>
      </c>
      <c r="AM3485" s="1">
        <v>10</v>
      </c>
      <c r="AN3485" s="1">
        <v>10</v>
      </c>
      <c r="AQ3485" s="1">
        <v>0.25</v>
      </c>
      <c r="AR3485" s="1" t="s">
        <v>61</v>
      </c>
      <c r="AT3485" s="11">
        <v>52.887146948945002</v>
      </c>
      <c r="AU3485" s="1" t="s">
        <v>78</v>
      </c>
      <c r="AW3485" s="11">
        <v>55.291321774982002</v>
      </c>
      <c r="AX3485" s="11">
        <v>90.19</v>
      </c>
      <c r="AY3485" s="11">
        <v>42</v>
      </c>
      <c r="AZ3485" s="1">
        <v>264</v>
      </c>
    </row>
    <row r="3486" spans="1:52" x14ac:dyDescent="0.3">
      <c r="A3486" s="1">
        <v>54</v>
      </c>
      <c r="B3486" s="1" t="s">
        <v>69</v>
      </c>
      <c r="C3486" s="1" t="s">
        <v>58</v>
      </c>
      <c r="D3486" s="11">
        <v>0.19</v>
      </c>
      <c r="E3486" s="11">
        <v>0.27</v>
      </c>
      <c r="F3486" s="11">
        <v>1.35</v>
      </c>
      <c r="G3486" s="11">
        <v>8.0000000000000002E-3</v>
      </c>
      <c r="H3486" s="11">
        <v>0.02</v>
      </c>
      <c r="I3486" s="11">
        <v>0.56000000000000005</v>
      </c>
      <c r="K3486" s="11">
        <v>0.55000000000000004</v>
      </c>
      <c r="O3486" s="11">
        <v>96.981999999999999</v>
      </c>
      <c r="R3486" s="11">
        <v>7.0000000000000007E-2</v>
      </c>
      <c r="Z3486" s="1" t="s">
        <v>59</v>
      </c>
      <c r="AA3486" s="1">
        <v>620</v>
      </c>
      <c r="AB3486" s="1">
        <v>21</v>
      </c>
      <c r="AC3486" s="1" t="s">
        <v>148</v>
      </c>
      <c r="AH3486" s="1" t="s">
        <v>60</v>
      </c>
      <c r="AI3486" s="1">
        <f t="shared" si="30"/>
        <v>3.4E+19</v>
      </c>
      <c r="AJ3486" s="14">
        <v>269.85000000000002</v>
      </c>
      <c r="AL3486" s="1">
        <v>55</v>
      </c>
      <c r="AM3486" s="1">
        <v>10</v>
      </c>
      <c r="AN3486" s="1">
        <v>10</v>
      </c>
      <c r="AQ3486" s="1">
        <v>0.25</v>
      </c>
      <c r="AR3486" s="1" t="s">
        <v>61</v>
      </c>
      <c r="AT3486" s="11">
        <v>41.332689424022497</v>
      </c>
      <c r="AU3486" s="1" t="s">
        <v>78</v>
      </c>
      <c r="AW3486" s="11">
        <v>55.549004962999597</v>
      </c>
      <c r="AX3486" s="11">
        <v>90.19</v>
      </c>
      <c r="AY3486" s="11">
        <v>42</v>
      </c>
      <c r="AZ3486" s="1">
        <v>264</v>
      </c>
    </row>
    <row r="3487" spans="1:52" x14ac:dyDescent="0.3">
      <c r="A3487" s="1">
        <v>54</v>
      </c>
      <c r="B3487" s="1" t="s">
        <v>69</v>
      </c>
      <c r="C3487" s="1" t="s">
        <v>58</v>
      </c>
      <c r="D3487" s="11">
        <v>0.19</v>
      </c>
      <c r="E3487" s="11">
        <v>0.27</v>
      </c>
      <c r="F3487" s="11">
        <v>1.35</v>
      </c>
      <c r="G3487" s="11">
        <v>8.0000000000000002E-3</v>
      </c>
      <c r="H3487" s="11">
        <v>0.02</v>
      </c>
      <c r="I3487" s="11">
        <v>0.56000000000000005</v>
      </c>
      <c r="K3487" s="11">
        <v>0.55000000000000004</v>
      </c>
      <c r="O3487" s="11">
        <v>96.981999999999999</v>
      </c>
      <c r="R3487" s="11">
        <v>7.0000000000000007E-2</v>
      </c>
      <c r="Z3487" s="1" t="s">
        <v>59</v>
      </c>
      <c r="AA3487" s="1">
        <v>620</v>
      </c>
      <c r="AB3487" s="1">
        <v>21</v>
      </c>
      <c r="AC3487" s="1" t="s">
        <v>148</v>
      </c>
      <c r="AH3487" s="1" t="s">
        <v>60</v>
      </c>
      <c r="AI3487" s="1">
        <f t="shared" si="30"/>
        <v>3.4E+19</v>
      </c>
      <c r="AJ3487" s="14">
        <v>269.85000000000002</v>
      </c>
      <c r="AL3487" s="1">
        <v>55</v>
      </c>
      <c r="AM3487" s="1">
        <v>10</v>
      </c>
      <c r="AN3487" s="1">
        <v>10</v>
      </c>
      <c r="AQ3487" s="1">
        <v>0.25</v>
      </c>
      <c r="AR3487" s="1" t="s">
        <v>61</v>
      </c>
      <c r="AT3487" s="11">
        <v>27.648407023318299</v>
      </c>
      <c r="AU3487" s="1" t="s">
        <v>78</v>
      </c>
      <c r="AW3487" s="11">
        <v>34.821456730727803</v>
      </c>
      <c r="AX3487" s="11">
        <v>90.19</v>
      </c>
      <c r="AY3487" s="11">
        <v>42</v>
      </c>
      <c r="AZ3487" s="1">
        <v>264</v>
      </c>
    </row>
    <row r="3488" spans="1:52" x14ac:dyDescent="0.3">
      <c r="A3488" s="1">
        <v>54</v>
      </c>
      <c r="B3488" s="1" t="s">
        <v>69</v>
      </c>
      <c r="C3488" s="1" t="s">
        <v>58</v>
      </c>
      <c r="D3488" s="11">
        <v>0.19</v>
      </c>
      <c r="E3488" s="11">
        <v>0.27</v>
      </c>
      <c r="F3488" s="11">
        <v>1.35</v>
      </c>
      <c r="G3488" s="11">
        <v>8.0000000000000002E-3</v>
      </c>
      <c r="H3488" s="11">
        <v>0.02</v>
      </c>
      <c r="I3488" s="11">
        <v>0.56000000000000005</v>
      </c>
      <c r="K3488" s="11">
        <v>0.55000000000000004</v>
      </c>
      <c r="O3488" s="11">
        <v>96.981999999999999</v>
      </c>
      <c r="R3488" s="11">
        <v>7.0000000000000007E-2</v>
      </c>
      <c r="Z3488" s="1" t="s">
        <v>59</v>
      </c>
      <c r="AA3488" s="1">
        <v>620</v>
      </c>
      <c r="AB3488" s="1">
        <v>21</v>
      </c>
      <c r="AC3488" s="1" t="s">
        <v>148</v>
      </c>
      <c r="AH3488" s="1" t="s">
        <v>60</v>
      </c>
      <c r="AI3488" s="1">
        <f t="shared" si="30"/>
        <v>3.4E+19</v>
      </c>
      <c r="AJ3488" s="14">
        <v>269.85000000000002</v>
      </c>
      <c r="AL3488" s="1">
        <v>55</v>
      </c>
      <c r="AM3488" s="1">
        <v>10</v>
      </c>
      <c r="AN3488" s="1">
        <v>10</v>
      </c>
      <c r="AQ3488" s="1">
        <v>0.25</v>
      </c>
      <c r="AR3488" s="1" t="s">
        <v>61</v>
      </c>
      <c r="AT3488" s="11">
        <v>28.677507232332001</v>
      </c>
      <c r="AU3488" s="1" t="s">
        <v>78</v>
      </c>
      <c r="AW3488" s="11">
        <v>23.169445870044498</v>
      </c>
      <c r="AX3488" s="11">
        <v>90.19</v>
      </c>
      <c r="AY3488" s="11">
        <v>42</v>
      </c>
      <c r="AZ3488" s="1">
        <v>264</v>
      </c>
    </row>
    <row r="3489" spans="1:52" x14ac:dyDescent="0.3">
      <c r="A3489" s="1">
        <v>54</v>
      </c>
      <c r="B3489" s="1" t="s">
        <v>69</v>
      </c>
      <c r="C3489" s="1" t="s">
        <v>58</v>
      </c>
      <c r="D3489" s="11">
        <v>0.19</v>
      </c>
      <c r="E3489" s="11">
        <v>0.27</v>
      </c>
      <c r="F3489" s="11">
        <v>1.35</v>
      </c>
      <c r="G3489" s="11">
        <v>8.0000000000000002E-3</v>
      </c>
      <c r="H3489" s="11">
        <v>0.02</v>
      </c>
      <c r="I3489" s="11">
        <v>0.56000000000000005</v>
      </c>
      <c r="K3489" s="11">
        <v>0.55000000000000004</v>
      </c>
      <c r="O3489" s="11">
        <v>96.981999999999999</v>
      </c>
      <c r="R3489" s="11">
        <v>7.0000000000000007E-2</v>
      </c>
      <c r="Z3489" s="1" t="s">
        <v>59</v>
      </c>
      <c r="AA3489" s="1">
        <v>620</v>
      </c>
      <c r="AB3489" s="1">
        <v>21</v>
      </c>
      <c r="AC3489" s="1" t="s">
        <v>148</v>
      </c>
      <c r="AH3489" s="1" t="s">
        <v>60</v>
      </c>
      <c r="AI3489" s="1">
        <f t="shared" si="30"/>
        <v>3.4E+19</v>
      </c>
      <c r="AJ3489" s="14">
        <v>269.85000000000002</v>
      </c>
      <c r="AL3489" s="1">
        <v>55</v>
      </c>
      <c r="AM3489" s="1">
        <v>10</v>
      </c>
      <c r="AN3489" s="1">
        <v>10</v>
      </c>
      <c r="AQ3489" s="1">
        <v>0.25</v>
      </c>
      <c r="AR3489" s="1" t="s">
        <v>61</v>
      </c>
      <c r="AT3489" s="11">
        <v>18.5796046803008</v>
      </c>
      <c r="AU3489" s="1" t="s">
        <v>78</v>
      </c>
      <c r="AW3489" s="11">
        <v>28.093380946783199</v>
      </c>
      <c r="AX3489" s="11">
        <v>90.19</v>
      </c>
      <c r="AY3489" s="11">
        <v>42</v>
      </c>
      <c r="AZ3489" s="1">
        <v>264</v>
      </c>
    </row>
    <row r="3490" spans="1:52" x14ac:dyDescent="0.3">
      <c r="A3490" s="1">
        <v>54</v>
      </c>
      <c r="B3490" s="1" t="s">
        <v>69</v>
      </c>
      <c r="C3490" s="1" t="s">
        <v>58</v>
      </c>
      <c r="D3490" s="11">
        <v>0.19</v>
      </c>
      <c r="E3490" s="11">
        <v>0.27</v>
      </c>
      <c r="F3490" s="11">
        <v>1.35</v>
      </c>
      <c r="G3490" s="11">
        <v>8.0000000000000002E-3</v>
      </c>
      <c r="H3490" s="11">
        <v>0.02</v>
      </c>
      <c r="I3490" s="11">
        <v>0.56000000000000005</v>
      </c>
      <c r="K3490" s="11">
        <v>0.55000000000000004</v>
      </c>
      <c r="O3490" s="11">
        <v>96.981999999999999</v>
      </c>
      <c r="R3490" s="11">
        <v>7.0000000000000007E-2</v>
      </c>
      <c r="Z3490" s="1" t="s">
        <v>59</v>
      </c>
      <c r="AA3490" s="1">
        <v>620</v>
      </c>
      <c r="AB3490" s="1">
        <v>21</v>
      </c>
      <c r="AC3490" s="1" t="s">
        <v>148</v>
      </c>
      <c r="AH3490" s="1" t="s">
        <v>60</v>
      </c>
      <c r="AI3490" s="1">
        <f t="shared" si="30"/>
        <v>3.4E+19</v>
      </c>
      <c r="AJ3490" s="14">
        <v>269.85000000000002</v>
      </c>
      <c r="AL3490" s="1">
        <v>55</v>
      </c>
      <c r="AM3490" s="1">
        <v>10</v>
      </c>
      <c r="AN3490" s="1">
        <v>10</v>
      </c>
      <c r="AQ3490" s="1">
        <v>0.25</v>
      </c>
      <c r="AR3490" s="1" t="s">
        <v>61</v>
      </c>
      <c r="AT3490" s="11">
        <v>10.224754932178</v>
      </c>
      <c r="AU3490" s="1" t="s">
        <v>78</v>
      </c>
      <c r="AW3490" s="11">
        <v>27.3405804788678</v>
      </c>
      <c r="AX3490" s="11">
        <v>90.19</v>
      </c>
      <c r="AY3490" s="11">
        <v>42</v>
      </c>
      <c r="AZ3490" s="1">
        <v>264</v>
      </c>
    </row>
    <row r="3491" spans="1:52" x14ac:dyDescent="0.3">
      <c r="A3491" s="1">
        <v>54</v>
      </c>
      <c r="B3491" s="1" t="s">
        <v>69</v>
      </c>
      <c r="C3491" s="1" t="s">
        <v>58</v>
      </c>
      <c r="D3491" s="11">
        <v>0.19</v>
      </c>
      <c r="E3491" s="11">
        <v>0.27</v>
      </c>
      <c r="F3491" s="11">
        <v>1.35</v>
      </c>
      <c r="G3491" s="11">
        <v>8.0000000000000002E-3</v>
      </c>
      <c r="H3491" s="11">
        <v>0.02</v>
      </c>
      <c r="I3491" s="11">
        <v>0.56000000000000005</v>
      </c>
      <c r="K3491" s="11">
        <v>0.55000000000000004</v>
      </c>
      <c r="O3491" s="11">
        <v>96.981999999999999</v>
      </c>
      <c r="R3491" s="11">
        <v>7.0000000000000007E-2</v>
      </c>
      <c r="Z3491" s="1" t="s">
        <v>59</v>
      </c>
      <c r="AA3491" s="1">
        <v>620</v>
      </c>
      <c r="AB3491" s="1">
        <v>21</v>
      </c>
      <c r="AC3491" s="1" t="s">
        <v>148</v>
      </c>
      <c r="AH3491" s="1" t="s">
        <v>60</v>
      </c>
      <c r="AI3491" s="1">
        <f t="shared" si="30"/>
        <v>3.4E+19</v>
      </c>
      <c r="AJ3491" s="14">
        <v>269.85000000000002</v>
      </c>
      <c r="AL3491" s="1">
        <v>55</v>
      </c>
      <c r="AM3491" s="1">
        <v>10</v>
      </c>
      <c r="AN3491" s="1">
        <v>10</v>
      </c>
      <c r="AQ3491" s="1">
        <v>0.25</v>
      </c>
      <c r="AR3491" s="1" t="s">
        <v>61</v>
      </c>
      <c r="AT3491" s="11">
        <v>10.501511836940599</v>
      </c>
      <c r="AU3491" s="1" t="s">
        <v>78</v>
      </c>
      <c r="AW3491" s="11">
        <v>19.474254618227398</v>
      </c>
      <c r="AX3491" s="11">
        <v>90.19</v>
      </c>
      <c r="AY3491" s="11">
        <v>42</v>
      </c>
      <c r="AZ3491" s="1">
        <v>264</v>
      </c>
    </row>
    <row r="3492" spans="1:52" x14ac:dyDescent="0.3">
      <c r="A3492" s="1">
        <v>54</v>
      </c>
      <c r="B3492" s="1" t="s">
        <v>69</v>
      </c>
      <c r="C3492" s="1" t="s">
        <v>58</v>
      </c>
      <c r="D3492" s="11">
        <v>0.19</v>
      </c>
      <c r="E3492" s="11">
        <v>0.27</v>
      </c>
      <c r="F3492" s="11">
        <v>1.35</v>
      </c>
      <c r="G3492" s="11">
        <v>8.0000000000000002E-3</v>
      </c>
      <c r="H3492" s="11">
        <v>0.02</v>
      </c>
      <c r="I3492" s="11">
        <v>0.56000000000000005</v>
      </c>
      <c r="K3492" s="11">
        <v>0.55000000000000004</v>
      </c>
      <c r="O3492" s="11">
        <v>96.981999999999999</v>
      </c>
      <c r="R3492" s="11">
        <v>7.0000000000000007E-2</v>
      </c>
      <c r="Z3492" s="1" t="s">
        <v>59</v>
      </c>
      <c r="AA3492" s="1">
        <v>620</v>
      </c>
      <c r="AB3492" s="1">
        <v>21</v>
      </c>
      <c r="AC3492" s="1" t="s">
        <v>148</v>
      </c>
      <c r="AH3492" s="1" t="s">
        <v>60</v>
      </c>
      <c r="AI3492" s="1">
        <f t="shared" si="30"/>
        <v>3.4E+19</v>
      </c>
      <c r="AJ3492" s="14">
        <v>269.85000000000002</v>
      </c>
      <c r="AL3492" s="1">
        <v>55</v>
      </c>
      <c r="AM3492" s="1">
        <v>10</v>
      </c>
      <c r="AN3492" s="1">
        <v>10</v>
      </c>
      <c r="AQ3492" s="1">
        <v>0.25</v>
      </c>
      <c r="AR3492" s="1" t="s">
        <v>61</v>
      </c>
      <c r="AT3492" s="11">
        <v>-17.503651144987799</v>
      </c>
      <c r="AU3492" s="1" t="s">
        <v>78</v>
      </c>
      <c r="AW3492" s="11">
        <v>14.876276230643199</v>
      </c>
      <c r="AX3492" s="11">
        <v>90.19</v>
      </c>
      <c r="AY3492" s="11">
        <v>42</v>
      </c>
      <c r="AZ3492" s="1">
        <v>264</v>
      </c>
    </row>
    <row r="3493" spans="1:52" x14ac:dyDescent="0.3">
      <c r="A3493" s="1">
        <v>54</v>
      </c>
      <c r="B3493" s="1" t="s">
        <v>69</v>
      </c>
      <c r="C3493" s="1" t="s">
        <v>58</v>
      </c>
      <c r="D3493" s="11">
        <v>0.19</v>
      </c>
      <c r="E3493" s="11">
        <v>0.27</v>
      </c>
      <c r="F3493" s="11">
        <v>1.35</v>
      </c>
      <c r="G3493" s="11">
        <v>8.0000000000000002E-3</v>
      </c>
      <c r="H3493" s="11">
        <v>0.02</v>
      </c>
      <c r="I3493" s="11">
        <v>0.56000000000000005</v>
      </c>
      <c r="K3493" s="11">
        <v>0.55000000000000004</v>
      </c>
      <c r="O3493" s="11">
        <v>96.981999999999999</v>
      </c>
      <c r="R3493" s="11">
        <v>7.0000000000000007E-2</v>
      </c>
      <c r="Z3493" s="1" t="s">
        <v>59</v>
      </c>
      <c r="AA3493" s="1">
        <v>620</v>
      </c>
      <c r="AB3493" s="1">
        <v>21</v>
      </c>
      <c r="AC3493" s="1" t="s">
        <v>148</v>
      </c>
      <c r="AH3493" s="1" t="s">
        <v>60</v>
      </c>
      <c r="AI3493" s="1">
        <f t="shared" si="30"/>
        <v>3.4E+19</v>
      </c>
      <c r="AJ3493" s="14">
        <v>269.85000000000002</v>
      </c>
      <c r="AL3493" s="1">
        <v>55</v>
      </c>
      <c r="AM3493" s="1">
        <v>10</v>
      </c>
      <c r="AN3493" s="1">
        <v>10</v>
      </c>
      <c r="AQ3493" s="1">
        <v>0.25</v>
      </c>
      <c r="AR3493" s="1" t="s">
        <v>61</v>
      </c>
      <c r="AT3493" s="11">
        <v>180.33284209862299</v>
      </c>
      <c r="AU3493" s="1" t="s">
        <v>78</v>
      </c>
      <c r="AW3493" s="11">
        <v>89.316791912403403</v>
      </c>
      <c r="AX3493" s="11">
        <v>90.19</v>
      </c>
      <c r="AY3493" s="11">
        <v>42</v>
      </c>
      <c r="AZ3493" s="1">
        <v>264</v>
      </c>
    </row>
    <row r="3494" spans="1:52" x14ac:dyDescent="0.3">
      <c r="A3494" s="1">
        <v>54</v>
      </c>
      <c r="B3494" s="1" t="s">
        <v>69</v>
      </c>
      <c r="C3494" s="1" t="s">
        <v>58</v>
      </c>
      <c r="D3494" s="11">
        <v>0.19</v>
      </c>
      <c r="E3494" s="11">
        <v>0.27</v>
      </c>
      <c r="F3494" s="11">
        <v>1.35</v>
      </c>
      <c r="G3494" s="11">
        <v>8.0000000000000002E-3</v>
      </c>
      <c r="H3494" s="11">
        <v>0.02</v>
      </c>
      <c r="I3494" s="11">
        <v>0.56000000000000005</v>
      </c>
      <c r="K3494" s="11">
        <v>0.55000000000000004</v>
      </c>
      <c r="O3494" s="11">
        <v>96.981999999999999</v>
      </c>
      <c r="R3494" s="11">
        <v>7.0000000000000007E-2</v>
      </c>
      <c r="Z3494" s="1" t="s">
        <v>59</v>
      </c>
      <c r="AA3494" s="1">
        <v>620</v>
      </c>
      <c r="AB3494" s="1">
        <v>21</v>
      </c>
      <c r="AC3494" s="1" t="s">
        <v>148</v>
      </c>
      <c r="AH3494" s="1" t="s">
        <v>60</v>
      </c>
      <c r="AI3494" s="1">
        <f t="shared" si="30"/>
        <v>3.4E+19</v>
      </c>
      <c r="AJ3494" s="14">
        <v>269.85000000000002</v>
      </c>
      <c r="AL3494" s="1">
        <v>55</v>
      </c>
      <c r="AM3494" s="1">
        <v>10</v>
      </c>
      <c r="AN3494" s="1">
        <v>10</v>
      </c>
      <c r="AQ3494" s="1">
        <v>0.25</v>
      </c>
      <c r="AR3494" s="1" t="s">
        <v>61</v>
      </c>
      <c r="AT3494" s="11">
        <v>-16.7541728190469</v>
      </c>
      <c r="AU3494" s="1" t="s">
        <v>78</v>
      </c>
      <c r="AW3494" s="11">
        <v>11.819021104934</v>
      </c>
      <c r="AX3494" s="11">
        <v>90.19</v>
      </c>
      <c r="AY3494" s="11">
        <v>42</v>
      </c>
      <c r="AZ3494" s="1">
        <v>264</v>
      </c>
    </row>
    <row r="3495" spans="1:52" x14ac:dyDescent="0.3">
      <c r="A3495" s="1">
        <v>54</v>
      </c>
      <c r="B3495" s="1" t="s">
        <v>69</v>
      </c>
      <c r="C3495" s="1" t="s">
        <v>58</v>
      </c>
      <c r="D3495" s="11">
        <v>0.19</v>
      </c>
      <c r="E3495" s="11">
        <v>0.27</v>
      </c>
      <c r="F3495" s="11">
        <v>1.35</v>
      </c>
      <c r="G3495" s="11">
        <v>8.0000000000000002E-3</v>
      </c>
      <c r="H3495" s="11">
        <v>0.02</v>
      </c>
      <c r="I3495" s="11">
        <v>0.56000000000000005</v>
      </c>
      <c r="K3495" s="11">
        <v>0.55000000000000004</v>
      </c>
      <c r="O3495" s="11">
        <v>96.981999999999999</v>
      </c>
      <c r="R3495" s="11">
        <v>7.0000000000000007E-2</v>
      </c>
      <c r="Z3495" s="1" t="s">
        <v>59</v>
      </c>
      <c r="AA3495" s="1">
        <v>620</v>
      </c>
      <c r="AB3495" s="1">
        <v>21</v>
      </c>
      <c r="AC3495" s="1" t="s">
        <v>148</v>
      </c>
      <c r="AH3495" s="1" t="s">
        <v>60</v>
      </c>
      <c r="AI3495" s="1">
        <f t="shared" si="30"/>
        <v>3.4E+19</v>
      </c>
      <c r="AJ3495" s="14">
        <v>269.85000000000002</v>
      </c>
      <c r="AL3495" s="1">
        <v>55</v>
      </c>
      <c r="AM3495" s="1">
        <v>10</v>
      </c>
      <c r="AN3495" s="1">
        <v>10</v>
      </c>
      <c r="AQ3495" s="1">
        <v>0.25</v>
      </c>
      <c r="AR3495" s="1" t="s">
        <v>61</v>
      </c>
      <c r="AT3495" s="11">
        <v>180.05436620687399</v>
      </c>
      <c r="AU3495" s="1" t="s">
        <v>78</v>
      </c>
      <c r="AW3495" s="11">
        <v>97.620175697644001</v>
      </c>
      <c r="AX3495" s="11">
        <v>90.19</v>
      </c>
      <c r="AY3495" s="11">
        <v>42</v>
      </c>
      <c r="AZ3495" s="1">
        <v>264</v>
      </c>
    </row>
    <row r="3496" spans="1:52" x14ac:dyDescent="0.3">
      <c r="A3496" s="1">
        <v>54</v>
      </c>
      <c r="B3496" s="1" t="s">
        <v>69</v>
      </c>
      <c r="C3496" s="1" t="s">
        <v>58</v>
      </c>
      <c r="D3496" s="11">
        <v>0.19</v>
      </c>
      <c r="E3496" s="11">
        <v>0.27</v>
      </c>
      <c r="F3496" s="11">
        <v>1.35</v>
      </c>
      <c r="G3496" s="11">
        <v>8.0000000000000002E-3</v>
      </c>
      <c r="H3496" s="11">
        <v>0.02</v>
      </c>
      <c r="I3496" s="11">
        <v>0.56000000000000005</v>
      </c>
      <c r="K3496" s="11">
        <v>0.55000000000000004</v>
      </c>
      <c r="O3496" s="11">
        <v>96.981999999999999</v>
      </c>
      <c r="R3496" s="11">
        <v>7.0000000000000007E-2</v>
      </c>
      <c r="Z3496" s="1" t="s">
        <v>59</v>
      </c>
      <c r="AA3496" s="1">
        <v>620</v>
      </c>
      <c r="AB3496" s="1">
        <v>21</v>
      </c>
      <c r="AC3496" s="1" t="s">
        <v>148</v>
      </c>
      <c r="AH3496" s="1" t="s">
        <v>60</v>
      </c>
      <c r="AI3496" s="1">
        <f t="shared" si="30"/>
        <v>3.4E+19</v>
      </c>
      <c r="AJ3496" s="14">
        <v>269.85000000000002</v>
      </c>
      <c r="AL3496" s="1">
        <v>55</v>
      </c>
      <c r="AM3496" s="1">
        <v>10</v>
      </c>
      <c r="AN3496" s="1">
        <v>10</v>
      </c>
      <c r="AQ3496" s="1">
        <v>0.25</v>
      </c>
      <c r="AR3496" s="1" t="s">
        <v>61</v>
      </c>
      <c r="AT3496" s="11">
        <v>95.476768516633598</v>
      </c>
      <c r="AU3496" s="1" t="s">
        <v>78</v>
      </c>
      <c r="AW3496" s="11">
        <v>101.744181879173</v>
      </c>
      <c r="AX3496" s="11">
        <v>90.19</v>
      </c>
      <c r="AY3496" s="11">
        <v>42</v>
      </c>
      <c r="AZ3496" s="1">
        <v>264</v>
      </c>
    </row>
    <row r="3497" spans="1:52" x14ac:dyDescent="0.3">
      <c r="A3497" s="1">
        <v>54</v>
      </c>
      <c r="B3497" s="1" t="s">
        <v>69</v>
      </c>
      <c r="C3497" s="1" t="s">
        <v>58</v>
      </c>
      <c r="D3497" s="11">
        <v>0.19</v>
      </c>
      <c r="E3497" s="11">
        <v>0.27</v>
      </c>
      <c r="F3497" s="11">
        <v>1.35</v>
      </c>
      <c r="G3497" s="11">
        <v>8.0000000000000002E-3</v>
      </c>
      <c r="H3497" s="11">
        <v>0.02</v>
      </c>
      <c r="I3497" s="11">
        <v>0.56000000000000005</v>
      </c>
      <c r="K3497" s="11">
        <v>0.55000000000000004</v>
      </c>
      <c r="O3497" s="11">
        <v>96.981999999999999</v>
      </c>
      <c r="R3497" s="11">
        <v>7.0000000000000007E-2</v>
      </c>
      <c r="Z3497" s="1" t="s">
        <v>59</v>
      </c>
      <c r="AA3497" s="1">
        <v>620</v>
      </c>
      <c r="AB3497" s="1">
        <v>21</v>
      </c>
      <c r="AC3497" s="1" t="s">
        <v>148</v>
      </c>
      <c r="AH3497" s="1" t="s">
        <v>68</v>
      </c>
      <c r="AL3497" s="1">
        <v>55</v>
      </c>
      <c r="AM3497" s="1">
        <v>10</v>
      </c>
      <c r="AN3497" s="1">
        <v>10</v>
      </c>
      <c r="AQ3497" s="1">
        <v>0.25</v>
      </c>
      <c r="AR3497" s="1" t="s">
        <v>61</v>
      </c>
      <c r="AT3497" s="11">
        <v>-40.1048920382704</v>
      </c>
      <c r="AU3497" s="1" t="s">
        <v>78</v>
      </c>
      <c r="AW3497" s="11">
        <v>11.313868874737899</v>
      </c>
      <c r="AX3497" s="11">
        <v>94.86</v>
      </c>
      <c r="AY3497" s="11">
        <v>26</v>
      </c>
      <c r="AZ3497" s="1">
        <v>263</v>
      </c>
    </row>
    <row r="3498" spans="1:52" x14ac:dyDescent="0.3">
      <c r="A3498" s="1">
        <v>54</v>
      </c>
      <c r="B3498" s="1" t="s">
        <v>69</v>
      </c>
      <c r="C3498" s="1" t="s">
        <v>58</v>
      </c>
      <c r="D3498" s="11">
        <v>0.19</v>
      </c>
      <c r="E3498" s="11">
        <v>0.27</v>
      </c>
      <c r="F3498" s="11">
        <v>1.35</v>
      </c>
      <c r="G3498" s="11">
        <v>8.0000000000000002E-3</v>
      </c>
      <c r="H3498" s="11">
        <v>0.02</v>
      </c>
      <c r="I3498" s="11">
        <v>0.56000000000000005</v>
      </c>
      <c r="K3498" s="11">
        <v>0.55000000000000004</v>
      </c>
      <c r="O3498" s="11">
        <v>96.981999999999999</v>
      </c>
      <c r="R3498" s="11">
        <v>7.0000000000000007E-2</v>
      </c>
      <c r="Z3498" s="1" t="s">
        <v>59</v>
      </c>
      <c r="AA3498" s="1">
        <v>620</v>
      </c>
      <c r="AB3498" s="1">
        <v>21</v>
      </c>
      <c r="AC3498" s="1" t="s">
        <v>148</v>
      </c>
      <c r="AH3498" s="1" t="s">
        <v>68</v>
      </c>
      <c r="AL3498" s="1">
        <v>55</v>
      </c>
      <c r="AM3498" s="1">
        <v>10</v>
      </c>
      <c r="AN3498" s="1">
        <v>10</v>
      </c>
      <c r="AQ3498" s="1">
        <v>0.25</v>
      </c>
      <c r="AR3498" s="1" t="s">
        <v>61</v>
      </c>
      <c r="AT3498" s="11">
        <v>-12.127232848119601</v>
      </c>
      <c r="AU3498" s="1" t="s">
        <v>78</v>
      </c>
      <c r="AW3498" s="11">
        <v>22.9047740559262</v>
      </c>
      <c r="AX3498" s="11">
        <v>94.86</v>
      </c>
      <c r="AY3498" s="11">
        <v>26</v>
      </c>
      <c r="AZ3498" s="1">
        <v>263</v>
      </c>
    </row>
    <row r="3499" spans="1:52" x14ac:dyDescent="0.3">
      <c r="A3499" s="1">
        <v>54</v>
      </c>
      <c r="B3499" s="1" t="s">
        <v>69</v>
      </c>
      <c r="C3499" s="1" t="s">
        <v>58</v>
      </c>
      <c r="D3499" s="11">
        <v>0.19</v>
      </c>
      <c r="E3499" s="11">
        <v>0.27</v>
      </c>
      <c r="F3499" s="11">
        <v>1.35</v>
      </c>
      <c r="G3499" s="11">
        <v>8.0000000000000002E-3</v>
      </c>
      <c r="H3499" s="11">
        <v>0.02</v>
      </c>
      <c r="I3499" s="11">
        <v>0.56000000000000005</v>
      </c>
      <c r="K3499" s="11">
        <v>0.55000000000000004</v>
      </c>
      <c r="O3499" s="11">
        <v>96.981999999999999</v>
      </c>
      <c r="R3499" s="11">
        <v>7.0000000000000007E-2</v>
      </c>
      <c r="Z3499" s="1" t="s">
        <v>59</v>
      </c>
      <c r="AA3499" s="1">
        <v>620</v>
      </c>
      <c r="AB3499" s="1">
        <v>21</v>
      </c>
      <c r="AC3499" s="1" t="s">
        <v>148</v>
      </c>
      <c r="AH3499" s="1" t="s">
        <v>68</v>
      </c>
      <c r="AL3499" s="1">
        <v>55</v>
      </c>
      <c r="AM3499" s="1">
        <v>10</v>
      </c>
      <c r="AN3499" s="1">
        <v>10</v>
      </c>
      <c r="AQ3499" s="1">
        <v>0.25</v>
      </c>
      <c r="AR3499" s="1" t="s">
        <v>61</v>
      </c>
      <c r="AT3499" s="11">
        <v>-12.1358277830501</v>
      </c>
      <c r="AU3499" s="1" t="s">
        <v>78</v>
      </c>
      <c r="AW3499" s="11">
        <v>25.0900636789274</v>
      </c>
      <c r="AX3499" s="11">
        <v>94.86</v>
      </c>
      <c r="AY3499" s="11">
        <v>26</v>
      </c>
      <c r="AZ3499" s="1">
        <v>263</v>
      </c>
    </row>
    <row r="3500" spans="1:52" x14ac:dyDescent="0.3">
      <c r="A3500" s="1">
        <v>54</v>
      </c>
      <c r="B3500" s="1" t="s">
        <v>69</v>
      </c>
      <c r="C3500" s="1" t="s">
        <v>58</v>
      </c>
      <c r="D3500" s="11">
        <v>0.19</v>
      </c>
      <c r="E3500" s="11">
        <v>0.27</v>
      </c>
      <c r="F3500" s="11">
        <v>1.35</v>
      </c>
      <c r="G3500" s="11">
        <v>8.0000000000000002E-3</v>
      </c>
      <c r="H3500" s="11">
        <v>0.02</v>
      </c>
      <c r="I3500" s="11">
        <v>0.56000000000000005</v>
      </c>
      <c r="K3500" s="11">
        <v>0.55000000000000004</v>
      </c>
      <c r="O3500" s="11">
        <v>96.981999999999999</v>
      </c>
      <c r="R3500" s="11">
        <v>7.0000000000000007E-2</v>
      </c>
      <c r="Z3500" s="1" t="s">
        <v>59</v>
      </c>
      <c r="AA3500" s="1">
        <v>620</v>
      </c>
      <c r="AB3500" s="1">
        <v>21</v>
      </c>
      <c r="AC3500" s="1" t="s">
        <v>148</v>
      </c>
      <c r="AH3500" s="1" t="s">
        <v>68</v>
      </c>
      <c r="AL3500" s="1">
        <v>55</v>
      </c>
      <c r="AM3500" s="1">
        <v>10</v>
      </c>
      <c r="AN3500" s="1">
        <v>10</v>
      </c>
      <c r="AQ3500" s="1">
        <v>0.25</v>
      </c>
      <c r="AR3500" s="1" t="s">
        <v>61</v>
      </c>
      <c r="AT3500" s="11">
        <v>-12.1427037309945</v>
      </c>
      <c r="AU3500" s="1" t="s">
        <v>78</v>
      </c>
      <c r="AW3500" s="11">
        <v>26.8382953773284</v>
      </c>
      <c r="AX3500" s="11">
        <v>94.86</v>
      </c>
      <c r="AY3500" s="11">
        <v>26</v>
      </c>
      <c r="AZ3500" s="1">
        <v>263</v>
      </c>
    </row>
    <row r="3501" spans="1:52" x14ac:dyDescent="0.3">
      <c r="A3501" s="1">
        <v>54</v>
      </c>
      <c r="B3501" s="1" t="s">
        <v>69</v>
      </c>
      <c r="C3501" s="1" t="s">
        <v>58</v>
      </c>
      <c r="D3501" s="11">
        <v>0.19</v>
      </c>
      <c r="E3501" s="11">
        <v>0.27</v>
      </c>
      <c r="F3501" s="11">
        <v>1.35</v>
      </c>
      <c r="G3501" s="11">
        <v>8.0000000000000002E-3</v>
      </c>
      <c r="H3501" s="11">
        <v>0.02</v>
      </c>
      <c r="I3501" s="11">
        <v>0.56000000000000005</v>
      </c>
      <c r="K3501" s="11">
        <v>0.55000000000000004</v>
      </c>
      <c r="O3501" s="11">
        <v>96.981999999999999</v>
      </c>
      <c r="R3501" s="11">
        <v>7.0000000000000007E-2</v>
      </c>
      <c r="Z3501" s="1" t="s">
        <v>59</v>
      </c>
      <c r="AA3501" s="1">
        <v>620</v>
      </c>
      <c r="AB3501" s="1">
        <v>21</v>
      </c>
      <c r="AC3501" s="1" t="s">
        <v>148</v>
      </c>
      <c r="AH3501" s="1" t="s">
        <v>68</v>
      </c>
      <c r="AL3501" s="1">
        <v>55</v>
      </c>
      <c r="AM3501" s="1">
        <v>10</v>
      </c>
      <c r="AN3501" s="1">
        <v>10</v>
      </c>
      <c r="AQ3501" s="1">
        <v>0.25</v>
      </c>
      <c r="AR3501" s="1" t="s">
        <v>61</v>
      </c>
      <c r="AT3501" s="11">
        <v>5.5227525295242099</v>
      </c>
      <c r="AU3501" s="1" t="s">
        <v>78</v>
      </c>
      <c r="AW3501" s="11">
        <v>35.339690235419901</v>
      </c>
      <c r="AX3501" s="11">
        <v>94.86</v>
      </c>
      <c r="AY3501" s="11">
        <v>26</v>
      </c>
      <c r="AZ3501" s="1">
        <v>263</v>
      </c>
    </row>
    <row r="3502" spans="1:52" x14ac:dyDescent="0.3">
      <c r="A3502" s="1">
        <v>54</v>
      </c>
      <c r="B3502" s="1" t="s">
        <v>69</v>
      </c>
      <c r="C3502" s="1" t="s">
        <v>58</v>
      </c>
      <c r="D3502" s="11">
        <v>0.19</v>
      </c>
      <c r="E3502" s="11">
        <v>0.27</v>
      </c>
      <c r="F3502" s="11">
        <v>1.35</v>
      </c>
      <c r="G3502" s="11">
        <v>8.0000000000000002E-3</v>
      </c>
      <c r="H3502" s="11">
        <v>0.02</v>
      </c>
      <c r="I3502" s="11">
        <v>0.56000000000000005</v>
      </c>
      <c r="K3502" s="11">
        <v>0.55000000000000004</v>
      </c>
      <c r="O3502" s="11">
        <v>96.981999999999999</v>
      </c>
      <c r="R3502" s="11">
        <v>7.0000000000000007E-2</v>
      </c>
      <c r="Z3502" s="1" t="s">
        <v>59</v>
      </c>
      <c r="AA3502" s="1">
        <v>620</v>
      </c>
      <c r="AB3502" s="1">
        <v>21</v>
      </c>
      <c r="AC3502" s="1" t="s">
        <v>148</v>
      </c>
      <c r="AH3502" s="1" t="s">
        <v>68</v>
      </c>
      <c r="AL3502" s="1">
        <v>55</v>
      </c>
      <c r="AM3502" s="1">
        <v>10</v>
      </c>
      <c r="AN3502" s="1">
        <v>10</v>
      </c>
      <c r="AQ3502" s="1">
        <v>0.25</v>
      </c>
      <c r="AR3502" s="1" t="s">
        <v>61</v>
      </c>
      <c r="AT3502" s="11">
        <v>5.02310031223029</v>
      </c>
      <c r="AU3502" s="1" t="s">
        <v>78</v>
      </c>
      <c r="AW3502" s="11">
        <v>37.377860319226102</v>
      </c>
      <c r="AX3502" s="11">
        <v>94.86</v>
      </c>
      <c r="AY3502" s="11">
        <v>26</v>
      </c>
      <c r="AZ3502" s="1">
        <v>263</v>
      </c>
    </row>
    <row r="3503" spans="1:52" x14ac:dyDescent="0.3">
      <c r="A3503" s="1">
        <v>54</v>
      </c>
      <c r="B3503" s="1" t="s">
        <v>69</v>
      </c>
      <c r="C3503" s="1" t="s">
        <v>58</v>
      </c>
      <c r="D3503" s="11">
        <v>0.19</v>
      </c>
      <c r="E3503" s="11">
        <v>0.27</v>
      </c>
      <c r="F3503" s="11">
        <v>1.35</v>
      </c>
      <c r="G3503" s="11">
        <v>8.0000000000000002E-3</v>
      </c>
      <c r="H3503" s="11">
        <v>0.02</v>
      </c>
      <c r="I3503" s="11">
        <v>0.56000000000000005</v>
      </c>
      <c r="K3503" s="11">
        <v>0.55000000000000004</v>
      </c>
      <c r="O3503" s="11">
        <v>96.981999999999999</v>
      </c>
      <c r="R3503" s="11">
        <v>7.0000000000000007E-2</v>
      </c>
      <c r="Z3503" s="1" t="s">
        <v>59</v>
      </c>
      <c r="AA3503" s="1">
        <v>620</v>
      </c>
      <c r="AB3503" s="1">
        <v>21</v>
      </c>
      <c r="AC3503" s="1" t="s">
        <v>148</v>
      </c>
      <c r="AH3503" s="1" t="s">
        <v>68</v>
      </c>
      <c r="AL3503" s="1">
        <v>55</v>
      </c>
      <c r="AM3503" s="1">
        <v>10</v>
      </c>
      <c r="AN3503" s="1">
        <v>10</v>
      </c>
      <c r="AQ3503" s="1">
        <v>0.25</v>
      </c>
      <c r="AR3503" s="1" t="s">
        <v>61</v>
      </c>
      <c r="AT3503" s="11">
        <v>5.0145053772997903</v>
      </c>
      <c r="AU3503" s="1" t="s">
        <v>78</v>
      </c>
      <c r="AW3503" s="11">
        <v>39.563149942227298</v>
      </c>
      <c r="AX3503" s="11">
        <v>94.86</v>
      </c>
      <c r="AY3503" s="11">
        <v>26</v>
      </c>
      <c r="AZ3503" s="1">
        <v>263</v>
      </c>
    </row>
    <row r="3504" spans="1:52" x14ac:dyDescent="0.3">
      <c r="A3504" s="1">
        <v>54</v>
      </c>
      <c r="B3504" s="1" t="s">
        <v>69</v>
      </c>
      <c r="C3504" s="1" t="s">
        <v>58</v>
      </c>
      <c r="D3504" s="11">
        <v>0.19</v>
      </c>
      <c r="E3504" s="11">
        <v>0.27</v>
      </c>
      <c r="F3504" s="11">
        <v>1.35</v>
      </c>
      <c r="G3504" s="11">
        <v>8.0000000000000002E-3</v>
      </c>
      <c r="H3504" s="11">
        <v>0.02</v>
      </c>
      <c r="I3504" s="11">
        <v>0.56000000000000005</v>
      </c>
      <c r="K3504" s="11">
        <v>0.55000000000000004</v>
      </c>
      <c r="O3504" s="11">
        <v>96.981999999999999</v>
      </c>
      <c r="R3504" s="11">
        <v>7.0000000000000007E-2</v>
      </c>
      <c r="Z3504" s="1" t="s">
        <v>59</v>
      </c>
      <c r="AA3504" s="1">
        <v>620</v>
      </c>
      <c r="AB3504" s="1">
        <v>21</v>
      </c>
      <c r="AC3504" s="1" t="s">
        <v>148</v>
      </c>
      <c r="AH3504" s="1" t="s">
        <v>68</v>
      </c>
      <c r="AL3504" s="1">
        <v>55</v>
      </c>
      <c r="AM3504" s="1">
        <v>10</v>
      </c>
      <c r="AN3504" s="1">
        <v>10</v>
      </c>
      <c r="AQ3504" s="1">
        <v>0.25</v>
      </c>
      <c r="AR3504" s="1" t="s">
        <v>61</v>
      </c>
      <c r="AT3504" s="11">
        <v>39.328350598226301</v>
      </c>
      <c r="AU3504" s="1" t="s">
        <v>78</v>
      </c>
      <c r="AW3504" s="11">
        <v>65.158545046891803</v>
      </c>
      <c r="AX3504" s="11">
        <v>94.86</v>
      </c>
      <c r="AY3504" s="11">
        <v>26</v>
      </c>
      <c r="AZ3504" s="1">
        <v>263</v>
      </c>
    </row>
    <row r="3505" spans="1:52" x14ac:dyDescent="0.3">
      <c r="A3505" s="1">
        <v>54</v>
      </c>
      <c r="B3505" s="1" t="s">
        <v>69</v>
      </c>
      <c r="C3505" s="1" t="s">
        <v>58</v>
      </c>
      <c r="D3505" s="11">
        <v>0.19</v>
      </c>
      <c r="E3505" s="11">
        <v>0.27</v>
      </c>
      <c r="F3505" s="11">
        <v>1.35</v>
      </c>
      <c r="G3505" s="11">
        <v>8.0000000000000002E-3</v>
      </c>
      <c r="H3505" s="11">
        <v>0.02</v>
      </c>
      <c r="I3505" s="11">
        <v>0.56000000000000005</v>
      </c>
      <c r="K3505" s="11">
        <v>0.55000000000000004</v>
      </c>
      <c r="O3505" s="11">
        <v>96.981999999999999</v>
      </c>
      <c r="R3505" s="11">
        <v>7.0000000000000007E-2</v>
      </c>
      <c r="Z3505" s="1" t="s">
        <v>59</v>
      </c>
      <c r="AA3505" s="1">
        <v>620</v>
      </c>
      <c r="AB3505" s="1">
        <v>21</v>
      </c>
      <c r="AC3505" s="1" t="s">
        <v>148</v>
      </c>
      <c r="AH3505" s="1" t="s">
        <v>68</v>
      </c>
      <c r="AL3505" s="1">
        <v>55</v>
      </c>
      <c r="AM3505" s="1">
        <v>10</v>
      </c>
      <c r="AN3505" s="1">
        <v>10</v>
      </c>
      <c r="AQ3505" s="1">
        <v>0.25</v>
      </c>
      <c r="AR3505" s="1" t="s">
        <v>61</v>
      </c>
      <c r="AT3505" s="11">
        <v>39.043571754195298</v>
      </c>
      <c r="AU3505" s="1" t="s">
        <v>78</v>
      </c>
      <c r="AW3505" s="11">
        <v>75.064474555666706</v>
      </c>
      <c r="AX3505" s="11">
        <v>94.86</v>
      </c>
      <c r="AY3505" s="11">
        <v>26</v>
      </c>
      <c r="AZ3505" s="1">
        <v>263</v>
      </c>
    </row>
    <row r="3506" spans="1:52" x14ac:dyDescent="0.3">
      <c r="A3506" s="1">
        <v>54</v>
      </c>
      <c r="B3506" s="1" t="s">
        <v>69</v>
      </c>
      <c r="C3506" s="1" t="s">
        <v>58</v>
      </c>
      <c r="D3506" s="11">
        <v>0.19</v>
      </c>
      <c r="E3506" s="11">
        <v>0.27</v>
      </c>
      <c r="F3506" s="11">
        <v>1.35</v>
      </c>
      <c r="G3506" s="11">
        <v>8.0000000000000002E-3</v>
      </c>
      <c r="H3506" s="11">
        <v>0.02</v>
      </c>
      <c r="I3506" s="11">
        <v>0.56000000000000005</v>
      </c>
      <c r="K3506" s="11">
        <v>0.55000000000000004</v>
      </c>
      <c r="O3506" s="11">
        <v>96.981999999999999</v>
      </c>
      <c r="R3506" s="11">
        <v>7.0000000000000007E-2</v>
      </c>
      <c r="Z3506" s="1" t="s">
        <v>59</v>
      </c>
      <c r="AA3506" s="1">
        <v>620</v>
      </c>
      <c r="AB3506" s="1">
        <v>21</v>
      </c>
      <c r="AC3506" s="1" t="s">
        <v>148</v>
      </c>
      <c r="AH3506" s="1" t="s">
        <v>68</v>
      </c>
      <c r="AL3506" s="1">
        <v>55</v>
      </c>
      <c r="AM3506" s="1">
        <v>10</v>
      </c>
      <c r="AN3506" s="1">
        <v>10</v>
      </c>
      <c r="AQ3506" s="1">
        <v>0.25</v>
      </c>
      <c r="AR3506" s="1" t="s">
        <v>61</v>
      </c>
      <c r="AT3506" s="11">
        <v>39.5271800929522</v>
      </c>
      <c r="AU3506" s="1" t="s">
        <v>78</v>
      </c>
      <c r="AW3506" s="11">
        <v>77.105511768129503</v>
      </c>
      <c r="AX3506" s="11">
        <v>94.86</v>
      </c>
      <c r="AY3506" s="11">
        <v>26</v>
      </c>
      <c r="AZ3506" s="1">
        <v>263</v>
      </c>
    </row>
    <row r="3507" spans="1:52" x14ac:dyDescent="0.3">
      <c r="A3507" s="1">
        <v>54</v>
      </c>
      <c r="B3507" s="1" t="s">
        <v>69</v>
      </c>
      <c r="C3507" s="1" t="s">
        <v>58</v>
      </c>
      <c r="D3507" s="11">
        <v>0.19</v>
      </c>
      <c r="E3507" s="11">
        <v>0.27</v>
      </c>
      <c r="F3507" s="11">
        <v>1.35</v>
      </c>
      <c r="G3507" s="11">
        <v>8.0000000000000002E-3</v>
      </c>
      <c r="H3507" s="11">
        <v>0.02</v>
      </c>
      <c r="I3507" s="11">
        <v>0.56000000000000005</v>
      </c>
      <c r="K3507" s="11">
        <v>0.55000000000000004</v>
      </c>
      <c r="O3507" s="11">
        <v>96.981999999999999</v>
      </c>
      <c r="R3507" s="11">
        <v>7.0000000000000007E-2</v>
      </c>
      <c r="Z3507" s="1" t="s">
        <v>59</v>
      </c>
      <c r="AA3507" s="1">
        <v>620</v>
      </c>
      <c r="AB3507" s="1">
        <v>21</v>
      </c>
      <c r="AC3507" s="1" t="s">
        <v>148</v>
      </c>
      <c r="AH3507" s="1" t="s">
        <v>60</v>
      </c>
      <c r="AI3507" s="1">
        <f>(3.4*10^19)</f>
        <v>3.4E+19</v>
      </c>
      <c r="AJ3507" s="14">
        <v>269.85000000000002</v>
      </c>
      <c r="AL3507" s="1">
        <v>55</v>
      </c>
      <c r="AM3507" s="1">
        <v>10</v>
      </c>
      <c r="AN3507" s="1">
        <v>10</v>
      </c>
      <c r="AQ3507" s="1">
        <v>0.25</v>
      </c>
      <c r="AR3507" s="1" t="s">
        <v>61</v>
      </c>
      <c r="AT3507" s="11">
        <v>-39.845897999030903</v>
      </c>
      <c r="AU3507" s="1" t="s">
        <v>78</v>
      </c>
      <c r="AW3507" s="11">
        <v>7.9638082349669004</v>
      </c>
      <c r="AX3507" s="11">
        <v>90.19</v>
      </c>
      <c r="AY3507" s="11">
        <v>42</v>
      </c>
      <c r="AZ3507" s="1">
        <v>264</v>
      </c>
    </row>
    <row r="3508" spans="1:52" x14ac:dyDescent="0.3">
      <c r="A3508" s="1">
        <v>54</v>
      </c>
      <c r="B3508" s="1" t="s">
        <v>69</v>
      </c>
      <c r="C3508" s="1" t="s">
        <v>58</v>
      </c>
      <c r="D3508" s="11">
        <v>0.19</v>
      </c>
      <c r="E3508" s="11">
        <v>0.27</v>
      </c>
      <c r="F3508" s="11">
        <v>1.35</v>
      </c>
      <c r="G3508" s="11">
        <v>8.0000000000000002E-3</v>
      </c>
      <c r="H3508" s="11">
        <v>0.02</v>
      </c>
      <c r="I3508" s="11">
        <v>0.56000000000000005</v>
      </c>
      <c r="K3508" s="11">
        <v>0.55000000000000004</v>
      </c>
      <c r="O3508" s="11">
        <v>96.981999999999999</v>
      </c>
      <c r="R3508" s="11">
        <v>7.0000000000000007E-2</v>
      </c>
      <c r="Z3508" s="1" t="s">
        <v>59</v>
      </c>
      <c r="AA3508" s="1">
        <v>620</v>
      </c>
      <c r="AB3508" s="1">
        <v>21</v>
      </c>
      <c r="AC3508" s="1" t="s">
        <v>148</v>
      </c>
      <c r="AH3508" s="1" t="s">
        <v>60</v>
      </c>
      <c r="AI3508" s="1">
        <f>(3.4*10^19)</f>
        <v>3.4E+19</v>
      </c>
      <c r="AJ3508" s="14">
        <v>269.85000000000002</v>
      </c>
      <c r="AL3508" s="1">
        <v>55</v>
      </c>
      <c r="AM3508" s="1">
        <v>10</v>
      </c>
      <c r="AN3508" s="1">
        <v>10</v>
      </c>
      <c r="AQ3508" s="1">
        <v>0.25</v>
      </c>
      <c r="AR3508" s="1" t="s">
        <v>61</v>
      </c>
      <c r="AT3508" s="11">
        <v>123.92485714531399</v>
      </c>
      <c r="AU3508" s="1" t="s">
        <v>78</v>
      </c>
      <c r="AW3508" s="11">
        <v>118.72690169475899</v>
      </c>
      <c r="AX3508" s="11">
        <v>90.19</v>
      </c>
      <c r="AY3508" s="11">
        <v>42</v>
      </c>
      <c r="AZ3508" s="1">
        <v>264</v>
      </c>
    </row>
    <row r="3509" spans="1:52" x14ac:dyDescent="0.3">
      <c r="A3509" s="1">
        <v>55</v>
      </c>
      <c r="B3509" s="1" t="s">
        <v>69</v>
      </c>
      <c r="C3509" s="1" t="s">
        <v>58</v>
      </c>
      <c r="D3509" s="11">
        <v>0.22</v>
      </c>
      <c r="E3509" s="11">
        <v>0.31</v>
      </c>
      <c r="F3509" s="11">
        <v>1.36</v>
      </c>
      <c r="G3509" s="11">
        <v>0.01</v>
      </c>
      <c r="H3509" s="11">
        <v>1.2E-2</v>
      </c>
      <c r="I3509" s="11">
        <v>0.57999999999999996</v>
      </c>
      <c r="J3509" s="11">
        <v>0.13</v>
      </c>
      <c r="K3509" s="11">
        <v>0.52</v>
      </c>
      <c r="O3509" s="11">
        <v>96.718000000000004</v>
      </c>
      <c r="R3509" s="11">
        <v>0.14000000000000001</v>
      </c>
      <c r="AH3509" s="1" t="s">
        <v>68</v>
      </c>
      <c r="AL3509" s="1">
        <v>55</v>
      </c>
      <c r="AM3509" s="1">
        <v>10</v>
      </c>
      <c r="AN3509" s="1">
        <v>10</v>
      </c>
      <c r="AQ3509" s="1">
        <v>0.25</v>
      </c>
      <c r="AR3509" s="1" t="s">
        <v>61</v>
      </c>
      <c r="AT3509" s="11">
        <v>0.68874874198837599</v>
      </c>
      <c r="AW3509" s="11">
        <v>104.98084291187701</v>
      </c>
      <c r="AX3509" s="11">
        <v>130.01</v>
      </c>
      <c r="AY3509" s="11">
        <v>-16</v>
      </c>
      <c r="AZ3509" s="1">
        <v>265</v>
      </c>
    </row>
    <row r="3510" spans="1:52" x14ac:dyDescent="0.3">
      <c r="A3510" s="1">
        <v>55</v>
      </c>
      <c r="B3510" s="1" t="s">
        <v>69</v>
      </c>
      <c r="C3510" s="1" t="s">
        <v>58</v>
      </c>
      <c r="D3510" s="11">
        <v>0.22</v>
      </c>
      <c r="E3510" s="11">
        <v>0.31</v>
      </c>
      <c r="F3510" s="11">
        <v>1.36</v>
      </c>
      <c r="G3510" s="11">
        <v>0.01</v>
      </c>
      <c r="H3510" s="11">
        <v>1.2E-2</v>
      </c>
      <c r="I3510" s="11">
        <v>0.57999999999999996</v>
      </c>
      <c r="J3510" s="11">
        <v>0.13</v>
      </c>
      <c r="K3510" s="11">
        <v>0.52</v>
      </c>
      <c r="O3510" s="11">
        <v>96.718000000000004</v>
      </c>
      <c r="R3510" s="11">
        <v>0.14000000000000001</v>
      </c>
      <c r="AH3510" s="1" t="s">
        <v>68</v>
      </c>
      <c r="AL3510" s="1">
        <v>55</v>
      </c>
      <c r="AM3510" s="1">
        <v>10</v>
      </c>
      <c r="AN3510" s="1">
        <v>10</v>
      </c>
      <c r="AQ3510" s="1">
        <v>0.25</v>
      </c>
      <c r="AR3510" s="1" t="s">
        <v>61</v>
      </c>
      <c r="AT3510" s="11">
        <v>-20.324961818245999</v>
      </c>
      <c r="AW3510" s="11">
        <v>43.295019157087999</v>
      </c>
      <c r="AX3510" s="11">
        <v>130.01</v>
      </c>
      <c r="AY3510" s="11">
        <v>-16</v>
      </c>
      <c r="AZ3510" s="1">
        <v>265</v>
      </c>
    </row>
    <row r="3511" spans="1:52" x14ac:dyDescent="0.3">
      <c r="A3511" s="1">
        <v>55</v>
      </c>
      <c r="B3511" s="1" t="s">
        <v>69</v>
      </c>
      <c r="C3511" s="1" t="s">
        <v>58</v>
      </c>
      <c r="D3511" s="11">
        <v>0.22</v>
      </c>
      <c r="E3511" s="11">
        <v>0.31</v>
      </c>
      <c r="F3511" s="11">
        <v>1.36</v>
      </c>
      <c r="G3511" s="11">
        <v>0.01</v>
      </c>
      <c r="H3511" s="11">
        <v>1.2E-2</v>
      </c>
      <c r="I3511" s="11">
        <v>0.57999999999999996</v>
      </c>
      <c r="J3511" s="11">
        <v>0.13</v>
      </c>
      <c r="K3511" s="11">
        <v>0.52</v>
      </c>
      <c r="O3511" s="11">
        <v>96.718000000000004</v>
      </c>
      <c r="R3511" s="11">
        <v>0.14000000000000001</v>
      </c>
      <c r="AH3511" s="1" t="s">
        <v>68</v>
      </c>
      <c r="AL3511" s="1">
        <v>55</v>
      </c>
      <c r="AM3511" s="1">
        <v>10</v>
      </c>
      <c r="AN3511" s="1">
        <v>10</v>
      </c>
      <c r="AQ3511" s="1">
        <v>0.25</v>
      </c>
      <c r="AR3511" s="1" t="s">
        <v>61</v>
      </c>
      <c r="AT3511" s="11">
        <v>-19.765466920917302</v>
      </c>
      <c r="AW3511" s="11">
        <v>64.750957854406096</v>
      </c>
      <c r="AX3511" s="11">
        <v>130.01</v>
      </c>
      <c r="AY3511" s="11">
        <v>-16</v>
      </c>
      <c r="AZ3511" s="1">
        <v>265</v>
      </c>
    </row>
    <row r="3512" spans="1:52" x14ac:dyDescent="0.3">
      <c r="A3512" s="1">
        <v>55</v>
      </c>
      <c r="B3512" s="1" t="s">
        <v>69</v>
      </c>
      <c r="C3512" s="1" t="s">
        <v>58</v>
      </c>
      <c r="D3512" s="11">
        <v>0.22</v>
      </c>
      <c r="E3512" s="11">
        <v>0.31</v>
      </c>
      <c r="F3512" s="11">
        <v>1.36</v>
      </c>
      <c r="G3512" s="11">
        <v>0.01</v>
      </c>
      <c r="H3512" s="11">
        <v>1.2E-2</v>
      </c>
      <c r="I3512" s="11">
        <v>0.57999999999999996</v>
      </c>
      <c r="J3512" s="11">
        <v>0.13</v>
      </c>
      <c r="K3512" s="11">
        <v>0.52</v>
      </c>
      <c r="O3512" s="11">
        <v>96.718000000000004</v>
      </c>
      <c r="R3512" s="11">
        <v>0.14000000000000001</v>
      </c>
      <c r="AH3512" s="1" t="s">
        <v>68</v>
      </c>
      <c r="AL3512" s="1">
        <v>55</v>
      </c>
      <c r="AM3512" s="1">
        <v>10</v>
      </c>
      <c r="AN3512" s="1">
        <v>10</v>
      </c>
      <c r="AQ3512" s="1">
        <v>0.25</v>
      </c>
      <c r="AR3512" s="1" t="s">
        <v>61</v>
      </c>
      <c r="AT3512" s="11">
        <v>-20.2190637304235</v>
      </c>
      <c r="AW3512" s="11">
        <v>66.283524904214502</v>
      </c>
      <c r="AX3512" s="11">
        <v>130.01</v>
      </c>
      <c r="AY3512" s="11">
        <v>-16</v>
      </c>
      <c r="AZ3512" s="1">
        <v>265</v>
      </c>
    </row>
    <row r="3513" spans="1:52" x14ac:dyDescent="0.3">
      <c r="A3513" s="1">
        <v>55</v>
      </c>
      <c r="B3513" s="1" t="s">
        <v>69</v>
      </c>
      <c r="C3513" s="1" t="s">
        <v>58</v>
      </c>
      <c r="D3513" s="11">
        <v>0.22</v>
      </c>
      <c r="E3513" s="11">
        <v>0.31</v>
      </c>
      <c r="F3513" s="11">
        <v>1.36</v>
      </c>
      <c r="G3513" s="11">
        <v>0.01</v>
      </c>
      <c r="H3513" s="11">
        <v>1.2E-2</v>
      </c>
      <c r="I3513" s="11">
        <v>0.57999999999999996</v>
      </c>
      <c r="J3513" s="11">
        <v>0.13</v>
      </c>
      <c r="K3513" s="11">
        <v>0.52</v>
      </c>
      <c r="O3513" s="11">
        <v>96.718000000000004</v>
      </c>
      <c r="R3513" s="11">
        <v>0.14000000000000001</v>
      </c>
      <c r="AH3513" s="1" t="s">
        <v>68</v>
      </c>
      <c r="AL3513" s="1">
        <v>55</v>
      </c>
      <c r="AM3513" s="1">
        <v>10</v>
      </c>
      <c r="AN3513" s="1">
        <v>10</v>
      </c>
      <c r="AQ3513" s="1">
        <v>0.25</v>
      </c>
      <c r="AR3513" s="1" t="s">
        <v>61</v>
      </c>
      <c r="AT3513" s="11">
        <v>-19.7478172396136</v>
      </c>
      <c r="AW3513" s="11">
        <v>68.582375478927105</v>
      </c>
      <c r="AX3513" s="11">
        <v>130.01</v>
      </c>
      <c r="AY3513" s="11">
        <v>-16</v>
      </c>
      <c r="AZ3513" s="1">
        <v>265</v>
      </c>
    </row>
    <row r="3514" spans="1:52" x14ac:dyDescent="0.3">
      <c r="A3514" s="1">
        <v>55</v>
      </c>
      <c r="B3514" s="1" t="s">
        <v>69</v>
      </c>
      <c r="C3514" s="1" t="s">
        <v>58</v>
      </c>
      <c r="D3514" s="11">
        <v>0.22</v>
      </c>
      <c r="E3514" s="11">
        <v>0.31</v>
      </c>
      <c r="F3514" s="11">
        <v>1.36</v>
      </c>
      <c r="G3514" s="11">
        <v>0.01</v>
      </c>
      <c r="H3514" s="11">
        <v>1.2E-2</v>
      </c>
      <c r="I3514" s="11">
        <v>0.57999999999999996</v>
      </c>
      <c r="J3514" s="11">
        <v>0.13</v>
      </c>
      <c r="K3514" s="11">
        <v>0.52</v>
      </c>
      <c r="O3514" s="11">
        <v>96.718000000000004</v>
      </c>
      <c r="R3514" s="11">
        <v>0.14000000000000001</v>
      </c>
      <c r="AH3514" s="1" t="s">
        <v>68</v>
      </c>
      <c r="AL3514" s="1">
        <v>55</v>
      </c>
      <c r="AM3514" s="1">
        <v>10</v>
      </c>
      <c r="AN3514" s="1">
        <v>10</v>
      </c>
      <c r="AQ3514" s="1">
        <v>0.25</v>
      </c>
      <c r="AR3514" s="1" t="s">
        <v>61</v>
      </c>
      <c r="AT3514" s="11">
        <v>-19.814886028567798</v>
      </c>
      <c r="AW3514" s="11">
        <v>54.022988505747001</v>
      </c>
      <c r="AX3514" s="11">
        <v>130.01</v>
      </c>
      <c r="AY3514" s="11">
        <v>-16</v>
      </c>
      <c r="AZ3514" s="1">
        <v>265</v>
      </c>
    </row>
    <row r="3515" spans="1:52" x14ac:dyDescent="0.3">
      <c r="A3515" s="1">
        <v>55</v>
      </c>
      <c r="B3515" s="1" t="s">
        <v>69</v>
      </c>
      <c r="C3515" s="1" t="s">
        <v>58</v>
      </c>
      <c r="D3515" s="11">
        <v>0.22</v>
      </c>
      <c r="E3515" s="11">
        <v>0.31</v>
      </c>
      <c r="F3515" s="11">
        <v>1.36</v>
      </c>
      <c r="G3515" s="11">
        <v>0.01</v>
      </c>
      <c r="H3515" s="11">
        <v>1.2E-2</v>
      </c>
      <c r="I3515" s="11">
        <v>0.57999999999999996</v>
      </c>
      <c r="J3515" s="11">
        <v>0.13</v>
      </c>
      <c r="K3515" s="11">
        <v>0.52</v>
      </c>
      <c r="O3515" s="11">
        <v>96.718000000000004</v>
      </c>
      <c r="R3515" s="11">
        <v>0.14000000000000001</v>
      </c>
      <c r="AH3515" s="1" t="s">
        <v>68</v>
      </c>
      <c r="AL3515" s="1">
        <v>55</v>
      </c>
      <c r="AM3515" s="1">
        <v>10</v>
      </c>
      <c r="AN3515" s="1">
        <v>10</v>
      </c>
      <c r="AQ3515" s="1">
        <v>0.25</v>
      </c>
      <c r="AR3515" s="1" t="s">
        <v>61</v>
      </c>
      <c r="AT3515" s="11">
        <v>0.664039188163144</v>
      </c>
      <c r="AW3515" s="11">
        <v>99.616858237547802</v>
      </c>
      <c r="AX3515" s="11">
        <v>130.01</v>
      </c>
      <c r="AY3515" s="11">
        <v>-16</v>
      </c>
      <c r="AZ3515" s="1">
        <v>265</v>
      </c>
    </row>
    <row r="3516" spans="1:52" x14ac:dyDescent="0.3">
      <c r="A3516" s="1">
        <v>55</v>
      </c>
      <c r="B3516" s="1" t="s">
        <v>69</v>
      </c>
      <c r="C3516" s="1" t="s">
        <v>58</v>
      </c>
      <c r="D3516" s="11">
        <v>0.22</v>
      </c>
      <c r="E3516" s="11">
        <v>0.31</v>
      </c>
      <c r="F3516" s="11">
        <v>1.36</v>
      </c>
      <c r="G3516" s="11">
        <v>0.01</v>
      </c>
      <c r="H3516" s="11">
        <v>1.2E-2</v>
      </c>
      <c r="I3516" s="11">
        <v>0.57999999999999996</v>
      </c>
      <c r="J3516" s="11">
        <v>0.13</v>
      </c>
      <c r="K3516" s="11">
        <v>0.52</v>
      </c>
      <c r="O3516" s="11">
        <v>96.718000000000004</v>
      </c>
      <c r="R3516" s="11">
        <v>0.14000000000000001</v>
      </c>
      <c r="AH3516" s="1" t="s">
        <v>68</v>
      </c>
      <c r="AL3516" s="1">
        <v>55</v>
      </c>
      <c r="AM3516" s="1">
        <v>10</v>
      </c>
      <c r="AN3516" s="1">
        <v>10</v>
      </c>
      <c r="AQ3516" s="1">
        <v>0.25</v>
      </c>
      <c r="AR3516" s="1" t="s">
        <v>61</v>
      </c>
      <c r="AT3516" s="11">
        <v>-41.068632254533199</v>
      </c>
      <c r="AW3516" s="11">
        <v>40.229885057471201</v>
      </c>
      <c r="AX3516" s="11">
        <v>130.01</v>
      </c>
      <c r="AY3516" s="11">
        <v>-16</v>
      </c>
      <c r="AZ3516" s="1">
        <v>265</v>
      </c>
    </row>
    <row r="3517" spans="1:52" x14ac:dyDescent="0.3">
      <c r="A3517" s="1">
        <v>55</v>
      </c>
      <c r="B3517" s="1" t="s">
        <v>69</v>
      </c>
      <c r="C3517" s="1" t="s">
        <v>58</v>
      </c>
      <c r="D3517" s="11">
        <v>0.22</v>
      </c>
      <c r="E3517" s="11">
        <v>0.31</v>
      </c>
      <c r="F3517" s="11">
        <v>1.36</v>
      </c>
      <c r="G3517" s="11">
        <v>0.01</v>
      </c>
      <c r="H3517" s="11">
        <v>1.2E-2</v>
      </c>
      <c r="I3517" s="11">
        <v>0.57999999999999996</v>
      </c>
      <c r="J3517" s="11">
        <v>0.13</v>
      </c>
      <c r="K3517" s="11">
        <v>0.52</v>
      </c>
      <c r="O3517" s="11">
        <v>96.718000000000004</v>
      </c>
      <c r="R3517" s="11">
        <v>0.14000000000000001</v>
      </c>
      <c r="AH3517" s="1" t="s">
        <v>68</v>
      </c>
      <c r="AL3517" s="1">
        <v>55</v>
      </c>
      <c r="AM3517" s="1">
        <v>10</v>
      </c>
      <c r="AN3517" s="1">
        <v>10</v>
      </c>
      <c r="AQ3517" s="1">
        <v>0.25</v>
      </c>
      <c r="AR3517" s="1" t="s">
        <v>61</v>
      </c>
      <c r="AT3517" s="11">
        <v>-41.050982573229497</v>
      </c>
      <c r="AW3517" s="11">
        <v>44.061302681992302</v>
      </c>
      <c r="AX3517" s="11">
        <v>130.01</v>
      </c>
      <c r="AY3517" s="11">
        <v>-16</v>
      </c>
      <c r="AZ3517" s="1">
        <v>265</v>
      </c>
    </row>
    <row r="3518" spans="1:52" x14ac:dyDescent="0.3">
      <c r="A3518" s="1">
        <v>55</v>
      </c>
      <c r="B3518" s="1" t="s">
        <v>69</v>
      </c>
      <c r="C3518" s="1" t="s">
        <v>58</v>
      </c>
      <c r="D3518" s="11">
        <v>0.22</v>
      </c>
      <c r="E3518" s="11">
        <v>0.31</v>
      </c>
      <c r="F3518" s="11">
        <v>1.36</v>
      </c>
      <c r="G3518" s="11">
        <v>0.01</v>
      </c>
      <c r="H3518" s="11">
        <v>1.2E-2</v>
      </c>
      <c r="I3518" s="11">
        <v>0.57999999999999996</v>
      </c>
      <c r="J3518" s="11">
        <v>0.13</v>
      </c>
      <c r="K3518" s="11">
        <v>0.52</v>
      </c>
      <c r="O3518" s="11">
        <v>96.718000000000004</v>
      </c>
      <c r="R3518" s="11">
        <v>0.14000000000000001</v>
      </c>
      <c r="AH3518" s="1" t="s">
        <v>68</v>
      </c>
      <c r="AL3518" s="1">
        <v>55</v>
      </c>
      <c r="AM3518" s="1">
        <v>10</v>
      </c>
      <c r="AN3518" s="1">
        <v>10</v>
      </c>
      <c r="AQ3518" s="1">
        <v>0.25</v>
      </c>
      <c r="AR3518" s="1" t="s">
        <v>61</v>
      </c>
      <c r="AT3518" s="11">
        <v>-60.449747294171601</v>
      </c>
      <c r="AW3518" s="11">
        <v>32.950191570881202</v>
      </c>
      <c r="AX3518" s="11">
        <v>130.01</v>
      </c>
      <c r="AY3518" s="11">
        <v>-16</v>
      </c>
      <c r="AZ3518" s="1">
        <v>265</v>
      </c>
    </row>
    <row r="3519" spans="1:52" x14ac:dyDescent="0.3">
      <c r="A3519" s="1">
        <v>55</v>
      </c>
      <c r="B3519" s="1" t="s">
        <v>69</v>
      </c>
      <c r="C3519" s="1" t="s">
        <v>58</v>
      </c>
      <c r="D3519" s="11">
        <v>0.22</v>
      </c>
      <c r="E3519" s="11">
        <v>0.31</v>
      </c>
      <c r="F3519" s="11">
        <v>1.36</v>
      </c>
      <c r="G3519" s="11">
        <v>0.01</v>
      </c>
      <c r="H3519" s="11">
        <v>1.2E-2</v>
      </c>
      <c r="I3519" s="11">
        <v>0.57999999999999996</v>
      </c>
      <c r="J3519" s="11">
        <v>0.13</v>
      </c>
      <c r="K3519" s="11">
        <v>0.52</v>
      </c>
      <c r="O3519" s="11">
        <v>96.718000000000004</v>
      </c>
      <c r="R3519" s="11">
        <v>0.14000000000000001</v>
      </c>
      <c r="AH3519" s="1" t="s">
        <v>68</v>
      </c>
      <c r="AL3519" s="1">
        <v>55</v>
      </c>
      <c r="AM3519" s="1">
        <v>10</v>
      </c>
      <c r="AN3519" s="1">
        <v>10</v>
      </c>
      <c r="AQ3519" s="1">
        <v>0.25</v>
      </c>
      <c r="AR3519" s="1" t="s">
        <v>61</v>
      </c>
      <c r="AT3519" s="11">
        <v>-60.430332644737497</v>
      </c>
      <c r="AW3519" s="11">
        <v>37.164750957854402</v>
      </c>
      <c r="AX3519" s="11">
        <v>130.01</v>
      </c>
      <c r="AY3519" s="11">
        <v>-16</v>
      </c>
      <c r="AZ3519" s="1">
        <v>265</v>
      </c>
    </row>
    <row r="3520" spans="1:52" x14ac:dyDescent="0.3">
      <c r="A3520" s="1">
        <v>55</v>
      </c>
      <c r="B3520" s="1" t="s">
        <v>69</v>
      </c>
      <c r="C3520" s="1" t="s">
        <v>58</v>
      </c>
      <c r="D3520" s="11">
        <v>0.22</v>
      </c>
      <c r="E3520" s="11">
        <v>0.31</v>
      </c>
      <c r="F3520" s="11">
        <v>1.36</v>
      </c>
      <c r="G3520" s="11">
        <v>0.01</v>
      </c>
      <c r="H3520" s="11">
        <v>1.2E-2</v>
      </c>
      <c r="I3520" s="11">
        <v>0.57999999999999996</v>
      </c>
      <c r="J3520" s="11">
        <v>0.13</v>
      </c>
      <c r="K3520" s="11">
        <v>0.52</v>
      </c>
      <c r="O3520" s="11">
        <v>96.718000000000004</v>
      </c>
      <c r="R3520" s="11">
        <v>0.14000000000000001</v>
      </c>
      <c r="AH3520" s="1" t="s">
        <v>68</v>
      </c>
      <c r="AL3520" s="1">
        <v>55</v>
      </c>
      <c r="AM3520" s="1">
        <v>10</v>
      </c>
      <c r="AN3520" s="1">
        <v>10</v>
      </c>
      <c r="AQ3520" s="1">
        <v>0.25</v>
      </c>
      <c r="AR3520" s="1" t="s">
        <v>61</v>
      </c>
      <c r="AT3520" s="11">
        <v>-80.326818378445196</v>
      </c>
      <c r="AW3520" s="11">
        <v>18.007662835249</v>
      </c>
      <c r="AX3520" s="11">
        <v>130.01</v>
      </c>
      <c r="AY3520" s="11">
        <v>-16</v>
      </c>
      <c r="AZ3520" s="1">
        <v>265</v>
      </c>
    </row>
    <row r="3521" spans="1:52" x14ac:dyDescent="0.3">
      <c r="A3521" s="1">
        <v>55</v>
      </c>
      <c r="B3521" s="1" t="s">
        <v>69</v>
      </c>
      <c r="C3521" s="1" t="s">
        <v>58</v>
      </c>
      <c r="D3521" s="11">
        <v>0.22</v>
      </c>
      <c r="E3521" s="11">
        <v>0.31</v>
      </c>
      <c r="F3521" s="11">
        <v>1.36</v>
      </c>
      <c r="G3521" s="11">
        <v>0.01</v>
      </c>
      <c r="H3521" s="11">
        <v>1.2E-2</v>
      </c>
      <c r="I3521" s="11">
        <v>0.57999999999999996</v>
      </c>
      <c r="J3521" s="11">
        <v>0.13</v>
      </c>
      <c r="K3521" s="11">
        <v>0.52</v>
      </c>
      <c r="O3521" s="11">
        <v>96.718000000000004</v>
      </c>
      <c r="R3521" s="11">
        <v>0.14000000000000001</v>
      </c>
      <c r="AH3521" s="1" t="s">
        <v>68</v>
      </c>
      <c r="AL3521" s="1">
        <v>55</v>
      </c>
      <c r="AM3521" s="1">
        <v>10</v>
      </c>
      <c r="AN3521" s="1">
        <v>10</v>
      </c>
      <c r="AQ3521" s="1">
        <v>0.25</v>
      </c>
      <c r="AR3521" s="1" t="s">
        <v>61</v>
      </c>
      <c r="AT3521" s="11">
        <v>-79.753203736073502</v>
      </c>
      <c r="AW3521" s="11">
        <v>42.528735632183803</v>
      </c>
      <c r="AX3521" s="11">
        <v>130.01</v>
      </c>
      <c r="AY3521" s="11">
        <v>-16</v>
      </c>
      <c r="AZ3521" s="1">
        <v>265</v>
      </c>
    </row>
    <row r="3522" spans="1:52" x14ac:dyDescent="0.3">
      <c r="A3522" s="1">
        <v>55</v>
      </c>
      <c r="B3522" s="1" t="s">
        <v>69</v>
      </c>
      <c r="C3522" s="1" t="s">
        <v>58</v>
      </c>
      <c r="D3522" s="11">
        <v>0.22</v>
      </c>
      <c r="E3522" s="11">
        <v>0.31</v>
      </c>
      <c r="F3522" s="11">
        <v>1.36</v>
      </c>
      <c r="G3522" s="11">
        <v>0.01</v>
      </c>
      <c r="H3522" s="11">
        <v>1.2E-2</v>
      </c>
      <c r="I3522" s="11">
        <v>0.57999999999999996</v>
      </c>
      <c r="J3522" s="11">
        <v>0.13</v>
      </c>
      <c r="K3522" s="11">
        <v>0.52</v>
      </c>
      <c r="O3522" s="11">
        <v>96.718000000000004</v>
      </c>
      <c r="R3522" s="11">
        <v>0.14000000000000001</v>
      </c>
      <c r="AH3522" s="1" t="s">
        <v>68</v>
      </c>
      <c r="AL3522" s="1">
        <v>55</v>
      </c>
      <c r="AM3522" s="1">
        <v>10</v>
      </c>
      <c r="AN3522" s="1">
        <v>10</v>
      </c>
      <c r="AQ3522" s="1">
        <v>0.25</v>
      </c>
      <c r="AR3522" s="1" t="s">
        <v>61</v>
      </c>
      <c r="AT3522" s="11">
        <v>0.64285957059871601</v>
      </c>
      <c r="AW3522" s="11">
        <v>95.019157088122498</v>
      </c>
      <c r="AX3522" s="11">
        <v>130.01</v>
      </c>
      <c r="AY3522" s="11">
        <v>-16</v>
      </c>
      <c r="AZ3522" s="1">
        <v>265</v>
      </c>
    </row>
    <row r="3523" spans="1:52" x14ac:dyDescent="0.3">
      <c r="A3523" s="1">
        <v>55</v>
      </c>
      <c r="B3523" s="1" t="s">
        <v>69</v>
      </c>
      <c r="C3523" s="1" t="s">
        <v>58</v>
      </c>
      <c r="D3523" s="11">
        <v>0.22</v>
      </c>
      <c r="E3523" s="11">
        <v>0.31</v>
      </c>
      <c r="F3523" s="11">
        <v>1.36</v>
      </c>
      <c r="G3523" s="11">
        <v>0.01</v>
      </c>
      <c r="H3523" s="11">
        <v>1.2E-2</v>
      </c>
      <c r="I3523" s="11">
        <v>0.57999999999999996</v>
      </c>
      <c r="J3523" s="11">
        <v>0.13</v>
      </c>
      <c r="K3523" s="11">
        <v>0.52</v>
      </c>
      <c r="O3523" s="11">
        <v>96.718000000000004</v>
      </c>
      <c r="R3523" s="11">
        <v>0.14000000000000001</v>
      </c>
      <c r="AH3523" s="1" t="s">
        <v>68</v>
      </c>
      <c r="AL3523" s="1">
        <v>55</v>
      </c>
      <c r="AM3523" s="1">
        <v>10</v>
      </c>
      <c r="AN3523" s="1">
        <v>10</v>
      </c>
      <c r="AQ3523" s="1">
        <v>0.25</v>
      </c>
      <c r="AR3523" s="1" t="s">
        <v>61</v>
      </c>
      <c r="AT3523" s="11">
        <v>-101.098728304818</v>
      </c>
      <c r="AW3523" s="11">
        <v>8.8122605363984601</v>
      </c>
      <c r="AX3523" s="11">
        <v>130.01</v>
      </c>
      <c r="AY3523" s="11">
        <v>-16</v>
      </c>
      <c r="AZ3523" s="1">
        <v>265</v>
      </c>
    </row>
    <row r="3524" spans="1:52" x14ac:dyDescent="0.3">
      <c r="A3524" s="1">
        <v>55</v>
      </c>
      <c r="B3524" s="1" t="s">
        <v>69</v>
      </c>
      <c r="C3524" s="1" t="s">
        <v>58</v>
      </c>
      <c r="D3524" s="11">
        <v>0.22</v>
      </c>
      <c r="E3524" s="11">
        <v>0.31</v>
      </c>
      <c r="F3524" s="11">
        <v>1.36</v>
      </c>
      <c r="G3524" s="11">
        <v>0.01</v>
      </c>
      <c r="H3524" s="11">
        <v>1.2E-2</v>
      </c>
      <c r="I3524" s="11">
        <v>0.57999999999999996</v>
      </c>
      <c r="J3524" s="11">
        <v>0.13</v>
      </c>
      <c r="K3524" s="11">
        <v>0.52</v>
      </c>
      <c r="O3524" s="11">
        <v>96.718000000000004</v>
      </c>
      <c r="R3524" s="11">
        <v>0.14000000000000001</v>
      </c>
      <c r="AH3524" s="1" t="s">
        <v>68</v>
      </c>
      <c r="AL3524" s="1">
        <v>55</v>
      </c>
      <c r="AM3524" s="1">
        <v>10</v>
      </c>
      <c r="AN3524" s="1">
        <v>10</v>
      </c>
      <c r="AQ3524" s="1">
        <v>0.25</v>
      </c>
      <c r="AR3524" s="1" t="s">
        <v>61</v>
      </c>
      <c r="AT3524" s="11">
        <v>0.71345829581366604</v>
      </c>
      <c r="AW3524" s="11">
        <v>110.34482758620599</v>
      </c>
      <c r="AX3524" s="11">
        <v>130.01</v>
      </c>
      <c r="AY3524" s="11">
        <v>-16</v>
      </c>
      <c r="AZ3524" s="1">
        <v>265</v>
      </c>
    </row>
    <row r="3525" spans="1:52" x14ac:dyDescent="0.3">
      <c r="A3525" s="1">
        <v>55</v>
      </c>
      <c r="B3525" s="1" t="s">
        <v>69</v>
      </c>
      <c r="C3525" s="1" t="s">
        <v>58</v>
      </c>
      <c r="D3525" s="11">
        <v>0.22</v>
      </c>
      <c r="E3525" s="11">
        <v>0.31</v>
      </c>
      <c r="F3525" s="11">
        <v>1.36</v>
      </c>
      <c r="G3525" s="11">
        <v>0.01</v>
      </c>
      <c r="H3525" s="11">
        <v>1.2E-2</v>
      </c>
      <c r="I3525" s="11">
        <v>0.57999999999999996</v>
      </c>
      <c r="J3525" s="11">
        <v>0.13</v>
      </c>
      <c r="K3525" s="11">
        <v>0.52</v>
      </c>
      <c r="O3525" s="11">
        <v>96.718000000000004</v>
      </c>
      <c r="R3525" s="11">
        <v>0.14000000000000001</v>
      </c>
      <c r="AH3525" s="1" t="s">
        <v>68</v>
      </c>
      <c r="AL3525" s="1">
        <v>55</v>
      </c>
      <c r="AM3525" s="1">
        <v>10</v>
      </c>
      <c r="AN3525" s="1">
        <v>10</v>
      </c>
      <c r="AQ3525" s="1">
        <v>0.25</v>
      </c>
      <c r="AR3525" s="1" t="s">
        <v>61</v>
      </c>
      <c r="AT3525" s="11">
        <v>20.624063774564299</v>
      </c>
      <c r="AW3525" s="11">
        <v>132.567049808429</v>
      </c>
      <c r="AX3525" s="11">
        <v>130.01</v>
      </c>
      <c r="AY3525" s="11">
        <v>-16</v>
      </c>
      <c r="AZ3525" s="1">
        <v>265</v>
      </c>
    </row>
    <row r="3526" spans="1:52" x14ac:dyDescent="0.3">
      <c r="A3526" s="1">
        <v>55</v>
      </c>
      <c r="B3526" s="1" t="s">
        <v>69</v>
      </c>
      <c r="C3526" s="1" t="s">
        <v>58</v>
      </c>
      <c r="D3526" s="11">
        <v>0.22</v>
      </c>
      <c r="E3526" s="11">
        <v>0.31</v>
      </c>
      <c r="F3526" s="11">
        <v>1.36</v>
      </c>
      <c r="G3526" s="11">
        <v>0.01</v>
      </c>
      <c r="H3526" s="11">
        <v>1.2E-2</v>
      </c>
      <c r="I3526" s="11">
        <v>0.57999999999999996</v>
      </c>
      <c r="J3526" s="11">
        <v>0.13</v>
      </c>
      <c r="K3526" s="11">
        <v>0.52</v>
      </c>
      <c r="O3526" s="11">
        <v>96.718000000000004</v>
      </c>
      <c r="R3526" s="11">
        <v>0.14000000000000001</v>
      </c>
      <c r="AH3526" s="1" t="s">
        <v>68</v>
      </c>
      <c r="AL3526" s="1">
        <v>55</v>
      </c>
      <c r="AM3526" s="1">
        <v>10</v>
      </c>
      <c r="AN3526" s="1">
        <v>10</v>
      </c>
      <c r="AQ3526" s="1">
        <v>0.25</v>
      </c>
      <c r="AR3526" s="1" t="s">
        <v>61</v>
      </c>
      <c r="AT3526" s="11">
        <v>20.613473965781999</v>
      </c>
      <c r="AW3526" s="11">
        <v>130.26819923371599</v>
      </c>
      <c r="AX3526" s="11">
        <v>130.01</v>
      </c>
      <c r="AY3526" s="11">
        <v>-16</v>
      </c>
      <c r="AZ3526" s="1">
        <v>265</v>
      </c>
    </row>
    <row r="3527" spans="1:52" x14ac:dyDescent="0.3">
      <c r="A3527" s="1">
        <v>55</v>
      </c>
      <c r="B3527" s="1" t="s">
        <v>69</v>
      </c>
      <c r="C3527" s="1" t="s">
        <v>58</v>
      </c>
      <c r="D3527" s="11">
        <v>0.22</v>
      </c>
      <c r="E3527" s="11">
        <v>0.31</v>
      </c>
      <c r="F3527" s="11">
        <v>1.36</v>
      </c>
      <c r="G3527" s="11">
        <v>0.01</v>
      </c>
      <c r="H3527" s="11">
        <v>1.2E-2</v>
      </c>
      <c r="I3527" s="11">
        <v>0.57999999999999996</v>
      </c>
      <c r="J3527" s="11">
        <v>0.13</v>
      </c>
      <c r="K3527" s="11">
        <v>0.52</v>
      </c>
      <c r="O3527" s="11">
        <v>96.718000000000004</v>
      </c>
      <c r="R3527" s="11">
        <v>0.14000000000000001</v>
      </c>
      <c r="AH3527" s="1" t="s">
        <v>68</v>
      </c>
      <c r="AL3527" s="1">
        <v>55</v>
      </c>
      <c r="AM3527" s="1">
        <v>10</v>
      </c>
      <c r="AN3527" s="1">
        <v>10</v>
      </c>
      <c r="AQ3527" s="1">
        <v>0.25</v>
      </c>
      <c r="AR3527" s="1" t="s">
        <v>61</v>
      </c>
      <c r="AT3527" s="11">
        <v>21.174733831240999</v>
      </c>
      <c r="AW3527" s="11">
        <v>152.10727969348599</v>
      </c>
      <c r="AX3527" s="11">
        <v>130.01</v>
      </c>
      <c r="AY3527" s="11">
        <v>-16</v>
      </c>
      <c r="AZ3527" s="1">
        <v>265</v>
      </c>
    </row>
    <row r="3528" spans="1:52" x14ac:dyDescent="0.3">
      <c r="A3528" s="1">
        <v>55</v>
      </c>
      <c r="B3528" s="1" t="s">
        <v>69</v>
      </c>
      <c r="C3528" s="1" t="s">
        <v>58</v>
      </c>
      <c r="D3528" s="11">
        <v>0.22</v>
      </c>
      <c r="E3528" s="11">
        <v>0.31</v>
      </c>
      <c r="F3528" s="11">
        <v>1.36</v>
      </c>
      <c r="G3528" s="11">
        <v>0.01</v>
      </c>
      <c r="H3528" s="11">
        <v>1.2E-2</v>
      </c>
      <c r="I3528" s="11">
        <v>0.57999999999999996</v>
      </c>
      <c r="J3528" s="11">
        <v>0.13</v>
      </c>
      <c r="K3528" s="11">
        <v>0.52</v>
      </c>
      <c r="O3528" s="11">
        <v>96.718000000000004</v>
      </c>
      <c r="R3528" s="11">
        <v>0.14000000000000001</v>
      </c>
      <c r="AH3528" s="1" t="s">
        <v>68</v>
      </c>
      <c r="AL3528" s="1">
        <v>55</v>
      </c>
      <c r="AM3528" s="1">
        <v>10</v>
      </c>
      <c r="AN3528" s="1">
        <v>10</v>
      </c>
      <c r="AQ3528" s="1">
        <v>0.25</v>
      </c>
      <c r="AR3528" s="1" t="s">
        <v>61</v>
      </c>
      <c r="AT3528" s="11">
        <v>41.438332936066502</v>
      </c>
      <c r="AW3528" s="11">
        <v>150.95785440613</v>
      </c>
      <c r="AX3528" s="11">
        <v>130.01</v>
      </c>
      <c r="AY3528" s="11">
        <v>-16</v>
      </c>
      <c r="AZ3528" s="1">
        <v>265</v>
      </c>
    </row>
    <row r="3529" spans="1:52" x14ac:dyDescent="0.3">
      <c r="A3529" s="1">
        <v>55</v>
      </c>
      <c r="B3529" s="1" t="s">
        <v>69</v>
      </c>
      <c r="C3529" s="1" t="s">
        <v>58</v>
      </c>
      <c r="D3529" s="11">
        <v>0.22</v>
      </c>
      <c r="E3529" s="11">
        <v>0.31</v>
      </c>
      <c r="F3529" s="11">
        <v>1.36</v>
      </c>
      <c r="G3529" s="11">
        <v>0.01</v>
      </c>
      <c r="H3529" s="11">
        <v>1.2E-2</v>
      </c>
      <c r="I3529" s="11">
        <v>0.57999999999999996</v>
      </c>
      <c r="J3529" s="11">
        <v>0.13</v>
      </c>
      <c r="K3529" s="11">
        <v>0.52</v>
      </c>
      <c r="O3529" s="11">
        <v>96.718000000000004</v>
      </c>
      <c r="R3529" s="11">
        <v>0.14000000000000001</v>
      </c>
      <c r="AH3529" s="1" t="s">
        <v>68</v>
      </c>
      <c r="AL3529" s="1">
        <v>55</v>
      </c>
      <c r="AM3529" s="1">
        <v>10</v>
      </c>
      <c r="AN3529" s="1">
        <v>10</v>
      </c>
      <c r="AQ3529" s="1">
        <v>0.25</v>
      </c>
      <c r="AR3529" s="1" t="s">
        <v>61</v>
      </c>
      <c r="AT3529" s="11">
        <v>41.482457139325803</v>
      </c>
      <c r="AW3529" s="11">
        <v>160.53639846743201</v>
      </c>
      <c r="AX3529" s="11">
        <v>130.01</v>
      </c>
      <c r="AY3529" s="11">
        <v>-16</v>
      </c>
      <c r="AZ3529" s="1">
        <v>265</v>
      </c>
    </row>
    <row r="3530" spans="1:52" x14ac:dyDescent="0.3">
      <c r="A3530" s="1">
        <v>55</v>
      </c>
      <c r="B3530" s="1" t="s">
        <v>69</v>
      </c>
      <c r="C3530" s="1" t="s">
        <v>58</v>
      </c>
      <c r="D3530" s="11">
        <v>0.22</v>
      </c>
      <c r="E3530" s="11">
        <v>0.31</v>
      </c>
      <c r="F3530" s="11">
        <v>1.36</v>
      </c>
      <c r="G3530" s="11">
        <v>0.01</v>
      </c>
      <c r="H3530" s="11">
        <v>1.2E-2</v>
      </c>
      <c r="I3530" s="11">
        <v>0.57999999999999996</v>
      </c>
      <c r="J3530" s="11">
        <v>0.13</v>
      </c>
      <c r="K3530" s="11">
        <v>0.52</v>
      </c>
      <c r="O3530" s="11">
        <v>96.718000000000004</v>
      </c>
      <c r="R3530" s="11">
        <v>0.14000000000000001</v>
      </c>
      <c r="AH3530" s="1" t="s">
        <v>68</v>
      </c>
      <c r="AL3530" s="1">
        <v>55</v>
      </c>
      <c r="AM3530" s="1">
        <v>10</v>
      </c>
      <c r="AN3530" s="1">
        <v>10</v>
      </c>
      <c r="AQ3530" s="1">
        <v>0.25</v>
      </c>
      <c r="AR3530" s="1" t="s">
        <v>61</v>
      </c>
      <c r="AT3530" s="11">
        <v>101.76670860038401</v>
      </c>
      <c r="AW3530" s="11">
        <v>147.12643678160899</v>
      </c>
      <c r="AX3530" s="11">
        <v>130.01</v>
      </c>
      <c r="AY3530" s="11">
        <v>-16</v>
      </c>
      <c r="AZ3530" s="1">
        <v>265</v>
      </c>
    </row>
    <row r="3531" spans="1:52" x14ac:dyDescent="0.3">
      <c r="A3531" s="1">
        <v>55</v>
      </c>
      <c r="B3531" s="1" t="s">
        <v>69</v>
      </c>
      <c r="C3531" s="1" t="s">
        <v>58</v>
      </c>
      <c r="D3531" s="11">
        <v>0.22</v>
      </c>
      <c r="E3531" s="11">
        <v>0.31</v>
      </c>
      <c r="F3531" s="11">
        <v>1.36</v>
      </c>
      <c r="G3531" s="11">
        <v>0.01</v>
      </c>
      <c r="H3531" s="11">
        <v>1.2E-2</v>
      </c>
      <c r="I3531" s="11">
        <v>0.57999999999999996</v>
      </c>
      <c r="J3531" s="11">
        <v>0.13</v>
      </c>
      <c r="K3531" s="11">
        <v>0.52</v>
      </c>
      <c r="O3531" s="11">
        <v>96.718000000000004</v>
      </c>
      <c r="R3531" s="11">
        <v>0.14000000000000001</v>
      </c>
      <c r="AH3531" s="1" t="s">
        <v>68</v>
      </c>
      <c r="AL3531" s="1">
        <v>55</v>
      </c>
      <c r="AM3531" s="1">
        <v>10</v>
      </c>
      <c r="AN3531" s="1">
        <v>10</v>
      </c>
      <c r="AQ3531" s="1">
        <v>0.25</v>
      </c>
      <c r="AR3531" s="1" t="s">
        <v>61</v>
      </c>
      <c r="AT3531" s="11">
        <v>101.336056376573</v>
      </c>
      <c r="AW3531" s="11">
        <v>153.63984674329501</v>
      </c>
      <c r="AX3531" s="11">
        <v>130.01</v>
      </c>
      <c r="AY3531" s="11">
        <v>-16</v>
      </c>
      <c r="AZ3531" s="1">
        <v>265</v>
      </c>
    </row>
    <row r="3532" spans="1:52" x14ac:dyDescent="0.3">
      <c r="A3532" s="1">
        <v>55</v>
      </c>
      <c r="B3532" s="1" t="s">
        <v>69</v>
      </c>
      <c r="C3532" s="1" t="s">
        <v>58</v>
      </c>
      <c r="D3532" s="11">
        <v>0.22</v>
      </c>
      <c r="E3532" s="11">
        <v>0.31</v>
      </c>
      <c r="F3532" s="11">
        <v>1.36</v>
      </c>
      <c r="G3532" s="11">
        <v>0.01</v>
      </c>
      <c r="H3532" s="11">
        <v>1.2E-2</v>
      </c>
      <c r="I3532" s="11">
        <v>0.57999999999999996</v>
      </c>
      <c r="J3532" s="11">
        <v>0.13</v>
      </c>
      <c r="K3532" s="11">
        <v>0.52</v>
      </c>
      <c r="O3532" s="11">
        <v>96.718000000000004</v>
      </c>
      <c r="R3532" s="11">
        <v>0.14000000000000001</v>
      </c>
      <c r="AH3532" s="1" t="s">
        <v>68</v>
      </c>
      <c r="AL3532" s="1">
        <v>55</v>
      </c>
      <c r="AM3532" s="1">
        <v>10</v>
      </c>
      <c r="AN3532" s="1">
        <v>10</v>
      </c>
      <c r="AQ3532" s="1">
        <v>0.25</v>
      </c>
      <c r="AR3532" s="1" t="s">
        <v>61</v>
      </c>
      <c r="AT3532" s="11">
        <v>101.36782580292</v>
      </c>
      <c r="AW3532" s="11">
        <v>160.53639846743201</v>
      </c>
      <c r="AX3532" s="11">
        <v>130.01</v>
      </c>
      <c r="AY3532" s="11">
        <v>-16</v>
      </c>
      <c r="AZ3532" s="1">
        <v>265</v>
      </c>
    </row>
    <row r="3533" spans="1:52" x14ac:dyDescent="0.3">
      <c r="A3533" s="1">
        <v>55</v>
      </c>
      <c r="B3533" s="1" t="s">
        <v>69</v>
      </c>
      <c r="C3533" s="1" t="s">
        <v>58</v>
      </c>
      <c r="D3533" s="11">
        <v>0.22</v>
      </c>
      <c r="E3533" s="11">
        <v>0.31</v>
      </c>
      <c r="F3533" s="11">
        <v>1.36</v>
      </c>
      <c r="G3533" s="11">
        <v>0.01</v>
      </c>
      <c r="H3533" s="11">
        <v>1.2E-2</v>
      </c>
      <c r="I3533" s="11">
        <v>0.57999999999999996</v>
      </c>
      <c r="J3533" s="11">
        <v>0.13</v>
      </c>
      <c r="K3533" s="11">
        <v>0.52</v>
      </c>
      <c r="O3533" s="11">
        <v>96.718000000000004</v>
      </c>
      <c r="R3533" s="11">
        <v>0.14000000000000001</v>
      </c>
      <c r="AH3533" s="1" t="s">
        <v>68</v>
      </c>
      <c r="AL3533" s="1">
        <v>55</v>
      </c>
      <c r="AM3533" s="1">
        <v>10</v>
      </c>
      <c r="AN3533" s="1">
        <v>10</v>
      </c>
      <c r="AQ3533" s="1">
        <v>0.25</v>
      </c>
      <c r="AR3533" s="1" t="s">
        <v>61</v>
      </c>
      <c r="AT3533" s="11">
        <v>0.53166657838516995</v>
      </c>
      <c r="AW3533" s="11">
        <v>70.881226053639807</v>
      </c>
      <c r="AX3533" s="11">
        <v>130.01</v>
      </c>
      <c r="AY3533" s="11">
        <v>-16</v>
      </c>
      <c r="AZ3533" s="1">
        <v>265</v>
      </c>
    </row>
    <row r="3534" spans="1:52" x14ac:dyDescent="0.3">
      <c r="A3534" s="1">
        <v>55</v>
      </c>
      <c r="B3534" s="1" t="s">
        <v>69</v>
      </c>
      <c r="C3534" s="1" t="s">
        <v>58</v>
      </c>
      <c r="D3534" s="11">
        <v>0.2</v>
      </c>
      <c r="E3534" s="11">
        <v>0.22</v>
      </c>
      <c r="F3534" s="11">
        <v>1.49</v>
      </c>
      <c r="G3534" s="11">
        <v>6.0000000000000001E-3</v>
      </c>
      <c r="H3534" s="11">
        <v>8.0000000000000002E-3</v>
      </c>
      <c r="I3534" s="11">
        <v>0.59</v>
      </c>
      <c r="K3534" s="11">
        <v>0.46</v>
      </c>
      <c r="O3534" s="11">
        <v>96.96</v>
      </c>
      <c r="R3534" s="11">
        <v>0.06</v>
      </c>
      <c r="S3534" s="11">
        <v>4.0000000000000001E-3</v>
      </c>
      <c r="AH3534" s="1" t="s">
        <v>60</v>
      </c>
      <c r="AI3534" s="1">
        <f>(2.7*10^19)</f>
        <v>2.7E+19</v>
      </c>
      <c r="AL3534" s="1">
        <v>23.6</v>
      </c>
      <c r="AM3534" s="1">
        <v>3.3</v>
      </c>
      <c r="AN3534" s="1">
        <v>3.3</v>
      </c>
      <c r="AO3534" s="1">
        <v>0.51</v>
      </c>
      <c r="AP3534" s="1">
        <v>30</v>
      </c>
      <c r="AQ3534" s="1">
        <v>0.08</v>
      </c>
      <c r="AR3534" s="1" t="s">
        <v>61</v>
      </c>
      <c r="AS3534" s="1" t="s">
        <v>62</v>
      </c>
      <c r="AT3534" s="11">
        <v>-46.355616779999998</v>
      </c>
      <c r="AU3534" s="1" t="s">
        <v>78</v>
      </c>
      <c r="AW3534" s="11">
        <v>4.7534184829999999</v>
      </c>
      <c r="AX3534" s="11">
        <v>4.25</v>
      </c>
      <c r="AY3534" s="11">
        <v>-73</v>
      </c>
      <c r="AZ3534" s="1">
        <v>271</v>
      </c>
    </row>
    <row r="3535" spans="1:52" x14ac:dyDescent="0.3">
      <c r="A3535" s="1">
        <v>55</v>
      </c>
      <c r="B3535" s="1" t="s">
        <v>69</v>
      </c>
      <c r="C3535" s="1" t="s">
        <v>58</v>
      </c>
      <c r="D3535" s="11">
        <v>0.2</v>
      </c>
      <c r="E3535" s="11">
        <v>0.22</v>
      </c>
      <c r="F3535" s="11">
        <v>1.49</v>
      </c>
      <c r="G3535" s="11">
        <v>6.0000000000000001E-3</v>
      </c>
      <c r="H3535" s="11">
        <v>8.0000000000000002E-3</v>
      </c>
      <c r="I3535" s="11">
        <v>0.59</v>
      </c>
      <c r="K3535" s="11">
        <v>0.46</v>
      </c>
      <c r="O3535" s="11">
        <v>96.96</v>
      </c>
      <c r="R3535" s="11">
        <v>0.06</v>
      </c>
      <c r="S3535" s="11">
        <v>4.0000000000000001E-3</v>
      </c>
      <c r="AH3535" s="1" t="s">
        <v>60</v>
      </c>
      <c r="AI3535" s="1">
        <f>(2.7*10^19)</f>
        <v>2.7E+19</v>
      </c>
      <c r="AL3535" s="1">
        <v>23.6</v>
      </c>
      <c r="AM3535" s="1">
        <v>3.3</v>
      </c>
      <c r="AN3535" s="1">
        <v>3.3</v>
      </c>
      <c r="AO3535" s="1">
        <v>0.51</v>
      </c>
      <c r="AP3535" s="1">
        <v>30</v>
      </c>
      <c r="AQ3535" s="1">
        <v>0.08</v>
      </c>
      <c r="AR3535" s="1" t="s">
        <v>61</v>
      </c>
      <c r="AS3535" s="1" t="s">
        <v>62</v>
      </c>
      <c r="AT3535" s="11">
        <v>-74.365917670000002</v>
      </c>
      <c r="AU3535" s="1" t="s">
        <v>78</v>
      </c>
      <c r="AW3535" s="11">
        <v>3.591134115</v>
      </c>
      <c r="AX3535" s="11">
        <v>4.25</v>
      </c>
      <c r="AY3535" s="11">
        <v>-73</v>
      </c>
      <c r="AZ3535" s="1">
        <v>271</v>
      </c>
    </row>
    <row r="3536" spans="1:52" x14ac:dyDescent="0.3">
      <c r="A3536" s="1">
        <v>55</v>
      </c>
      <c r="B3536" s="1" t="s">
        <v>69</v>
      </c>
      <c r="C3536" s="1" t="s">
        <v>58</v>
      </c>
      <c r="D3536" s="11">
        <v>0.2</v>
      </c>
      <c r="E3536" s="11">
        <v>0.22</v>
      </c>
      <c r="F3536" s="11">
        <v>1.49</v>
      </c>
      <c r="G3536" s="11">
        <v>6.0000000000000001E-3</v>
      </c>
      <c r="H3536" s="11">
        <v>8.0000000000000002E-3</v>
      </c>
      <c r="I3536" s="11">
        <v>0.59</v>
      </c>
      <c r="K3536" s="11">
        <v>0.46</v>
      </c>
      <c r="O3536" s="11">
        <v>96.96</v>
      </c>
      <c r="R3536" s="11">
        <v>0.06</v>
      </c>
      <c r="S3536" s="11">
        <v>4.0000000000000001E-3</v>
      </c>
      <c r="AH3536" s="1" t="s">
        <v>60</v>
      </c>
      <c r="AI3536" s="1">
        <f>(1.3*10^18)</f>
        <v>1.3E+18</v>
      </c>
      <c r="AL3536" s="1">
        <v>23.6</v>
      </c>
      <c r="AM3536" s="1">
        <v>3.3</v>
      </c>
      <c r="AN3536" s="1">
        <v>3.3</v>
      </c>
      <c r="AO3536" s="1">
        <v>0.51</v>
      </c>
      <c r="AP3536" s="1">
        <v>30</v>
      </c>
      <c r="AQ3536" s="1">
        <v>0.08</v>
      </c>
      <c r="AR3536" s="1" t="s">
        <v>61</v>
      </c>
      <c r="AS3536" s="1" t="s">
        <v>62</v>
      </c>
      <c r="AT3536" s="11">
        <v>-99.489862680000002</v>
      </c>
      <c r="AU3536" s="1" t="s">
        <v>78</v>
      </c>
      <c r="AW3536" s="11">
        <v>3.1804435849999999</v>
      </c>
      <c r="AX3536" s="11">
        <v>5.03</v>
      </c>
      <c r="AY3536" s="11">
        <v>-85</v>
      </c>
      <c r="AZ3536" s="1">
        <v>270</v>
      </c>
    </row>
    <row r="3537" spans="1:52" x14ac:dyDescent="0.3">
      <c r="A3537" s="1">
        <v>55</v>
      </c>
      <c r="B3537" s="1" t="s">
        <v>69</v>
      </c>
      <c r="C3537" s="1" t="s">
        <v>58</v>
      </c>
      <c r="D3537" s="11">
        <v>0.2</v>
      </c>
      <c r="E3537" s="11">
        <v>0.22</v>
      </c>
      <c r="F3537" s="11">
        <v>1.49</v>
      </c>
      <c r="G3537" s="11">
        <v>6.0000000000000001E-3</v>
      </c>
      <c r="H3537" s="11">
        <v>8.0000000000000002E-3</v>
      </c>
      <c r="I3537" s="11">
        <v>0.59</v>
      </c>
      <c r="K3537" s="11">
        <v>0.46</v>
      </c>
      <c r="O3537" s="11">
        <v>96.96</v>
      </c>
      <c r="R3537" s="11">
        <v>0.06</v>
      </c>
      <c r="S3537" s="11">
        <v>4.0000000000000001E-3</v>
      </c>
      <c r="AH3537" s="1" t="s">
        <v>60</v>
      </c>
      <c r="AI3537" s="1">
        <f t="shared" ref="AI3537:AI3542" si="31">(2.7*10^19)</f>
        <v>2.7E+19</v>
      </c>
      <c r="AL3537" s="1">
        <v>23.6</v>
      </c>
      <c r="AM3537" s="1">
        <v>3.3</v>
      </c>
      <c r="AN3537" s="1">
        <v>3.3</v>
      </c>
      <c r="AO3537" s="1">
        <v>0.51</v>
      </c>
      <c r="AP3537" s="1">
        <v>30</v>
      </c>
      <c r="AQ3537" s="1">
        <v>0.08</v>
      </c>
      <c r="AR3537" s="1" t="s">
        <v>61</v>
      </c>
      <c r="AS3537" s="1" t="s">
        <v>62</v>
      </c>
      <c r="AT3537" s="11">
        <v>-85.666540659999995</v>
      </c>
      <c r="AU3537" s="1" t="s">
        <v>78</v>
      </c>
      <c r="AW3537" s="11">
        <v>3.1041138109999999</v>
      </c>
      <c r="AX3537" s="11">
        <v>4.25</v>
      </c>
      <c r="AY3537" s="11">
        <v>-73</v>
      </c>
      <c r="AZ3537" s="1">
        <v>271</v>
      </c>
    </row>
    <row r="3538" spans="1:52" x14ac:dyDescent="0.3">
      <c r="A3538" s="1">
        <v>55</v>
      </c>
      <c r="B3538" s="1" t="s">
        <v>69</v>
      </c>
      <c r="C3538" s="1" t="s">
        <v>58</v>
      </c>
      <c r="D3538" s="11">
        <v>0.2</v>
      </c>
      <c r="E3538" s="11">
        <v>0.22</v>
      </c>
      <c r="F3538" s="11">
        <v>1.49</v>
      </c>
      <c r="G3538" s="11">
        <v>6.0000000000000001E-3</v>
      </c>
      <c r="H3538" s="11">
        <v>8.0000000000000002E-3</v>
      </c>
      <c r="I3538" s="11">
        <v>0.59</v>
      </c>
      <c r="K3538" s="11">
        <v>0.46</v>
      </c>
      <c r="O3538" s="11">
        <v>96.96</v>
      </c>
      <c r="R3538" s="11">
        <v>0.06</v>
      </c>
      <c r="S3538" s="11">
        <v>4.0000000000000001E-3</v>
      </c>
      <c r="AH3538" s="1" t="s">
        <v>60</v>
      </c>
      <c r="AI3538" s="1">
        <f t="shared" si="31"/>
        <v>2.7E+19</v>
      </c>
      <c r="AL3538" s="1">
        <v>23.6</v>
      </c>
      <c r="AM3538" s="1">
        <v>3.3</v>
      </c>
      <c r="AN3538" s="1">
        <v>3.3</v>
      </c>
      <c r="AO3538" s="1">
        <v>0.51</v>
      </c>
      <c r="AP3538" s="1">
        <v>30</v>
      </c>
      <c r="AQ3538" s="1">
        <v>0.08</v>
      </c>
      <c r="AR3538" s="1" t="s">
        <v>61</v>
      </c>
      <c r="AS3538" s="1" t="s">
        <v>62</v>
      </c>
      <c r="AT3538" s="11">
        <v>-115.6330646</v>
      </c>
      <c r="AU3538" s="1" t="s">
        <v>78</v>
      </c>
      <c r="AW3538" s="11">
        <v>1.764889758</v>
      </c>
      <c r="AX3538" s="11">
        <v>4.25</v>
      </c>
      <c r="AY3538" s="11">
        <v>-73</v>
      </c>
      <c r="AZ3538" s="1">
        <v>271</v>
      </c>
    </row>
    <row r="3539" spans="1:52" x14ac:dyDescent="0.3">
      <c r="A3539" s="1">
        <v>55</v>
      </c>
      <c r="B3539" s="1" t="s">
        <v>69</v>
      </c>
      <c r="C3539" s="1" t="s">
        <v>58</v>
      </c>
      <c r="D3539" s="11">
        <v>0.2</v>
      </c>
      <c r="E3539" s="11">
        <v>0.22</v>
      </c>
      <c r="F3539" s="11">
        <v>1.49</v>
      </c>
      <c r="G3539" s="11">
        <v>6.0000000000000001E-3</v>
      </c>
      <c r="H3539" s="11">
        <v>8.0000000000000002E-3</v>
      </c>
      <c r="I3539" s="11">
        <v>0.59</v>
      </c>
      <c r="K3539" s="11">
        <v>0.46</v>
      </c>
      <c r="O3539" s="11">
        <v>96.96</v>
      </c>
      <c r="R3539" s="11">
        <v>0.06</v>
      </c>
      <c r="S3539" s="11">
        <v>4.0000000000000001E-3</v>
      </c>
      <c r="AH3539" s="1" t="s">
        <v>60</v>
      </c>
      <c r="AI3539" s="1">
        <f t="shared" si="31"/>
        <v>2.7E+19</v>
      </c>
      <c r="AL3539" s="1">
        <v>23.6</v>
      </c>
      <c r="AM3539" s="1">
        <v>3.3</v>
      </c>
      <c r="AN3539" s="1">
        <v>3.3</v>
      </c>
      <c r="AO3539" s="1">
        <v>0.51</v>
      </c>
      <c r="AP3539" s="1">
        <v>30</v>
      </c>
      <c r="AQ3539" s="1">
        <v>0.08</v>
      </c>
      <c r="AR3539" s="1" t="s">
        <v>61</v>
      </c>
      <c r="AS3539" s="1" t="s">
        <v>62</v>
      </c>
      <c r="AT3539" s="11">
        <v>-101.708333</v>
      </c>
      <c r="AU3539" s="1" t="s">
        <v>78</v>
      </c>
      <c r="AW3539" s="11">
        <v>0.66094314499999995</v>
      </c>
      <c r="AX3539" s="11">
        <v>4.25</v>
      </c>
      <c r="AY3539" s="11">
        <v>-73</v>
      </c>
      <c r="AZ3539" s="1">
        <v>271</v>
      </c>
    </row>
    <row r="3540" spans="1:52" x14ac:dyDescent="0.3">
      <c r="A3540" s="1">
        <v>55</v>
      </c>
      <c r="B3540" s="1" t="s">
        <v>69</v>
      </c>
      <c r="C3540" s="1" t="s">
        <v>58</v>
      </c>
      <c r="D3540" s="11">
        <v>0.2</v>
      </c>
      <c r="E3540" s="11">
        <v>0.22</v>
      </c>
      <c r="F3540" s="11">
        <v>1.49</v>
      </c>
      <c r="G3540" s="11">
        <v>6.0000000000000001E-3</v>
      </c>
      <c r="H3540" s="11">
        <v>8.0000000000000002E-3</v>
      </c>
      <c r="I3540" s="11">
        <v>0.59</v>
      </c>
      <c r="K3540" s="11">
        <v>0.46</v>
      </c>
      <c r="O3540" s="11">
        <v>96.96</v>
      </c>
      <c r="R3540" s="11">
        <v>0.06</v>
      </c>
      <c r="S3540" s="11">
        <v>4.0000000000000001E-3</v>
      </c>
      <c r="AH3540" s="1" t="s">
        <v>60</v>
      </c>
      <c r="AI3540" s="1">
        <f t="shared" si="31"/>
        <v>2.7E+19</v>
      </c>
      <c r="AL3540" s="1">
        <v>23.6</v>
      </c>
      <c r="AM3540" s="1">
        <v>3.3</v>
      </c>
      <c r="AN3540" s="1">
        <v>3.3</v>
      </c>
      <c r="AO3540" s="1">
        <v>0.51</v>
      </c>
      <c r="AP3540" s="1">
        <v>30</v>
      </c>
      <c r="AQ3540" s="1">
        <v>0.08</v>
      </c>
      <c r="AR3540" s="1" t="s">
        <v>61</v>
      </c>
      <c r="AS3540" s="1" t="s">
        <v>62</v>
      </c>
      <c r="AT3540" s="11">
        <v>-144.6487377</v>
      </c>
      <c r="AU3540" s="1" t="s">
        <v>78</v>
      </c>
      <c r="AW3540" s="11">
        <v>0.79037663300000005</v>
      </c>
      <c r="AX3540" s="11">
        <v>4.25</v>
      </c>
      <c r="AY3540" s="11">
        <v>-73</v>
      </c>
      <c r="AZ3540" s="1">
        <v>271</v>
      </c>
    </row>
    <row r="3541" spans="1:52" x14ac:dyDescent="0.3">
      <c r="A3541" s="1">
        <v>55</v>
      </c>
      <c r="B3541" s="1" t="s">
        <v>69</v>
      </c>
      <c r="C3541" s="1" t="s">
        <v>58</v>
      </c>
      <c r="D3541" s="11">
        <v>0.2</v>
      </c>
      <c r="E3541" s="11">
        <v>0.22</v>
      </c>
      <c r="F3541" s="11">
        <v>1.49</v>
      </c>
      <c r="G3541" s="11">
        <v>6.0000000000000001E-3</v>
      </c>
      <c r="H3541" s="11">
        <v>8.0000000000000002E-3</v>
      </c>
      <c r="I3541" s="11">
        <v>0.59</v>
      </c>
      <c r="K3541" s="11">
        <v>0.46</v>
      </c>
      <c r="O3541" s="11">
        <v>96.96</v>
      </c>
      <c r="R3541" s="11">
        <v>0.06</v>
      </c>
      <c r="S3541" s="11">
        <v>4.0000000000000001E-3</v>
      </c>
      <c r="AH3541" s="1" t="s">
        <v>60</v>
      </c>
      <c r="AI3541" s="1">
        <f t="shared" si="31"/>
        <v>2.7E+19</v>
      </c>
      <c r="AL3541" s="1">
        <v>23.6</v>
      </c>
      <c r="AM3541" s="1">
        <v>3.3</v>
      </c>
      <c r="AN3541" s="1">
        <v>3.3</v>
      </c>
      <c r="AO3541" s="1">
        <v>0.51</v>
      </c>
      <c r="AP3541" s="1">
        <v>30</v>
      </c>
      <c r="AQ3541" s="1">
        <v>0.08</v>
      </c>
      <c r="AR3541" s="1" t="s">
        <v>61</v>
      </c>
      <c r="AS3541" s="1" t="s">
        <v>62</v>
      </c>
      <c r="AT3541" s="11">
        <v>-128.45537619999999</v>
      </c>
      <c r="AU3541" s="1" t="s">
        <v>78</v>
      </c>
      <c r="AW3541" s="11">
        <v>1.697646862</v>
      </c>
      <c r="AX3541" s="11">
        <v>4.25</v>
      </c>
      <c r="AY3541" s="11">
        <v>-73</v>
      </c>
      <c r="AZ3541" s="1">
        <v>271</v>
      </c>
    </row>
    <row r="3542" spans="1:52" x14ac:dyDescent="0.3">
      <c r="A3542" s="1">
        <v>55</v>
      </c>
      <c r="B3542" s="1" t="s">
        <v>69</v>
      </c>
      <c r="C3542" s="1" t="s">
        <v>58</v>
      </c>
      <c r="D3542" s="11">
        <v>0.2</v>
      </c>
      <c r="E3542" s="11">
        <v>0.22</v>
      </c>
      <c r="F3542" s="11">
        <v>1.49</v>
      </c>
      <c r="G3542" s="11">
        <v>6.0000000000000001E-3</v>
      </c>
      <c r="H3542" s="11">
        <v>8.0000000000000002E-3</v>
      </c>
      <c r="I3542" s="11">
        <v>0.59</v>
      </c>
      <c r="K3542" s="11">
        <v>0.46</v>
      </c>
      <c r="O3542" s="11">
        <v>96.96</v>
      </c>
      <c r="R3542" s="11">
        <v>0.06</v>
      </c>
      <c r="S3542" s="11">
        <v>4.0000000000000001E-3</v>
      </c>
      <c r="AH3542" s="1" t="s">
        <v>60</v>
      </c>
      <c r="AI3542" s="1">
        <f t="shared" si="31"/>
        <v>2.7E+19</v>
      </c>
      <c r="AL3542" s="1">
        <v>23.6</v>
      </c>
      <c r="AM3542" s="1">
        <v>3.3</v>
      </c>
      <c r="AN3542" s="1">
        <v>3.3</v>
      </c>
      <c r="AO3542" s="1">
        <v>0.51</v>
      </c>
      <c r="AP3542" s="1">
        <v>30</v>
      </c>
      <c r="AQ3542" s="1">
        <v>0.08</v>
      </c>
      <c r="AR3542" s="1" t="s">
        <v>61</v>
      </c>
      <c r="AS3542" s="1" t="s">
        <v>62</v>
      </c>
      <c r="AT3542" s="11">
        <v>-153.02156859999999</v>
      </c>
      <c r="AU3542" s="1" t="s">
        <v>78</v>
      </c>
      <c r="AW3542" s="11">
        <v>0.63506371699999997</v>
      </c>
      <c r="AX3542" s="11">
        <v>4.25</v>
      </c>
      <c r="AY3542" s="11">
        <v>-73</v>
      </c>
      <c r="AZ3542" s="1">
        <v>271</v>
      </c>
    </row>
    <row r="3543" spans="1:52" x14ac:dyDescent="0.3">
      <c r="A3543" s="1">
        <v>55</v>
      </c>
      <c r="B3543" s="1" t="s">
        <v>69</v>
      </c>
      <c r="C3543" s="1" t="s">
        <v>58</v>
      </c>
      <c r="D3543" s="11">
        <v>0.2</v>
      </c>
      <c r="E3543" s="11">
        <v>0.22</v>
      </c>
      <c r="F3543" s="11">
        <v>1.49</v>
      </c>
      <c r="G3543" s="11">
        <v>6.0000000000000001E-3</v>
      </c>
      <c r="H3543" s="11">
        <v>8.0000000000000002E-3</v>
      </c>
      <c r="I3543" s="11">
        <v>0.59</v>
      </c>
      <c r="K3543" s="11">
        <v>0.46</v>
      </c>
      <c r="O3543" s="11">
        <v>96.96</v>
      </c>
      <c r="R3543" s="11">
        <v>0.06</v>
      </c>
      <c r="S3543" s="11">
        <v>4.0000000000000001E-3</v>
      </c>
      <c r="AH3543" s="1" t="s">
        <v>68</v>
      </c>
      <c r="AL3543" s="1">
        <v>20</v>
      </c>
      <c r="AM3543" s="1">
        <v>2.5</v>
      </c>
      <c r="AN3543" s="1">
        <v>2.5</v>
      </c>
      <c r="AO3543" s="1">
        <v>0.38</v>
      </c>
      <c r="AP3543" s="1">
        <v>30</v>
      </c>
      <c r="AQ3543" s="1">
        <v>0.08</v>
      </c>
      <c r="AR3543" s="1" t="s">
        <v>61</v>
      </c>
      <c r="AS3543" s="1" t="s">
        <v>62</v>
      </c>
      <c r="AT3543" s="11">
        <v>-13.641597190000001</v>
      </c>
      <c r="AU3543" s="1" t="s">
        <v>78</v>
      </c>
      <c r="AW3543" s="11">
        <v>4.1298990519999998</v>
      </c>
      <c r="AX3543" s="11">
        <v>4.25</v>
      </c>
      <c r="AY3543" s="11">
        <v>-73</v>
      </c>
      <c r="AZ3543" s="1">
        <v>271</v>
      </c>
    </row>
    <row r="3544" spans="1:52" x14ac:dyDescent="0.3">
      <c r="A3544" s="1">
        <v>55</v>
      </c>
      <c r="B3544" s="1" t="s">
        <v>69</v>
      </c>
      <c r="C3544" s="1" t="s">
        <v>58</v>
      </c>
      <c r="D3544" s="11">
        <v>0.2</v>
      </c>
      <c r="E3544" s="11">
        <v>0.22</v>
      </c>
      <c r="F3544" s="11">
        <v>1.49</v>
      </c>
      <c r="G3544" s="11">
        <v>6.0000000000000001E-3</v>
      </c>
      <c r="H3544" s="11">
        <v>8.0000000000000002E-3</v>
      </c>
      <c r="I3544" s="11">
        <v>0.59</v>
      </c>
      <c r="K3544" s="11">
        <v>0.46</v>
      </c>
      <c r="O3544" s="11">
        <v>96.96</v>
      </c>
      <c r="R3544" s="11">
        <v>0.06</v>
      </c>
      <c r="S3544" s="11">
        <v>4.0000000000000001E-3</v>
      </c>
      <c r="AH3544" s="1" t="s">
        <v>68</v>
      </c>
      <c r="AL3544" s="1">
        <v>20</v>
      </c>
      <c r="AM3544" s="1">
        <v>2.5</v>
      </c>
      <c r="AN3544" s="1">
        <v>2.5</v>
      </c>
      <c r="AO3544" s="1">
        <v>0.38</v>
      </c>
      <c r="AP3544" s="1">
        <v>30</v>
      </c>
      <c r="AQ3544" s="1">
        <v>0.08</v>
      </c>
      <c r="AR3544" s="1" t="s">
        <v>61</v>
      </c>
      <c r="AS3544" s="1" t="s">
        <v>62</v>
      </c>
      <c r="AT3544" s="11">
        <v>9.8996076209999995</v>
      </c>
      <c r="AU3544" s="1" t="s">
        <v>78</v>
      </c>
      <c r="AW3544" s="11">
        <v>3.7479232210000002</v>
      </c>
      <c r="AX3544" s="11">
        <v>4.25</v>
      </c>
      <c r="AY3544" s="11">
        <v>-73</v>
      </c>
      <c r="AZ3544" s="1">
        <v>271</v>
      </c>
    </row>
    <row r="3545" spans="1:52" x14ac:dyDescent="0.3">
      <c r="A3545" s="1">
        <v>55</v>
      </c>
      <c r="B3545" s="1" t="s">
        <v>69</v>
      </c>
      <c r="C3545" s="1" t="s">
        <v>58</v>
      </c>
      <c r="D3545" s="11">
        <v>0.2</v>
      </c>
      <c r="E3545" s="11">
        <v>0.22</v>
      </c>
      <c r="F3545" s="11">
        <v>1.49</v>
      </c>
      <c r="G3545" s="11">
        <v>6.0000000000000001E-3</v>
      </c>
      <c r="H3545" s="11">
        <v>8.0000000000000002E-3</v>
      </c>
      <c r="I3545" s="11">
        <v>0.59</v>
      </c>
      <c r="K3545" s="11">
        <v>0.46</v>
      </c>
      <c r="O3545" s="11">
        <v>96.96</v>
      </c>
      <c r="R3545" s="11">
        <v>0.06</v>
      </c>
      <c r="S3545" s="11">
        <v>4.0000000000000001E-3</v>
      </c>
      <c r="AH3545" s="1" t="s">
        <v>68</v>
      </c>
      <c r="AL3545" s="1">
        <v>20</v>
      </c>
      <c r="AM3545" s="1">
        <v>2.5</v>
      </c>
      <c r="AN3545" s="1">
        <v>2.5</v>
      </c>
      <c r="AO3545" s="1">
        <v>0.38</v>
      </c>
      <c r="AP3545" s="1">
        <v>30</v>
      </c>
      <c r="AQ3545" s="1">
        <v>0.08</v>
      </c>
      <c r="AR3545" s="1" t="s">
        <v>61</v>
      </c>
      <c r="AS3545" s="1" t="s">
        <v>62</v>
      </c>
      <c r="AT3545" s="11">
        <v>-31.42286502</v>
      </c>
      <c r="AU3545" s="1" t="s">
        <v>78</v>
      </c>
      <c r="AW3545" s="11">
        <v>4.1003444040000003</v>
      </c>
      <c r="AX3545" s="11">
        <v>4.25</v>
      </c>
      <c r="AY3545" s="11">
        <v>-73</v>
      </c>
      <c r="AZ3545" s="1">
        <v>271</v>
      </c>
    </row>
    <row r="3546" spans="1:52" x14ac:dyDescent="0.3">
      <c r="A3546" s="1">
        <v>55</v>
      </c>
      <c r="B3546" s="1" t="s">
        <v>69</v>
      </c>
      <c r="C3546" s="1" t="s">
        <v>58</v>
      </c>
      <c r="D3546" s="11">
        <v>0.2</v>
      </c>
      <c r="E3546" s="11">
        <v>0.22</v>
      </c>
      <c r="F3546" s="11">
        <v>1.49</v>
      </c>
      <c r="G3546" s="11">
        <v>6.0000000000000001E-3</v>
      </c>
      <c r="H3546" s="11">
        <v>8.0000000000000002E-3</v>
      </c>
      <c r="I3546" s="11">
        <v>0.59</v>
      </c>
      <c r="K3546" s="11">
        <v>0.46</v>
      </c>
      <c r="O3546" s="11">
        <v>96.96</v>
      </c>
      <c r="R3546" s="11">
        <v>0.06</v>
      </c>
      <c r="S3546" s="11">
        <v>4.0000000000000001E-3</v>
      </c>
      <c r="AH3546" s="1" t="s">
        <v>68</v>
      </c>
      <c r="AL3546" s="1">
        <v>20</v>
      </c>
      <c r="AM3546" s="1">
        <v>2.5</v>
      </c>
      <c r="AN3546" s="1">
        <v>2.5</v>
      </c>
      <c r="AO3546" s="1">
        <v>0.38</v>
      </c>
      <c r="AP3546" s="1">
        <v>30</v>
      </c>
      <c r="AQ3546" s="1">
        <v>0.08</v>
      </c>
      <c r="AR3546" s="1" t="s">
        <v>61</v>
      </c>
      <c r="AS3546" s="1" t="s">
        <v>62</v>
      </c>
      <c r="AT3546" s="11">
        <v>-50.559278470000002</v>
      </c>
      <c r="AU3546" s="1" t="s">
        <v>78</v>
      </c>
      <c r="AW3546" s="11">
        <v>4.166624584</v>
      </c>
      <c r="AX3546" s="11">
        <v>4.25</v>
      </c>
      <c r="AY3546" s="11">
        <v>-73</v>
      </c>
      <c r="AZ3546" s="1">
        <v>271</v>
      </c>
    </row>
    <row r="3547" spans="1:52" x14ac:dyDescent="0.3">
      <c r="A3547" s="1">
        <v>55</v>
      </c>
      <c r="B3547" s="1" t="s">
        <v>69</v>
      </c>
      <c r="C3547" s="1" t="s">
        <v>58</v>
      </c>
      <c r="D3547" s="11">
        <v>0.2</v>
      </c>
      <c r="E3547" s="11">
        <v>0.22</v>
      </c>
      <c r="F3547" s="11">
        <v>1.49</v>
      </c>
      <c r="G3547" s="11">
        <v>6.0000000000000001E-3</v>
      </c>
      <c r="H3547" s="11">
        <v>8.0000000000000002E-3</v>
      </c>
      <c r="I3547" s="11">
        <v>0.59</v>
      </c>
      <c r="K3547" s="11">
        <v>0.46</v>
      </c>
      <c r="O3547" s="11">
        <v>96.96</v>
      </c>
      <c r="R3547" s="11">
        <v>0.06</v>
      </c>
      <c r="S3547" s="11">
        <v>4.0000000000000001E-3</v>
      </c>
      <c r="AH3547" s="1" t="s">
        <v>60</v>
      </c>
      <c r="AI3547" s="1">
        <f>(2.7*10^19)</f>
        <v>2.7E+19</v>
      </c>
      <c r="AL3547" s="1">
        <v>23.6</v>
      </c>
      <c r="AM3547" s="1">
        <v>3.3</v>
      </c>
      <c r="AN3547" s="1">
        <v>3.3</v>
      </c>
      <c r="AO3547" s="1">
        <v>0.51</v>
      </c>
      <c r="AP3547" s="1">
        <v>30</v>
      </c>
      <c r="AQ3547" s="1">
        <v>0.08</v>
      </c>
      <c r="AR3547" s="1" t="s">
        <v>61</v>
      </c>
      <c r="AS3547" s="1" t="s">
        <v>62</v>
      </c>
      <c r="AT3547" s="11">
        <v>-17.77774951</v>
      </c>
      <c r="AU3547" s="1" t="s">
        <v>78</v>
      </c>
      <c r="AW3547" s="11">
        <v>5.1643634460000003</v>
      </c>
      <c r="AX3547" s="11">
        <v>4.25</v>
      </c>
      <c r="AY3547" s="11">
        <v>-73</v>
      </c>
      <c r="AZ3547" s="1">
        <v>271</v>
      </c>
    </row>
    <row r="3548" spans="1:52" x14ac:dyDescent="0.3">
      <c r="A3548" s="1">
        <v>55</v>
      </c>
      <c r="B3548" s="1" t="s">
        <v>69</v>
      </c>
      <c r="C3548" s="1" t="s">
        <v>58</v>
      </c>
      <c r="D3548" s="11">
        <v>0.2</v>
      </c>
      <c r="E3548" s="11">
        <v>0.22</v>
      </c>
      <c r="F3548" s="11">
        <v>1.49</v>
      </c>
      <c r="G3548" s="11">
        <v>6.0000000000000001E-3</v>
      </c>
      <c r="H3548" s="11">
        <v>8.0000000000000002E-3</v>
      </c>
      <c r="I3548" s="11">
        <v>0.59</v>
      </c>
      <c r="K3548" s="11">
        <v>0.46</v>
      </c>
      <c r="O3548" s="11">
        <v>96.96</v>
      </c>
      <c r="R3548" s="11">
        <v>0.06</v>
      </c>
      <c r="S3548" s="11">
        <v>4.0000000000000001E-3</v>
      </c>
      <c r="AH3548" s="1" t="s">
        <v>60</v>
      </c>
      <c r="AI3548" s="1">
        <f>(2.7*10^19)</f>
        <v>2.7E+19</v>
      </c>
      <c r="AL3548" s="1">
        <v>23.6</v>
      </c>
      <c r="AM3548" s="1">
        <v>3.3</v>
      </c>
      <c r="AN3548" s="1">
        <v>3.3</v>
      </c>
      <c r="AO3548" s="1">
        <v>0.51</v>
      </c>
      <c r="AP3548" s="1">
        <v>30</v>
      </c>
      <c r="AQ3548" s="1">
        <v>0.08</v>
      </c>
      <c r="AR3548" s="1" t="s">
        <v>61</v>
      </c>
      <c r="AS3548" s="1" t="s">
        <v>62</v>
      </c>
      <c r="AT3548" s="11">
        <v>-58.268513599999999</v>
      </c>
      <c r="AU3548" s="1" t="s">
        <v>78</v>
      </c>
      <c r="AW3548" s="11">
        <v>5.4707729660000002</v>
      </c>
      <c r="AX3548" s="11">
        <v>4.25</v>
      </c>
      <c r="AY3548" s="11">
        <v>-73</v>
      </c>
      <c r="AZ3548" s="1">
        <v>271</v>
      </c>
    </row>
    <row r="3549" spans="1:52" x14ac:dyDescent="0.3">
      <c r="A3549" s="1">
        <v>55</v>
      </c>
      <c r="B3549" s="1" t="s">
        <v>69</v>
      </c>
      <c r="C3549" s="1" t="s">
        <v>58</v>
      </c>
      <c r="D3549" s="11">
        <v>0.2</v>
      </c>
      <c r="E3549" s="11">
        <v>0.22</v>
      </c>
      <c r="F3549" s="11">
        <v>1.49</v>
      </c>
      <c r="G3549" s="11">
        <v>6.0000000000000001E-3</v>
      </c>
      <c r="H3549" s="11">
        <v>8.0000000000000002E-3</v>
      </c>
      <c r="I3549" s="11">
        <v>0.59</v>
      </c>
      <c r="K3549" s="11">
        <v>0.46</v>
      </c>
      <c r="O3549" s="11">
        <v>96.96</v>
      </c>
      <c r="R3549" s="11">
        <v>0.06</v>
      </c>
      <c r="S3549" s="11">
        <v>4.0000000000000001E-3</v>
      </c>
      <c r="AH3549" s="1" t="s">
        <v>68</v>
      </c>
      <c r="AL3549" s="1">
        <v>20</v>
      </c>
      <c r="AM3549" s="1">
        <v>2.5</v>
      </c>
      <c r="AN3549" s="1">
        <v>2.5</v>
      </c>
      <c r="AO3549" s="1">
        <v>0.38</v>
      </c>
      <c r="AP3549" s="1">
        <v>30</v>
      </c>
      <c r="AQ3549" s="1">
        <v>0.08</v>
      </c>
      <c r="AR3549" s="1" t="s">
        <v>61</v>
      </c>
      <c r="AS3549" s="1" t="s">
        <v>62</v>
      </c>
      <c r="AT3549" s="11">
        <v>-70.476661800000002</v>
      </c>
      <c r="AU3549" s="1" t="s">
        <v>78</v>
      </c>
      <c r="AW3549" s="11">
        <v>2.5511304240000001</v>
      </c>
      <c r="AX3549" s="11">
        <v>4.25</v>
      </c>
      <c r="AY3549" s="11">
        <v>-73</v>
      </c>
      <c r="AZ3549" s="1">
        <v>271</v>
      </c>
    </row>
    <row r="3550" spans="1:52" x14ac:dyDescent="0.3">
      <c r="A3550" s="1">
        <v>55</v>
      </c>
      <c r="B3550" s="1" t="s">
        <v>69</v>
      </c>
      <c r="C3550" s="1" t="s">
        <v>58</v>
      </c>
      <c r="D3550" s="11">
        <v>0.2</v>
      </c>
      <c r="E3550" s="11">
        <v>0.22</v>
      </c>
      <c r="F3550" s="11">
        <v>1.49</v>
      </c>
      <c r="G3550" s="11">
        <v>6.0000000000000001E-3</v>
      </c>
      <c r="H3550" s="11">
        <v>8.0000000000000002E-3</v>
      </c>
      <c r="I3550" s="11">
        <v>0.59</v>
      </c>
      <c r="K3550" s="11">
        <v>0.46</v>
      </c>
      <c r="O3550" s="11">
        <v>96.96</v>
      </c>
      <c r="R3550" s="11">
        <v>0.06</v>
      </c>
      <c r="S3550" s="11">
        <v>4.0000000000000001E-3</v>
      </c>
      <c r="AH3550" s="1" t="s">
        <v>60</v>
      </c>
      <c r="AI3550" s="1">
        <f>(2.7*10^19)</f>
        <v>2.7E+19</v>
      </c>
      <c r="AL3550" s="1">
        <v>23.6</v>
      </c>
      <c r="AM3550" s="1">
        <v>3.3</v>
      </c>
      <c r="AN3550" s="1">
        <v>3.3</v>
      </c>
      <c r="AO3550" s="1">
        <v>0.51</v>
      </c>
      <c r="AP3550" s="1">
        <v>30</v>
      </c>
      <c r="AQ3550" s="1">
        <v>0.08</v>
      </c>
      <c r="AR3550" s="1" t="s">
        <v>61</v>
      </c>
      <c r="AS3550" s="1" t="s">
        <v>62</v>
      </c>
      <c r="AT3550" s="11">
        <v>-33.27651006</v>
      </c>
      <c r="AU3550" s="1" t="s">
        <v>78</v>
      </c>
      <c r="AW3550" s="11">
        <v>7.2184703509999997</v>
      </c>
      <c r="AX3550" s="11">
        <v>4.25</v>
      </c>
      <c r="AY3550" s="11">
        <v>-73</v>
      </c>
      <c r="AZ3550" s="1">
        <v>271</v>
      </c>
    </row>
    <row r="3551" spans="1:52" x14ac:dyDescent="0.3">
      <c r="A3551" s="1">
        <v>55</v>
      </c>
      <c r="B3551" s="1" t="s">
        <v>69</v>
      </c>
      <c r="C3551" s="1" t="s">
        <v>58</v>
      </c>
      <c r="D3551" s="11">
        <v>0.2</v>
      </c>
      <c r="E3551" s="11">
        <v>0.22</v>
      </c>
      <c r="F3551" s="11">
        <v>1.49</v>
      </c>
      <c r="G3551" s="11">
        <v>6.0000000000000001E-3</v>
      </c>
      <c r="H3551" s="11">
        <v>8.0000000000000002E-3</v>
      </c>
      <c r="I3551" s="11">
        <v>0.59</v>
      </c>
      <c r="K3551" s="11">
        <v>0.46</v>
      </c>
      <c r="O3551" s="11">
        <v>96.96</v>
      </c>
      <c r="R3551" s="11">
        <v>0.06</v>
      </c>
      <c r="S3551" s="11">
        <v>4.0000000000000001E-3</v>
      </c>
      <c r="AH3551" s="1" t="s">
        <v>60</v>
      </c>
      <c r="AI3551" s="1">
        <f t="shared" ref="AI3551:AI3563" si="32">(1.3*10^18)</f>
        <v>1.3E+18</v>
      </c>
      <c r="AL3551" s="1">
        <v>23.6</v>
      </c>
      <c r="AM3551" s="1">
        <v>3.3</v>
      </c>
      <c r="AN3551" s="1">
        <v>3.3</v>
      </c>
      <c r="AO3551" s="1">
        <v>0.51</v>
      </c>
      <c r="AP3551" s="1">
        <v>30</v>
      </c>
      <c r="AQ3551" s="1">
        <v>0.08</v>
      </c>
      <c r="AR3551" s="1" t="s">
        <v>61</v>
      </c>
      <c r="AS3551" s="1" t="s">
        <v>62</v>
      </c>
      <c r="AT3551" s="11">
        <v>-163.87566240000001</v>
      </c>
      <c r="AU3551" s="1" t="s">
        <v>78</v>
      </c>
      <c r="AW3551" s="11">
        <v>0.62321442900000001</v>
      </c>
      <c r="AX3551" s="11">
        <v>5.03</v>
      </c>
      <c r="AY3551" s="11">
        <v>-85</v>
      </c>
      <c r="AZ3551" s="1">
        <v>270</v>
      </c>
    </row>
    <row r="3552" spans="1:52" x14ac:dyDescent="0.3">
      <c r="A3552" s="1">
        <v>55</v>
      </c>
      <c r="B3552" s="1" t="s">
        <v>69</v>
      </c>
      <c r="C3552" s="1" t="s">
        <v>58</v>
      </c>
      <c r="D3552" s="11">
        <v>0.2</v>
      </c>
      <c r="E3552" s="11">
        <v>0.22</v>
      </c>
      <c r="F3552" s="11">
        <v>1.49</v>
      </c>
      <c r="G3552" s="11">
        <v>6.0000000000000001E-3</v>
      </c>
      <c r="H3552" s="11">
        <v>8.0000000000000002E-3</v>
      </c>
      <c r="I3552" s="11">
        <v>0.59</v>
      </c>
      <c r="K3552" s="11">
        <v>0.46</v>
      </c>
      <c r="O3552" s="11">
        <v>96.96</v>
      </c>
      <c r="R3552" s="11">
        <v>0.06</v>
      </c>
      <c r="S3552" s="11">
        <v>4.0000000000000001E-3</v>
      </c>
      <c r="AH3552" s="1" t="s">
        <v>60</v>
      </c>
      <c r="AI3552" s="1">
        <f t="shared" si="32"/>
        <v>1.3E+18</v>
      </c>
      <c r="AL3552" s="1">
        <v>23.6</v>
      </c>
      <c r="AM3552" s="1">
        <v>3.3</v>
      </c>
      <c r="AN3552" s="1">
        <v>3.3</v>
      </c>
      <c r="AO3552" s="1">
        <v>0.51</v>
      </c>
      <c r="AP3552" s="1">
        <v>30</v>
      </c>
      <c r="AQ3552" s="1">
        <v>0.08</v>
      </c>
      <c r="AR3552" s="1" t="s">
        <v>61</v>
      </c>
      <c r="AS3552" s="1" t="s">
        <v>62</v>
      </c>
      <c r="AT3552" s="11">
        <v>-118.2975189</v>
      </c>
      <c r="AU3552" s="1" t="s">
        <v>78</v>
      </c>
      <c r="AW3552" s="11">
        <v>3.7646934810000001</v>
      </c>
      <c r="AX3552" s="11">
        <v>5.03</v>
      </c>
      <c r="AY3552" s="11">
        <v>-85</v>
      </c>
      <c r="AZ3552" s="1">
        <v>270</v>
      </c>
    </row>
    <row r="3553" spans="1:52" x14ac:dyDescent="0.3">
      <c r="A3553" s="1">
        <v>55</v>
      </c>
      <c r="B3553" s="1" t="s">
        <v>69</v>
      </c>
      <c r="C3553" s="1" t="s">
        <v>58</v>
      </c>
      <c r="D3553" s="11">
        <v>0.2</v>
      </c>
      <c r="E3553" s="11">
        <v>0.22</v>
      </c>
      <c r="F3553" s="11">
        <v>1.49</v>
      </c>
      <c r="G3553" s="11">
        <v>6.0000000000000001E-3</v>
      </c>
      <c r="H3553" s="11">
        <v>8.0000000000000002E-3</v>
      </c>
      <c r="I3553" s="11">
        <v>0.59</v>
      </c>
      <c r="K3553" s="11">
        <v>0.46</v>
      </c>
      <c r="O3553" s="11">
        <v>96.96</v>
      </c>
      <c r="R3553" s="11">
        <v>0.06</v>
      </c>
      <c r="S3553" s="11">
        <v>4.0000000000000001E-3</v>
      </c>
      <c r="AH3553" s="1" t="s">
        <v>60</v>
      </c>
      <c r="AI3553" s="1">
        <f t="shared" si="32"/>
        <v>1.3E+18</v>
      </c>
      <c r="AL3553" s="1">
        <v>23.6</v>
      </c>
      <c r="AM3553" s="1">
        <v>3.3</v>
      </c>
      <c r="AN3553" s="1">
        <v>3.3</v>
      </c>
      <c r="AO3553" s="1">
        <v>0.51</v>
      </c>
      <c r="AP3553" s="1">
        <v>30</v>
      </c>
      <c r="AQ3553" s="1">
        <v>0.08</v>
      </c>
      <c r="AR3553" s="1" t="s">
        <v>61</v>
      </c>
      <c r="AS3553" s="1" t="s">
        <v>62</v>
      </c>
      <c r="AT3553" s="11">
        <v>-5.0786560139999999</v>
      </c>
      <c r="AU3553" s="1" t="s">
        <v>78</v>
      </c>
      <c r="AW3553" s="11">
        <v>6.4802160500000001</v>
      </c>
      <c r="AX3553" s="11">
        <v>5.03</v>
      </c>
      <c r="AY3553" s="11">
        <v>-85</v>
      </c>
      <c r="AZ3553" s="1">
        <v>270</v>
      </c>
    </row>
    <row r="3554" spans="1:52" x14ac:dyDescent="0.3">
      <c r="A3554" s="1">
        <v>55</v>
      </c>
      <c r="B3554" s="1" t="s">
        <v>69</v>
      </c>
      <c r="C3554" s="1" t="s">
        <v>58</v>
      </c>
      <c r="D3554" s="11">
        <v>0.2</v>
      </c>
      <c r="E3554" s="11">
        <v>0.22</v>
      </c>
      <c r="F3554" s="11">
        <v>1.49</v>
      </c>
      <c r="G3554" s="11">
        <v>6.0000000000000001E-3</v>
      </c>
      <c r="H3554" s="11">
        <v>8.0000000000000002E-3</v>
      </c>
      <c r="I3554" s="11">
        <v>0.59</v>
      </c>
      <c r="K3554" s="11">
        <v>0.46</v>
      </c>
      <c r="O3554" s="11">
        <v>96.96</v>
      </c>
      <c r="R3554" s="11">
        <v>0.06</v>
      </c>
      <c r="S3554" s="11">
        <v>4.0000000000000001E-3</v>
      </c>
      <c r="AH3554" s="1" t="s">
        <v>60</v>
      </c>
      <c r="AI3554" s="1">
        <f t="shared" si="32"/>
        <v>1.3E+18</v>
      </c>
      <c r="AL3554" s="1">
        <v>23.6</v>
      </c>
      <c r="AM3554" s="1">
        <v>3.3</v>
      </c>
      <c r="AN3554" s="1">
        <v>3.3</v>
      </c>
      <c r="AO3554" s="1">
        <v>0.51</v>
      </c>
      <c r="AP3554" s="1">
        <v>30</v>
      </c>
      <c r="AQ3554" s="1">
        <v>0.08</v>
      </c>
      <c r="AR3554" s="1" t="s">
        <v>61</v>
      </c>
      <c r="AS3554" s="1" t="s">
        <v>62</v>
      </c>
      <c r="AT3554" s="11">
        <v>-35.083344840000002</v>
      </c>
      <c r="AU3554" s="1" t="s">
        <v>78</v>
      </c>
      <c r="AW3554" s="11">
        <v>5.527729516</v>
      </c>
      <c r="AX3554" s="11">
        <v>5.03</v>
      </c>
      <c r="AY3554" s="11">
        <v>-85</v>
      </c>
      <c r="AZ3554" s="1">
        <v>270</v>
      </c>
    </row>
    <row r="3555" spans="1:52" x14ac:dyDescent="0.3">
      <c r="A3555" s="1">
        <v>55</v>
      </c>
      <c r="B3555" s="1" t="s">
        <v>69</v>
      </c>
      <c r="C3555" s="1" t="s">
        <v>58</v>
      </c>
      <c r="D3555" s="11">
        <v>0.2</v>
      </c>
      <c r="E3555" s="11">
        <v>0.22</v>
      </c>
      <c r="F3555" s="11">
        <v>1.49</v>
      </c>
      <c r="G3555" s="11">
        <v>6.0000000000000001E-3</v>
      </c>
      <c r="H3555" s="11">
        <v>8.0000000000000002E-3</v>
      </c>
      <c r="I3555" s="11">
        <v>0.59</v>
      </c>
      <c r="K3555" s="11">
        <v>0.46</v>
      </c>
      <c r="O3555" s="11">
        <v>96.96</v>
      </c>
      <c r="R3555" s="11">
        <v>0.06</v>
      </c>
      <c r="S3555" s="11">
        <v>4.0000000000000001E-3</v>
      </c>
      <c r="AH3555" s="1" t="s">
        <v>60</v>
      </c>
      <c r="AI3555" s="1">
        <f t="shared" si="32"/>
        <v>1.3E+18</v>
      </c>
      <c r="AL3555" s="1">
        <v>23.6</v>
      </c>
      <c r="AM3555" s="1">
        <v>3.3</v>
      </c>
      <c r="AN3555" s="1">
        <v>3.3</v>
      </c>
      <c r="AO3555" s="1">
        <v>0.51</v>
      </c>
      <c r="AP3555" s="1">
        <v>30</v>
      </c>
      <c r="AQ3555" s="1">
        <v>0.08</v>
      </c>
      <c r="AR3555" s="1" t="s">
        <v>61</v>
      </c>
      <c r="AS3555" s="1" t="s">
        <v>62</v>
      </c>
      <c r="AT3555" s="11">
        <v>-59.241173009999997</v>
      </c>
      <c r="AU3555" s="1" t="s">
        <v>78</v>
      </c>
      <c r="AW3555" s="11">
        <v>5.327054907</v>
      </c>
      <c r="AX3555" s="11">
        <v>5.03</v>
      </c>
      <c r="AY3555" s="11">
        <v>-85</v>
      </c>
      <c r="AZ3555" s="1">
        <v>270</v>
      </c>
    </row>
    <row r="3556" spans="1:52" x14ac:dyDescent="0.3">
      <c r="A3556" s="1">
        <v>55</v>
      </c>
      <c r="B3556" s="1" t="s">
        <v>69</v>
      </c>
      <c r="C3556" s="1" t="s">
        <v>58</v>
      </c>
      <c r="D3556" s="11">
        <v>0.2</v>
      </c>
      <c r="E3556" s="11">
        <v>0.22</v>
      </c>
      <c r="F3556" s="11">
        <v>1.49</v>
      </c>
      <c r="G3556" s="11">
        <v>6.0000000000000001E-3</v>
      </c>
      <c r="H3556" s="11">
        <v>8.0000000000000002E-3</v>
      </c>
      <c r="I3556" s="11">
        <v>0.59</v>
      </c>
      <c r="K3556" s="11">
        <v>0.46</v>
      </c>
      <c r="O3556" s="11">
        <v>96.96</v>
      </c>
      <c r="R3556" s="11">
        <v>0.06</v>
      </c>
      <c r="S3556" s="11">
        <v>4.0000000000000001E-3</v>
      </c>
      <c r="AH3556" s="1" t="s">
        <v>60</v>
      </c>
      <c r="AI3556" s="1">
        <f t="shared" si="32"/>
        <v>1.3E+18</v>
      </c>
      <c r="AL3556" s="1">
        <v>23.6</v>
      </c>
      <c r="AM3556" s="1">
        <v>3.3</v>
      </c>
      <c r="AN3556" s="1">
        <v>3.3</v>
      </c>
      <c r="AO3556" s="1">
        <v>0.51</v>
      </c>
      <c r="AP3556" s="1">
        <v>30</v>
      </c>
      <c r="AQ3556" s="1">
        <v>0.08</v>
      </c>
      <c r="AR3556" s="1" t="s">
        <v>61</v>
      </c>
      <c r="AS3556" s="1" t="s">
        <v>62</v>
      </c>
      <c r="AT3556" s="11">
        <v>-47.311919799999998</v>
      </c>
      <c r="AU3556" s="1" t="s">
        <v>78</v>
      </c>
      <c r="AW3556" s="11">
        <v>4.4439557719999998</v>
      </c>
      <c r="AX3556" s="11">
        <v>5.03</v>
      </c>
      <c r="AY3556" s="11">
        <v>-85</v>
      </c>
      <c r="AZ3556" s="1">
        <v>270</v>
      </c>
    </row>
    <row r="3557" spans="1:52" x14ac:dyDescent="0.3">
      <c r="A3557" s="1">
        <v>55</v>
      </c>
      <c r="B3557" s="1" t="s">
        <v>69</v>
      </c>
      <c r="C3557" s="1" t="s">
        <v>58</v>
      </c>
      <c r="D3557" s="11">
        <v>0.2</v>
      </c>
      <c r="E3557" s="11">
        <v>0.22</v>
      </c>
      <c r="F3557" s="11">
        <v>1.49</v>
      </c>
      <c r="G3557" s="11">
        <v>6.0000000000000001E-3</v>
      </c>
      <c r="H3557" s="11">
        <v>8.0000000000000002E-3</v>
      </c>
      <c r="I3557" s="11">
        <v>0.59</v>
      </c>
      <c r="K3557" s="11">
        <v>0.46</v>
      </c>
      <c r="O3557" s="11">
        <v>96.96</v>
      </c>
      <c r="R3557" s="11">
        <v>0.06</v>
      </c>
      <c r="S3557" s="11">
        <v>4.0000000000000001E-3</v>
      </c>
      <c r="AH3557" s="1" t="s">
        <v>60</v>
      </c>
      <c r="AI3557" s="1">
        <f t="shared" si="32"/>
        <v>1.3E+18</v>
      </c>
      <c r="AL3557" s="1">
        <v>23.6</v>
      </c>
      <c r="AM3557" s="1">
        <v>3.3</v>
      </c>
      <c r="AN3557" s="1">
        <v>3.3</v>
      </c>
      <c r="AO3557" s="1">
        <v>0.51</v>
      </c>
      <c r="AP3557" s="1">
        <v>30</v>
      </c>
      <c r="AQ3557" s="1">
        <v>0.08</v>
      </c>
      <c r="AR3557" s="1" t="s">
        <v>61</v>
      </c>
      <c r="AS3557" s="1" t="s">
        <v>62</v>
      </c>
      <c r="AT3557" s="11">
        <v>-85.837737439999998</v>
      </c>
      <c r="AU3557" s="1" t="s">
        <v>78</v>
      </c>
      <c r="AW3557" s="11">
        <v>4.8389078300000001</v>
      </c>
      <c r="AX3557" s="11">
        <v>5.03</v>
      </c>
      <c r="AY3557" s="11">
        <v>-85</v>
      </c>
      <c r="AZ3557" s="1">
        <v>270</v>
      </c>
    </row>
    <row r="3558" spans="1:52" x14ac:dyDescent="0.3">
      <c r="A3558" s="1">
        <v>55</v>
      </c>
      <c r="B3558" s="1" t="s">
        <v>69</v>
      </c>
      <c r="C3558" s="1" t="s">
        <v>58</v>
      </c>
      <c r="D3558" s="11">
        <v>0.2</v>
      </c>
      <c r="E3558" s="11">
        <v>0.22</v>
      </c>
      <c r="F3558" s="11">
        <v>1.49</v>
      </c>
      <c r="G3558" s="11">
        <v>6.0000000000000001E-3</v>
      </c>
      <c r="H3558" s="11">
        <v>8.0000000000000002E-3</v>
      </c>
      <c r="I3558" s="11">
        <v>0.59</v>
      </c>
      <c r="K3558" s="11">
        <v>0.46</v>
      </c>
      <c r="O3558" s="11">
        <v>96.96</v>
      </c>
      <c r="R3558" s="11">
        <v>0.06</v>
      </c>
      <c r="S3558" s="11">
        <v>4.0000000000000001E-3</v>
      </c>
      <c r="AH3558" s="1" t="s">
        <v>60</v>
      </c>
      <c r="AI3558" s="1">
        <f t="shared" si="32"/>
        <v>1.3E+18</v>
      </c>
      <c r="AL3558" s="1">
        <v>23.6</v>
      </c>
      <c r="AM3558" s="1">
        <v>3.3</v>
      </c>
      <c r="AN3558" s="1">
        <v>3.3</v>
      </c>
      <c r="AO3558" s="1">
        <v>0.51</v>
      </c>
      <c r="AP3558" s="1">
        <v>30</v>
      </c>
      <c r="AQ3558" s="1">
        <v>0.08</v>
      </c>
      <c r="AR3558" s="1" t="s">
        <v>61</v>
      </c>
      <c r="AS3558" s="1" t="s">
        <v>62</v>
      </c>
      <c r="AT3558" s="11">
        <v>-75.745850930000003</v>
      </c>
      <c r="AU3558" s="1" t="s">
        <v>78</v>
      </c>
      <c r="AW3558" s="11">
        <v>2.574457877</v>
      </c>
      <c r="AX3558" s="11">
        <v>5.03</v>
      </c>
      <c r="AY3558" s="11">
        <v>-85</v>
      </c>
      <c r="AZ3558" s="1">
        <v>270</v>
      </c>
    </row>
    <row r="3559" spans="1:52" x14ac:dyDescent="0.3">
      <c r="A3559" s="1">
        <v>55</v>
      </c>
      <c r="B3559" s="1" t="s">
        <v>69</v>
      </c>
      <c r="C3559" s="1" t="s">
        <v>58</v>
      </c>
      <c r="D3559" s="11">
        <v>0.2</v>
      </c>
      <c r="E3559" s="11">
        <v>0.22</v>
      </c>
      <c r="F3559" s="11">
        <v>1.49</v>
      </c>
      <c r="G3559" s="11">
        <v>6.0000000000000001E-3</v>
      </c>
      <c r="H3559" s="11">
        <v>8.0000000000000002E-3</v>
      </c>
      <c r="I3559" s="11">
        <v>0.59</v>
      </c>
      <c r="K3559" s="11">
        <v>0.46</v>
      </c>
      <c r="O3559" s="11">
        <v>96.96</v>
      </c>
      <c r="R3559" s="11">
        <v>0.06</v>
      </c>
      <c r="S3559" s="11">
        <v>4.0000000000000001E-3</v>
      </c>
      <c r="AH3559" s="1" t="s">
        <v>60</v>
      </c>
      <c r="AI3559" s="1">
        <f t="shared" si="32"/>
        <v>1.3E+18</v>
      </c>
      <c r="AL3559" s="1">
        <v>23.6</v>
      </c>
      <c r="AM3559" s="1">
        <v>3.3</v>
      </c>
      <c r="AN3559" s="1">
        <v>3.3</v>
      </c>
      <c r="AO3559" s="1">
        <v>0.51</v>
      </c>
      <c r="AP3559" s="1">
        <v>30</v>
      </c>
      <c r="AQ3559" s="1">
        <v>0.08</v>
      </c>
      <c r="AR3559" s="1" t="s">
        <v>61</v>
      </c>
      <c r="AS3559" s="1" t="s">
        <v>62</v>
      </c>
      <c r="AT3559" s="11">
        <v>-90.512390870000004</v>
      </c>
      <c r="AU3559" s="1" t="s">
        <v>78</v>
      </c>
      <c r="AW3559" s="11">
        <v>2.2087292180000002</v>
      </c>
      <c r="AX3559" s="11">
        <v>5.03</v>
      </c>
      <c r="AY3559" s="11">
        <v>-85</v>
      </c>
      <c r="AZ3559" s="1">
        <v>270</v>
      </c>
    </row>
    <row r="3560" spans="1:52" x14ac:dyDescent="0.3">
      <c r="A3560" s="1">
        <v>55</v>
      </c>
      <c r="B3560" s="1" t="s">
        <v>69</v>
      </c>
      <c r="C3560" s="1" t="s">
        <v>58</v>
      </c>
      <c r="D3560" s="11">
        <v>0.2</v>
      </c>
      <c r="E3560" s="11">
        <v>0.22</v>
      </c>
      <c r="F3560" s="11">
        <v>1.49</v>
      </c>
      <c r="G3560" s="11">
        <v>6.0000000000000001E-3</v>
      </c>
      <c r="H3560" s="11">
        <v>8.0000000000000002E-3</v>
      </c>
      <c r="I3560" s="11">
        <v>0.59</v>
      </c>
      <c r="K3560" s="11">
        <v>0.46</v>
      </c>
      <c r="O3560" s="11">
        <v>96.96</v>
      </c>
      <c r="R3560" s="11">
        <v>0.06</v>
      </c>
      <c r="S3560" s="11">
        <v>4.0000000000000001E-3</v>
      </c>
      <c r="AH3560" s="1" t="s">
        <v>60</v>
      </c>
      <c r="AI3560" s="1">
        <f t="shared" si="32"/>
        <v>1.3E+18</v>
      </c>
      <c r="AL3560" s="1">
        <v>23.6</v>
      </c>
      <c r="AM3560" s="1">
        <v>3.3</v>
      </c>
      <c r="AN3560" s="1">
        <v>3.3</v>
      </c>
      <c r="AO3560" s="1">
        <v>0.51</v>
      </c>
      <c r="AP3560" s="1">
        <v>30</v>
      </c>
      <c r="AQ3560" s="1">
        <v>0.08</v>
      </c>
      <c r="AR3560" s="1" t="s">
        <v>61</v>
      </c>
      <c r="AS3560" s="1" t="s">
        <v>62</v>
      </c>
      <c r="AT3560" s="11">
        <v>-106.2297817</v>
      </c>
      <c r="AU3560" s="1" t="s">
        <v>78</v>
      </c>
      <c r="AW3560" s="11">
        <v>1.4782896320000001</v>
      </c>
      <c r="AX3560" s="11">
        <v>5.03</v>
      </c>
      <c r="AY3560" s="11">
        <v>-85</v>
      </c>
      <c r="AZ3560" s="1">
        <v>270</v>
      </c>
    </row>
    <row r="3561" spans="1:52" x14ac:dyDescent="0.3">
      <c r="A3561" s="1">
        <v>55</v>
      </c>
      <c r="B3561" s="1" t="s">
        <v>69</v>
      </c>
      <c r="C3561" s="1" t="s">
        <v>58</v>
      </c>
      <c r="D3561" s="11">
        <v>0.2</v>
      </c>
      <c r="E3561" s="11">
        <v>0.22</v>
      </c>
      <c r="F3561" s="11">
        <v>1.49</v>
      </c>
      <c r="G3561" s="11">
        <v>6.0000000000000001E-3</v>
      </c>
      <c r="H3561" s="11">
        <v>8.0000000000000002E-3</v>
      </c>
      <c r="I3561" s="11">
        <v>0.59</v>
      </c>
      <c r="K3561" s="11">
        <v>0.46</v>
      </c>
      <c r="O3561" s="11">
        <v>96.96</v>
      </c>
      <c r="R3561" s="11">
        <v>0.06</v>
      </c>
      <c r="S3561" s="11">
        <v>4.0000000000000001E-3</v>
      </c>
      <c r="AH3561" s="1" t="s">
        <v>60</v>
      </c>
      <c r="AI3561" s="1">
        <f t="shared" si="32"/>
        <v>1.3E+18</v>
      </c>
      <c r="AL3561" s="1">
        <v>23.6</v>
      </c>
      <c r="AM3561" s="1">
        <v>3.3</v>
      </c>
      <c r="AN3561" s="1">
        <v>3.3</v>
      </c>
      <c r="AO3561" s="1">
        <v>0.51</v>
      </c>
      <c r="AP3561" s="1">
        <v>30</v>
      </c>
      <c r="AQ3561" s="1">
        <v>0.08</v>
      </c>
      <c r="AR3561" s="1" t="s">
        <v>61</v>
      </c>
      <c r="AS3561" s="1" t="s">
        <v>62</v>
      </c>
      <c r="AT3561" s="11">
        <v>-135.4319175</v>
      </c>
      <c r="AU3561" s="1" t="s">
        <v>78</v>
      </c>
      <c r="AW3561" s="11">
        <v>2.3932655330000001</v>
      </c>
      <c r="AX3561" s="11">
        <v>5.03</v>
      </c>
      <c r="AY3561" s="11">
        <v>-85</v>
      </c>
      <c r="AZ3561" s="1">
        <v>270</v>
      </c>
    </row>
    <row r="3562" spans="1:52" x14ac:dyDescent="0.3">
      <c r="A3562" s="1">
        <v>55</v>
      </c>
      <c r="B3562" s="1" t="s">
        <v>69</v>
      </c>
      <c r="C3562" s="1" t="s">
        <v>58</v>
      </c>
      <c r="D3562" s="11">
        <v>0.2</v>
      </c>
      <c r="E3562" s="11">
        <v>0.22</v>
      </c>
      <c r="F3562" s="11">
        <v>1.49</v>
      </c>
      <c r="G3562" s="11">
        <v>6.0000000000000001E-3</v>
      </c>
      <c r="H3562" s="11">
        <v>8.0000000000000002E-3</v>
      </c>
      <c r="I3562" s="11">
        <v>0.59</v>
      </c>
      <c r="K3562" s="11">
        <v>0.46</v>
      </c>
      <c r="O3562" s="11">
        <v>96.96</v>
      </c>
      <c r="R3562" s="11">
        <v>0.06</v>
      </c>
      <c r="S3562" s="11">
        <v>4.0000000000000001E-3</v>
      </c>
      <c r="AH3562" s="1" t="s">
        <v>60</v>
      </c>
      <c r="AI3562" s="1">
        <f t="shared" si="32"/>
        <v>1.3E+18</v>
      </c>
      <c r="AL3562" s="1">
        <v>23.6</v>
      </c>
      <c r="AM3562" s="1">
        <v>3.3</v>
      </c>
      <c r="AN3562" s="1">
        <v>3.3</v>
      </c>
      <c r="AO3562" s="1">
        <v>0.51</v>
      </c>
      <c r="AP3562" s="1">
        <v>30</v>
      </c>
      <c r="AQ3562" s="1">
        <v>0.08</v>
      </c>
      <c r="AR3562" s="1" t="s">
        <v>61</v>
      </c>
      <c r="AS3562" s="1" t="s">
        <v>62</v>
      </c>
      <c r="AT3562" s="11">
        <v>-147.28484090000001</v>
      </c>
      <c r="AU3562" s="1" t="s">
        <v>78</v>
      </c>
      <c r="AW3562" s="11">
        <v>2.5028896270000001</v>
      </c>
      <c r="AX3562" s="11">
        <v>5.03</v>
      </c>
      <c r="AY3562" s="11">
        <v>-85</v>
      </c>
      <c r="AZ3562" s="1">
        <v>270</v>
      </c>
    </row>
    <row r="3563" spans="1:52" x14ac:dyDescent="0.3">
      <c r="A3563" s="1">
        <v>55</v>
      </c>
      <c r="B3563" s="1" t="s">
        <v>69</v>
      </c>
      <c r="C3563" s="1" t="s">
        <v>58</v>
      </c>
      <c r="D3563" s="11">
        <v>0.2</v>
      </c>
      <c r="E3563" s="11">
        <v>0.22</v>
      </c>
      <c r="F3563" s="11">
        <v>1.49</v>
      </c>
      <c r="G3563" s="11">
        <v>6.0000000000000001E-3</v>
      </c>
      <c r="H3563" s="11">
        <v>8.0000000000000002E-3</v>
      </c>
      <c r="I3563" s="11">
        <v>0.59</v>
      </c>
      <c r="K3563" s="11">
        <v>0.46</v>
      </c>
      <c r="O3563" s="11">
        <v>96.96</v>
      </c>
      <c r="R3563" s="11">
        <v>0.06</v>
      </c>
      <c r="S3563" s="11">
        <v>4.0000000000000001E-3</v>
      </c>
      <c r="AH3563" s="1" t="s">
        <v>60</v>
      </c>
      <c r="AI3563" s="1">
        <f t="shared" si="32"/>
        <v>1.3E+18</v>
      </c>
      <c r="AL3563" s="1">
        <v>23.6</v>
      </c>
      <c r="AM3563" s="1">
        <v>3.3</v>
      </c>
      <c r="AN3563" s="1">
        <v>3.3</v>
      </c>
      <c r="AO3563" s="1">
        <v>0.51</v>
      </c>
      <c r="AP3563" s="1">
        <v>30</v>
      </c>
      <c r="AQ3563" s="1">
        <v>0.08</v>
      </c>
      <c r="AR3563" s="1" t="s">
        <v>61</v>
      </c>
      <c r="AS3563" s="1" t="s">
        <v>62</v>
      </c>
      <c r="AT3563" s="11">
        <v>-135.00501600000001</v>
      </c>
      <c r="AU3563" s="1" t="s">
        <v>78</v>
      </c>
      <c r="AW3563" s="11">
        <v>3.0673301300000002</v>
      </c>
      <c r="AX3563" s="11">
        <v>5.03</v>
      </c>
      <c r="AY3563" s="11">
        <v>-85</v>
      </c>
      <c r="AZ3563" s="1">
        <v>270</v>
      </c>
    </row>
    <row r="3564" spans="1:52" x14ac:dyDescent="0.3">
      <c r="A3564" s="1">
        <v>55</v>
      </c>
      <c r="B3564" s="1" t="s">
        <v>69</v>
      </c>
      <c r="C3564" s="1" t="s">
        <v>58</v>
      </c>
      <c r="D3564" s="11">
        <v>0.2</v>
      </c>
      <c r="E3564" s="11">
        <v>0.22</v>
      </c>
      <c r="F3564" s="11">
        <v>1.49</v>
      </c>
      <c r="G3564" s="11">
        <v>6.0000000000000001E-3</v>
      </c>
      <c r="H3564" s="11">
        <v>8.0000000000000002E-3</v>
      </c>
      <c r="I3564" s="11">
        <v>0.59</v>
      </c>
      <c r="K3564" s="11">
        <v>0.46</v>
      </c>
      <c r="O3564" s="11">
        <v>96.96</v>
      </c>
      <c r="R3564" s="11">
        <v>0.06</v>
      </c>
      <c r="S3564" s="11">
        <v>4.0000000000000001E-3</v>
      </c>
      <c r="AH3564" s="1" t="s">
        <v>60</v>
      </c>
      <c r="AI3564" s="1">
        <f>(2.7*10^19)</f>
        <v>2.7E+19</v>
      </c>
      <c r="AL3564" s="1">
        <v>23.6</v>
      </c>
      <c r="AM3564" s="1">
        <v>3.3</v>
      </c>
      <c r="AN3564" s="1">
        <v>3.3</v>
      </c>
      <c r="AO3564" s="1">
        <v>0.51</v>
      </c>
      <c r="AP3564" s="1">
        <v>30</v>
      </c>
      <c r="AQ3564" s="1">
        <v>0.08</v>
      </c>
      <c r="AR3564" s="1" t="s">
        <v>61</v>
      </c>
      <c r="AS3564" s="1" t="s">
        <v>62</v>
      </c>
      <c r="AT3564" s="11">
        <v>17.603281450000001</v>
      </c>
      <c r="AU3564" s="1" t="s">
        <v>78</v>
      </c>
      <c r="AW3564" s="11">
        <v>6.6365830429999999</v>
      </c>
      <c r="AX3564" s="11">
        <v>4.25</v>
      </c>
      <c r="AY3564" s="11">
        <v>-73</v>
      </c>
      <c r="AZ3564" s="1">
        <v>271</v>
      </c>
    </row>
    <row r="3565" spans="1:52" x14ac:dyDescent="0.3">
      <c r="A3565" s="1">
        <v>55</v>
      </c>
      <c r="B3565" s="1" t="s">
        <v>69</v>
      </c>
      <c r="C3565" s="1" t="s">
        <v>58</v>
      </c>
      <c r="D3565" s="11">
        <v>0.2</v>
      </c>
      <c r="E3565" s="11">
        <v>0.22</v>
      </c>
      <c r="F3565" s="11">
        <v>1.49</v>
      </c>
      <c r="G3565" s="11">
        <v>6.0000000000000001E-3</v>
      </c>
      <c r="H3565" s="11">
        <v>8.0000000000000002E-3</v>
      </c>
      <c r="I3565" s="11">
        <v>0.59</v>
      </c>
      <c r="K3565" s="11">
        <v>0.46</v>
      </c>
      <c r="O3565" s="11">
        <v>96.96</v>
      </c>
      <c r="R3565" s="11">
        <v>0.06</v>
      </c>
      <c r="S3565" s="11">
        <v>4.0000000000000001E-3</v>
      </c>
      <c r="AH3565" s="1" t="s">
        <v>68</v>
      </c>
      <c r="AL3565" s="1">
        <v>20</v>
      </c>
      <c r="AM3565" s="1">
        <v>2.5</v>
      </c>
      <c r="AN3565" s="1">
        <v>2.5</v>
      </c>
      <c r="AO3565" s="1">
        <v>0.38</v>
      </c>
      <c r="AP3565" s="1">
        <v>30</v>
      </c>
      <c r="AQ3565" s="1">
        <v>0.08</v>
      </c>
      <c r="AR3565" s="1" t="s">
        <v>61</v>
      </c>
      <c r="AS3565" s="1" t="s">
        <v>62</v>
      </c>
      <c r="AT3565" s="11">
        <v>-90.842477889999998</v>
      </c>
      <c r="AU3565" s="1" t="s">
        <v>78</v>
      </c>
      <c r="AW3565" s="11">
        <v>1.77646031</v>
      </c>
      <c r="AX3565" s="11">
        <v>4.25</v>
      </c>
      <c r="AY3565" s="11">
        <v>-73</v>
      </c>
      <c r="AZ3565" s="1">
        <v>271</v>
      </c>
    </row>
    <row r="3566" spans="1:52" x14ac:dyDescent="0.3">
      <c r="A3566" s="1">
        <v>55</v>
      </c>
      <c r="B3566" s="1" t="s">
        <v>146</v>
      </c>
      <c r="C3566" s="1" t="s">
        <v>58</v>
      </c>
      <c r="D3566" s="11">
        <v>0.17</v>
      </c>
      <c r="E3566" s="11">
        <v>0.25</v>
      </c>
      <c r="F3566" s="11">
        <v>1.3</v>
      </c>
      <c r="G3566" s="11">
        <v>8.9999999999999993E-3</v>
      </c>
      <c r="H3566" s="11">
        <v>3.0000000000000001E-3</v>
      </c>
      <c r="I3566" s="11">
        <v>0.73</v>
      </c>
      <c r="J3566" s="11">
        <v>0.1</v>
      </c>
      <c r="K3566" s="11">
        <v>0.47</v>
      </c>
      <c r="O3566" s="11">
        <v>96.9</v>
      </c>
      <c r="R3566" s="11">
        <v>6.3E-2</v>
      </c>
      <c r="S3566" s="11">
        <v>2E-3</v>
      </c>
      <c r="AH3566" s="1" t="s">
        <v>68</v>
      </c>
      <c r="AL3566" s="1">
        <v>20</v>
      </c>
      <c r="AM3566" s="1">
        <v>2.5</v>
      </c>
      <c r="AN3566" s="1">
        <v>2.5</v>
      </c>
      <c r="AO3566" s="1">
        <v>0.38</v>
      </c>
      <c r="AP3566" s="1">
        <v>30</v>
      </c>
      <c r="AQ3566" s="1">
        <v>0.08</v>
      </c>
      <c r="AR3566" s="1" t="s">
        <v>61</v>
      </c>
      <c r="AS3566" s="1" t="s">
        <v>62</v>
      </c>
      <c r="AT3566" s="11">
        <v>9.1836734690000004</v>
      </c>
      <c r="AU3566" s="1" t="s">
        <v>158</v>
      </c>
      <c r="AW3566" s="11">
        <v>4.2944507359999999</v>
      </c>
      <c r="AX3566" s="11">
        <v>4.51</v>
      </c>
      <c r="AY3566" s="11">
        <v>-91</v>
      </c>
      <c r="AZ3566" s="1">
        <v>278</v>
      </c>
    </row>
    <row r="3567" spans="1:52" x14ac:dyDescent="0.3">
      <c r="A3567" s="1">
        <v>55</v>
      </c>
      <c r="B3567" s="1" t="s">
        <v>69</v>
      </c>
      <c r="C3567" s="1" t="s">
        <v>58</v>
      </c>
      <c r="D3567" s="11">
        <v>0.2</v>
      </c>
      <c r="E3567" s="11">
        <v>0.22</v>
      </c>
      <c r="F3567" s="11">
        <v>1.49</v>
      </c>
      <c r="G3567" s="11">
        <v>6.0000000000000001E-3</v>
      </c>
      <c r="H3567" s="11">
        <v>8.0000000000000002E-3</v>
      </c>
      <c r="I3567" s="11">
        <v>0.59</v>
      </c>
      <c r="K3567" s="11">
        <v>0.46</v>
      </c>
      <c r="O3567" s="11">
        <v>96.96</v>
      </c>
      <c r="R3567" s="11">
        <v>0.06</v>
      </c>
      <c r="S3567" s="11">
        <v>4.0000000000000001E-3</v>
      </c>
      <c r="AH3567" s="1" t="s">
        <v>68</v>
      </c>
      <c r="AL3567" s="1">
        <v>20</v>
      </c>
      <c r="AM3567" s="1">
        <v>2.5</v>
      </c>
      <c r="AN3567" s="1">
        <v>2.5</v>
      </c>
      <c r="AO3567" s="1">
        <v>0.38</v>
      </c>
      <c r="AP3567" s="1">
        <v>30</v>
      </c>
      <c r="AQ3567" s="1">
        <v>0.08</v>
      </c>
      <c r="AR3567" s="1" t="s">
        <v>61</v>
      </c>
      <c r="AS3567" s="1" t="s">
        <v>62</v>
      </c>
      <c r="AT3567" s="11">
        <v>-99.684632590000007</v>
      </c>
      <c r="AU3567" s="1" t="s">
        <v>78</v>
      </c>
      <c r="AW3567" s="11">
        <v>0.15051281899999999</v>
      </c>
      <c r="AX3567" s="11">
        <v>4.25</v>
      </c>
      <c r="AY3567" s="11">
        <v>-73</v>
      </c>
      <c r="AZ3567" s="1">
        <v>271</v>
      </c>
    </row>
    <row r="3568" spans="1:52" x14ac:dyDescent="0.3">
      <c r="A3568" s="1">
        <v>55</v>
      </c>
      <c r="B3568" s="1" t="s">
        <v>146</v>
      </c>
      <c r="C3568" s="1" t="s">
        <v>58</v>
      </c>
      <c r="D3568" s="11">
        <v>0.17</v>
      </c>
      <c r="E3568" s="11">
        <v>0.25</v>
      </c>
      <c r="F3568" s="11">
        <v>1.3</v>
      </c>
      <c r="G3568" s="11">
        <v>8.9999999999999993E-3</v>
      </c>
      <c r="H3568" s="11">
        <v>3.0000000000000001E-3</v>
      </c>
      <c r="I3568" s="11">
        <v>0.73</v>
      </c>
      <c r="J3568" s="11">
        <v>0.1</v>
      </c>
      <c r="K3568" s="11">
        <v>0.47</v>
      </c>
      <c r="O3568" s="11">
        <v>96.9</v>
      </c>
      <c r="R3568" s="11">
        <v>6.3E-2</v>
      </c>
      <c r="S3568" s="11">
        <v>2E-3</v>
      </c>
      <c r="AH3568" s="1" t="s">
        <v>68</v>
      </c>
      <c r="AL3568" s="1">
        <v>20</v>
      </c>
      <c r="AM3568" s="1">
        <v>2.5</v>
      </c>
      <c r="AN3568" s="1">
        <v>2.5</v>
      </c>
      <c r="AO3568" s="1">
        <v>0.38</v>
      </c>
      <c r="AP3568" s="1">
        <v>30</v>
      </c>
      <c r="AQ3568" s="1">
        <v>0.08</v>
      </c>
      <c r="AR3568" s="1" t="s">
        <v>61</v>
      </c>
      <c r="AS3568" s="1" t="s">
        <v>62</v>
      </c>
      <c r="AT3568" s="11">
        <v>-31.292517010000001</v>
      </c>
      <c r="AU3568" s="1" t="s">
        <v>158</v>
      </c>
      <c r="AW3568" s="11">
        <v>4.851642129</v>
      </c>
      <c r="AX3568" s="11">
        <v>4.51</v>
      </c>
      <c r="AY3568" s="11">
        <v>-91</v>
      </c>
      <c r="AZ3568" s="1">
        <v>278</v>
      </c>
    </row>
    <row r="3569" spans="1:52" x14ac:dyDescent="0.3">
      <c r="A3569" s="1">
        <v>55</v>
      </c>
      <c r="B3569" s="1" t="s">
        <v>146</v>
      </c>
      <c r="C3569" s="1" t="s">
        <v>58</v>
      </c>
      <c r="D3569" s="11">
        <v>0.17</v>
      </c>
      <c r="E3569" s="11">
        <v>0.25</v>
      </c>
      <c r="F3569" s="11">
        <v>1.3</v>
      </c>
      <c r="G3569" s="11">
        <v>8.9999999999999993E-3</v>
      </c>
      <c r="H3569" s="11">
        <v>3.0000000000000001E-3</v>
      </c>
      <c r="I3569" s="11">
        <v>0.73</v>
      </c>
      <c r="J3569" s="11">
        <v>0.1</v>
      </c>
      <c r="K3569" s="11">
        <v>0.47</v>
      </c>
      <c r="O3569" s="11">
        <v>96.9</v>
      </c>
      <c r="R3569" s="11">
        <v>6.3E-2</v>
      </c>
      <c r="S3569" s="11">
        <v>2E-3</v>
      </c>
      <c r="AH3569" s="1" t="s">
        <v>68</v>
      </c>
      <c r="AL3569" s="1">
        <v>20</v>
      </c>
      <c r="AM3569" s="1">
        <v>2.5</v>
      </c>
      <c r="AN3569" s="1">
        <v>2.5</v>
      </c>
      <c r="AO3569" s="1">
        <v>0.38</v>
      </c>
      <c r="AP3569" s="1">
        <v>30</v>
      </c>
      <c r="AQ3569" s="1">
        <v>0.08</v>
      </c>
      <c r="AR3569" s="1" t="s">
        <v>61</v>
      </c>
      <c r="AS3569" s="1" t="s">
        <v>62</v>
      </c>
      <c r="AT3569" s="11">
        <v>-13.26530612</v>
      </c>
      <c r="AU3569" s="1" t="s">
        <v>158</v>
      </c>
      <c r="AW3569" s="11">
        <v>4.7429218569999998</v>
      </c>
      <c r="AX3569" s="11">
        <v>4.51</v>
      </c>
      <c r="AY3569" s="11">
        <v>-91</v>
      </c>
      <c r="AZ3569" s="1">
        <v>278</v>
      </c>
    </row>
    <row r="3570" spans="1:52" x14ac:dyDescent="0.3">
      <c r="A3570" s="1">
        <v>55</v>
      </c>
      <c r="B3570" s="1" t="s">
        <v>146</v>
      </c>
      <c r="C3570" s="1" t="s">
        <v>58</v>
      </c>
      <c r="D3570" s="11">
        <v>0.17</v>
      </c>
      <c r="E3570" s="11">
        <v>0.25</v>
      </c>
      <c r="F3570" s="11">
        <v>1.3</v>
      </c>
      <c r="G3570" s="11">
        <v>8.9999999999999993E-3</v>
      </c>
      <c r="H3570" s="11">
        <v>3.0000000000000001E-3</v>
      </c>
      <c r="I3570" s="11">
        <v>0.73</v>
      </c>
      <c r="J3570" s="11">
        <v>0.1</v>
      </c>
      <c r="K3570" s="11">
        <v>0.47</v>
      </c>
      <c r="O3570" s="11">
        <v>96.9</v>
      </c>
      <c r="R3570" s="11">
        <v>6.3E-2</v>
      </c>
      <c r="S3570" s="11">
        <v>2E-3</v>
      </c>
      <c r="AH3570" s="1" t="s">
        <v>68</v>
      </c>
      <c r="AL3570" s="1">
        <v>20</v>
      </c>
      <c r="AM3570" s="1">
        <v>2.5</v>
      </c>
      <c r="AN3570" s="1">
        <v>2.5</v>
      </c>
      <c r="AO3570" s="1">
        <v>0.38</v>
      </c>
      <c r="AP3570" s="1">
        <v>30</v>
      </c>
      <c r="AQ3570" s="1">
        <v>0.08</v>
      </c>
      <c r="AR3570" s="1" t="s">
        <v>61</v>
      </c>
      <c r="AS3570" s="1" t="s">
        <v>62</v>
      </c>
      <c r="AT3570" s="11">
        <v>9.1836734690000004</v>
      </c>
      <c r="AU3570" s="1" t="s">
        <v>158</v>
      </c>
      <c r="AW3570" s="11">
        <v>4.2332955830000003</v>
      </c>
      <c r="AX3570" s="11">
        <v>4.51</v>
      </c>
      <c r="AY3570" s="11">
        <v>-91</v>
      </c>
      <c r="AZ3570" s="1">
        <v>278</v>
      </c>
    </row>
    <row r="3571" spans="1:52" x14ac:dyDescent="0.3">
      <c r="A3571" s="1">
        <v>55</v>
      </c>
      <c r="B3571" s="1" t="s">
        <v>69</v>
      </c>
      <c r="C3571" s="1" t="s">
        <v>58</v>
      </c>
      <c r="D3571" s="11">
        <v>0.2</v>
      </c>
      <c r="E3571" s="11">
        <v>0.22</v>
      </c>
      <c r="F3571" s="11">
        <v>1.49</v>
      </c>
      <c r="G3571" s="11">
        <v>6.0000000000000001E-3</v>
      </c>
      <c r="H3571" s="11">
        <v>8.0000000000000002E-3</v>
      </c>
      <c r="I3571" s="11">
        <v>0.59</v>
      </c>
      <c r="K3571" s="11">
        <v>0.46</v>
      </c>
      <c r="O3571" s="11">
        <v>96.96</v>
      </c>
      <c r="R3571" s="11">
        <v>0.06</v>
      </c>
      <c r="S3571" s="11">
        <v>4.0000000000000001E-3</v>
      </c>
      <c r="AH3571" s="1" t="s">
        <v>60</v>
      </c>
      <c r="AI3571" s="1">
        <f>(1.3*10^18)</f>
        <v>1.3E+18</v>
      </c>
      <c r="AL3571" s="1">
        <v>23.6</v>
      </c>
      <c r="AM3571" s="1">
        <v>3.3</v>
      </c>
      <c r="AN3571" s="1">
        <v>3.3</v>
      </c>
      <c r="AO3571" s="1">
        <v>0.51</v>
      </c>
      <c r="AP3571" s="1">
        <v>30</v>
      </c>
      <c r="AQ3571" s="1">
        <v>0.08</v>
      </c>
      <c r="AR3571" s="1" t="s">
        <v>61</v>
      </c>
      <c r="AS3571" s="1" t="s">
        <v>62</v>
      </c>
      <c r="AT3571" s="11">
        <v>14.655861760000001</v>
      </c>
      <c r="AU3571" s="1" t="s">
        <v>78</v>
      </c>
      <c r="AW3571" s="11">
        <v>6.5037692370000002</v>
      </c>
      <c r="AX3571" s="11">
        <v>5.03</v>
      </c>
      <c r="AY3571" s="11">
        <v>-85</v>
      </c>
      <c r="AZ3571" s="1">
        <v>270</v>
      </c>
    </row>
    <row r="3572" spans="1:52" x14ac:dyDescent="0.3">
      <c r="A3572" s="1">
        <v>55</v>
      </c>
      <c r="B3572" s="1" t="s">
        <v>146</v>
      </c>
      <c r="C3572" s="1" t="s">
        <v>58</v>
      </c>
      <c r="D3572" s="11">
        <v>0.17</v>
      </c>
      <c r="E3572" s="11">
        <v>0.25</v>
      </c>
      <c r="F3572" s="11">
        <v>1.3</v>
      </c>
      <c r="G3572" s="11">
        <v>8.9999999999999993E-3</v>
      </c>
      <c r="H3572" s="11">
        <v>3.0000000000000001E-3</v>
      </c>
      <c r="I3572" s="11">
        <v>0.73</v>
      </c>
      <c r="J3572" s="11">
        <v>0.1</v>
      </c>
      <c r="K3572" s="11">
        <v>0.47</v>
      </c>
      <c r="O3572" s="11">
        <v>96.9</v>
      </c>
      <c r="R3572" s="11">
        <v>6.3E-2</v>
      </c>
      <c r="S3572" s="11">
        <v>2E-3</v>
      </c>
      <c r="AH3572" s="1" t="s">
        <v>68</v>
      </c>
      <c r="AL3572" s="1">
        <v>20</v>
      </c>
      <c r="AM3572" s="1">
        <v>2.5</v>
      </c>
      <c r="AN3572" s="1">
        <v>2.5</v>
      </c>
      <c r="AO3572" s="1">
        <v>0.38</v>
      </c>
      <c r="AP3572" s="1">
        <v>30</v>
      </c>
      <c r="AQ3572" s="1">
        <v>0.08</v>
      </c>
      <c r="AR3572" s="1" t="s">
        <v>61</v>
      </c>
      <c r="AS3572" s="1" t="s">
        <v>62</v>
      </c>
      <c r="AT3572" s="11">
        <v>9.1836734690000004</v>
      </c>
      <c r="AU3572" s="1" t="s">
        <v>158</v>
      </c>
      <c r="AW3572" s="11">
        <v>4.3624009060000004</v>
      </c>
      <c r="AX3572" s="11">
        <v>4.51</v>
      </c>
      <c r="AY3572" s="11">
        <v>-91</v>
      </c>
      <c r="AZ3572" s="1">
        <v>278</v>
      </c>
    </row>
    <row r="3573" spans="1:52" x14ac:dyDescent="0.3">
      <c r="A3573" s="1">
        <v>55</v>
      </c>
      <c r="B3573" s="1" t="s">
        <v>146</v>
      </c>
      <c r="C3573" s="1" t="s">
        <v>58</v>
      </c>
      <c r="D3573" s="11">
        <v>0.17</v>
      </c>
      <c r="E3573" s="11">
        <v>0.25</v>
      </c>
      <c r="F3573" s="11">
        <v>1.3</v>
      </c>
      <c r="G3573" s="11">
        <v>8.9999999999999993E-3</v>
      </c>
      <c r="H3573" s="11">
        <v>3.0000000000000001E-3</v>
      </c>
      <c r="I3573" s="11">
        <v>0.73</v>
      </c>
      <c r="J3573" s="11">
        <v>0.1</v>
      </c>
      <c r="K3573" s="11">
        <v>0.47</v>
      </c>
      <c r="O3573" s="11">
        <v>96.9</v>
      </c>
      <c r="R3573" s="11">
        <v>6.3E-2</v>
      </c>
      <c r="S3573" s="11">
        <v>2E-3</v>
      </c>
      <c r="AH3573" s="1" t="s">
        <v>60</v>
      </c>
      <c r="AI3573" s="1">
        <f t="shared" ref="AI3573:AI3582" si="33">(1.3*10^18)</f>
        <v>1.3E+18</v>
      </c>
      <c r="AL3573" s="1">
        <v>23.6</v>
      </c>
      <c r="AM3573" s="1">
        <v>3.3</v>
      </c>
      <c r="AN3573" s="1">
        <v>3.3</v>
      </c>
      <c r="AO3573" s="1">
        <v>0.51</v>
      </c>
      <c r="AP3573" s="1">
        <v>30</v>
      </c>
      <c r="AQ3573" s="1">
        <v>0.08</v>
      </c>
      <c r="AR3573" s="1" t="s">
        <v>61</v>
      </c>
      <c r="AS3573" s="1" t="s">
        <v>62</v>
      </c>
      <c r="AT3573" s="11">
        <v>-109.9547511</v>
      </c>
      <c r="AU3573" s="1" t="s">
        <v>158</v>
      </c>
      <c r="AW3573" s="11">
        <v>0.95423589600000003</v>
      </c>
      <c r="AX3573" s="11">
        <v>17.41</v>
      </c>
      <c r="AY3573" s="11">
        <v>-68</v>
      </c>
      <c r="AZ3573" s="1">
        <v>277</v>
      </c>
    </row>
    <row r="3574" spans="1:52" x14ac:dyDescent="0.3">
      <c r="A3574" s="1">
        <v>55</v>
      </c>
      <c r="B3574" s="1" t="s">
        <v>146</v>
      </c>
      <c r="C3574" s="1" t="s">
        <v>58</v>
      </c>
      <c r="D3574" s="11">
        <v>0.17</v>
      </c>
      <c r="E3574" s="11">
        <v>0.25</v>
      </c>
      <c r="F3574" s="11">
        <v>1.3</v>
      </c>
      <c r="G3574" s="11">
        <v>8.9999999999999993E-3</v>
      </c>
      <c r="H3574" s="11">
        <v>3.0000000000000001E-3</v>
      </c>
      <c r="I3574" s="11">
        <v>0.73</v>
      </c>
      <c r="J3574" s="11">
        <v>0.1</v>
      </c>
      <c r="K3574" s="11">
        <v>0.47</v>
      </c>
      <c r="O3574" s="11">
        <v>96.9</v>
      </c>
      <c r="R3574" s="11">
        <v>6.3E-2</v>
      </c>
      <c r="S3574" s="11">
        <v>2E-3</v>
      </c>
      <c r="AH3574" s="1" t="s">
        <v>60</v>
      </c>
      <c r="AI3574" s="1">
        <f t="shared" si="33"/>
        <v>1.3E+18</v>
      </c>
      <c r="AL3574" s="1">
        <v>23.6</v>
      </c>
      <c r="AM3574" s="1">
        <v>3.3</v>
      </c>
      <c r="AN3574" s="1">
        <v>3.3</v>
      </c>
      <c r="AO3574" s="1">
        <v>0.51</v>
      </c>
      <c r="AP3574" s="1">
        <v>30</v>
      </c>
      <c r="AQ3574" s="1">
        <v>0.08</v>
      </c>
      <c r="AR3574" s="1" t="s">
        <v>61</v>
      </c>
      <c r="AS3574" s="1" t="s">
        <v>62</v>
      </c>
      <c r="AT3574" s="11">
        <v>-100.11312220000001</v>
      </c>
      <c r="AU3574" s="1" t="s">
        <v>158</v>
      </c>
      <c r="AW3574" s="11">
        <v>1.6730348370000001</v>
      </c>
      <c r="AX3574" s="11">
        <v>17.41</v>
      </c>
      <c r="AY3574" s="11">
        <v>-68</v>
      </c>
      <c r="AZ3574" s="1">
        <v>277</v>
      </c>
    </row>
    <row r="3575" spans="1:52" x14ac:dyDescent="0.3">
      <c r="A3575" s="1">
        <v>55</v>
      </c>
      <c r="B3575" s="1" t="s">
        <v>146</v>
      </c>
      <c r="C3575" s="1" t="s">
        <v>58</v>
      </c>
      <c r="D3575" s="11">
        <v>0.17</v>
      </c>
      <c r="E3575" s="11">
        <v>0.25</v>
      </c>
      <c r="F3575" s="11">
        <v>1.3</v>
      </c>
      <c r="G3575" s="11">
        <v>8.9999999999999993E-3</v>
      </c>
      <c r="H3575" s="11">
        <v>3.0000000000000001E-3</v>
      </c>
      <c r="I3575" s="11">
        <v>0.73</v>
      </c>
      <c r="J3575" s="11">
        <v>0.1</v>
      </c>
      <c r="K3575" s="11">
        <v>0.47</v>
      </c>
      <c r="O3575" s="11">
        <v>96.9</v>
      </c>
      <c r="R3575" s="11">
        <v>6.3E-2</v>
      </c>
      <c r="S3575" s="11">
        <v>2E-3</v>
      </c>
      <c r="AH3575" s="1" t="s">
        <v>60</v>
      </c>
      <c r="AI3575" s="1">
        <f t="shared" si="33"/>
        <v>1.3E+18</v>
      </c>
      <c r="AL3575" s="1">
        <v>23.6</v>
      </c>
      <c r="AM3575" s="1">
        <v>3.3</v>
      </c>
      <c r="AN3575" s="1">
        <v>3.3</v>
      </c>
      <c r="AO3575" s="1">
        <v>0.51</v>
      </c>
      <c r="AP3575" s="1">
        <v>30</v>
      </c>
      <c r="AQ3575" s="1">
        <v>0.08</v>
      </c>
      <c r="AR3575" s="1" t="s">
        <v>61</v>
      </c>
      <c r="AS3575" s="1" t="s">
        <v>62</v>
      </c>
      <c r="AT3575" s="11">
        <v>-87.556561090000002</v>
      </c>
      <c r="AU3575" s="1" t="s">
        <v>158</v>
      </c>
      <c r="AW3575" s="11">
        <v>2.5005534950000001</v>
      </c>
      <c r="AX3575" s="11">
        <v>17.41</v>
      </c>
      <c r="AY3575" s="11">
        <v>-68</v>
      </c>
      <c r="AZ3575" s="1">
        <v>277</v>
      </c>
    </row>
    <row r="3576" spans="1:52" x14ac:dyDescent="0.3">
      <c r="A3576" s="1">
        <v>55</v>
      </c>
      <c r="B3576" s="1" t="s">
        <v>146</v>
      </c>
      <c r="C3576" s="1" t="s">
        <v>58</v>
      </c>
      <c r="D3576" s="11">
        <v>0.17</v>
      </c>
      <c r="E3576" s="11">
        <v>0.25</v>
      </c>
      <c r="F3576" s="11">
        <v>1.3</v>
      </c>
      <c r="G3576" s="11">
        <v>8.9999999999999993E-3</v>
      </c>
      <c r="H3576" s="11">
        <v>3.0000000000000001E-3</v>
      </c>
      <c r="I3576" s="11">
        <v>0.73</v>
      </c>
      <c r="J3576" s="11">
        <v>0.1</v>
      </c>
      <c r="K3576" s="11">
        <v>0.47</v>
      </c>
      <c r="O3576" s="11">
        <v>96.9</v>
      </c>
      <c r="R3576" s="11">
        <v>6.3E-2</v>
      </c>
      <c r="S3576" s="11">
        <v>2E-3</v>
      </c>
      <c r="AH3576" s="1" t="s">
        <v>60</v>
      </c>
      <c r="AI3576" s="1">
        <f t="shared" si="33"/>
        <v>1.3E+18</v>
      </c>
      <c r="AL3576" s="1">
        <v>23.6</v>
      </c>
      <c r="AM3576" s="1">
        <v>3.3</v>
      </c>
      <c r="AN3576" s="1">
        <v>3.3</v>
      </c>
      <c r="AO3576" s="1">
        <v>0.51</v>
      </c>
      <c r="AP3576" s="1">
        <v>30</v>
      </c>
      <c r="AQ3576" s="1">
        <v>0.08</v>
      </c>
      <c r="AR3576" s="1" t="s">
        <v>61</v>
      </c>
      <c r="AS3576" s="1" t="s">
        <v>62</v>
      </c>
      <c r="AT3576" s="11">
        <v>-80.429864249999994</v>
      </c>
      <c r="AU3576" s="1" t="s">
        <v>158</v>
      </c>
      <c r="AW3576" s="11">
        <v>4.6664388069999996</v>
      </c>
      <c r="AX3576" s="11">
        <v>17.41</v>
      </c>
      <c r="AY3576" s="11">
        <v>-68</v>
      </c>
      <c r="AZ3576" s="1">
        <v>277</v>
      </c>
    </row>
    <row r="3577" spans="1:52" x14ac:dyDescent="0.3">
      <c r="A3577" s="1">
        <v>55</v>
      </c>
      <c r="B3577" s="1" t="s">
        <v>146</v>
      </c>
      <c r="C3577" s="1" t="s">
        <v>58</v>
      </c>
      <c r="D3577" s="11">
        <v>0.17</v>
      </c>
      <c r="E3577" s="11">
        <v>0.25</v>
      </c>
      <c r="F3577" s="11">
        <v>1.3</v>
      </c>
      <c r="G3577" s="11">
        <v>8.9999999999999993E-3</v>
      </c>
      <c r="H3577" s="11">
        <v>3.0000000000000001E-3</v>
      </c>
      <c r="I3577" s="11">
        <v>0.73</v>
      </c>
      <c r="J3577" s="11">
        <v>0.1</v>
      </c>
      <c r="K3577" s="11">
        <v>0.47</v>
      </c>
      <c r="O3577" s="11">
        <v>96.9</v>
      </c>
      <c r="R3577" s="11">
        <v>6.3E-2</v>
      </c>
      <c r="S3577" s="11">
        <v>2E-3</v>
      </c>
      <c r="AH3577" s="1" t="s">
        <v>60</v>
      </c>
      <c r="AI3577" s="1">
        <f t="shared" si="33"/>
        <v>1.3E+18</v>
      </c>
      <c r="AL3577" s="1">
        <v>23.6</v>
      </c>
      <c r="AM3577" s="1">
        <v>3.3</v>
      </c>
      <c r="AN3577" s="1">
        <v>3.3</v>
      </c>
      <c r="AO3577" s="1">
        <v>0.51</v>
      </c>
      <c r="AP3577" s="1">
        <v>30</v>
      </c>
      <c r="AQ3577" s="1">
        <v>0.08</v>
      </c>
      <c r="AR3577" s="1" t="s">
        <v>61</v>
      </c>
      <c r="AS3577" s="1" t="s">
        <v>62</v>
      </c>
      <c r="AT3577" s="11">
        <v>-58.031674209999998</v>
      </c>
      <c r="AU3577" s="1" t="s">
        <v>158</v>
      </c>
      <c r="AW3577" s="11">
        <v>4.6704790669999996</v>
      </c>
      <c r="AX3577" s="11">
        <v>17.41</v>
      </c>
      <c r="AY3577" s="11">
        <v>-68</v>
      </c>
      <c r="AZ3577" s="1">
        <v>277</v>
      </c>
    </row>
    <row r="3578" spans="1:52" x14ac:dyDescent="0.3">
      <c r="A3578" s="1">
        <v>55</v>
      </c>
      <c r="B3578" s="1" t="s">
        <v>146</v>
      </c>
      <c r="C3578" s="1" t="s">
        <v>58</v>
      </c>
      <c r="D3578" s="11">
        <v>0.17</v>
      </c>
      <c r="E3578" s="11">
        <v>0.25</v>
      </c>
      <c r="F3578" s="11">
        <v>1.3</v>
      </c>
      <c r="G3578" s="11">
        <v>8.9999999999999993E-3</v>
      </c>
      <c r="H3578" s="11">
        <v>3.0000000000000001E-3</v>
      </c>
      <c r="I3578" s="11">
        <v>0.73</v>
      </c>
      <c r="J3578" s="11">
        <v>0.1</v>
      </c>
      <c r="K3578" s="11">
        <v>0.47</v>
      </c>
      <c r="O3578" s="11">
        <v>96.9</v>
      </c>
      <c r="R3578" s="11">
        <v>6.3E-2</v>
      </c>
      <c r="S3578" s="11">
        <v>2E-3</v>
      </c>
      <c r="AH3578" s="1" t="s">
        <v>60</v>
      </c>
      <c r="AI3578" s="1">
        <f t="shared" si="33"/>
        <v>1.3E+18</v>
      </c>
      <c r="AL3578" s="1">
        <v>23.6</v>
      </c>
      <c r="AM3578" s="1">
        <v>3.3</v>
      </c>
      <c r="AN3578" s="1">
        <v>3.3</v>
      </c>
      <c r="AO3578" s="1">
        <v>0.51</v>
      </c>
      <c r="AP3578" s="1">
        <v>30</v>
      </c>
      <c r="AQ3578" s="1">
        <v>0.08</v>
      </c>
      <c r="AR3578" s="1" t="s">
        <v>61</v>
      </c>
      <c r="AS3578" s="1" t="s">
        <v>62</v>
      </c>
      <c r="AT3578" s="11">
        <v>-49.547511309999997</v>
      </c>
      <c r="AU3578" s="1" t="s">
        <v>158</v>
      </c>
      <c r="AW3578" s="11">
        <v>6.200758059</v>
      </c>
      <c r="AX3578" s="11">
        <v>17.41</v>
      </c>
      <c r="AY3578" s="11">
        <v>-68</v>
      </c>
      <c r="AZ3578" s="1">
        <v>277</v>
      </c>
    </row>
    <row r="3579" spans="1:52" x14ac:dyDescent="0.3">
      <c r="A3579" s="1">
        <v>55</v>
      </c>
      <c r="B3579" s="1" t="s">
        <v>146</v>
      </c>
      <c r="C3579" s="1" t="s">
        <v>58</v>
      </c>
      <c r="D3579" s="11">
        <v>0.17</v>
      </c>
      <c r="E3579" s="11">
        <v>0.25</v>
      </c>
      <c r="F3579" s="11">
        <v>1.3</v>
      </c>
      <c r="G3579" s="11">
        <v>8.9999999999999993E-3</v>
      </c>
      <c r="H3579" s="11">
        <v>3.0000000000000001E-3</v>
      </c>
      <c r="I3579" s="11">
        <v>0.73</v>
      </c>
      <c r="J3579" s="11">
        <v>0.1</v>
      </c>
      <c r="K3579" s="11">
        <v>0.47</v>
      </c>
      <c r="O3579" s="11">
        <v>96.9</v>
      </c>
      <c r="R3579" s="11">
        <v>6.3E-2</v>
      </c>
      <c r="S3579" s="11">
        <v>2E-3</v>
      </c>
      <c r="AH3579" s="1" t="s">
        <v>60</v>
      </c>
      <c r="AI3579" s="1">
        <f t="shared" si="33"/>
        <v>1.3E+18</v>
      </c>
      <c r="AL3579" s="1">
        <v>23.6</v>
      </c>
      <c r="AM3579" s="1">
        <v>3.3</v>
      </c>
      <c r="AN3579" s="1">
        <v>3.3</v>
      </c>
      <c r="AO3579" s="1">
        <v>0.51</v>
      </c>
      <c r="AP3579" s="1">
        <v>30</v>
      </c>
      <c r="AQ3579" s="1">
        <v>0.08</v>
      </c>
      <c r="AR3579" s="1" t="s">
        <v>61</v>
      </c>
      <c r="AS3579" s="1" t="s">
        <v>62</v>
      </c>
      <c r="AT3579" s="11">
        <v>-69.570135750000006</v>
      </c>
      <c r="AU3579" s="1" t="s">
        <v>158</v>
      </c>
      <c r="AW3579" s="11">
        <v>6.4271350380000003</v>
      </c>
      <c r="AX3579" s="11">
        <v>17.41</v>
      </c>
      <c r="AY3579" s="11">
        <v>-68</v>
      </c>
      <c r="AZ3579" s="1">
        <v>277</v>
      </c>
    </row>
    <row r="3580" spans="1:52" x14ac:dyDescent="0.3">
      <c r="A3580" s="1">
        <v>55</v>
      </c>
      <c r="B3580" s="1" t="s">
        <v>146</v>
      </c>
      <c r="C3580" s="1" t="s">
        <v>58</v>
      </c>
      <c r="D3580" s="11">
        <v>0.17</v>
      </c>
      <c r="E3580" s="11">
        <v>0.25</v>
      </c>
      <c r="F3580" s="11">
        <v>1.3</v>
      </c>
      <c r="G3580" s="11">
        <v>8.9999999999999993E-3</v>
      </c>
      <c r="H3580" s="11">
        <v>3.0000000000000001E-3</v>
      </c>
      <c r="I3580" s="11">
        <v>0.73</v>
      </c>
      <c r="J3580" s="11">
        <v>0.1</v>
      </c>
      <c r="K3580" s="11">
        <v>0.47</v>
      </c>
      <c r="O3580" s="11">
        <v>96.9</v>
      </c>
      <c r="R3580" s="11">
        <v>6.3E-2</v>
      </c>
      <c r="S3580" s="11">
        <v>2E-3</v>
      </c>
      <c r="AH3580" s="1" t="s">
        <v>60</v>
      </c>
      <c r="AI3580" s="1">
        <f t="shared" si="33"/>
        <v>1.3E+18</v>
      </c>
      <c r="AL3580" s="1">
        <v>23.6</v>
      </c>
      <c r="AM3580" s="1">
        <v>3.3</v>
      </c>
      <c r="AN3580" s="1">
        <v>3.3</v>
      </c>
      <c r="AO3580" s="1">
        <v>0.51</v>
      </c>
      <c r="AP3580" s="1">
        <v>30</v>
      </c>
      <c r="AQ3580" s="1">
        <v>0.08</v>
      </c>
      <c r="AR3580" s="1" t="s">
        <v>61</v>
      </c>
      <c r="AS3580" s="1" t="s">
        <v>62</v>
      </c>
      <c r="AT3580" s="11">
        <v>-31.221719459999999</v>
      </c>
      <c r="AU3580" s="1" t="s">
        <v>158</v>
      </c>
      <c r="AW3580" s="11">
        <v>6.4475812010000002</v>
      </c>
      <c r="AX3580" s="11">
        <v>17.41</v>
      </c>
      <c r="AY3580" s="11">
        <v>-68</v>
      </c>
      <c r="AZ3580" s="1">
        <v>277</v>
      </c>
    </row>
    <row r="3581" spans="1:52" x14ac:dyDescent="0.3">
      <c r="A3581" s="1">
        <v>55</v>
      </c>
      <c r="B3581" s="1" t="s">
        <v>146</v>
      </c>
      <c r="C3581" s="1" t="s">
        <v>58</v>
      </c>
      <c r="D3581" s="11">
        <v>0.17</v>
      </c>
      <c r="E3581" s="11">
        <v>0.25</v>
      </c>
      <c r="F3581" s="11">
        <v>1.3</v>
      </c>
      <c r="G3581" s="11">
        <v>8.9999999999999993E-3</v>
      </c>
      <c r="H3581" s="11">
        <v>3.0000000000000001E-3</v>
      </c>
      <c r="I3581" s="11">
        <v>0.73</v>
      </c>
      <c r="J3581" s="11">
        <v>0.1</v>
      </c>
      <c r="K3581" s="11">
        <v>0.47</v>
      </c>
      <c r="O3581" s="11">
        <v>96.9</v>
      </c>
      <c r="R3581" s="11">
        <v>6.3E-2</v>
      </c>
      <c r="S3581" s="11">
        <v>2E-3</v>
      </c>
      <c r="AH3581" s="1" t="s">
        <v>60</v>
      </c>
      <c r="AI3581" s="1">
        <f t="shared" si="33"/>
        <v>1.3E+18</v>
      </c>
      <c r="AL3581" s="1">
        <v>23.6</v>
      </c>
      <c r="AM3581" s="1">
        <v>3.3</v>
      </c>
      <c r="AN3581" s="1">
        <v>3.3</v>
      </c>
      <c r="AO3581" s="1">
        <v>0.51</v>
      </c>
      <c r="AP3581" s="1">
        <v>30</v>
      </c>
      <c r="AQ3581" s="1">
        <v>0.08</v>
      </c>
      <c r="AR3581" s="1" t="s">
        <v>61</v>
      </c>
      <c r="AS3581" s="1" t="s">
        <v>62</v>
      </c>
      <c r="AT3581" s="11">
        <v>-39.366515839999998</v>
      </c>
      <c r="AU3581" s="1" t="s">
        <v>158</v>
      </c>
      <c r="AW3581" s="11">
        <v>7.352538171</v>
      </c>
      <c r="AX3581" s="11">
        <v>17.41</v>
      </c>
      <c r="AY3581" s="11">
        <v>-68</v>
      </c>
      <c r="AZ3581" s="1">
        <v>277</v>
      </c>
    </row>
    <row r="3582" spans="1:52" x14ac:dyDescent="0.3">
      <c r="A3582" s="1">
        <v>55</v>
      </c>
      <c r="B3582" s="1" t="s">
        <v>146</v>
      </c>
      <c r="C3582" s="1" t="s">
        <v>58</v>
      </c>
      <c r="D3582" s="11">
        <v>0.17</v>
      </c>
      <c r="E3582" s="11">
        <v>0.25</v>
      </c>
      <c r="F3582" s="11">
        <v>1.3</v>
      </c>
      <c r="G3582" s="11">
        <v>8.9999999999999993E-3</v>
      </c>
      <c r="H3582" s="11">
        <v>3.0000000000000001E-3</v>
      </c>
      <c r="I3582" s="11">
        <v>0.73</v>
      </c>
      <c r="J3582" s="11">
        <v>0.1</v>
      </c>
      <c r="K3582" s="11">
        <v>0.47</v>
      </c>
      <c r="O3582" s="11">
        <v>96.9</v>
      </c>
      <c r="R3582" s="11">
        <v>6.3E-2</v>
      </c>
      <c r="S3582" s="11">
        <v>2E-3</v>
      </c>
      <c r="AH3582" s="1" t="s">
        <v>60</v>
      </c>
      <c r="AI3582" s="1">
        <f t="shared" si="33"/>
        <v>1.3E+18</v>
      </c>
      <c r="AL3582" s="1">
        <v>23.6</v>
      </c>
      <c r="AM3582" s="1">
        <v>3.3</v>
      </c>
      <c r="AN3582" s="1">
        <v>3.3</v>
      </c>
      <c r="AO3582" s="1">
        <v>0.51</v>
      </c>
      <c r="AP3582" s="1">
        <v>30</v>
      </c>
      <c r="AQ3582" s="1">
        <v>0.08</v>
      </c>
      <c r="AR3582" s="1" t="s">
        <v>61</v>
      </c>
      <c r="AS3582" s="1" t="s">
        <v>62</v>
      </c>
      <c r="AT3582" s="11">
        <v>-21.719457009999999</v>
      </c>
      <c r="AU3582" s="1" t="s">
        <v>158</v>
      </c>
      <c r="AW3582" s="11">
        <v>8.2892050580000003</v>
      </c>
      <c r="AX3582" s="11">
        <v>17.41</v>
      </c>
      <c r="AY3582" s="11">
        <v>-68</v>
      </c>
      <c r="AZ3582" s="1">
        <v>277</v>
      </c>
    </row>
    <row r="3583" spans="1:52" x14ac:dyDescent="0.3">
      <c r="A3583" s="1">
        <v>55</v>
      </c>
      <c r="B3583" s="1" t="s">
        <v>146</v>
      </c>
      <c r="C3583" s="1" t="s">
        <v>58</v>
      </c>
      <c r="D3583" s="11">
        <v>0.17</v>
      </c>
      <c r="E3583" s="11">
        <v>0.25</v>
      </c>
      <c r="F3583" s="11">
        <v>1.3</v>
      </c>
      <c r="G3583" s="11">
        <v>8.9999999999999993E-3</v>
      </c>
      <c r="H3583" s="11">
        <v>3.0000000000000001E-3</v>
      </c>
      <c r="I3583" s="11">
        <v>0.73</v>
      </c>
      <c r="J3583" s="11">
        <v>0.1</v>
      </c>
      <c r="K3583" s="11">
        <v>0.47</v>
      </c>
      <c r="O3583" s="11">
        <v>96.9</v>
      </c>
      <c r="R3583" s="11">
        <v>6.3E-2</v>
      </c>
      <c r="S3583" s="11">
        <v>2E-3</v>
      </c>
      <c r="AH3583" s="1" t="s">
        <v>68</v>
      </c>
      <c r="AL3583" s="1">
        <v>20</v>
      </c>
      <c r="AM3583" s="1">
        <v>2.5</v>
      </c>
      <c r="AN3583" s="1">
        <v>2.5</v>
      </c>
      <c r="AO3583" s="1">
        <v>0.38</v>
      </c>
      <c r="AP3583" s="1">
        <v>30</v>
      </c>
      <c r="AQ3583" s="1">
        <v>0.08</v>
      </c>
      <c r="AR3583" s="1" t="s">
        <v>61</v>
      </c>
      <c r="AS3583" s="1" t="s">
        <v>62</v>
      </c>
      <c r="AT3583" s="11">
        <v>-59.52380952</v>
      </c>
      <c r="AU3583" s="1" t="s">
        <v>158</v>
      </c>
      <c r="AW3583" s="11">
        <v>4.4031710080000002</v>
      </c>
      <c r="AX3583" s="11">
        <v>4.51</v>
      </c>
      <c r="AY3583" s="11">
        <v>-91</v>
      </c>
      <c r="AZ3583" s="1">
        <v>278</v>
      </c>
    </row>
    <row r="3584" spans="1:52" x14ac:dyDescent="0.3">
      <c r="A3584" s="1">
        <v>55</v>
      </c>
      <c r="B3584" s="1" t="s">
        <v>146</v>
      </c>
      <c r="C3584" s="1" t="s">
        <v>58</v>
      </c>
      <c r="D3584" s="11">
        <v>0.17</v>
      </c>
      <c r="E3584" s="11">
        <v>0.25</v>
      </c>
      <c r="F3584" s="11">
        <v>1.3</v>
      </c>
      <c r="G3584" s="11">
        <v>8.9999999999999993E-3</v>
      </c>
      <c r="H3584" s="11">
        <v>3.0000000000000001E-3</v>
      </c>
      <c r="I3584" s="11">
        <v>0.73</v>
      </c>
      <c r="J3584" s="11">
        <v>0.1</v>
      </c>
      <c r="K3584" s="11">
        <v>0.47</v>
      </c>
      <c r="O3584" s="11">
        <v>96.9</v>
      </c>
      <c r="R3584" s="11">
        <v>6.3E-2</v>
      </c>
      <c r="S3584" s="11">
        <v>2E-3</v>
      </c>
      <c r="AH3584" s="1" t="s">
        <v>68</v>
      </c>
      <c r="AL3584" s="1">
        <v>20</v>
      </c>
      <c r="AM3584" s="1">
        <v>2.5</v>
      </c>
      <c r="AN3584" s="1">
        <v>2.5</v>
      </c>
      <c r="AO3584" s="1">
        <v>0.38</v>
      </c>
      <c r="AP3584" s="1">
        <v>30</v>
      </c>
      <c r="AQ3584" s="1">
        <v>0.08</v>
      </c>
      <c r="AR3584" s="1" t="s">
        <v>61</v>
      </c>
      <c r="AS3584" s="1" t="s">
        <v>62</v>
      </c>
      <c r="AT3584" s="11">
        <v>-48.299319730000001</v>
      </c>
      <c r="AU3584" s="1" t="s">
        <v>158</v>
      </c>
      <c r="AW3584" s="11">
        <v>3.9886749720000001</v>
      </c>
      <c r="AX3584" s="11">
        <v>4.51</v>
      </c>
      <c r="AY3584" s="11">
        <v>-91</v>
      </c>
      <c r="AZ3584" s="1">
        <v>278</v>
      </c>
    </row>
    <row r="3585" spans="1:52" x14ac:dyDescent="0.3">
      <c r="A3585" s="1">
        <v>55</v>
      </c>
      <c r="B3585" s="1" t="s">
        <v>146</v>
      </c>
      <c r="C3585" s="1" t="s">
        <v>58</v>
      </c>
      <c r="D3585" s="11">
        <v>0.17</v>
      </c>
      <c r="E3585" s="11">
        <v>0.25</v>
      </c>
      <c r="F3585" s="11">
        <v>1.3</v>
      </c>
      <c r="G3585" s="11">
        <v>8.9999999999999993E-3</v>
      </c>
      <c r="H3585" s="11">
        <v>3.0000000000000001E-3</v>
      </c>
      <c r="I3585" s="11">
        <v>0.73</v>
      </c>
      <c r="J3585" s="11">
        <v>0.1</v>
      </c>
      <c r="K3585" s="11">
        <v>0.47</v>
      </c>
      <c r="O3585" s="11">
        <v>96.9</v>
      </c>
      <c r="R3585" s="11">
        <v>6.3E-2</v>
      </c>
      <c r="S3585" s="11">
        <v>2E-3</v>
      </c>
      <c r="AH3585" s="1" t="s">
        <v>68</v>
      </c>
      <c r="AL3585" s="1">
        <v>20</v>
      </c>
      <c r="AM3585" s="1">
        <v>2.5</v>
      </c>
      <c r="AN3585" s="1">
        <v>2.5</v>
      </c>
      <c r="AO3585" s="1">
        <v>0.38</v>
      </c>
      <c r="AP3585" s="1">
        <v>30</v>
      </c>
      <c r="AQ3585" s="1">
        <v>0.08</v>
      </c>
      <c r="AR3585" s="1" t="s">
        <v>61</v>
      </c>
      <c r="AS3585" s="1" t="s">
        <v>62</v>
      </c>
      <c r="AT3585" s="11">
        <v>-80.612244899999993</v>
      </c>
      <c r="AU3585" s="1" t="s">
        <v>158</v>
      </c>
      <c r="AW3585" s="11">
        <v>3.438278596</v>
      </c>
      <c r="AX3585" s="11">
        <v>4.51</v>
      </c>
      <c r="AY3585" s="11">
        <v>-91</v>
      </c>
      <c r="AZ3585" s="1">
        <v>278</v>
      </c>
    </row>
    <row r="3586" spans="1:52" x14ac:dyDescent="0.3">
      <c r="A3586" s="1">
        <v>55</v>
      </c>
      <c r="B3586" s="1" t="s">
        <v>146</v>
      </c>
      <c r="C3586" s="1" t="s">
        <v>58</v>
      </c>
      <c r="D3586" s="11">
        <v>0.17</v>
      </c>
      <c r="E3586" s="11">
        <v>0.25</v>
      </c>
      <c r="F3586" s="11">
        <v>1.3</v>
      </c>
      <c r="G3586" s="11">
        <v>8.9999999999999993E-3</v>
      </c>
      <c r="H3586" s="11">
        <v>3.0000000000000001E-3</v>
      </c>
      <c r="I3586" s="11">
        <v>0.73</v>
      </c>
      <c r="J3586" s="11">
        <v>0.1</v>
      </c>
      <c r="K3586" s="11">
        <v>0.47</v>
      </c>
      <c r="O3586" s="11">
        <v>96.9</v>
      </c>
      <c r="R3586" s="11">
        <v>6.3E-2</v>
      </c>
      <c r="S3586" s="11">
        <v>2E-3</v>
      </c>
      <c r="AH3586" s="1" t="s">
        <v>68</v>
      </c>
      <c r="AL3586" s="1">
        <v>20</v>
      </c>
      <c r="AM3586" s="1">
        <v>2.5</v>
      </c>
      <c r="AN3586" s="1">
        <v>2.5</v>
      </c>
      <c r="AO3586" s="1">
        <v>0.38</v>
      </c>
      <c r="AP3586" s="1">
        <v>30</v>
      </c>
      <c r="AQ3586" s="1">
        <v>0.08</v>
      </c>
      <c r="AR3586" s="1" t="s">
        <v>61</v>
      </c>
      <c r="AS3586" s="1" t="s">
        <v>62</v>
      </c>
      <c r="AT3586" s="11">
        <v>-67.68707483</v>
      </c>
      <c r="AU3586" s="1" t="s">
        <v>158</v>
      </c>
      <c r="AW3586" s="11">
        <v>2.7723669310000001</v>
      </c>
      <c r="AX3586" s="11">
        <v>4.51</v>
      </c>
      <c r="AY3586" s="11">
        <v>-91</v>
      </c>
      <c r="AZ3586" s="1">
        <v>278</v>
      </c>
    </row>
    <row r="3587" spans="1:52" x14ac:dyDescent="0.3">
      <c r="A3587" s="1">
        <v>55</v>
      </c>
      <c r="B3587" s="1" t="s">
        <v>146</v>
      </c>
      <c r="C3587" s="1" t="s">
        <v>58</v>
      </c>
      <c r="D3587" s="11">
        <v>0.17</v>
      </c>
      <c r="E3587" s="11">
        <v>0.25</v>
      </c>
      <c r="F3587" s="11">
        <v>1.3</v>
      </c>
      <c r="G3587" s="11">
        <v>8.9999999999999993E-3</v>
      </c>
      <c r="H3587" s="11">
        <v>3.0000000000000001E-3</v>
      </c>
      <c r="I3587" s="11">
        <v>0.73</v>
      </c>
      <c r="J3587" s="11">
        <v>0.1</v>
      </c>
      <c r="K3587" s="11">
        <v>0.47</v>
      </c>
      <c r="O3587" s="11">
        <v>96.9</v>
      </c>
      <c r="R3587" s="11">
        <v>6.3E-2</v>
      </c>
      <c r="S3587" s="11">
        <v>2E-3</v>
      </c>
      <c r="AH3587" s="1" t="s">
        <v>60</v>
      </c>
      <c r="AI3587" s="1">
        <f t="shared" ref="AI3587:AI3595" si="34">(1.3*10^18)</f>
        <v>1.3E+18</v>
      </c>
      <c r="AL3587" s="1">
        <v>20</v>
      </c>
      <c r="AM3587" s="1">
        <v>2.5</v>
      </c>
      <c r="AN3587" s="1">
        <v>2.5</v>
      </c>
      <c r="AO3587" s="1">
        <v>0.38</v>
      </c>
      <c r="AP3587" s="1">
        <v>30</v>
      </c>
      <c r="AQ3587" s="1">
        <v>0.08</v>
      </c>
      <c r="AR3587" s="1" t="s">
        <v>61</v>
      </c>
      <c r="AS3587" s="1" t="s">
        <v>62</v>
      </c>
      <c r="AT3587" s="11">
        <v>-73.469387760000004</v>
      </c>
      <c r="AU3587" s="1" t="s">
        <v>158</v>
      </c>
      <c r="AW3587" s="11">
        <v>2.1336353340000001</v>
      </c>
      <c r="AX3587" s="11">
        <v>6.89</v>
      </c>
      <c r="AY3587" s="11">
        <v>-81</v>
      </c>
      <c r="AZ3587" s="1">
        <v>279</v>
      </c>
    </row>
    <row r="3588" spans="1:52" x14ac:dyDescent="0.3">
      <c r="A3588" s="1">
        <v>55</v>
      </c>
      <c r="B3588" s="1" t="s">
        <v>146</v>
      </c>
      <c r="C3588" s="1" t="s">
        <v>58</v>
      </c>
      <c r="D3588" s="11">
        <v>0.17</v>
      </c>
      <c r="E3588" s="11">
        <v>0.25</v>
      </c>
      <c r="F3588" s="11">
        <v>1.3</v>
      </c>
      <c r="G3588" s="11">
        <v>8.9999999999999993E-3</v>
      </c>
      <c r="H3588" s="11">
        <v>3.0000000000000001E-3</v>
      </c>
      <c r="I3588" s="11">
        <v>0.73</v>
      </c>
      <c r="J3588" s="11">
        <v>0.1</v>
      </c>
      <c r="K3588" s="11">
        <v>0.47</v>
      </c>
      <c r="O3588" s="11">
        <v>96.9</v>
      </c>
      <c r="R3588" s="11">
        <v>6.3E-2</v>
      </c>
      <c r="S3588" s="11">
        <v>2E-3</v>
      </c>
      <c r="AH3588" s="1" t="s">
        <v>60</v>
      </c>
      <c r="AI3588" s="1">
        <f t="shared" si="34"/>
        <v>1.3E+18</v>
      </c>
      <c r="AL3588" s="1">
        <v>20</v>
      </c>
      <c r="AM3588" s="1">
        <v>2.5</v>
      </c>
      <c r="AN3588" s="1">
        <v>2.5</v>
      </c>
      <c r="AO3588" s="1">
        <v>0.38</v>
      </c>
      <c r="AP3588" s="1">
        <v>30</v>
      </c>
      <c r="AQ3588" s="1">
        <v>0.08</v>
      </c>
      <c r="AR3588" s="1" t="s">
        <v>61</v>
      </c>
      <c r="AS3588" s="1" t="s">
        <v>62</v>
      </c>
      <c r="AT3588" s="11">
        <v>-99.659863950000002</v>
      </c>
      <c r="AU3588" s="1" t="s">
        <v>158</v>
      </c>
      <c r="AW3588" s="11">
        <v>2.575311438</v>
      </c>
      <c r="AX3588" s="11">
        <v>6.89</v>
      </c>
      <c r="AY3588" s="11">
        <v>-81</v>
      </c>
      <c r="AZ3588" s="1">
        <v>279</v>
      </c>
    </row>
    <row r="3589" spans="1:52" x14ac:dyDescent="0.3">
      <c r="A3589" s="1">
        <v>55</v>
      </c>
      <c r="B3589" s="1" t="s">
        <v>146</v>
      </c>
      <c r="C3589" s="1" t="s">
        <v>58</v>
      </c>
      <c r="D3589" s="11">
        <v>0.17</v>
      </c>
      <c r="E3589" s="11">
        <v>0.25</v>
      </c>
      <c r="F3589" s="11">
        <v>1.3</v>
      </c>
      <c r="G3589" s="11">
        <v>8.9999999999999993E-3</v>
      </c>
      <c r="H3589" s="11">
        <v>3.0000000000000001E-3</v>
      </c>
      <c r="I3589" s="11">
        <v>0.73</v>
      </c>
      <c r="J3589" s="11">
        <v>0.1</v>
      </c>
      <c r="K3589" s="11">
        <v>0.47</v>
      </c>
      <c r="O3589" s="11">
        <v>96.9</v>
      </c>
      <c r="R3589" s="11">
        <v>6.3E-2</v>
      </c>
      <c r="S3589" s="11">
        <v>2E-3</v>
      </c>
      <c r="AH3589" s="1" t="s">
        <v>60</v>
      </c>
      <c r="AI3589" s="1">
        <f t="shared" si="34"/>
        <v>1.3E+18</v>
      </c>
      <c r="AL3589" s="1">
        <v>20</v>
      </c>
      <c r="AM3589" s="1">
        <v>2.5</v>
      </c>
      <c r="AN3589" s="1">
        <v>2.5</v>
      </c>
      <c r="AO3589" s="1">
        <v>0.38</v>
      </c>
      <c r="AP3589" s="1">
        <v>30</v>
      </c>
      <c r="AQ3589" s="1">
        <v>0.08</v>
      </c>
      <c r="AR3589" s="1" t="s">
        <v>61</v>
      </c>
      <c r="AS3589" s="1" t="s">
        <v>62</v>
      </c>
      <c r="AT3589" s="11">
        <v>-65.306122450000004</v>
      </c>
      <c r="AU3589" s="1" t="s">
        <v>158</v>
      </c>
      <c r="AW3589" s="11">
        <v>3.0237825589999998</v>
      </c>
      <c r="AX3589" s="11">
        <v>6.89</v>
      </c>
      <c r="AY3589" s="11">
        <v>-81</v>
      </c>
      <c r="AZ3589" s="1">
        <v>279</v>
      </c>
    </row>
    <row r="3590" spans="1:52" x14ac:dyDescent="0.3">
      <c r="A3590" s="1">
        <v>55</v>
      </c>
      <c r="B3590" s="1" t="s">
        <v>146</v>
      </c>
      <c r="C3590" s="1" t="s">
        <v>58</v>
      </c>
      <c r="D3590" s="11">
        <v>0.17</v>
      </c>
      <c r="E3590" s="11">
        <v>0.25</v>
      </c>
      <c r="F3590" s="11">
        <v>1.3</v>
      </c>
      <c r="G3590" s="11">
        <v>8.9999999999999993E-3</v>
      </c>
      <c r="H3590" s="11">
        <v>3.0000000000000001E-3</v>
      </c>
      <c r="I3590" s="11">
        <v>0.73</v>
      </c>
      <c r="J3590" s="11">
        <v>0.1</v>
      </c>
      <c r="K3590" s="11">
        <v>0.47</v>
      </c>
      <c r="O3590" s="11">
        <v>96.9</v>
      </c>
      <c r="R3590" s="11">
        <v>6.3E-2</v>
      </c>
      <c r="S3590" s="11">
        <v>2E-3</v>
      </c>
      <c r="AH3590" s="1" t="s">
        <v>60</v>
      </c>
      <c r="AI3590" s="1">
        <f t="shared" si="34"/>
        <v>1.3E+18</v>
      </c>
      <c r="AL3590" s="1">
        <v>20</v>
      </c>
      <c r="AM3590" s="1">
        <v>2.5</v>
      </c>
      <c r="AN3590" s="1">
        <v>2.5</v>
      </c>
      <c r="AO3590" s="1">
        <v>0.38</v>
      </c>
      <c r="AP3590" s="1">
        <v>30</v>
      </c>
      <c r="AQ3590" s="1">
        <v>0.08</v>
      </c>
      <c r="AR3590" s="1" t="s">
        <v>61</v>
      </c>
      <c r="AS3590" s="1" t="s">
        <v>62</v>
      </c>
      <c r="AT3590" s="11">
        <v>-50.340136049999998</v>
      </c>
      <c r="AU3590" s="1" t="s">
        <v>158</v>
      </c>
      <c r="AW3590" s="11">
        <v>2.7655719140000001</v>
      </c>
      <c r="AX3590" s="11">
        <v>6.89</v>
      </c>
      <c r="AY3590" s="11">
        <v>-81</v>
      </c>
      <c r="AZ3590" s="1">
        <v>279</v>
      </c>
    </row>
    <row r="3591" spans="1:52" x14ac:dyDescent="0.3">
      <c r="A3591" s="1">
        <v>55</v>
      </c>
      <c r="B3591" s="1" t="s">
        <v>146</v>
      </c>
      <c r="C3591" s="1" t="s">
        <v>58</v>
      </c>
      <c r="D3591" s="11">
        <v>0.17</v>
      </c>
      <c r="E3591" s="11">
        <v>0.25</v>
      </c>
      <c r="F3591" s="11">
        <v>1.3</v>
      </c>
      <c r="G3591" s="11">
        <v>8.9999999999999993E-3</v>
      </c>
      <c r="H3591" s="11">
        <v>3.0000000000000001E-3</v>
      </c>
      <c r="I3591" s="11">
        <v>0.73</v>
      </c>
      <c r="J3591" s="11">
        <v>0.1</v>
      </c>
      <c r="K3591" s="11">
        <v>0.47</v>
      </c>
      <c r="O3591" s="11">
        <v>96.9</v>
      </c>
      <c r="R3591" s="11">
        <v>6.3E-2</v>
      </c>
      <c r="S3591" s="11">
        <v>2E-3</v>
      </c>
      <c r="AH3591" s="1" t="s">
        <v>60</v>
      </c>
      <c r="AI3591" s="1">
        <f t="shared" si="34"/>
        <v>1.3E+18</v>
      </c>
      <c r="AL3591" s="1">
        <v>20</v>
      </c>
      <c r="AM3591" s="1">
        <v>2.5</v>
      </c>
      <c r="AN3591" s="1">
        <v>2.5</v>
      </c>
      <c r="AO3591" s="1">
        <v>0.38</v>
      </c>
      <c r="AP3591" s="1">
        <v>30</v>
      </c>
      <c r="AQ3591" s="1">
        <v>0.08</v>
      </c>
      <c r="AR3591" s="1" t="s">
        <v>61</v>
      </c>
      <c r="AS3591" s="1" t="s">
        <v>62</v>
      </c>
      <c r="AT3591" s="11">
        <v>-60.884353740000002</v>
      </c>
      <c r="AU3591" s="1" t="s">
        <v>158</v>
      </c>
      <c r="AW3591" s="11">
        <v>3.7508493770000002</v>
      </c>
      <c r="AX3591" s="11">
        <v>6.89</v>
      </c>
      <c r="AY3591" s="11">
        <v>-81</v>
      </c>
      <c r="AZ3591" s="1">
        <v>279</v>
      </c>
    </row>
    <row r="3592" spans="1:52" x14ac:dyDescent="0.3">
      <c r="A3592" s="1">
        <v>55</v>
      </c>
      <c r="B3592" s="1" t="s">
        <v>146</v>
      </c>
      <c r="C3592" s="1" t="s">
        <v>58</v>
      </c>
      <c r="D3592" s="11">
        <v>0.17</v>
      </c>
      <c r="E3592" s="11">
        <v>0.25</v>
      </c>
      <c r="F3592" s="11">
        <v>1.3</v>
      </c>
      <c r="G3592" s="11">
        <v>8.9999999999999993E-3</v>
      </c>
      <c r="H3592" s="11">
        <v>3.0000000000000001E-3</v>
      </c>
      <c r="I3592" s="11">
        <v>0.73</v>
      </c>
      <c r="J3592" s="11">
        <v>0.1</v>
      </c>
      <c r="K3592" s="11">
        <v>0.47</v>
      </c>
      <c r="O3592" s="11">
        <v>96.9</v>
      </c>
      <c r="R3592" s="11">
        <v>6.3E-2</v>
      </c>
      <c r="S3592" s="11">
        <v>2E-3</v>
      </c>
      <c r="AH3592" s="1" t="s">
        <v>60</v>
      </c>
      <c r="AI3592" s="1">
        <f t="shared" si="34"/>
        <v>1.3E+18</v>
      </c>
      <c r="AL3592" s="1">
        <v>20</v>
      </c>
      <c r="AM3592" s="1">
        <v>2.5</v>
      </c>
      <c r="AN3592" s="1">
        <v>2.5</v>
      </c>
      <c r="AO3592" s="1">
        <v>0.38</v>
      </c>
      <c r="AP3592" s="1">
        <v>30</v>
      </c>
      <c r="AQ3592" s="1">
        <v>0.08</v>
      </c>
      <c r="AR3592" s="1" t="s">
        <v>61</v>
      </c>
      <c r="AS3592" s="1" t="s">
        <v>62</v>
      </c>
      <c r="AT3592" s="11">
        <v>-3.0612244899999999</v>
      </c>
      <c r="AU3592" s="1" t="s">
        <v>158</v>
      </c>
      <c r="AW3592" s="11">
        <v>3.784824462</v>
      </c>
      <c r="AX3592" s="11">
        <v>6.89</v>
      </c>
      <c r="AY3592" s="11">
        <v>-81</v>
      </c>
      <c r="AZ3592" s="1">
        <v>279</v>
      </c>
    </row>
    <row r="3593" spans="1:52" x14ac:dyDescent="0.3">
      <c r="A3593" s="1">
        <v>55</v>
      </c>
      <c r="B3593" s="1" t="s">
        <v>146</v>
      </c>
      <c r="C3593" s="1" t="s">
        <v>58</v>
      </c>
      <c r="D3593" s="11">
        <v>0.17</v>
      </c>
      <c r="E3593" s="11">
        <v>0.25</v>
      </c>
      <c r="F3593" s="11">
        <v>1.3</v>
      </c>
      <c r="G3593" s="11">
        <v>8.9999999999999993E-3</v>
      </c>
      <c r="H3593" s="11">
        <v>3.0000000000000001E-3</v>
      </c>
      <c r="I3593" s="11">
        <v>0.73</v>
      </c>
      <c r="J3593" s="11">
        <v>0.1</v>
      </c>
      <c r="K3593" s="11">
        <v>0.47</v>
      </c>
      <c r="O3593" s="11">
        <v>96.9</v>
      </c>
      <c r="R3593" s="11">
        <v>6.3E-2</v>
      </c>
      <c r="S3593" s="11">
        <v>2E-3</v>
      </c>
      <c r="AH3593" s="1" t="s">
        <v>60</v>
      </c>
      <c r="AI3593" s="1">
        <f t="shared" si="34"/>
        <v>1.3E+18</v>
      </c>
      <c r="AL3593" s="1">
        <v>20</v>
      </c>
      <c r="AM3593" s="1">
        <v>2.5</v>
      </c>
      <c r="AN3593" s="1">
        <v>2.5</v>
      </c>
      <c r="AO3593" s="1">
        <v>0.38</v>
      </c>
      <c r="AP3593" s="1">
        <v>30</v>
      </c>
      <c r="AQ3593" s="1">
        <v>0.08</v>
      </c>
      <c r="AR3593" s="1" t="s">
        <v>61</v>
      </c>
      <c r="AS3593" s="1" t="s">
        <v>62</v>
      </c>
      <c r="AT3593" s="11">
        <v>-41.156462589999997</v>
      </c>
      <c r="AU3593" s="1" t="s">
        <v>158</v>
      </c>
      <c r="AW3593" s="11">
        <v>3.934314836</v>
      </c>
      <c r="AX3593" s="11">
        <v>6.89</v>
      </c>
      <c r="AY3593" s="11">
        <v>-81</v>
      </c>
      <c r="AZ3593" s="1">
        <v>279</v>
      </c>
    </row>
    <row r="3594" spans="1:52" x14ac:dyDescent="0.3">
      <c r="A3594" s="1">
        <v>55</v>
      </c>
      <c r="B3594" s="1" t="s">
        <v>146</v>
      </c>
      <c r="C3594" s="1" t="s">
        <v>58</v>
      </c>
      <c r="D3594" s="11">
        <v>0.17</v>
      </c>
      <c r="E3594" s="11">
        <v>0.25</v>
      </c>
      <c r="F3594" s="11">
        <v>1.3</v>
      </c>
      <c r="G3594" s="11">
        <v>8.9999999999999993E-3</v>
      </c>
      <c r="H3594" s="11">
        <v>3.0000000000000001E-3</v>
      </c>
      <c r="I3594" s="11">
        <v>0.73</v>
      </c>
      <c r="J3594" s="11">
        <v>0.1</v>
      </c>
      <c r="K3594" s="11">
        <v>0.47</v>
      </c>
      <c r="O3594" s="11">
        <v>96.9</v>
      </c>
      <c r="R3594" s="11">
        <v>6.3E-2</v>
      </c>
      <c r="S3594" s="11">
        <v>2E-3</v>
      </c>
      <c r="AH3594" s="1" t="s">
        <v>60</v>
      </c>
      <c r="AI3594" s="1">
        <f t="shared" si="34"/>
        <v>1.3E+18</v>
      </c>
      <c r="AL3594" s="1">
        <v>23.6</v>
      </c>
      <c r="AM3594" s="1">
        <v>3.3</v>
      </c>
      <c r="AN3594" s="1">
        <v>3.3</v>
      </c>
      <c r="AO3594" s="1">
        <v>0.51</v>
      </c>
      <c r="AP3594" s="1">
        <v>30</v>
      </c>
      <c r="AQ3594" s="1">
        <v>0.08</v>
      </c>
      <c r="AR3594" s="1" t="s">
        <v>61</v>
      </c>
      <c r="AS3594" s="1" t="s">
        <v>62</v>
      </c>
      <c r="AT3594" s="11">
        <v>-12.21719457</v>
      </c>
      <c r="AU3594" s="1" t="s">
        <v>158</v>
      </c>
      <c r="AW3594" s="11">
        <v>8.2232753649999992</v>
      </c>
      <c r="AX3594" s="11">
        <v>17.41</v>
      </c>
      <c r="AY3594" s="11">
        <v>-68</v>
      </c>
      <c r="AZ3594" s="1">
        <v>277</v>
      </c>
    </row>
    <row r="3595" spans="1:52" x14ac:dyDescent="0.3">
      <c r="A3595" s="1">
        <v>55</v>
      </c>
      <c r="B3595" s="1" t="s">
        <v>146</v>
      </c>
      <c r="C3595" s="1" t="s">
        <v>58</v>
      </c>
      <c r="D3595" s="11">
        <v>0.17</v>
      </c>
      <c r="E3595" s="11">
        <v>0.25</v>
      </c>
      <c r="F3595" s="11">
        <v>1.3</v>
      </c>
      <c r="G3595" s="11">
        <v>8.9999999999999993E-3</v>
      </c>
      <c r="H3595" s="11">
        <v>3.0000000000000001E-3</v>
      </c>
      <c r="I3595" s="11">
        <v>0.73</v>
      </c>
      <c r="J3595" s="11">
        <v>0.1</v>
      </c>
      <c r="K3595" s="11">
        <v>0.47</v>
      </c>
      <c r="O3595" s="11">
        <v>96.9</v>
      </c>
      <c r="R3595" s="11">
        <v>6.3E-2</v>
      </c>
      <c r="S3595" s="11">
        <v>2E-3</v>
      </c>
      <c r="AH3595" s="1" t="s">
        <v>60</v>
      </c>
      <c r="AI3595" s="1">
        <f t="shared" si="34"/>
        <v>1.3E+18</v>
      </c>
      <c r="AL3595" s="1">
        <v>20</v>
      </c>
      <c r="AM3595" s="1">
        <v>2.5</v>
      </c>
      <c r="AN3595" s="1">
        <v>2.5</v>
      </c>
      <c r="AO3595" s="1">
        <v>0.38</v>
      </c>
      <c r="AP3595" s="1">
        <v>30</v>
      </c>
      <c r="AQ3595" s="1">
        <v>0.08</v>
      </c>
      <c r="AR3595" s="1" t="s">
        <v>61</v>
      </c>
      <c r="AS3595" s="1" t="s">
        <v>62</v>
      </c>
      <c r="AT3595" s="11">
        <v>-22.789115649999999</v>
      </c>
      <c r="AU3595" s="1" t="s">
        <v>158</v>
      </c>
      <c r="AW3595" s="11">
        <v>4.5186862970000004</v>
      </c>
      <c r="AX3595" s="11">
        <v>6.89</v>
      </c>
      <c r="AY3595" s="11">
        <v>-81</v>
      </c>
      <c r="AZ3595" s="1">
        <v>279</v>
      </c>
    </row>
    <row r="3596" spans="1:52" x14ac:dyDescent="0.3">
      <c r="A3596" s="1">
        <v>55</v>
      </c>
      <c r="B3596" s="1" t="s">
        <v>146</v>
      </c>
      <c r="C3596" s="1" t="s">
        <v>58</v>
      </c>
      <c r="D3596" s="11">
        <v>0.17</v>
      </c>
      <c r="E3596" s="11">
        <v>0.25</v>
      </c>
      <c r="F3596" s="11">
        <v>1.3</v>
      </c>
      <c r="G3596" s="11">
        <v>8.9999999999999993E-3</v>
      </c>
      <c r="H3596" s="11">
        <v>3.0000000000000001E-3</v>
      </c>
      <c r="I3596" s="11">
        <v>0.73</v>
      </c>
      <c r="J3596" s="11">
        <v>0.1</v>
      </c>
      <c r="K3596" s="11">
        <v>0.47</v>
      </c>
      <c r="O3596" s="11">
        <v>96.9</v>
      </c>
      <c r="R3596" s="11">
        <v>6.3E-2</v>
      </c>
      <c r="S3596" s="11">
        <v>2E-3</v>
      </c>
      <c r="AH3596" s="1" t="s">
        <v>68</v>
      </c>
      <c r="AL3596" s="1">
        <v>20</v>
      </c>
      <c r="AM3596" s="1">
        <v>2.5</v>
      </c>
      <c r="AN3596" s="1">
        <v>2.5</v>
      </c>
      <c r="AO3596" s="1">
        <v>0.38</v>
      </c>
      <c r="AP3596" s="1">
        <v>30</v>
      </c>
      <c r="AQ3596" s="1">
        <v>0.08</v>
      </c>
      <c r="AR3596" s="1" t="s">
        <v>61</v>
      </c>
      <c r="AS3596" s="1" t="s">
        <v>62</v>
      </c>
      <c r="AT3596" s="11">
        <v>-147.61904759999999</v>
      </c>
      <c r="AU3596" s="1" t="s">
        <v>158</v>
      </c>
      <c r="AW3596" s="11">
        <v>0.39411098500000002</v>
      </c>
      <c r="AX3596" s="11">
        <v>4.51</v>
      </c>
      <c r="AY3596" s="11">
        <v>-91</v>
      </c>
      <c r="AZ3596" s="1">
        <v>278</v>
      </c>
    </row>
    <row r="3597" spans="1:52" x14ac:dyDescent="0.3">
      <c r="A3597" s="1">
        <v>55</v>
      </c>
      <c r="B3597" s="1" t="s">
        <v>146</v>
      </c>
      <c r="C3597" s="1" t="s">
        <v>58</v>
      </c>
      <c r="D3597" s="11">
        <v>0.17</v>
      </c>
      <c r="E3597" s="11">
        <v>0.25</v>
      </c>
      <c r="F3597" s="11">
        <v>1.3</v>
      </c>
      <c r="G3597" s="11">
        <v>8.9999999999999993E-3</v>
      </c>
      <c r="H3597" s="11">
        <v>3.0000000000000001E-3</v>
      </c>
      <c r="I3597" s="11">
        <v>0.73</v>
      </c>
      <c r="J3597" s="11">
        <v>0.1</v>
      </c>
      <c r="K3597" s="11">
        <v>0.47</v>
      </c>
      <c r="O3597" s="11">
        <v>96.9</v>
      </c>
      <c r="R3597" s="11">
        <v>6.3E-2</v>
      </c>
      <c r="S3597" s="11">
        <v>2E-3</v>
      </c>
      <c r="AH3597" s="1" t="s">
        <v>68</v>
      </c>
      <c r="AL3597" s="1">
        <v>20</v>
      </c>
      <c r="AM3597" s="1">
        <v>2.5</v>
      </c>
      <c r="AN3597" s="1">
        <v>2.5</v>
      </c>
      <c r="AO3597" s="1">
        <v>0.38</v>
      </c>
      <c r="AP3597" s="1">
        <v>30</v>
      </c>
      <c r="AQ3597" s="1">
        <v>0.08</v>
      </c>
      <c r="AR3597" s="1" t="s">
        <v>61</v>
      </c>
      <c r="AS3597" s="1" t="s">
        <v>62</v>
      </c>
      <c r="AT3597" s="11">
        <v>-131.9727891</v>
      </c>
      <c r="AU3597" s="1" t="s">
        <v>158</v>
      </c>
      <c r="AW3597" s="11">
        <v>0.74065685199999998</v>
      </c>
      <c r="AX3597" s="11">
        <v>4.51</v>
      </c>
      <c r="AY3597" s="11">
        <v>-91</v>
      </c>
      <c r="AZ3597" s="1">
        <v>278</v>
      </c>
    </row>
    <row r="3598" spans="1:52" x14ac:dyDescent="0.3">
      <c r="A3598" s="1">
        <v>55</v>
      </c>
      <c r="B3598" s="1" t="s">
        <v>146</v>
      </c>
      <c r="C3598" s="1" t="s">
        <v>58</v>
      </c>
      <c r="D3598" s="11">
        <v>0.17</v>
      </c>
      <c r="E3598" s="11">
        <v>0.25</v>
      </c>
      <c r="F3598" s="11">
        <v>1.3</v>
      </c>
      <c r="G3598" s="11">
        <v>8.9999999999999993E-3</v>
      </c>
      <c r="H3598" s="11">
        <v>3.0000000000000001E-3</v>
      </c>
      <c r="I3598" s="11">
        <v>0.73</v>
      </c>
      <c r="J3598" s="11">
        <v>0.1</v>
      </c>
      <c r="K3598" s="11">
        <v>0.47</v>
      </c>
      <c r="O3598" s="11">
        <v>96.9</v>
      </c>
      <c r="R3598" s="11">
        <v>6.3E-2</v>
      </c>
      <c r="S3598" s="11">
        <v>2E-3</v>
      </c>
      <c r="AH3598" s="1" t="s">
        <v>68</v>
      </c>
      <c r="AL3598" s="1">
        <v>20</v>
      </c>
      <c r="AM3598" s="1">
        <v>2.5</v>
      </c>
      <c r="AN3598" s="1">
        <v>2.5</v>
      </c>
      <c r="AO3598" s="1">
        <v>0.38</v>
      </c>
      <c r="AP3598" s="1">
        <v>30</v>
      </c>
      <c r="AQ3598" s="1">
        <v>0.08</v>
      </c>
      <c r="AR3598" s="1" t="s">
        <v>61</v>
      </c>
      <c r="AS3598" s="1" t="s">
        <v>62</v>
      </c>
      <c r="AT3598" s="11">
        <v>-118.3673469</v>
      </c>
      <c r="AU3598" s="1" t="s">
        <v>158</v>
      </c>
      <c r="AW3598" s="11">
        <v>0.63873159700000004</v>
      </c>
      <c r="AX3598" s="11">
        <v>4.51</v>
      </c>
      <c r="AY3598" s="11">
        <v>-91</v>
      </c>
      <c r="AZ3598" s="1">
        <v>278</v>
      </c>
    </row>
    <row r="3599" spans="1:52" x14ac:dyDescent="0.3">
      <c r="A3599" s="1">
        <v>55</v>
      </c>
      <c r="B3599" s="1" t="s">
        <v>146</v>
      </c>
      <c r="C3599" s="1" t="s">
        <v>58</v>
      </c>
      <c r="D3599" s="11">
        <v>0.17</v>
      </c>
      <c r="E3599" s="11">
        <v>0.25</v>
      </c>
      <c r="F3599" s="11">
        <v>1.3</v>
      </c>
      <c r="G3599" s="11">
        <v>8.9999999999999993E-3</v>
      </c>
      <c r="H3599" s="11">
        <v>3.0000000000000001E-3</v>
      </c>
      <c r="I3599" s="11">
        <v>0.73</v>
      </c>
      <c r="J3599" s="11">
        <v>0.1</v>
      </c>
      <c r="K3599" s="11">
        <v>0.47</v>
      </c>
      <c r="O3599" s="11">
        <v>96.9</v>
      </c>
      <c r="R3599" s="11">
        <v>6.3E-2</v>
      </c>
      <c r="S3599" s="11">
        <v>2E-3</v>
      </c>
      <c r="AH3599" s="1" t="s">
        <v>68</v>
      </c>
      <c r="AL3599" s="1">
        <v>20</v>
      </c>
      <c r="AM3599" s="1">
        <v>2.5</v>
      </c>
      <c r="AN3599" s="1">
        <v>2.5</v>
      </c>
      <c r="AO3599" s="1">
        <v>0.38</v>
      </c>
      <c r="AP3599" s="1">
        <v>30</v>
      </c>
      <c r="AQ3599" s="1">
        <v>0.08</v>
      </c>
      <c r="AR3599" s="1" t="s">
        <v>61</v>
      </c>
      <c r="AS3599" s="1" t="s">
        <v>62</v>
      </c>
      <c r="AT3599" s="11">
        <v>-111.9047619</v>
      </c>
      <c r="AU3599" s="1" t="s">
        <v>158</v>
      </c>
      <c r="AW3599" s="11">
        <v>0.89014722499999999</v>
      </c>
      <c r="AX3599" s="11">
        <v>4.51</v>
      </c>
      <c r="AY3599" s="11">
        <v>-91</v>
      </c>
      <c r="AZ3599" s="1">
        <v>278</v>
      </c>
    </row>
    <row r="3600" spans="1:52" x14ac:dyDescent="0.3">
      <c r="A3600" s="1">
        <v>55</v>
      </c>
      <c r="B3600" s="1" t="s">
        <v>146</v>
      </c>
      <c r="C3600" s="1" t="s">
        <v>58</v>
      </c>
      <c r="D3600" s="11">
        <v>0.17</v>
      </c>
      <c r="E3600" s="11">
        <v>0.25</v>
      </c>
      <c r="F3600" s="11">
        <v>1.3</v>
      </c>
      <c r="G3600" s="11">
        <v>8.9999999999999993E-3</v>
      </c>
      <c r="H3600" s="11">
        <v>3.0000000000000001E-3</v>
      </c>
      <c r="I3600" s="11">
        <v>0.73</v>
      </c>
      <c r="J3600" s="11">
        <v>0.1</v>
      </c>
      <c r="K3600" s="11">
        <v>0.47</v>
      </c>
      <c r="O3600" s="11">
        <v>96.9</v>
      </c>
      <c r="R3600" s="11">
        <v>6.3E-2</v>
      </c>
      <c r="S3600" s="11">
        <v>2E-3</v>
      </c>
      <c r="AH3600" s="1" t="s">
        <v>68</v>
      </c>
      <c r="AL3600" s="1">
        <v>20</v>
      </c>
      <c r="AM3600" s="1">
        <v>2.5</v>
      </c>
      <c r="AN3600" s="1">
        <v>2.5</v>
      </c>
      <c r="AO3600" s="1">
        <v>0.38</v>
      </c>
      <c r="AP3600" s="1">
        <v>30</v>
      </c>
      <c r="AQ3600" s="1">
        <v>0.08</v>
      </c>
      <c r="AR3600" s="1" t="s">
        <v>61</v>
      </c>
      <c r="AS3600" s="1" t="s">
        <v>62</v>
      </c>
      <c r="AT3600" s="11">
        <v>-108.5034014</v>
      </c>
      <c r="AU3600" s="1" t="s">
        <v>158</v>
      </c>
      <c r="AW3600" s="11">
        <v>2.4733861830000001</v>
      </c>
      <c r="AX3600" s="11">
        <v>4.51</v>
      </c>
      <c r="AY3600" s="11">
        <v>-91</v>
      </c>
      <c r="AZ3600" s="1">
        <v>278</v>
      </c>
    </row>
    <row r="3601" spans="1:52" x14ac:dyDescent="0.3">
      <c r="A3601" s="1">
        <v>55</v>
      </c>
      <c r="B3601" s="1" t="s">
        <v>146</v>
      </c>
      <c r="C3601" s="1" t="s">
        <v>58</v>
      </c>
      <c r="D3601" s="11">
        <v>0.17</v>
      </c>
      <c r="E3601" s="11">
        <v>0.25</v>
      </c>
      <c r="F3601" s="11">
        <v>1.3</v>
      </c>
      <c r="G3601" s="11">
        <v>8.9999999999999993E-3</v>
      </c>
      <c r="H3601" s="11">
        <v>3.0000000000000001E-3</v>
      </c>
      <c r="I3601" s="11">
        <v>0.73</v>
      </c>
      <c r="J3601" s="11">
        <v>0.1</v>
      </c>
      <c r="K3601" s="11">
        <v>0.47</v>
      </c>
      <c r="O3601" s="11">
        <v>96.9</v>
      </c>
      <c r="R3601" s="11">
        <v>6.3E-2</v>
      </c>
      <c r="S3601" s="11">
        <v>2E-3</v>
      </c>
      <c r="AH3601" s="1" t="s">
        <v>68</v>
      </c>
      <c r="AL3601" s="1">
        <v>20</v>
      </c>
      <c r="AM3601" s="1">
        <v>2.5</v>
      </c>
      <c r="AN3601" s="1">
        <v>2.5</v>
      </c>
      <c r="AO3601" s="1">
        <v>0.38</v>
      </c>
      <c r="AP3601" s="1">
        <v>30</v>
      </c>
      <c r="AQ3601" s="1">
        <v>0.08</v>
      </c>
      <c r="AR3601" s="1" t="s">
        <v>61</v>
      </c>
      <c r="AS3601" s="1" t="s">
        <v>62</v>
      </c>
      <c r="AT3601" s="11">
        <v>-97.619047620000003</v>
      </c>
      <c r="AU3601" s="1" t="s">
        <v>158</v>
      </c>
      <c r="AW3601" s="11">
        <v>2.6976217440000001</v>
      </c>
      <c r="AX3601" s="11">
        <v>4.51</v>
      </c>
      <c r="AY3601" s="11">
        <v>-91</v>
      </c>
      <c r="AZ3601" s="1">
        <v>278</v>
      </c>
    </row>
    <row r="3602" spans="1:52" x14ac:dyDescent="0.3">
      <c r="A3602" s="1">
        <v>55</v>
      </c>
      <c r="B3602" s="1" t="s">
        <v>146</v>
      </c>
      <c r="C3602" s="1" t="s">
        <v>58</v>
      </c>
      <c r="D3602" s="11">
        <v>0.17</v>
      </c>
      <c r="E3602" s="11">
        <v>0.25</v>
      </c>
      <c r="F3602" s="11">
        <v>1.3</v>
      </c>
      <c r="G3602" s="11">
        <v>8.9999999999999993E-3</v>
      </c>
      <c r="H3602" s="11">
        <v>3.0000000000000001E-3</v>
      </c>
      <c r="I3602" s="11">
        <v>0.73</v>
      </c>
      <c r="J3602" s="11">
        <v>0.1</v>
      </c>
      <c r="K3602" s="11">
        <v>0.47</v>
      </c>
      <c r="O3602" s="11">
        <v>96.9</v>
      </c>
      <c r="R3602" s="11">
        <v>6.3E-2</v>
      </c>
      <c r="S3602" s="11">
        <v>2E-3</v>
      </c>
      <c r="AH3602" s="1" t="s">
        <v>68</v>
      </c>
      <c r="AL3602" s="1">
        <v>20</v>
      </c>
      <c r="AM3602" s="1">
        <v>2.5</v>
      </c>
      <c r="AN3602" s="1">
        <v>2.5</v>
      </c>
      <c r="AO3602" s="1">
        <v>0.38</v>
      </c>
      <c r="AP3602" s="1">
        <v>30</v>
      </c>
      <c r="AQ3602" s="1">
        <v>0.08</v>
      </c>
      <c r="AR3602" s="1" t="s">
        <v>61</v>
      </c>
      <c r="AS3602" s="1" t="s">
        <v>62</v>
      </c>
      <c r="AT3602" s="11">
        <v>-88.095238100000003</v>
      </c>
      <c r="AU3602" s="1" t="s">
        <v>158</v>
      </c>
      <c r="AW3602" s="11">
        <v>3.0849377119999999</v>
      </c>
      <c r="AX3602" s="11">
        <v>4.51</v>
      </c>
      <c r="AY3602" s="11">
        <v>-91</v>
      </c>
      <c r="AZ3602" s="1">
        <v>278</v>
      </c>
    </row>
    <row r="3603" spans="1:52" x14ac:dyDescent="0.3">
      <c r="A3603" s="1">
        <v>55</v>
      </c>
      <c r="B3603" s="1" t="s">
        <v>146</v>
      </c>
      <c r="C3603" s="1" t="s">
        <v>58</v>
      </c>
      <c r="D3603" s="11">
        <v>0.17</v>
      </c>
      <c r="E3603" s="11">
        <v>0.25</v>
      </c>
      <c r="F3603" s="11">
        <v>1.3</v>
      </c>
      <c r="G3603" s="11">
        <v>8.9999999999999993E-3</v>
      </c>
      <c r="H3603" s="11">
        <v>3.0000000000000001E-3</v>
      </c>
      <c r="I3603" s="11">
        <v>0.73</v>
      </c>
      <c r="J3603" s="11">
        <v>0.1</v>
      </c>
      <c r="K3603" s="11">
        <v>0.47</v>
      </c>
      <c r="O3603" s="11">
        <v>96.9</v>
      </c>
      <c r="R3603" s="11">
        <v>6.3E-2</v>
      </c>
      <c r="S3603" s="11">
        <v>2E-3</v>
      </c>
      <c r="AH3603" s="1" t="s">
        <v>60</v>
      </c>
      <c r="AI3603" s="1">
        <f>(1.3*10^18)</f>
        <v>1.3E+18</v>
      </c>
      <c r="AL3603" s="1">
        <v>20</v>
      </c>
      <c r="AM3603" s="1">
        <v>2.5</v>
      </c>
      <c r="AN3603" s="1">
        <v>2.5</v>
      </c>
      <c r="AO3603" s="1">
        <v>0.38</v>
      </c>
      <c r="AP3603" s="1">
        <v>30</v>
      </c>
      <c r="AQ3603" s="1">
        <v>0.08</v>
      </c>
      <c r="AR3603" s="1" t="s">
        <v>61</v>
      </c>
      <c r="AS3603" s="1" t="s">
        <v>62</v>
      </c>
      <c r="AT3603" s="11">
        <v>19.3877551</v>
      </c>
      <c r="AU3603" s="1" t="s">
        <v>158</v>
      </c>
      <c r="AW3603" s="11">
        <v>4.2265005660000003</v>
      </c>
      <c r="AX3603" s="11">
        <v>6.89</v>
      </c>
      <c r="AY3603" s="11">
        <v>-81</v>
      </c>
      <c r="AZ3603" s="1">
        <v>279</v>
      </c>
    </row>
    <row r="3604" spans="1:52" x14ac:dyDescent="0.3">
      <c r="A3604" s="1">
        <v>55</v>
      </c>
      <c r="B3604" s="1" t="s">
        <v>69</v>
      </c>
      <c r="C3604" s="1" t="s">
        <v>58</v>
      </c>
      <c r="D3604" s="11">
        <v>0.2</v>
      </c>
      <c r="E3604" s="11">
        <v>0.22</v>
      </c>
      <c r="F3604" s="11">
        <v>1.49</v>
      </c>
      <c r="G3604" s="11">
        <v>6.0000000000000001E-3</v>
      </c>
      <c r="H3604" s="11">
        <v>8.0000000000000002E-3</v>
      </c>
      <c r="I3604" s="11">
        <v>0.59</v>
      </c>
      <c r="K3604" s="11">
        <v>0.46</v>
      </c>
      <c r="O3604" s="11">
        <v>96.96</v>
      </c>
      <c r="R3604" s="11">
        <v>0.06</v>
      </c>
      <c r="S3604" s="11">
        <v>4.0000000000000001E-3</v>
      </c>
      <c r="AH3604" s="1" t="s">
        <v>68</v>
      </c>
      <c r="AL3604" s="1">
        <v>20</v>
      </c>
      <c r="AM3604" s="1">
        <v>2.5</v>
      </c>
      <c r="AN3604" s="1">
        <v>2.5</v>
      </c>
      <c r="AO3604" s="1">
        <v>0.38</v>
      </c>
      <c r="AP3604" s="1">
        <v>30</v>
      </c>
      <c r="AQ3604" s="1">
        <v>0.08</v>
      </c>
      <c r="AR3604" s="1" t="s">
        <v>61</v>
      </c>
      <c r="AS3604" s="1" t="s">
        <v>62</v>
      </c>
      <c r="AT3604" s="11">
        <v>-83.089590599999994</v>
      </c>
      <c r="AU3604" s="1" t="s">
        <v>78</v>
      </c>
      <c r="AW3604" s="11">
        <v>1.5174499930000001</v>
      </c>
      <c r="AX3604" s="11">
        <v>4.25</v>
      </c>
      <c r="AY3604" s="11">
        <v>-73</v>
      </c>
      <c r="AZ3604" s="1">
        <v>271</v>
      </c>
    </row>
    <row r="3605" spans="1:52" x14ac:dyDescent="0.3">
      <c r="A3605" s="1">
        <v>55</v>
      </c>
      <c r="B3605" s="1" t="s">
        <v>146</v>
      </c>
      <c r="C3605" s="1" t="s">
        <v>58</v>
      </c>
      <c r="D3605" s="11">
        <v>0.17</v>
      </c>
      <c r="E3605" s="11">
        <v>0.25</v>
      </c>
      <c r="F3605" s="11">
        <v>1.3</v>
      </c>
      <c r="G3605" s="11">
        <v>8.9999999999999993E-3</v>
      </c>
      <c r="H3605" s="11">
        <v>3.0000000000000001E-3</v>
      </c>
      <c r="I3605" s="11">
        <v>0.73</v>
      </c>
      <c r="J3605" s="11">
        <v>0.1</v>
      </c>
      <c r="K3605" s="11">
        <v>0.47</v>
      </c>
      <c r="O3605" s="11">
        <v>96.9</v>
      </c>
      <c r="R3605" s="11">
        <v>6.3E-2</v>
      </c>
      <c r="S3605" s="11">
        <v>2E-3</v>
      </c>
      <c r="AH3605" s="1" t="s">
        <v>60</v>
      </c>
      <c r="AI3605" s="1">
        <f>(1.3*10^18)</f>
        <v>1.3E+18</v>
      </c>
      <c r="AL3605" s="1">
        <v>23.6</v>
      </c>
      <c r="AM3605" s="1">
        <v>3.3</v>
      </c>
      <c r="AN3605" s="1">
        <v>3.3</v>
      </c>
      <c r="AO3605" s="1">
        <v>0.51</v>
      </c>
      <c r="AP3605" s="1">
        <v>30</v>
      </c>
      <c r="AQ3605" s="1">
        <v>0.08</v>
      </c>
      <c r="AR3605" s="1" t="s">
        <v>61</v>
      </c>
      <c r="AS3605" s="1" t="s">
        <v>62</v>
      </c>
      <c r="AT3605" s="11">
        <v>12.556561090000001</v>
      </c>
      <c r="AU3605" s="1" t="s">
        <v>158</v>
      </c>
      <c r="AW3605" s="11">
        <v>9.2559290300000008</v>
      </c>
      <c r="AX3605" s="11">
        <v>17.41</v>
      </c>
      <c r="AY3605" s="11">
        <v>-68</v>
      </c>
      <c r="AZ3605" s="1">
        <v>277</v>
      </c>
    </row>
    <row r="3606" spans="1:52" x14ac:dyDescent="0.3">
      <c r="A3606" s="1">
        <v>55</v>
      </c>
      <c r="B3606" s="1" t="s">
        <v>146</v>
      </c>
      <c r="C3606" s="1" t="s">
        <v>58</v>
      </c>
      <c r="D3606" s="11">
        <v>0.17</v>
      </c>
      <c r="E3606" s="11">
        <v>0.25</v>
      </c>
      <c r="F3606" s="11">
        <v>1.3</v>
      </c>
      <c r="G3606" s="11">
        <v>8.9999999999999993E-3</v>
      </c>
      <c r="H3606" s="11">
        <v>3.0000000000000001E-3</v>
      </c>
      <c r="I3606" s="11">
        <v>0.73</v>
      </c>
      <c r="J3606" s="11">
        <v>0.1</v>
      </c>
      <c r="K3606" s="11">
        <v>0.47</v>
      </c>
      <c r="O3606" s="11">
        <v>96.9</v>
      </c>
      <c r="R3606" s="11">
        <v>6.3E-2</v>
      </c>
      <c r="S3606" s="11">
        <v>2E-3</v>
      </c>
      <c r="AH3606" s="1" t="s">
        <v>68</v>
      </c>
      <c r="AL3606" s="1">
        <v>23.6</v>
      </c>
      <c r="AM3606" s="1">
        <v>3.3</v>
      </c>
      <c r="AN3606" s="1">
        <v>3.3</v>
      </c>
      <c r="AO3606" s="1">
        <v>0.51</v>
      </c>
      <c r="AP3606" s="1">
        <v>30</v>
      </c>
      <c r="AQ3606" s="1">
        <v>0.08</v>
      </c>
      <c r="AR3606" s="1" t="s">
        <v>61</v>
      </c>
      <c r="AS3606" s="1" t="s">
        <v>62</v>
      </c>
      <c r="AT3606" s="11">
        <v>-107.91855200000001</v>
      </c>
      <c r="AU3606" s="1" t="s">
        <v>158</v>
      </c>
      <c r="AW3606" s="11">
        <v>1.6716268679999999</v>
      </c>
      <c r="AX3606" s="11">
        <v>16</v>
      </c>
      <c r="AY3606" s="11">
        <v>-78</v>
      </c>
      <c r="AZ3606" s="1">
        <v>276</v>
      </c>
    </row>
    <row r="3607" spans="1:52" x14ac:dyDescent="0.3">
      <c r="A3607" s="1">
        <v>55</v>
      </c>
      <c r="B3607" s="1" t="s">
        <v>69</v>
      </c>
      <c r="C3607" s="1" t="s">
        <v>58</v>
      </c>
      <c r="D3607" s="11">
        <v>0.2</v>
      </c>
      <c r="E3607" s="11">
        <v>0.22</v>
      </c>
      <c r="F3607" s="11">
        <v>1.49</v>
      </c>
      <c r="G3607" s="11">
        <v>6.0000000000000001E-3</v>
      </c>
      <c r="H3607" s="11">
        <v>8.0000000000000002E-3</v>
      </c>
      <c r="I3607" s="11">
        <v>0.59</v>
      </c>
      <c r="K3607" s="11">
        <v>0.46</v>
      </c>
      <c r="O3607" s="11">
        <v>96.96</v>
      </c>
      <c r="R3607" s="11">
        <v>0.06</v>
      </c>
      <c r="S3607" s="11">
        <v>4.0000000000000001E-3</v>
      </c>
      <c r="AH3607" s="1" t="s">
        <v>60</v>
      </c>
      <c r="AI3607" s="16">
        <v>2.7E+18</v>
      </c>
      <c r="AL3607" s="1">
        <v>20</v>
      </c>
      <c r="AM3607" s="1">
        <v>2.5</v>
      </c>
      <c r="AN3607" s="1">
        <v>2.5</v>
      </c>
      <c r="AO3607" s="1">
        <v>0.38</v>
      </c>
      <c r="AP3607" s="1">
        <v>30</v>
      </c>
      <c r="AQ3607" s="1">
        <v>0.08</v>
      </c>
      <c r="AR3607" s="1" t="s">
        <v>61</v>
      </c>
      <c r="AS3607" s="1" t="s">
        <v>62</v>
      </c>
      <c r="AT3607" s="11">
        <v>-2.1126333810000002</v>
      </c>
      <c r="AU3607" s="1" t="s">
        <v>78</v>
      </c>
      <c r="AW3607" s="11">
        <v>3.239118688</v>
      </c>
      <c r="AX3607" s="11">
        <v>3.09</v>
      </c>
      <c r="AY3607" s="11">
        <v>-49</v>
      </c>
      <c r="AZ3607" s="1">
        <v>273</v>
      </c>
    </row>
    <row r="3608" spans="1:52" x14ac:dyDescent="0.3">
      <c r="A3608" s="1">
        <v>55</v>
      </c>
      <c r="B3608" s="1" t="s">
        <v>69</v>
      </c>
      <c r="C3608" s="1" t="s">
        <v>58</v>
      </c>
      <c r="D3608" s="11">
        <v>0.2</v>
      </c>
      <c r="E3608" s="11">
        <v>0.22</v>
      </c>
      <c r="F3608" s="11">
        <v>1.49</v>
      </c>
      <c r="G3608" s="11">
        <v>6.0000000000000001E-3</v>
      </c>
      <c r="H3608" s="11">
        <v>8.0000000000000002E-3</v>
      </c>
      <c r="I3608" s="11">
        <v>0.59</v>
      </c>
      <c r="K3608" s="11">
        <v>0.46</v>
      </c>
      <c r="O3608" s="11">
        <v>96.96</v>
      </c>
      <c r="R3608" s="11">
        <v>0.06</v>
      </c>
      <c r="S3608" s="11">
        <v>4.0000000000000001E-3</v>
      </c>
      <c r="AH3608" s="1" t="s">
        <v>60</v>
      </c>
      <c r="AI3608" s="1">
        <f t="shared" ref="AI3608:AI3619" si="35">(1.3*10^18)</f>
        <v>1.3E+18</v>
      </c>
      <c r="AL3608" s="1">
        <v>20</v>
      </c>
      <c r="AM3608" s="1">
        <v>2.5</v>
      </c>
      <c r="AN3608" s="1">
        <v>2.5</v>
      </c>
      <c r="AO3608" s="1">
        <v>0.38</v>
      </c>
      <c r="AP3608" s="1">
        <v>30</v>
      </c>
      <c r="AQ3608" s="1">
        <v>0.08</v>
      </c>
      <c r="AR3608" s="1" t="s">
        <v>61</v>
      </c>
      <c r="AS3608" s="1" t="s">
        <v>62</v>
      </c>
      <c r="AT3608" s="11">
        <v>-121.2116774</v>
      </c>
      <c r="AU3608" s="1" t="s">
        <v>78</v>
      </c>
      <c r="AW3608" s="11">
        <v>0.52699686400000001</v>
      </c>
      <c r="AX3608" s="11">
        <v>3.37</v>
      </c>
      <c r="AY3608" s="11">
        <v>-71</v>
      </c>
      <c r="AZ3608" s="1">
        <v>272</v>
      </c>
    </row>
    <row r="3609" spans="1:52" x14ac:dyDescent="0.3">
      <c r="A3609" s="1">
        <v>55</v>
      </c>
      <c r="B3609" s="1" t="s">
        <v>69</v>
      </c>
      <c r="C3609" s="1" t="s">
        <v>58</v>
      </c>
      <c r="D3609" s="11">
        <v>0.2</v>
      </c>
      <c r="E3609" s="11">
        <v>0.22</v>
      </c>
      <c r="F3609" s="11">
        <v>1.49</v>
      </c>
      <c r="G3609" s="11">
        <v>6.0000000000000001E-3</v>
      </c>
      <c r="H3609" s="11">
        <v>8.0000000000000002E-3</v>
      </c>
      <c r="I3609" s="11">
        <v>0.59</v>
      </c>
      <c r="K3609" s="11">
        <v>0.46</v>
      </c>
      <c r="O3609" s="11">
        <v>96.96</v>
      </c>
      <c r="R3609" s="11">
        <v>0.06</v>
      </c>
      <c r="S3609" s="11">
        <v>4.0000000000000001E-3</v>
      </c>
      <c r="AH3609" s="1" t="s">
        <v>60</v>
      </c>
      <c r="AI3609" s="1">
        <f t="shared" si="35"/>
        <v>1.3E+18</v>
      </c>
      <c r="AL3609" s="1">
        <v>20</v>
      </c>
      <c r="AM3609" s="1">
        <v>2.5</v>
      </c>
      <c r="AN3609" s="1">
        <v>2.5</v>
      </c>
      <c r="AO3609" s="1">
        <v>0.38</v>
      </c>
      <c r="AP3609" s="1">
        <v>30</v>
      </c>
      <c r="AQ3609" s="1">
        <v>0.08</v>
      </c>
      <c r="AR3609" s="1" t="s">
        <v>61</v>
      </c>
      <c r="AS3609" s="1" t="s">
        <v>62</v>
      </c>
      <c r="AT3609" s="11">
        <v>-110.7628912</v>
      </c>
      <c r="AU3609" s="1" t="s">
        <v>78</v>
      </c>
      <c r="AW3609" s="11">
        <v>0.183539286</v>
      </c>
      <c r="AX3609" s="11">
        <v>3.37</v>
      </c>
      <c r="AY3609" s="11">
        <v>-71</v>
      </c>
      <c r="AZ3609" s="1">
        <v>272</v>
      </c>
    </row>
    <row r="3610" spans="1:52" x14ac:dyDescent="0.3">
      <c r="A3610" s="1">
        <v>55</v>
      </c>
      <c r="B3610" s="1" t="s">
        <v>69</v>
      </c>
      <c r="C3610" s="1" t="s">
        <v>58</v>
      </c>
      <c r="D3610" s="11">
        <v>0.2</v>
      </c>
      <c r="E3610" s="11">
        <v>0.22</v>
      </c>
      <c r="F3610" s="11">
        <v>1.49</v>
      </c>
      <c r="G3610" s="11">
        <v>6.0000000000000001E-3</v>
      </c>
      <c r="H3610" s="11">
        <v>8.0000000000000002E-3</v>
      </c>
      <c r="I3610" s="11">
        <v>0.59</v>
      </c>
      <c r="K3610" s="11">
        <v>0.46</v>
      </c>
      <c r="O3610" s="11">
        <v>96.96</v>
      </c>
      <c r="R3610" s="11">
        <v>0.06</v>
      </c>
      <c r="S3610" s="11">
        <v>4.0000000000000001E-3</v>
      </c>
      <c r="AH3610" s="1" t="s">
        <v>60</v>
      </c>
      <c r="AI3610" s="1">
        <f t="shared" si="35"/>
        <v>1.3E+18</v>
      </c>
      <c r="AL3610" s="1">
        <v>20</v>
      </c>
      <c r="AM3610" s="1">
        <v>2.5</v>
      </c>
      <c r="AN3610" s="1">
        <v>2.5</v>
      </c>
      <c r="AO3610" s="1">
        <v>0.38</v>
      </c>
      <c r="AP3610" s="1">
        <v>30</v>
      </c>
      <c r="AQ3610" s="1">
        <v>0.08</v>
      </c>
      <c r="AR3610" s="1" t="s">
        <v>61</v>
      </c>
      <c r="AS3610" s="1" t="s">
        <v>62</v>
      </c>
      <c r="AT3610" s="11">
        <v>-97.7272842</v>
      </c>
      <c r="AU3610" s="1" t="s">
        <v>78</v>
      </c>
      <c r="AW3610" s="11">
        <v>0.56826732199999996</v>
      </c>
      <c r="AX3610" s="11">
        <v>3.37</v>
      </c>
      <c r="AY3610" s="11">
        <v>-71</v>
      </c>
      <c r="AZ3610" s="1">
        <v>272</v>
      </c>
    </row>
    <row r="3611" spans="1:52" x14ac:dyDescent="0.3">
      <c r="A3611" s="1">
        <v>55</v>
      </c>
      <c r="B3611" s="1" t="s">
        <v>69</v>
      </c>
      <c r="C3611" s="1" t="s">
        <v>58</v>
      </c>
      <c r="D3611" s="11">
        <v>0.2</v>
      </c>
      <c r="E3611" s="11">
        <v>0.22</v>
      </c>
      <c r="F3611" s="11">
        <v>1.49</v>
      </c>
      <c r="G3611" s="11">
        <v>6.0000000000000001E-3</v>
      </c>
      <c r="H3611" s="11">
        <v>8.0000000000000002E-3</v>
      </c>
      <c r="I3611" s="11">
        <v>0.59</v>
      </c>
      <c r="K3611" s="11">
        <v>0.46</v>
      </c>
      <c r="O3611" s="11">
        <v>96.96</v>
      </c>
      <c r="R3611" s="11">
        <v>0.06</v>
      </c>
      <c r="S3611" s="11">
        <v>4.0000000000000001E-3</v>
      </c>
      <c r="AH3611" s="1" t="s">
        <v>60</v>
      </c>
      <c r="AI3611" s="1">
        <f t="shared" si="35"/>
        <v>1.3E+18</v>
      </c>
      <c r="AL3611" s="1">
        <v>20</v>
      </c>
      <c r="AM3611" s="1">
        <v>2.5</v>
      </c>
      <c r="AN3611" s="1">
        <v>2.5</v>
      </c>
      <c r="AO3611" s="1">
        <v>0.38</v>
      </c>
      <c r="AP3611" s="1">
        <v>30</v>
      </c>
      <c r="AQ3611" s="1">
        <v>0.08</v>
      </c>
      <c r="AR3611" s="1" t="s">
        <v>61</v>
      </c>
      <c r="AS3611" s="1" t="s">
        <v>62</v>
      </c>
      <c r="AT3611" s="11">
        <v>-86.017280819999996</v>
      </c>
      <c r="AU3611" s="1" t="s">
        <v>78</v>
      </c>
      <c r="AW3611" s="11">
        <v>0.82874211600000003</v>
      </c>
      <c r="AX3611" s="11">
        <v>3.37</v>
      </c>
      <c r="AY3611" s="11">
        <v>-71</v>
      </c>
      <c r="AZ3611" s="1">
        <v>272</v>
      </c>
    </row>
    <row r="3612" spans="1:52" x14ac:dyDescent="0.3">
      <c r="A3612" s="1">
        <v>55</v>
      </c>
      <c r="B3612" s="1" t="s">
        <v>69</v>
      </c>
      <c r="C3612" s="1" t="s">
        <v>58</v>
      </c>
      <c r="D3612" s="11">
        <v>0.2</v>
      </c>
      <c r="E3612" s="11">
        <v>0.22</v>
      </c>
      <c r="F3612" s="11">
        <v>1.49</v>
      </c>
      <c r="G3612" s="11">
        <v>6.0000000000000001E-3</v>
      </c>
      <c r="H3612" s="11">
        <v>8.0000000000000002E-3</v>
      </c>
      <c r="I3612" s="11">
        <v>0.59</v>
      </c>
      <c r="K3612" s="11">
        <v>0.46</v>
      </c>
      <c r="O3612" s="11">
        <v>96.96</v>
      </c>
      <c r="R3612" s="11">
        <v>0.06</v>
      </c>
      <c r="S3612" s="11">
        <v>4.0000000000000001E-3</v>
      </c>
      <c r="AH3612" s="1" t="s">
        <v>60</v>
      </c>
      <c r="AI3612" s="1">
        <f t="shared" si="35"/>
        <v>1.3E+18</v>
      </c>
      <c r="AL3612" s="1">
        <v>20</v>
      </c>
      <c r="AM3612" s="1">
        <v>2.5</v>
      </c>
      <c r="AN3612" s="1">
        <v>2.5</v>
      </c>
      <c r="AO3612" s="1">
        <v>0.38</v>
      </c>
      <c r="AP3612" s="1">
        <v>30</v>
      </c>
      <c r="AQ3612" s="1">
        <v>0.08</v>
      </c>
      <c r="AR3612" s="1" t="s">
        <v>61</v>
      </c>
      <c r="AS3612" s="1" t="s">
        <v>62</v>
      </c>
      <c r="AT3612" s="11">
        <v>-71.365194950000003</v>
      </c>
      <c r="AU3612" s="1" t="s">
        <v>78</v>
      </c>
      <c r="AW3612" s="11">
        <v>1.670702393</v>
      </c>
      <c r="AX3612" s="11">
        <v>3.37</v>
      </c>
      <c r="AY3612" s="11">
        <v>-71</v>
      </c>
      <c r="AZ3612" s="1">
        <v>272</v>
      </c>
    </row>
    <row r="3613" spans="1:52" x14ac:dyDescent="0.3">
      <c r="A3613" s="1">
        <v>55</v>
      </c>
      <c r="B3613" s="1" t="s">
        <v>69</v>
      </c>
      <c r="C3613" s="1" t="s">
        <v>58</v>
      </c>
      <c r="D3613" s="11">
        <v>0.2</v>
      </c>
      <c r="E3613" s="11">
        <v>0.22</v>
      </c>
      <c r="F3613" s="11">
        <v>1.49</v>
      </c>
      <c r="G3613" s="11">
        <v>6.0000000000000001E-3</v>
      </c>
      <c r="H3613" s="11">
        <v>8.0000000000000002E-3</v>
      </c>
      <c r="I3613" s="11">
        <v>0.59</v>
      </c>
      <c r="K3613" s="11">
        <v>0.46</v>
      </c>
      <c r="O3613" s="11">
        <v>96.96</v>
      </c>
      <c r="R3613" s="11">
        <v>0.06</v>
      </c>
      <c r="S3613" s="11">
        <v>4.0000000000000001E-3</v>
      </c>
      <c r="AH3613" s="1" t="s">
        <v>60</v>
      </c>
      <c r="AI3613" s="1">
        <f t="shared" si="35"/>
        <v>1.3E+18</v>
      </c>
      <c r="AL3613" s="1">
        <v>20</v>
      </c>
      <c r="AM3613" s="1">
        <v>2.5</v>
      </c>
      <c r="AN3613" s="1">
        <v>2.5</v>
      </c>
      <c r="AO3613" s="1">
        <v>0.38</v>
      </c>
      <c r="AP3613" s="1">
        <v>30</v>
      </c>
      <c r="AQ3613" s="1">
        <v>0.08</v>
      </c>
      <c r="AR3613" s="1" t="s">
        <v>61</v>
      </c>
      <c r="AS3613" s="1" t="s">
        <v>62</v>
      </c>
      <c r="AT3613" s="11">
        <v>-84.531847310000003</v>
      </c>
      <c r="AU3613" s="1" t="s">
        <v>78</v>
      </c>
      <c r="AW3613" s="11">
        <v>2.262262464</v>
      </c>
      <c r="AX3613" s="11">
        <v>3.37</v>
      </c>
      <c r="AY3613" s="11">
        <v>-71</v>
      </c>
      <c r="AZ3613" s="1">
        <v>272</v>
      </c>
    </row>
    <row r="3614" spans="1:52" x14ac:dyDescent="0.3">
      <c r="A3614" s="1">
        <v>55</v>
      </c>
      <c r="B3614" s="1" t="s">
        <v>69</v>
      </c>
      <c r="C3614" s="1" t="s">
        <v>58</v>
      </c>
      <c r="D3614" s="11">
        <v>0.2</v>
      </c>
      <c r="E3614" s="11">
        <v>0.22</v>
      </c>
      <c r="F3614" s="11">
        <v>1.49</v>
      </c>
      <c r="G3614" s="11">
        <v>6.0000000000000001E-3</v>
      </c>
      <c r="H3614" s="11">
        <v>8.0000000000000002E-3</v>
      </c>
      <c r="I3614" s="11">
        <v>0.59</v>
      </c>
      <c r="K3614" s="11">
        <v>0.46</v>
      </c>
      <c r="O3614" s="11">
        <v>96.96</v>
      </c>
      <c r="R3614" s="11">
        <v>0.06</v>
      </c>
      <c r="S3614" s="11">
        <v>4.0000000000000001E-3</v>
      </c>
      <c r="AH3614" s="1" t="s">
        <v>60</v>
      </c>
      <c r="AI3614" s="1">
        <f t="shared" si="35"/>
        <v>1.3E+18</v>
      </c>
      <c r="AL3614" s="1">
        <v>20</v>
      </c>
      <c r="AM3614" s="1">
        <v>2.5</v>
      </c>
      <c r="AN3614" s="1">
        <v>2.5</v>
      </c>
      <c r="AO3614" s="1">
        <v>0.38</v>
      </c>
      <c r="AP3614" s="1">
        <v>30</v>
      </c>
      <c r="AQ3614" s="1">
        <v>0.08</v>
      </c>
      <c r="AR3614" s="1" t="s">
        <v>61</v>
      </c>
      <c r="AS3614" s="1" t="s">
        <v>62</v>
      </c>
      <c r="AT3614" s="11">
        <v>-62.447291479999997</v>
      </c>
      <c r="AU3614" s="1" t="s">
        <v>78</v>
      </c>
      <c r="AW3614" s="11">
        <v>2.7323214980000001</v>
      </c>
      <c r="AX3614" s="11">
        <v>3.37</v>
      </c>
      <c r="AY3614" s="11">
        <v>-71</v>
      </c>
      <c r="AZ3614" s="1">
        <v>272</v>
      </c>
    </row>
    <row r="3615" spans="1:52" x14ac:dyDescent="0.3">
      <c r="A3615" s="1">
        <v>55</v>
      </c>
      <c r="B3615" s="1" t="s">
        <v>69</v>
      </c>
      <c r="C3615" s="1" t="s">
        <v>58</v>
      </c>
      <c r="D3615" s="11">
        <v>0.2</v>
      </c>
      <c r="E3615" s="11">
        <v>0.22</v>
      </c>
      <c r="F3615" s="11">
        <v>1.49</v>
      </c>
      <c r="G3615" s="11">
        <v>6.0000000000000001E-3</v>
      </c>
      <c r="H3615" s="11">
        <v>8.0000000000000002E-3</v>
      </c>
      <c r="I3615" s="11">
        <v>0.59</v>
      </c>
      <c r="K3615" s="11">
        <v>0.46</v>
      </c>
      <c r="O3615" s="11">
        <v>96.96</v>
      </c>
      <c r="R3615" s="11">
        <v>0.06</v>
      </c>
      <c r="S3615" s="11">
        <v>4.0000000000000001E-3</v>
      </c>
      <c r="AH3615" s="1" t="s">
        <v>60</v>
      </c>
      <c r="AI3615" s="1">
        <f t="shared" si="35"/>
        <v>1.3E+18</v>
      </c>
      <c r="AL3615" s="1">
        <v>20</v>
      </c>
      <c r="AM3615" s="1">
        <v>2.5</v>
      </c>
      <c r="AN3615" s="1">
        <v>2.5</v>
      </c>
      <c r="AO3615" s="1">
        <v>0.38</v>
      </c>
      <c r="AP3615" s="1">
        <v>30</v>
      </c>
      <c r="AQ3615" s="1">
        <v>0.08</v>
      </c>
      <c r="AR3615" s="1" t="s">
        <v>61</v>
      </c>
      <c r="AS3615" s="1" t="s">
        <v>62</v>
      </c>
      <c r="AT3615" s="11">
        <v>-49.520762740000002</v>
      </c>
      <c r="AU3615" s="1" t="s">
        <v>78</v>
      </c>
      <c r="AW3615" s="11">
        <v>3.9296824109999999</v>
      </c>
      <c r="AX3615" s="11">
        <v>3.37</v>
      </c>
      <c r="AY3615" s="11">
        <v>-71</v>
      </c>
      <c r="AZ3615" s="1">
        <v>272</v>
      </c>
    </row>
    <row r="3616" spans="1:52" x14ac:dyDescent="0.3">
      <c r="A3616" s="1">
        <v>55</v>
      </c>
      <c r="B3616" s="1" t="s">
        <v>69</v>
      </c>
      <c r="C3616" s="1" t="s">
        <v>58</v>
      </c>
      <c r="D3616" s="11">
        <v>0.2</v>
      </c>
      <c r="E3616" s="11">
        <v>0.22</v>
      </c>
      <c r="F3616" s="11">
        <v>1.49</v>
      </c>
      <c r="G3616" s="11">
        <v>6.0000000000000001E-3</v>
      </c>
      <c r="H3616" s="11">
        <v>8.0000000000000002E-3</v>
      </c>
      <c r="I3616" s="11">
        <v>0.59</v>
      </c>
      <c r="K3616" s="11">
        <v>0.46</v>
      </c>
      <c r="O3616" s="11">
        <v>96.96</v>
      </c>
      <c r="R3616" s="11">
        <v>0.06</v>
      </c>
      <c r="S3616" s="11">
        <v>4.0000000000000001E-3</v>
      </c>
      <c r="AH3616" s="1" t="s">
        <v>60</v>
      </c>
      <c r="AI3616" s="1">
        <f t="shared" si="35"/>
        <v>1.3E+18</v>
      </c>
      <c r="AL3616" s="1">
        <v>20</v>
      </c>
      <c r="AM3616" s="1">
        <v>2.5</v>
      </c>
      <c r="AN3616" s="1">
        <v>2.5</v>
      </c>
      <c r="AO3616" s="1">
        <v>0.38</v>
      </c>
      <c r="AP3616" s="1">
        <v>30</v>
      </c>
      <c r="AQ3616" s="1">
        <v>0.08</v>
      </c>
      <c r="AR3616" s="1" t="s">
        <v>61</v>
      </c>
      <c r="AS3616" s="1" t="s">
        <v>62</v>
      </c>
      <c r="AT3616" s="11">
        <v>-40.785413820000002</v>
      </c>
      <c r="AU3616" s="1" t="s">
        <v>78</v>
      </c>
      <c r="AW3616" s="11">
        <v>3.851332926</v>
      </c>
      <c r="AX3616" s="11">
        <v>3.37</v>
      </c>
      <c r="AY3616" s="11">
        <v>-71</v>
      </c>
      <c r="AZ3616" s="1">
        <v>272</v>
      </c>
    </row>
    <row r="3617" spans="1:52" x14ac:dyDescent="0.3">
      <c r="A3617" s="1">
        <v>55</v>
      </c>
      <c r="B3617" s="1" t="s">
        <v>69</v>
      </c>
      <c r="C3617" s="1" t="s">
        <v>58</v>
      </c>
      <c r="D3617" s="11">
        <v>0.2</v>
      </c>
      <c r="E3617" s="11">
        <v>0.22</v>
      </c>
      <c r="F3617" s="11">
        <v>1.49</v>
      </c>
      <c r="G3617" s="11">
        <v>6.0000000000000001E-3</v>
      </c>
      <c r="H3617" s="11">
        <v>8.0000000000000002E-3</v>
      </c>
      <c r="I3617" s="11">
        <v>0.59</v>
      </c>
      <c r="K3617" s="11">
        <v>0.46</v>
      </c>
      <c r="O3617" s="11">
        <v>96.96</v>
      </c>
      <c r="R3617" s="11">
        <v>0.06</v>
      </c>
      <c r="S3617" s="11">
        <v>4.0000000000000001E-3</v>
      </c>
      <c r="AH3617" s="1" t="s">
        <v>60</v>
      </c>
      <c r="AI3617" s="1">
        <f t="shared" si="35"/>
        <v>1.3E+18</v>
      </c>
      <c r="AL3617" s="1">
        <v>20</v>
      </c>
      <c r="AM3617" s="1">
        <v>2.5</v>
      </c>
      <c r="AN3617" s="1">
        <v>2.5</v>
      </c>
      <c r="AO3617" s="1">
        <v>0.38</v>
      </c>
      <c r="AP3617" s="1">
        <v>30</v>
      </c>
      <c r="AQ3617" s="1">
        <v>0.08</v>
      </c>
      <c r="AR3617" s="1" t="s">
        <v>61</v>
      </c>
      <c r="AS3617" s="1" t="s">
        <v>62</v>
      </c>
      <c r="AT3617" s="11">
        <v>-24.651681880000002</v>
      </c>
      <c r="AU3617" s="1" t="s">
        <v>78</v>
      </c>
      <c r="AW3617" s="11">
        <v>3.6550299709999998</v>
      </c>
      <c r="AX3617" s="11">
        <v>3.37</v>
      </c>
      <c r="AY3617" s="11">
        <v>-71</v>
      </c>
      <c r="AZ3617" s="1">
        <v>272</v>
      </c>
    </row>
    <row r="3618" spans="1:52" x14ac:dyDescent="0.3">
      <c r="A3618" s="1">
        <v>55</v>
      </c>
      <c r="B3618" s="1" t="s">
        <v>69</v>
      </c>
      <c r="C3618" s="1" t="s">
        <v>58</v>
      </c>
      <c r="D3618" s="11">
        <v>0.2</v>
      </c>
      <c r="E3618" s="11">
        <v>0.22</v>
      </c>
      <c r="F3618" s="11">
        <v>1.49</v>
      </c>
      <c r="G3618" s="11">
        <v>6.0000000000000001E-3</v>
      </c>
      <c r="H3618" s="11">
        <v>8.0000000000000002E-3</v>
      </c>
      <c r="I3618" s="11">
        <v>0.59</v>
      </c>
      <c r="K3618" s="11">
        <v>0.46</v>
      </c>
      <c r="O3618" s="11">
        <v>96.96</v>
      </c>
      <c r="R3618" s="11">
        <v>0.06</v>
      </c>
      <c r="S3618" s="11">
        <v>4.0000000000000001E-3</v>
      </c>
      <c r="AH3618" s="1" t="s">
        <v>60</v>
      </c>
      <c r="AI3618" s="1">
        <f t="shared" si="35"/>
        <v>1.3E+18</v>
      </c>
      <c r="AL3618" s="1">
        <v>20</v>
      </c>
      <c r="AM3618" s="1">
        <v>2.5</v>
      </c>
      <c r="AN3618" s="1">
        <v>2.5</v>
      </c>
      <c r="AO3618" s="1">
        <v>0.38</v>
      </c>
      <c r="AP3618" s="1">
        <v>30</v>
      </c>
      <c r="AQ3618" s="1">
        <v>0.08</v>
      </c>
      <c r="AR3618" s="1" t="s">
        <v>61</v>
      </c>
      <c r="AS3618" s="1" t="s">
        <v>62</v>
      </c>
      <c r="AT3618" s="11">
        <v>19.03491009</v>
      </c>
      <c r="AU3618" s="1" t="s">
        <v>78</v>
      </c>
      <c r="AW3618" s="11">
        <v>3.1899198580000001</v>
      </c>
      <c r="AX3618" s="11">
        <v>3.37</v>
      </c>
      <c r="AY3618" s="11">
        <v>-71</v>
      </c>
      <c r="AZ3618" s="1">
        <v>272</v>
      </c>
    </row>
    <row r="3619" spans="1:52" x14ac:dyDescent="0.3">
      <c r="A3619" s="1">
        <v>55</v>
      </c>
      <c r="B3619" s="1" t="s">
        <v>69</v>
      </c>
      <c r="C3619" s="1" t="s">
        <v>58</v>
      </c>
      <c r="D3619" s="11">
        <v>0.2</v>
      </c>
      <c r="E3619" s="11">
        <v>0.22</v>
      </c>
      <c r="F3619" s="11">
        <v>1.49</v>
      </c>
      <c r="G3619" s="11">
        <v>6.0000000000000001E-3</v>
      </c>
      <c r="H3619" s="11">
        <v>8.0000000000000002E-3</v>
      </c>
      <c r="I3619" s="11">
        <v>0.59</v>
      </c>
      <c r="K3619" s="11">
        <v>0.46</v>
      </c>
      <c r="O3619" s="11">
        <v>96.96</v>
      </c>
      <c r="R3619" s="11">
        <v>0.06</v>
      </c>
      <c r="S3619" s="11">
        <v>4.0000000000000001E-3</v>
      </c>
      <c r="AH3619" s="1" t="s">
        <v>60</v>
      </c>
      <c r="AI3619" s="1">
        <f t="shared" si="35"/>
        <v>1.3E+18</v>
      </c>
      <c r="AL3619" s="1">
        <v>20</v>
      </c>
      <c r="AM3619" s="1">
        <v>2.5</v>
      </c>
      <c r="AN3619" s="1">
        <v>2.5</v>
      </c>
      <c r="AO3619" s="1">
        <v>0.38</v>
      </c>
      <c r="AP3619" s="1">
        <v>30</v>
      </c>
      <c r="AQ3619" s="1">
        <v>0.08</v>
      </c>
      <c r="AR3619" s="1" t="s">
        <v>61</v>
      </c>
      <c r="AS3619" s="1" t="s">
        <v>62</v>
      </c>
      <c r="AT3619" s="11">
        <v>-3.142059256</v>
      </c>
      <c r="AU3619" s="1" t="s">
        <v>78</v>
      </c>
      <c r="AW3619" s="11">
        <v>3.408341455</v>
      </c>
      <c r="AX3619" s="11">
        <v>3.37</v>
      </c>
      <c r="AY3619" s="11">
        <v>-71</v>
      </c>
      <c r="AZ3619" s="1">
        <v>272</v>
      </c>
    </row>
    <row r="3620" spans="1:52" x14ac:dyDescent="0.3">
      <c r="A3620" s="1">
        <v>55</v>
      </c>
      <c r="B3620" s="1" t="s">
        <v>69</v>
      </c>
      <c r="C3620" s="1" t="s">
        <v>58</v>
      </c>
      <c r="D3620" s="11">
        <v>0.2</v>
      </c>
      <c r="E3620" s="11">
        <v>0.22</v>
      </c>
      <c r="F3620" s="11">
        <v>1.49</v>
      </c>
      <c r="G3620" s="11">
        <v>6.0000000000000001E-3</v>
      </c>
      <c r="H3620" s="11">
        <v>8.0000000000000002E-3</v>
      </c>
      <c r="I3620" s="11">
        <v>0.59</v>
      </c>
      <c r="K3620" s="11">
        <v>0.46</v>
      </c>
      <c r="O3620" s="11">
        <v>96.96</v>
      </c>
      <c r="R3620" s="11">
        <v>0.06</v>
      </c>
      <c r="S3620" s="11">
        <v>4.0000000000000001E-3</v>
      </c>
      <c r="AH3620" s="1" t="s">
        <v>68</v>
      </c>
      <c r="AL3620" s="1">
        <v>20</v>
      </c>
      <c r="AM3620" s="1">
        <v>2.5</v>
      </c>
      <c r="AN3620" s="1">
        <v>2.5</v>
      </c>
      <c r="AO3620" s="1">
        <v>0.38</v>
      </c>
      <c r="AP3620" s="1">
        <v>30</v>
      </c>
      <c r="AQ3620" s="1">
        <v>0.08</v>
      </c>
      <c r="AR3620" s="1" t="s">
        <v>61</v>
      </c>
      <c r="AS3620" s="1" t="s">
        <v>62</v>
      </c>
      <c r="AT3620" s="11">
        <v>8.8489720890000001</v>
      </c>
      <c r="AU3620" s="1" t="s">
        <v>78</v>
      </c>
      <c r="AW3620" s="11">
        <v>4.0751579360000001</v>
      </c>
      <c r="AX3620" s="11">
        <v>4.25</v>
      </c>
      <c r="AY3620" s="11">
        <v>-73</v>
      </c>
      <c r="AZ3620" s="1">
        <v>271</v>
      </c>
    </row>
    <row r="3621" spans="1:52" x14ac:dyDescent="0.3">
      <c r="A3621" s="1">
        <v>55</v>
      </c>
      <c r="B3621" s="1" t="s">
        <v>69</v>
      </c>
      <c r="C3621" s="1" t="s">
        <v>58</v>
      </c>
      <c r="D3621" s="11">
        <v>0.2</v>
      </c>
      <c r="E3621" s="11">
        <v>0.22</v>
      </c>
      <c r="F3621" s="11">
        <v>1.49</v>
      </c>
      <c r="G3621" s="11">
        <v>6.0000000000000001E-3</v>
      </c>
      <c r="H3621" s="11">
        <v>8.0000000000000002E-3</v>
      </c>
      <c r="I3621" s="11">
        <v>0.59</v>
      </c>
      <c r="K3621" s="11">
        <v>0.46</v>
      </c>
      <c r="O3621" s="11">
        <v>96.96</v>
      </c>
      <c r="R3621" s="11">
        <v>0.06</v>
      </c>
      <c r="S3621" s="11">
        <v>4.0000000000000001E-3</v>
      </c>
      <c r="AH3621" s="1" t="s">
        <v>68</v>
      </c>
      <c r="AL3621" s="1">
        <v>20</v>
      </c>
      <c r="AM3621" s="1">
        <v>2.5</v>
      </c>
      <c r="AN3621" s="1">
        <v>2.5</v>
      </c>
      <c r="AO3621" s="1">
        <v>0.38</v>
      </c>
      <c r="AP3621" s="1">
        <v>30</v>
      </c>
      <c r="AQ3621" s="1">
        <v>0.08</v>
      </c>
      <c r="AR3621" s="1" t="s">
        <v>61</v>
      </c>
      <c r="AS3621" s="1" t="s">
        <v>62</v>
      </c>
      <c r="AT3621" s="11">
        <v>-121.4964928</v>
      </c>
      <c r="AU3621" s="1" t="s">
        <v>78</v>
      </c>
      <c r="AW3621" s="11">
        <v>0.14887159599999999</v>
      </c>
      <c r="AX3621" s="11">
        <v>4.25</v>
      </c>
      <c r="AY3621" s="11">
        <v>-73</v>
      </c>
      <c r="AZ3621" s="1">
        <v>271</v>
      </c>
    </row>
    <row r="3622" spans="1:52" x14ac:dyDescent="0.3">
      <c r="A3622" s="1">
        <v>55</v>
      </c>
      <c r="B3622" s="1" t="s">
        <v>69</v>
      </c>
      <c r="C3622" s="1" t="s">
        <v>58</v>
      </c>
      <c r="D3622" s="11">
        <v>0.2</v>
      </c>
      <c r="E3622" s="11">
        <v>0.22</v>
      </c>
      <c r="F3622" s="11">
        <v>1.49</v>
      </c>
      <c r="G3622" s="11">
        <v>6.0000000000000001E-3</v>
      </c>
      <c r="H3622" s="11">
        <v>8.0000000000000002E-3</v>
      </c>
      <c r="I3622" s="11">
        <v>0.59</v>
      </c>
      <c r="K3622" s="11">
        <v>0.46</v>
      </c>
      <c r="O3622" s="11">
        <v>96.96</v>
      </c>
      <c r="R3622" s="11">
        <v>0.06</v>
      </c>
      <c r="S3622" s="11">
        <v>4.0000000000000001E-3</v>
      </c>
      <c r="AH3622" s="1" t="s">
        <v>60</v>
      </c>
      <c r="AI3622" s="16">
        <v>2.7E+18</v>
      </c>
      <c r="AL3622" s="1">
        <v>20</v>
      </c>
      <c r="AM3622" s="1">
        <v>2.5</v>
      </c>
      <c r="AN3622" s="1">
        <v>2.5</v>
      </c>
      <c r="AO3622" s="1">
        <v>0.38</v>
      </c>
      <c r="AP3622" s="1">
        <v>30</v>
      </c>
      <c r="AQ3622" s="1">
        <v>0.08</v>
      </c>
      <c r="AR3622" s="1" t="s">
        <v>61</v>
      </c>
      <c r="AS3622" s="1" t="s">
        <v>62</v>
      </c>
      <c r="AT3622" s="11">
        <v>19.698469370000002</v>
      </c>
      <c r="AU3622" s="1" t="s">
        <v>78</v>
      </c>
      <c r="AW3622" s="11">
        <v>3.2464031960000002</v>
      </c>
      <c r="AX3622" s="11">
        <v>3.09</v>
      </c>
      <c r="AY3622" s="11">
        <v>-49</v>
      </c>
      <c r="AZ3622" s="1">
        <v>273</v>
      </c>
    </row>
    <row r="3623" spans="1:52" x14ac:dyDescent="0.3">
      <c r="A3623" s="1">
        <v>55</v>
      </c>
      <c r="B3623" s="1" t="s">
        <v>69</v>
      </c>
      <c r="C3623" s="1" t="s">
        <v>58</v>
      </c>
      <c r="D3623" s="11">
        <v>0.2</v>
      </c>
      <c r="E3623" s="11">
        <v>0.22</v>
      </c>
      <c r="F3623" s="11">
        <v>1.49</v>
      </c>
      <c r="G3623" s="11">
        <v>6.0000000000000001E-3</v>
      </c>
      <c r="H3623" s="11">
        <v>8.0000000000000002E-3</v>
      </c>
      <c r="I3623" s="11">
        <v>0.59</v>
      </c>
      <c r="K3623" s="11">
        <v>0.46</v>
      </c>
      <c r="O3623" s="11">
        <v>96.96</v>
      </c>
      <c r="R3623" s="11">
        <v>0.06</v>
      </c>
      <c r="S3623" s="11">
        <v>4.0000000000000001E-3</v>
      </c>
      <c r="AH3623" s="1" t="s">
        <v>60</v>
      </c>
      <c r="AI3623" s="16">
        <v>2.7E+18</v>
      </c>
      <c r="AL3623" s="1">
        <v>20</v>
      </c>
      <c r="AM3623" s="1">
        <v>2.5</v>
      </c>
      <c r="AN3623" s="1">
        <v>2.5</v>
      </c>
      <c r="AO3623" s="1">
        <v>0.38</v>
      </c>
      <c r="AP3623" s="1">
        <v>30</v>
      </c>
      <c r="AQ3623" s="1">
        <v>0.08</v>
      </c>
      <c r="AR3623" s="1" t="s">
        <v>61</v>
      </c>
      <c r="AS3623" s="1" t="s">
        <v>62</v>
      </c>
      <c r="AT3623" s="11">
        <v>-22.906430060000002</v>
      </c>
      <c r="AU3623" s="1" t="s">
        <v>78</v>
      </c>
      <c r="AW3623" s="11">
        <v>3.1529039559999998</v>
      </c>
      <c r="AX3623" s="11">
        <v>3.09</v>
      </c>
      <c r="AY3623" s="11">
        <v>-49</v>
      </c>
      <c r="AZ3623" s="1">
        <v>273</v>
      </c>
    </row>
    <row r="3624" spans="1:52" x14ac:dyDescent="0.3">
      <c r="A3624" s="1">
        <v>55</v>
      </c>
      <c r="B3624" s="1" t="s">
        <v>69</v>
      </c>
      <c r="C3624" s="1" t="s">
        <v>58</v>
      </c>
      <c r="D3624" s="11">
        <v>0.2</v>
      </c>
      <c r="E3624" s="11">
        <v>0.22</v>
      </c>
      <c r="F3624" s="11">
        <v>1.49</v>
      </c>
      <c r="G3624" s="11">
        <v>6.0000000000000001E-3</v>
      </c>
      <c r="H3624" s="11">
        <v>8.0000000000000002E-3</v>
      </c>
      <c r="I3624" s="11">
        <v>0.59</v>
      </c>
      <c r="K3624" s="11">
        <v>0.46</v>
      </c>
      <c r="O3624" s="11">
        <v>96.96</v>
      </c>
      <c r="R3624" s="11">
        <v>0.06</v>
      </c>
      <c r="S3624" s="11">
        <v>4.0000000000000001E-3</v>
      </c>
      <c r="AH3624" s="1" t="s">
        <v>60</v>
      </c>
      <c r="AI3624" s="16">
        <v>2.7E+18</v>
      </c>
      <c r="AL3624" s="1">
        <v>20</v>
      </c>
      <c r="AM3624" s="1">
        <v>2.5</v>
      </c>
      <c r="AN3624" s="1">
        <v>2.5</v>
      </c>
      <c r="AO3624" s="1">
        <v>0.38</v>
      </c>
      <c r="AP3624" s="1">
        <v>30</v>
      </c>
      <c r="AQ3624" s="1">
        <v>0.08</v>
      </c>
      <c r="AR3624" s="1" t="s">
        <v>61</v>
      </c>
      <c r="AS3624" s="1" t="s">
        <v>62</v>
      </c>
      <c r="AT3624" s="11">
        <v>-30.26466623</v>
      </c>
      <c r="AU3624" s="1" t="s">
        <v>78</v>
      </c>
      <c r="AW3624" s="11">
        <v>2.9717633810000001</v>
      </c>
      <c r="AX3624" s="11">
        <v>3.09</v>
      </c>
      <c r="AY3624" s="11">
        <v>-49</v>
      </c>
      <c r="AZ3624" s="1">
        <v>273</v>
      </c>
    </row>
    <row r="3625" spans="1:52" x14ac:dyDescent="0.3">
      <c r="A3625" s="1">
        <v>55</v>
      </c>
      <c r="B3625" s="1" t="s">
        <v>69</v>
      </c>
      <c r="C3625" s="1" t="s">
        <v>58</v>
      </c>
      <c r="D3625" s="11">
        <v>0.2</v>
      </c>
      <c r="E3625" s="11">
        <v>0.22</v>
      </c>
      <c r="F3625" s="11">
        <v>1.49</v>
      </c>
      <c r="G3625" s="11">
        <v>6.0000000000000001E-3</v>
      </c>
      <c r="H3625" s="11">
        <v>8.0000000000000002E-3</v>
      </c>
      <c r="I3625" s="11">
        <v>0.59</v>
      </c>
      <c r="K3625" s="11">
        <v>0.46</v>
      </c>
      <c r="O3625" s="11">
        <v>96.96</v>
      </c>
      <c r="R3625" s="11">
        <v>0.06</v>
      </c>
      <c r="S3625" s="11">
        <v>4.0000000000000001E-3</v>
      </c>
      <c r="AH3625" s="1" t="s">
        <v>60</v>
      </c>
      <c r="AI3625" s="16">
        <v>2.7E+18</v>
      </c>
      <c r="AL3625" s="1">
        <v>20</v>
      </c>
      <c r="AM3625" s="1">
        <v>2.5</v>
      </c>
      <c r="AN3625" s="1">
        <v>2.5</v>
      </c>
      <c r="AO3625" s="1">
        <v>0.38</v>
      </c>
      <c r="AP3625" s="1">
        <v>30</v>
      </c>
      <c r="AQ3625" s="1">
        <v>0.08</v>
      </c>
      <c r="AR3625" s="1" t="s">
        <v>61</v>
      </c>
      <c r="AS3625" s="1" t="s">
        <v>62</v>
      </c>
      <c r="AT3625" s="11">
        <v>-50.301732629999997</v>
      </c>
      <c r="AU3625" s="1" t="s">
        <v>78</v>
      </c>
      <c r="AW3625" s="11">
        <v>2.2479080709999999</v>
      </c>
      <c r="AX3625" s="11">
        <v>3.09</v>
      </c>
      <c r="AY3625" s="11">
        <v>-49</v>
      </c>
      <c r="AZ3625" s="1">
        <v>273</v>
      </c>
    </row>
    <row r="3626" spans="1:52" x14ac:dyDescent="0.3">
      <c r="A3626" s="1">
        <v>55</v>
      </c>
      <c r="B3626" s="1" t="s">
        <v>146</v>
      </c>
      <c r="C3626" s="1" t="s">
        <v>58</v>
      </c>
      <c r="D3626" s="11">
        <v>0.17</v>
      </c>
      <c r="E3626" s="11">
        <v>0.25</v>
      </c>
      <c r="F3626" s="11">
        <v>1.3</v>
      </c>
      <c r="G3626" s="11">
        <v>8.9999999999999993E-3</v>
      </c>
      <c r="H3626" s="11">
        <v>3.0000000000000001E-3</v>
      </c>
      <c r="I3626" s="11">
        <v>0.73</v>
      </c>
      <c r="J3626" s="11">
        <v>0.1</v>
      </c>
      <c r="K3626" s="11">
        <v>0.47</v>
      </c>
      <c r="O3626" s="11">
        <v>96.9</v>
      </c>
      <c r="R3626" s="11">
        <v>6.3E-2</v>
      </c>
      <c r="S3626" s="11">
        <v>2E-3</v>
      </c>
      <c r="AH3626" s="1" t="s">
        <v>68</v>
      </c>
      <c r="AI3626" s="14"/>
      <c r="AL3626" s="1">
        <v>23.6</v>
      </c>
      <c r="AM3626" s="1">
        <v>3.3</v>
      </c>
      <c r="AN3626" s="1">
        <v>3.3</v>
      </c>
      <c r="AO3626" s="1">
        <v>0.51</v>
      </c>
      <c r="AP3626" s="1">
        <v>30</v>
      </c>
      <c r="AQ3626" s="1">
        <v>0.08</v>
      </c>
      <c r="AR3626" s="1" t="s">
        <v>61</v>
      </c>
      <c r="AS3626" s="1" t="s">
        <v>62</v>
      </c>
      <c r="AT3626" s="11">
        <v>-100.4524887</v>
      </c>
      <c r="AU3626" s="1" t="s">
        <v>158</v>
      </c>
      <c r="AW3626" s="11">
        <v>5.2310344999999998</v>
      </c>
      <c r="AX3626" s="11">
        <v>16</v>
      </c>
      <c r="AY3626" s="11">
        <v>-78</v>
      </c>
      <c r="AZ3626" s="1">
        <v>276</v>
      </c>
    </row>
    <row r="3627" spans="1:52" x14ac:dyDescent="0.3">
      <c r="A3627" s="1">
        <v>55</v>
      </c>
      <c r="B3627" s="1" t="s">
        <v>146</v>
      </c>
      <c r="C3627" s="1" t="s">
        <v>58</v>
      </c>
      <c r="D3627" s="11">
        <v>0.17</v>
      </c>
      <c r="E3627" s="11">
        <v>0.25</v>
      </c>
      <c r="F3627" s="11">
        <v>1.3</v>
      </c>
      <c r="G3627" s="11">
        <v>8.9999999999999993E-3</v>
      </c>
      <c r="H3627" s="11">
        <v>3.0000000000000001E-3</v>
      </c>
      <c r="I3627" s="11">
        <v>0.73</v>
      </c>
      <c r="J3627" s="11">
        <v>0.1</v>
      </c>
      <c r="K3627" s="11">
        <v>0.47</v>
      </c>
      <c r="O3627" s="11">
        <v>96.9</v>
      </c>
      <c r="R3627" s="11">
        <v>6.3E-2</v>
      </c>
      <c r="S3627" s="11">
        <v>2E-3</v>
      </c>
      <c r="AH3627" s="1" t="s">
        <v>68</v>
      </c>
      <c r="AI3627" s="14"/>
      <c r="AL3627" s="1">
        <v>23.6</v>
      </c>
      <c r="AM3627" s="1">
        <v>3.3</v>
      </c>
      <c r="AN3627" s="1">
        <v>3.3</v>
      </c>
      <c r="AO3627" s="1">
        <v>0.51</v>
      </c>
      <c r="AP3627" s="1">
        <v>30</v>
      </c>
      <c r="AQ3627" s="1">
        <v>0.08</v>
      </c>
      <c r="AR3627" s="1" t="s">
        <v>61</v>
      </c>
      <c r="AS3627" s="1" t="s">
        <v>62</v>
      </c>
      <c r="AT3627" s="11">
        <v>-93.66515837</v>
      </c>
      <c r="AU3627" s="1" t="s">
        <v>158</v>
      </c>
      <c r="AW3627" s="11">
        <v>4.528763895</v>
      </c>
      <c r="AX3627" s="11">
        <v>16</v>
      </c>
      <c r="AY3627" s="11">
        <v>-78</v>
      </c>
      <c r="AZ3627" s="1">
        <v>276</v>
      </c>
    </row>
    <row r="3628" spans="1:52" x14ac:dyDescent="0.3">
      <c r="A3628" s="1">
        <v>55</v>
      </c>
      <c r="B3628" s="1" t="s">
        <v>146</v>
      </c>
      <c r="C3628" s="1" t="s">
        <v>58</v>
      </c>
      <c r="D3628" s="11">
        <v>0.17</v>
      </c>
      <c r="E3628" s="11">
        <v>0.25</v>
      </c>
      <c r="F3628" s="11">
        <v>1.3</v>
      </c>
      <c r="G3628" s="11">
        <v>8.9999999999999993E-3</v>
      </c>
      <c r="H3628" s="11">
        <v>3.0000000000000001E-3</v>
      </c>
      <c r="I3628" s="11">
        <v>0.73</v>
      </c>
      <c r="J3628" s="11">
        <v>0.1</v>
      </c>
      <c r="K3628" s="11">
        <v>0.47</v>
      </c>
      <c r="O3628" s="11">
        <v>96.9</v>
      </c>
      <c r="R3628" s="11">
        <v>6.3E-2</v>
      </c>
      <c r="S3628" s="11">
        <v>2E-3</v>
      </c>
      <c r="AH3628" s="1" t="s">
        <v>68</v>
      </c>
      <c r="AI3628" s="14"/>
      <c r="AL3628" s="1">
        <v>23.6</v>
      </c>
      <c r="AM3628" s="1">
        <v>3.3</v>
      </c>
      <c r="AN3628" s="1">
        <v>3.3</v>
      </c>
      <c r="AO3628" s="1">
        <v>0.51</v>
      </c>
      <c r="AP3628" s="1">
        <v>30</v>
      </c>
      <c r="AQ3628" s="1">
        <v>0.08</v>
      </c>
      <c r="AR3628" s="1" t="s">
        <v>61</v>
      </c>
      <c r="AS3628" s="1" t="s">
        <v>62</v>
      </c>
      <c r="AT3628" s="11">
        <v>-79.41176471</v>
      </c>
      <c r="AU3628" s="1" t="s">
        <v>158</v>
      </c>
      <c r="AW3628" s="11">
        <v>5.1130711590000004</v>
      </c>
      <c r="AX3628" s="11">
        <v>16</v>
      </c>
      <c r="AY3628" s="11">
        <v>-78</v>
      </c>
      <c r="AZ3628" s="1">
        <v>276</v>
      </c>
    </row>
    <row r="3629" spans="1:52" x14ac:dyDescent="0.3">
      <c r="A3629" s="1">
        <v>55</v>
      </c>
      <c r="B3629" s="1" t="s">
        <v>146</v>
      </c>
      <c r="C3629" s="1" t="s">
        <v>58</v>
      </c>
      <c r="D3629" s="11">
        <v>0.17</v>
      </c>
      <c r="E3629" s="11">
        <v>0.25</v>
      </c>
      <c r="F3629" s="11">
        <v>1.3</v>
      </c>
      <c r="G3629" s="11">
        <v>8.9999999999999993E-3</v>
      </c>
      <c r="H3629" s="11">
        <v>3.0000000000000001E-3</v>
      </c>
      <c r="I3629" s="11">
        <v>0.73</v>
      </c>
      <c r="J3629" s="11">
        <v>0.1</v>
      </c>
      <c r="K3629" s="11">
        <v>0.47</v>
      </c>
      <c r="O3629" s="11">
        <v>96.9</v>
      </c>
      <c r="R3629" s="11">
        <v>6.3E-2</v>
      </c>
      <c r="S3629" s="11">
        <v>2E-3</v>
      </c>
      <c r="AH3629" s="1" t="s">
        <v>68</v>
      </c>
      <c r="AI3629" s="14"/>
      <c r="AL3629" s="1">
        <v>23.6</v>
      </c>
      <c r="AM3629" s="1">
        <v>3.3</v>
      </c>
      <c r="AN3629" s="1">
        <v>3.3</v>
      </c>
      <c r="AO3629" s="1">
        <v>0.51</v>
      </c>
      <c r="AP3629" s="1">
        <v>30</v>
      </c>
      <c r="AQ3629" s="1">
        <v>0.08</v>
      </c>
      <c r="AR3629" s="1" t="s">
        <v>61</v>
      </c>
      <c r="AS3629" s="1" t="s">
        <v>62</v>
      </c>
      <c r="AT3629" s="11">
        <v>-59.728506789999997</v>
      </c>
      <c r="AU3629" s="1" t="s">
        <v>158</v>
      </c>
      <c r="AW3629" s="11">
        <v>5.7795303709999999</v>
      </c>
      <c r="AX3629" s="11">
        <v>16</v>
      </c>
      <c r="AY3629" s="11">
        <v>-78</v>
      </c>
      <c r="AZ3629" s="1">
        <v>276</v>
      </c>
    </row>
    <row r="3630" spans="1:52" x14ac:dyDescent="0.3">
      <c r="A3630" s="1">
        <v>55</v>
      </c>
      <c r="B3630" s="1" t="s">
        <v>146</v>
      </c>
      <c r="C3630" s="1" t="s">
        <v>58</v>
      </c>
      <c r="D3630" s="11">
        <v>0.17</v>
      </c>
      <c r="E3630" s="11">
        <v>0.25</v>
      </c>
      <c r="F3630" s="11">
        <v>1.3</v>
      </c>
      <c r="G3630" s="11">
        <v>8.9999999999999993E-3</v>
      </c>
      <c r="H3630" s="11">
        <v>3.0000000000000001E-3</v>
      </c>
      <c r="I3630" s="11">
        <v>0.73</v>
      </c>
      <c r="J3630" s="11">
        <v>0.1</v>
      </c>
      <c r="K3630" s="11">
        <v>0.47</v>
      </c>
      <c r="O3630" s="11">
        <v>96.9</v>
      </c>
      <c r="R3630" s="11">
        <v>6.3E-2</v>
      </c>
      <c r="S3630" s="11">
        <v>2E-3</v>
      </c>
      <c r="AH3630" s="1" t="s">
        <v>68</v>
      </c>
      <c r="AI3630" s="14"/>
      <c r="AL3630" s="1">
        <v>23.6</v>
      </c>
      <c r="AM3630" s="1">
        <v>3.3</v>
      </c>
      <c r="AN3630" s="1">
        <v>3.3</v>
      </c>
      <c r="AO3630" s="1">
        <v>0.51</v>
      </c>
      <c r="AP3630" s="1">
        <v>30</v>
      </c>
      <c r="AQ3630" s="1">
        <v>0.08</v>
      </c>
      <c r="AR3630" s="1" t="s">
        <v>61</v>
      </c>
      <c r="AS3630" s="1" t="s">
        <v>62</v>
      </c>
      <c r="AT3630" s="11">
        <v>-42.760181000000003</v>
      </c>
      <c r="AU3630" s="1" t="s">
        <v>158</v>
      </c>
      <c r="AW3630" s="11">
        <v>7.4195697530000002</v>
      </c>
      <c r="AX3630" s="11">
        <v>16</v>
      </c>
      <c r="AY3630" s="11">
        <v>-78</v>
      </c>
      <c r="AZ3630" s="1">
        <v>276</v>
      </c>
    </row>
    <row r="3631" spans="1:52" x14ac:dyDescent="0.3">
      <c r="A3631" s="1">
        <v>55</v>
      </c>
      <c r="B3631" s="1" t="s">
        <v>146</v>
      </c>
      <c r="C3631" s="1" t="s">
        <v>58</v>
      </c>
      <c r="D3631" s="11">
        <v>0.17</v>
      </c>
      <c r="E3631" s="11">
        <v>0.25</v>
      </c>
      <c r="F3631" s="11">
        <v>1.3</v>
      </c>
      <c r="G3631" s="11">
        <v>8.9999999999999993E-3</v>
      </c>
      <c r="H3631" s="11">
        <v>3.0000000000000001E-3</v>
      </c>
      <c r="I3631" s="11">
        <v>0.73</v>
      </c>
      <c r="J3631" s="11">
        <v>0.1</v>
      </c>
      <c r="K3631" s="11">
        <v>0.47</v>
      </c>
      <c r="O3631" s="11">
        <v>96.9</v>
      </c>
      <c r="R3631" s="11">
        <v>6.3E-2</v>
      </c>
      <c r="S3631" s="11">
        <v>2E-3</v>
      </c>
      <c r="AH3631" s="1" t="s">
        <v>68</v>
      </c>
      <c r="AI3631" s="14"/>
      <c r="AL3631" s="1">
        <v>23.6</v>
      </c>
      <c r="AM3631" s="1">
        <v>3.3</v>
      </c>
      <c r="AN3631" s="1">
        <v>3.3</v>
      </c>
      <c r="AO3631" s="1">
        <v>0.51</v>
      </c>
      <c r="AP3631" s="1">
        <v>30</v>
      </c>
      <c r="AQ3631" s="1">
        <v>0.08</v>
      </c>
      <c r="AR3631" s="1" t="s">
        <v>61</v>
      </c>
      <c r="AS3631" s="1" t="s">
        <v>62</v>
      </c>
      <c r="AT3631" s="11">
        <v>-30.882352940000001</v>
      </c>
      <c r="AU3631" s="1" t="s">
        <v>158</v>
      </c>
      <c r="AW3631" s="11">
        <v>9.0451621459999991</v>
      </c>
      <c r="AX3631" s="11">
        <v>16</v>
      </c>
      <c r="AY3631" s="11">
        <v>-78</v>
      </c>
      <c r="AZ3631" s="1">
        <v>276</v>
      </c>
    </row>
    <row r="3632" spans="1:52" x14ac:dyDescent="0.3">
      <c r="A3632" s="1">
        <v>55</v>
      </c>
      <c r="B3632" s="1" t="s">
        <v>146</v>
      </c>
      <c r="C3632" s="1" t="s">
        <v>58</v>
      </c>
      <c r="D3632" s="11">
        <v>0.17</v>
      </c>
      <c r="E3632" s="11">
        <v>0.25</v>
      </c>
      <c r="F3632" s="11">
        <v>1.3</v>
      </c>
      <c r="G3632" s="11">
        <v>8.9999999999999993E-3</v>
      </c>
      <c r="H3632" s="11">
        <v>3.0000000000000001E-3</v>
      </c>
      <c r="I3632" s="11">
        <v>0.73</v>
      </c>
      <c r="J3632" s="11">
        <v>0.1</v>
      </c>
      <c r="K3632" s="11">
        <v>0.47</v>
      </c>
      <c r="O3632" s="11">
        <v>96.9</v>
      </c>
      <c r="R3632" s="11">
        <v>6.3E-2</v>
      </c>
      <c r="S3632" s="11">
        <v>2E-3</v>
      </c>
      <c r="AH3632" s="1" t="s">
        <v>68</v>
      </c>
      <c r="AI3632" s="14"/>
      <c r="AL3632" s="1">
        <v>23.6</v>
      </c>
      <c r="AM3632" s="1">
        <v>3.3</v>
      </c>
      <c r="AN3632" s="1">
        <v>3.3</v>
      </c>
      <c r="AO3632" s="1">
        <v>0.51</v>
      </c>
      <c r="AP3632" s="1">
        <v>30</v>
      </c>
      <c r="AQ3632" s="1">
        <v>0.08</v>
      </c>
      <c r="AR3632" s="1" t="s">
        <v>61</v>
      </c>
      <c r="AS3632" s="1" t="s">
        <v>62</v>
      </c>
      <c r="AT3632" s="11">
        <v>-22.737556560000002</v>
      </c>
      <c r="AU3632" s="1" t="s">
        <v>158</v>
      </c>
      <c r="AW3632" s="11">
        <v>8.9925163369999996</v>
      </c>
      <c r="AX3632" s="11">
        <v>16</v>
      </c>
      <c r="AY3632" s="11">
        <v>-78</v>
      </c>
      <c r="AZ3632" s="1">
        <v>276</v>
      </c>
    </row>
    <row r="3633" spans="1:52" x14ac:dyDescent="0.3">
      <c r="A3633" s="1">
        <v>55</v>
      </c>
      <c r="B3633" s="1" t="s">
        <v>146</v>
      </c>
      <c r="C3633" s="1" t="s">
        <v>58</v>
      </c>
      <c r="D3633" s="11">
        <v>0.17</v>
      </c>
      <c r="E3633" s="11">
        <v>0.25</v>
      </c>
      <c r="F3633" s="11">
        <v>1.3</v>
      </c>
      <c r="G3633" s="11">
        <v>8.9999999999999993E-3</v>
      </c>
      <c r="H3633" s="11">
        <v>3.0000000000000001E-3</v>
      </c>
      <c r="I3633" s="11">
        <v>0.73</v>
      </c>
      <c r="J3633" s="11">
        <v>0.1</v>
      </c>
      <c r="K3633" s="11">
        <v>0.47</v>
      </c>
      <c r="O3633" s="11">
        <v>96.9</v>
      </c>
      <c r="R3633" s="11">
        <v>6.3E-2</v>
      </c>
      <c r="S3633" s="11">
        <v>2E-3</v>
      </c>
      <c r="AH3633" s="1" t="s">
        <v>68</v>
      </c>
      <c r="AI3633" s="14"/>
      <c r="AL3633" s="1">
        <v>23.6</v>
      </c>
      <c r="AM3633" s="1">
        <v>3.3</v>
      </c>
      <c r="AN3633" s="1">
        <v>3.3</v>
      </c>
      <c r="AO3633" s="1">
        <v>0.51</v>
      </c>
      <c r="AP3633" s="1">
        <v>30</v>
      </c>
      <c r="AQ3633" s="1">
        <v>0.08</v>
      </c>
      <c r="AR3633" s="1" t="s">
        <v>61</v>
      </c>
      <c r="AS3633" s="1" t="s">
        <v>62</v>
      </c>
      <c r="AT3633" s="11">
        <v>-126.5837104</v>
      </c>
      <c r="AU3633" s="1" t="s">
        <v>158</v>
      </c>
      <c r="AW3633" s="11">
        <v>0.97829380600000004</v>
      </c>
      <c r="AX3633" s="11">
        <v>16</v>
      </c>
      <c r="AY3633" s="11">
        <v>-78</v>
      </c>
      <c r="AZ3633" s="1">
        <v>276</v>
      </c>
    </row>
    <row r="3634" spans="1:52" x14ac:dyDescent="0.3">
      <c r="A3634" s="1">
        <v>55</v>
      </c>
      <c r="B3634" s="1" t="s">
        <v>146</v>
      </c>
      <c r="C3634" s="1" t="s">
        <v>58</v>
      </c>
      <c r="D3634" s="11">
        <v>0.17</v>
      </c>
      <c r="E3634" s="11">
        <v>0.25</v>
      </c>
      <c r="F3634" s="11">
        <v>1.3</v>
      </c>
      <c r="G3634" s="11">
        <v>8.9999999999999993E-3</v>
      </c>
      <c r="H3634" s="11">
        <v>3.0000000000000001E-3</v>
      </c>
      <c r="I3634" s="11">
        <v>0.73</v>
      </c>
      <c r="J3634" s="11">
        <v>0.1</v>
      </c>
      <c r="K3634" s="11">
        <v>0.47</v>
      </c>
      <c r="O3634" s="11">
        <v>96.9</v>
      </c>
      <c r="R3634" s="11">
        <v>6.3E-2</v>
      </c>
      <c r="S3634" s="11">
        <v>2E-3</v>
      </c>
      <c r="AH3634" s="1" t="s">
        <v>68</v>
      </c>
      <c r="AI3634" s="14"/>
      <c r="AL3634" s="1">
        <v>23.6</v>
      </c>
      <c r="AM3634" s="1">
        <v>3.3</v>
      </c>
      <c r="AN3634" s="1">
        <v>3.3</v>
      </c>
      <c r="AO3634" s="1">
        <v>0.51</v>
      </c>
      <c r="AP3634" s="1">
        <v>30</v>
      </c>
      <c r="AQ3634" s="1">
        <v>0.08</v>
      </c>
      <c r="AR3634" s="1" t="s">
        <v>61</v>
      </c>
      <c r="AS3634" s="1" t="s">
        <v>62</v>
      </c>
      <c r="AT3634" s="11">
        <v>-11.53846154</v>
      </c>
      <c r="AU3634" s="1" t="s">
        <v>158</v>
      </c>
      <c r="AW3634" s="11">
        <v>9.2109964439999992</v>
      </c>
      <c r="AX3634" s="11">
        <v>16</v>
      </c>
      <c r="AY3634" s="11">
        <v>-78</v>
      </c>
      <c r="AZ3634" s="1">
        <v>276</v>
      </c>
    </row>
    <row r="3635" spans="1:52" x14ac:dyDescent="0.3">
      <c r="A3635" s="1">
        <v>55</v>
      </c>
      <c r="B3635" s="1" t="s">
        <v>69</v>
      </c>
      <c r="C3635" s="1" t="s">
        <v>58</v>
      </c>
      <c r="D3635" s="11">
        <v>0.2</v>
      </c>
      <c r="E3635" s="11">
        <v>0.22</v>
      </c>
      <c r="F3635" s="11">
        <v>1.49</v>
      </c>
      <c r="G3635" s="11">
        <v>6.0000000000000001E-3</v>
      </c>
      <c r="H3635" s="11">
        <v>8.0000000000000002E-3</v>
      </c>
      <c r="I3635" s="11">
        <v>0.59</v>
      </c>
      <c r="K3635" s="11">
        <v>0.46</v>
      </c>
      <c r="O3635" s="11">
        <v>96.96</v>
      </c>
      <c r="R3635" s="11">
        <v>0.06</v>
      </c>
      <c r="S3635" s="11">
        <v>4.0000000000000001E-3</v>
      </c>
      <c r="AH3635" s="1" t="s">
        <v>60</v>
      </c>
      <c r="AI3635" s="16">
        <v>2.7E+18</v>
      </c>
      <c r="AL3635" s="1">
        <v>20</v>
      </c>
      <c r="AM3635" s="1">
        <v>2.5</v>
      </c>
      <c r="AN3635" s="1">
        <v>2.5</v>
      </c>
      <c r="AO3635" s="1">
        <v>0.38</v>
      </c>
      <c r="AP3635" s="1">
        <v>30</v>
      </c>
      <c r="AQ3635" s="1">
        <v>0.08</v>
      </c>
      <c r="AR3635" s="1" t="s">
        <v>61</v>
      </c>
      <c r="AS3635" s="1" t="s">
        <v>62</v>
      </c>
      <c r="AT3635" s="11">
        <v>-120.524636</v>
      </c>
      <c r="AU3635" s="1" t="s">
        <v>78</v>
      </c>
      <c r="AW3635" s="11">
        <v>0.40853840200000002</v>
      </c>
      <c r="AX3635" s="11">
        <v>3.09</v>
      </c>
      <c r="AY3635" s="11">
        <v>-49</v>
      </c>
      <c r="AZ3635" s="1">
        <v>273</v>
      </c>
    </row>
    <row r="3636" spans="1:52" x14ac:dyDescent="0.3">
      <c r="A3636" s="1">
        <v>55</v>
      </c>
      <c r="B3636" s="1" t="s">
        <v>69</v>
      </c>
      <c r="C3636" s="1" t="s">
        <v>58</v>
      </c>
      <c r="D3636" s="11">
        <v>0.2</v>
      </c>
      <c r="E3636" s="11">
        <v>0.22</v>
      </c>
      <c r="F3636" s="11">
        <v>1.49</v>
      </c>
      <c r="G3636" s="11">
        <v>6.0000000000000001E-3</v>
      </c>
      <c r="H3636" s="11">
        <v>8.0000000000000002E-3</v>
      </c>
      <c r="I3636" s="11">
        <v>0.59</v>
      </c>
      <c r="K3636" s="11">
        <v>0.46</v>
      </c>
      <c r="O3636" s="11">
        <v>96.96</v>
      </c>
      <c r="R3636" s="11">
        <v>0.06</v>
      </c>
      <c r="S3636" s="11">
        <v>4.0000000000000001E-3</v>
      </c>
      <c r="AH3636" s="1" t="s">
        <v>60</v>
      </c>
      <c r="AI3636" s="16">
        <v>2.7E+18</v>
      </c>
      <c r="AL3636" s="1">
        <v>20</v>
      </c>
      <c r="AM3636" s="1">
        <v>2.5</v>
      </c>
      <c r="AN3636" s="1">
        <v>2.5</v>
      </c>
      <c r="AO3636" s="1">
        <v>0.38</v>
      </c>
      <c r="AP3636" s="1">
        <v>30</v>
      </c>
      <c r="AQ3636" s="1">
        <v>0.08</v>
      </c>
      <c r="AR3636" s="1" t="s">
        <v>61</v>
      </c>
      <c r="AS3636" s="1" t="s">
        <v>62</v>
      </c>
      <c r="AT3636" s="11">
        <v>-111.4408427</v>
      </c>
      <c r="AU3636" s="1" t="s">
        <v>78</v>
      </c>
      <c r="AW3636" s="11">
        <v>0.234278341</v>
      </c>
      <c r="AX3636" s="11">
        <v>3.09</v>
      </c>
      <c r="AY3636" s="11">
        <v>-49</v>
      </c>
      <c r="AZ3636" s="1">
        <v>273</v>
      </c>
    </row>
    <row r="3637" spans="1:52" x14ac:dyDescent="0.3">
      <c r="A3637" s="1">
        <v>55</v>
      </c>
      <c r="B3637" s="1" t="s">
        <v>69</v>
      </c>
      <c r="C3637" s="1" t="s">
        <v>58</v>
      </c>
      <c r="D3637" s="11">
        <v>0.2</v>
      </c>
      <c r="E3637" s="11">
        <v>0.22</v>
      </c>
      <c r="F3637" s="11">
        <v>1.49</v>
      </c>
      <c r="G3637" s="11">
        <v>6.0000000000000001E-3</v>
      </c>
      <c r="H3637" s="11">
        <v>8.0000000000000002E-3</v>
      </c>
      <c r="I3637" s="11">
        <v>0.59</v>
      </c>
      <c r="K3637" s="11">
        <v>0.46</v>
      </c>
      <c r="O3637" s="11">
        <v>96.96</v>
      </c>
      <c r="R3637" s="11">
        <v>0.06</v>
      </c>
      <c r="S3637" s="11">
        <v>4.0000000000000001E-3</v>
      </c>
      <c r="AH3637" s="1" t="s">
        <v>60</v>
      </c>
      <c r="AI3637" s="16">
        <v>2.7E+18</v>
      </c>
      <c r="AL3637" s="1">
        <v>20</v>
      </c>
      <c r="AM3637" s="1">
        <v>2.5</v>
      </c>
      <c r="AN3637" s="1">
        <v>2.5</v>
      </c>
      <c r="AO3637" s="1">
        <v>0.38</v>
      </c>
      <c r="AP3637" s="1">
        <v>30</v>
      </c>
      <c r="AQ3637" s="1">
        <v>0.08</v>
      </c>
      <c r="AR3637" s="1" t="s">
        <v>61</v>
      </c>
      <c r="AS3637" s="1" t="s">
        <v>62</v>
      </c>
      <c r="AT3637" s="11">
        <v>-102.07071910000001</v>
      </c>
      <c r="AU3637" s="1" t="s">
        <v>78</v>
      </c>
      <c r="AW3637" s="11">
        <v>0.42685698100000002</v>
      </c>
      <c r="AX3637" s="11">
        <v>3.09</v>
      </c>
      <c r="AY3637" s="11">
        <v>-49</v>
      </c>
      <c r="AZ3637" s="1">
        <v>273</v>
      </c>
    </row>
    <row r="3638" spans="1:52" x14ac:dyDescent="0.3">
      <c r="A3638" s="1">
        <v>55</v>
      </c>
      <c r="B3638" s="1" t="s">
        <v>69</v>
      </c>
      <c r="C3638" s="1" t="s">
        <v>58</v>
      </c>
      <c r="D3638" s="11">
        <v>0.2</v>
      </c>
      <c r="E3638" s="11">
        <v>0.22</v>
      </c>
      <c r="F3638" s="11">
        <v>1.49</v>
      </c>
      <c r="G3638" s="11">
        <v>6.0000000000000001E-3</v>
      </c>
      <c r="H3638" s="11">
        <v>8.0000000000000002E-3</v>
      </c>
      <c r="I3638" s="11">
        <v>0.59</v>
      </c>
      <c r="K3638" s="11">
        <v>0.46</v>
      </c>
      <c r="O3638" s="11">
        <v>96.96</v>
      </c>
      <c r="R3638" s="11">
        <v>0.06</v>
      </c>
      <c r="S3638" s="11">
        <v>4.0000000000000001E-3</v>
      </c>
      <c r="AH3638" s="1" t="s">
        <v>60</v>
      </c>
      <c r="AI3638" s="16">
        <v>2.7E+18</v>
      </c>
      <c r="AL3638" s="1">
        <v>20</v>
      </c>
      <c r="AM3638" s="1">
        <v>2.5</v>
      </c>
      <c r="AN3638" s="1">
        <v>2.5</v>
      </c>
      <c r="AO3638" s="1">
        <v>0.38</v>
      </c>
      <c r="AP3638" s="1">
        <v>30</v>
      </c>
      <c r="AQ3638" s="1">
        <v>0.08</v>
      </c>
      <c r="AR3638" s="1" t="s">
        <v>61</v>
      </c>
      <c r="AS3638" s="1" t="s">
        <v>62</v>
      </c>
      <c r="AT3638" s="11">
        <v>-80.979229689999997</v>
      </c>
      <c r="AU3638" s="1" t="s">
        <v>78</v>
      </c>
      <c r="AW3638" s="11">
        <v>0.795261157</v>
      </c>
      <c r="AX3638" s="11">
        <v>3.09</v>
      </c>
      <c r="AY3638" s="11">
        <v>-49</v>
      </c>
      <c r="AZ3638" s="1">
        <v>273</v>
      </c>
    </row>
    <row r="3639" spans="1:52" x14ac:dyDescent="0.3">
      <c r="A3639" s="1">
        <v>55</v>
      </c>
      <c r="B3639" s="1" t="s">
        <v>69</v>
      </c>
      <c r="C3639" s="1" t="s">
        <v>58</v>
      </c>
      <c r="D3639" s="11">
        <v>0.2</v>
      </c>
      <c r="E3639" s="11">
        <v>0.22</v>
      </c>
      <c r="F3639" s="11">
        <v>1.49</v>
      </c>
      <c r="G3639" s="11">
        <v>6.0000000000000001E-3</v>
      </c>
      <c r="H3639" s="11">
        <v>8.0000000000000002E-3</v>
      </c>
      <c r="I3639" s="11">
        <v>0.59</v>
      </c>
      <c r="K3639" s="11">
        <v>0.46</v>
      </c>
      <c r="O3639" s="11">
        <v>96.96</v>
      </c>
      <c r="R3639" s="11">
        <v>0.06</v>
      </c>
      <c r="S3639" s="11">
        <v>4.0000000000000001E-3</v>
      </c>
      <c r="AH3639" s="1" t="s">
        <v>60</v>
      </c>
      <c r="AI3639" s="16">
        <v>2.7E+18</v>
      </c>
      <c r="AL3639" s="1">
        <v>20</v>
      </c>
      <c r="AM3639" s="1">
        <v>2.5</v>
      </c>
      <c r="AN3639" s="1">
        <v>2.5</v>
      </c>
      <c r="AO3639" s="1">
        <v>0.38</v>
      </c>
      <c r="AP3639" s="1">
        <v>30</v>
      </c>
      <c r="AQ3639" s="1">
        <v>0.08</v>
      </c>
      <c r="AR3639" s="1" t="s">
        <v>61</v>
      </c>
      <c r="AS3639" s="1" t="s">
        <v>62</v>
      </c>
      <c r="AT3639" s="11">
        <v>-68.198896090000005</v>
      </c>
      <c r="AU3639" s="1" t="s">
        <v>78</v>
      </c>
      <c r="AW3639" s="11">
        <v>0.58177585399999998</v>
      </c>
      <c r="AX3639" s="11">
        <v>3.09</v>
      </c>
      <c r="AY3639" s="11">
        <v>-49</v>
      </c>
      <c r="AZ3639" s="1">
        <v>273</v>
      </c>
    </row>
    <row r="3640" spans="1:52" x14ac:dyDescent="0.3">
      <c r="A3640" s="1">
        <v>55</v>
      </c>
      <c r="B3640" s="1" t="s">
        <v>69</v>
      </c>
      <c r="C3640" s="1" t="s">
        <v>58</v>
      </c>
      <c r="D3640" s="11">
        <v>0.2</v>
      </c>
      <c r="E3640" s="11">
        <v>0.22</v>
      </c>
      <c r="F3640" s="11">
        <v>1.49</v>
      </c>
      <c r="G3640" s="11">
        <v>6.0000000000000001E-3</v>
      </c>
      <c r="H3640" s="11">
        <v>8.0000000000000002E-3</v>
      </c>
      <c r="I3640" s="11">
        <v>0.59</v>
      </c>
      <c r="K3640" s="11">
        <v>0.46</v>
      </c>
      <c r="O3640" s="11">
        <v>96.96</v>
      </c>
      <c r="R3640" s="11">
        <v>0.06</v>
      </c>
      <c r="S3640" s="11">
        <v>4.0000000000000001E-3</v>
      </c>
      <c r="AH3640" s="1" t="s">
        <v>60</v>
      </c>
      <c r="AI3640" s="16">
        <v>2.7E+18</v>
      </c>
      <c r="AL3640" s="1">
        <v>20</v>
      </c>
      <c r="AM3640" s="1">
        <v>2.5</v>
      </c>
      <c r="AN3640" s="1">
        <v>2.5</v>
      </c>
      <c r="AO3640" s="1">
        <v>0.38</v>
      </c>
      <c r="AP3640" s="1">
        <v>30</v>
      </c>
      <c r="AQ3640" s="1">
        <v>0.08</v>
      </c>
      <c r="AR3640" s="1" t="s">
        <v>61</v>
      </c>
      <c r="AS3640" s="1" t="s">
        <v>62</v>
      </c>
      <c r="AT3640" s="11">
        <v>-58.579558939999998</v>
      </c>
      <c r="AU3640" s="1" t="s">
        <v>78</v>
      </c>
      <c r="AW3640" s="11">
        <v>1.4177141040000001</v>
      </c>
      <c r="AX3640" s="11">
        <v>3.09</v>
      </c>
      <c r="AY3640" s="11">
        <v>-49</v>
      </c>
      <c r="AZ3640" s="1">
        <v>273</v>
      </c>
    </row>
    <row r="3641" spans="1:52" x14ac:dyDescent="0.3">
      <c r="A3641" s="1">
        <v>55</v>
      </c>
      <c r="B3641" s="1" t="s">
        <v>69</v>
      </c>
      <c r="C3641" s="1" t="s">
        <v>58</v>
      </c>
      <c r="D3641" s="11">
        <v>0.2</v>
      </c>
      <c r="E3641" s="11">
        <v>0.22</v>
      </c>
      <c r="F3641" s="11">
        <v>1.49</v>
      </c>
      <c r="G3641" s="11">
        <v>6.0000000000000001E-3</v>
      </c>
      <c r="H3641" s="11">
        <v>8.0000000000000002E-3</v>
      </c>
      <c r="I3641" s="11">
        <v>0.59</v>
      </c>
      <c r="K3641" s="11">
        <v>0.46</v>
      </c>
      <c r="O3641" s="11">
        <v>96.96</v>
      </c>
      <c r="R3641" s="11">
        <v>0.06</v>
      </c>
      <c r="S3641" s="11">
        <v>4.0000000000000001E-3</v>
      </c>
      <c r="AH3641" s="1" t="s">
        <v>60</v>
      </c>
      <c r="AI3641" s="16">
        <v>2.7E+18</v>
      </c>
      <c r="AL3641" s="1">
        <v>20</v>
      </c>
      <c r="AM3641" s="1">
        <v>2.5</v>
      </c>
      <c r="AN3641" s="1">
        <v>2.5</v>
      </c>
      <c r="AO3641" s="1">
        <v>0.38</v>
      </c>
      <c r="AP3641" s="1">
        <v>30</v>
      </c>
      <c r="AQ3641" s="1">
        <v>0.08</v>
      </c>
      <c r="AR3641" s="1" t="s">
        <v>61</v>
      </c>
      <c r="AS3641" s="1" t="s">
        <v>62</v>
      </c>
      <c r="AT3641" s="11">
        <v>-38.837912770000003</v>
      </c>
      <c r="AU3641" s="1" t="s">
        <v>78</v>
      </c>
      <c r="AW3641" s="11">
        <v>1.842450119</v>
      </c>
      <c r="AX3641" s="11">
        <v>3.09</v>
      </c>
      <c r="AY3641" s="11">
        <v>-49</v>
      </c>
      <c r="AZ3641" s="1">
        <v>273</v>
      </c>
    </row>
    <row r="3642" spans="1:52" x14ac:dyDescent="0.3">
      <c r="A3642" s="1">
        <v>55</v>
      </c>
      <c r="B3642" s="1" t="s">
        <v>146</v>
      </c>
      <c r="C3642" s="1" t="s">
        <v>58</v>
      </c>
      <c r="D3642" s="11">
        <v>0.17</v>
      </c>
      <c r="E3642" s="11">
        <v>0.25</v>
      </c>
      <c r="F3642" s="11">
        <v>1.3</v>
      </c>
      <c r="G3642" s="11">
        <v>8.9999999999999993E-3</v>
      </c>
      <c r="H3642" s="11">
        <v>3.0000000000000001E-3</v>
      </c>
      <c r="I3642" s="11">
        <v>0.73</v>
      </c>
      <c r="J3642" s="11">
        <v>0.1</v>
      </c>
      <c r="K3642" s="11">
        <v>0.47</v>
      </c>
      <c r="O3642" s="11">
        <v>96.9</v>
      </c>
      <c r="R3642" s="11">
        <v>6.3E-2</v>
      </c>
      <c r="S3642" s="11">
        <v>2E-3</v>
      </c>
      <c r="AH3642" s="1" t="s">
        <v>68</v>
      </c>
      <c r="AI3642" s="14"/>
      <c r="AL3642" s="1">
        <v>23.6</v>
      </c>
      <c r="AM3642" s="1">
        <v>3.3</v>
      </c>
      <c r="AN3642" s="1">
        <v>3.3</v>
      </c>
      <c r="AO3642" s="1">
        <v>0.51</v>
      </c>
      <c r="AP3642" s="1">
        <v>30</v>
      </c>
      <c r="AQ3642" s="1">
        <v>0.08</v>
      </c>
      <c r="AR3642" s="1" t="s">
        <v>61</v>
      </c>
      <c r="AS3642" s="1" t="s">
        <v>62</v>
      </c>
      <c r="AT3642" s="11">
        <v>12.8959276</v>
      </c>
      <c r="AU3642" s="1" t="s">
        <v>158</v>
      </c>
      <c r="AW3642" s="11">
        <v>8.4713228279999999</v>
      </c>
      <c r="AX3642" s="11">
        <v>16</v>
      </c>
      <c r="AY3642" s="11">
        <v>-78</v>
      </c>
      <c r="AZ3642" s="1">
        <v>276</v>
      </c>
    </row>
    <row r="3643" spans="1:52" x14ac:dyDescent="0.3">
      <c r="A3643" s="1">
        <v>55</v>
      </c>
      <c r="B3643" s="1" t="s">
        <v>69</v>
      </c>
      <c r="C3643" s="1" t="s">
        <v>58</v>
      </c>
      <c r="D3643" s="11">
        <v>0.2</v>
      </c>
      <c r="E3643" s="11">
        <v>0.22</v>
      </c>
      <c r="F3643" s="11">
        <v>1.49</v>
      </c>
      <c r="G3643" s="11">
        <v>6.0000000000000001E-3</v>
      </c>
      <c r="H3643" s="11">
        <v>8.0000000000000002E-3</v>
      </c>
      <c r="I3643" s="11">
        <v>0.59</v>
      </c>
      <c r="K3643" s="11">
        <v>0.46</v>
      </c>
      <c r="O3643" s="11">
        <v>96.96</v>
      </c>
      <c r="R3643" s="11">
        <v>0.06</v>
      </c>
      <c r="S3643" s="11">
        <v>4.0000000000000001E-3</v>
      </c>
      <c r="AH3643" s="1" t="s">
        <v>60</v>
      </c>
      <c r="AI3643" s="16">
        <f>(1.3*10^18)</f>
        <v>1.3E+18</v>
      </c>
      <c r="AL3643" s="1">
        <v>23.6</v>
      </c>
      <c r="AM3643" s="1">
        <v>3.3</v>
      </c>
      <c r="AN3643" s="1">
        <v>3.3</v>
      </c>
      <c r="AO3643" s="1">
        <v>0.51</v>
      </c>
      <c r="AP3643" s="1">
        <v>30</v>
      </c>
      <c r="AQ3643" s="1">
        <v>0.08</v>
      </c>
      <c r="AR3643" s="1" t="s">
        <v>61</v>
      </c>
      <c r="AS3643" s="1" t="s">
        <v>62</v>
      </c>
      <c r="AT3643" s="11">
        <v>16.641526299999999</v>
      </c>
      <c r="AU3643" s="1" t="s">
        <v>78</v>
      </c>
      <c r="AW3643" s="11">
        <v>6.3823685489999997</v>
      </c>
      <c r="AX3643" s="11">
        <v>5.03</v>
      </c>
      <c r="AY3643" s="11">
        <v>-85</v>
      </c>
      <c r="AZ3643" s="1">
        <v>270</v>
      </c>
    </row>
    <row r="3644" spans="1:52" x14ac:dyDescent="0.3">
      <c r="A3644" s="1">
        <v>55</v>
      </c>
      <c r="B3644" s="1" t="s">
        <v>146</v>
      </c>
      <c r="C3644" s="1" t="s">
        <v>58</v>
      </c>
      <c r="D3644" s="11">
        <v>0.17</v>
      </c>
      <c r="E3644" s="11">
        <v>0.25</v>
      </c>
      <c r="F3644" s="11">
        <v>1.3</v>
      </c>
      <c r="G3644" s="11">
        <v>8.9999999999999993E-3</v>
      </c>
      <c r="H3644" s="11">
        <v>3.0000000000000001E-3</v>
      </c>
      <c r="I3644" s="11">
        <v>0.73</v>
      </c>
      <c r="J3644" s="11">
        <v>0.1</v>
      </c>
      <c r="K3644" s="11">
        <v>0.47</v>
      </c>
      <c r="O3644" s="11">
        <v>96.9</v>
      </c>
      <c r="R3644" s="11">
        <v>6.3E-2</v>
      </c>
      <c r="S3644" s="11">
        <v>2E-3</v>
      </c>
      <c r="AH3644" s="1" t="s">
        <v>60</v>
      </c>
      <c r="AI3644" s="16">
        <f>(1.3*10^18)</f>
        <v>1.3E+18</v>
      </c>
      <c r="AL3644" s="1">
        <v>20</v>
      </c>
      <c r="AM3644" s="1">
        <v>2.5</v>
      </c>
      <c r="AN3644" s="1">
        <v>2.5</v>
      </c>
      <c r="AO3644" s="1">
        <v>0.38</v>
      </c>
      <c r="AP3644" s="1">
        <v>30</v>
      </c>
      <c r="AQ3644" s="1">
        <v>0.08</v>
      </c>
      <c r="AR3644" s="1" t="s">
        <v>61</v>
      </c>
      <c r="AS3644" s="1" t="s">
        <v>62</v>
      </c>
      <c r="AT3644" s="11">
        <v>-85.034013610000002</v>
      </c>
      <c r="AU3644" s="1" t="s">
        <v>158</v>
      </c>
      <c r="AW3644" s="11">
        <v>1.8754246889999999</v>
      </c>
      <c r="AX3644" s="11">
        <v>6.89</v>
      </c>
      <c r="AY3644" s="11">
        <v>-81</v>
      </c>
      <c r="AZ3644" s="1">
        <v>279</v>
      </c>
    </row>
    <row r="3645" spans="1:52" x14ac:dyDescent="0.3">
      <c r="A3645" s="1">
        <v>55</v>
      </c>
      <c r="B3645" s="1" t="s">
        <v>69</v>
      </c>
      <c r="C3645" s="1" t="s">
        <v>58</v>
      </c>
      <c r="D3645" s="11">
        <v>0.2</v>
      </c>
      <c r="E3645" s="11">
        <v>0.22</v>
      </c>
      <c r="F3645" s="11">
        <v>1.49</v>
      </c>
      <c r="G3645" s="11">
        <v>6.0000000000000001E-3</v>
      </c>
      <c r="H3645" s="11">
        <v>8.0000000000000002E-3</v>
      </c>
      <c r="I3645" s="11">
        <v>0.59</v>
      </c>
      <c r="K3645" s="11">
        <v>0.46</v>
      </c>
      <c r="O3645" s="11">
        <v>96.96</v>
      </c>
      <c r="R3645" s="11">
        <v>0.06</v>
      </c>
      <c r="S3645" s="11">
        <v>4.0000000000000001E-3</v>
      </c>
      <c r="AH3645" s="1" t="s">
        <v>68</v>
      </c>
      <c r="AI3645" s="14"/>
      <c r="AL3645" s="1">
        <v>23.6</v>
      </c>
      <c r="AM3645" s="1">
        <v>3.3</v>
      </c>
      <c r="AN3645" s="1">
        <v>3.3</v>
      </c>
      <c r="AO3645" s="1">
        <v>0.51</v>
      </c>
      <c r="AP3645" s="1">
        <v>30</v>
      </c>
      <c r="AQ3645" s="1">
        <v>0.08</v>
      </c>
      <c r="AR3645" s="1" t="s">
        <v>61</v>
      </c>
      <c r="AS3645" s="1" t="s">
        <v>62</v>
      </c>
      <c r="AT3645" s="11">
        <v>-138.70919079999999</v>
      </c>
      <c r="AU3645" s="1" t="s">
        <v>78</v>
      </c>
      <c r="AW3645" s="11">
        <v>0.60296886500000002</v>
      </c>
      <c r="AX3645" s="11">
        <v>6.98</v>
      </c>
      <c r="AY3645" s="11">
        <v>4</v>
      </c>
      <c r="AZ3645" s="1">
        <v>269</v>
      </c>
    </row>
    <row r="3646" spans="1:52" x14ac:dyDescent="0.3">
      <c r="A3646" s="1">
        <v>55</v>
      </c>
      <c r="B3646" s="1" t="s">
        <v>69</v>
      </c>
      <c r="C3646" s="1" t="s">
        <v>58</v>
      </c>
      <c r="D3646" s="11">
        <v>0.2</v>
      </c>
      <c r="E3646" s="11">
        <v>0.22</v>
      </c>
      <c r="F3646" s="11">
        <v>1.49</v>
      </c>
      <c r="G3646" s="11">
        <v>6.0000000000000001E-3</v>
      </c>
      <c r="H3646" s="11">
        <v>8.0000000000000002E-3</v>
      </c>
      <c r="I3646" s="11">
        <v>0.59</v>
      </c>
      <c r="K3646" s="11">
        <v>0.46</v>
      </c>
      <c r="O3646" s="11">
        <v>96.962000000000003</v>
      </c>
      <c r="R3646" s="11">
        <v>0.06</v>
      </c>
      <c r="S3646" s="11">
        <v>4.0000000000000001E-3</v>
      </c>
      <c r="AH3646" s="1" t="s">
        <v>60</v>
      </c>
      <c r="AI3646" s="16">
        <f>(1.3*10^18)</f>
        <v>1.3E+18</v>
      </c>
      <c r="AL3646" s="1">
        <v>55</v>
      </c>
      <c r="AM3646" s="1">
        <v>10</v>
      </c>
      <c r="AN3646" s="1">
        <v>10</v>
      </c>
      <c r="AO3646" s="1">
        <v>2</v>
      </c>
      <c r="AP3646" s="1">
        <v>45</v>
      </c>
      <c r="AQ3646" s="1">
        <v>0.25</v>
      </c>
      <c r="AR3646" s="1" t="s">
        <v>61</v>
      </c>
      <c r="AS3646" s="1" t="s">
        <v>62</v>
      </c>
      <c r="AT3646" s="11">
        <v>-22.972972972972901</v>
      </c>
      <c r="AU3646" s="1" t="s">
        <v>78</v>
      </c>
      <c r="AW3646" s="11">
        <v>39.190724815724799</v>
      </c>
      <c r="AX3646" s="11">
        <v>135.1</v>
      </c>
      <c r="AY3646" s="11">
        <v>4.7</v>
      </c>
      <c r="AZ3646" s="1">
        <v>267</v>
      </c>
    </row>
    <row r="3647" spans="1:52" x14ac:dyDescent="0.3">
      <c r="A3647" s="1">
        <v>55</v>
      </c>
      <c r="B3647" s="1" t="s">
        <v>69</v>
      </c>
      <c r="C3647" s="1" t="s">
        <v>58</v>
      </c>
      <c r="D3647" s="11">
        <v>0.2</v>
      </c>
      <c r="E3647" s="11">
        <v>0.22</v>
      </c>
      <c r="F3647" s="11">
        <v>1.49</v>
      </c>
      <c r="G3647" s="11">
        <v>6.0000000000000001E-3</v>
      </c>
      <c r="H3647" s="11">
        <v>8.0000000000000002E-3</v>
      </c>
      <c r="I3647" s="11">
        <v>0.59</v>
      </c>
      <c r="K3647" s="11">
        <v>0.46</v>
      </c>
      <c r="O3647" s="11">
        <v>96.962000000000003</v>
      </c>
      <c r="R3647" s="11">
        <v>0.06</v>
      </c>
      <c r="S3647" s="11">
        <v>4.0000000000000001E-3</v>
      </c>
      <c r="AH3647" s="1" t="s">
        <v>60</v>
      </c>
      <c r="AI3647" s="16">
        <f>(1.3*10^18)</f>
        <v>1.3E+18</v>
      </c>
      <c r="AL3647" s="1">
        <v>55</v>
      </c>
      <c r="AM3647" s="1">
        <v>10</v>
      </c>
      <c r="AN3647" s="1">
        <v>10</v>
      </c>
      <c r="AO3647" s="1">
        <v>2</v>
      </c>
      <c r="AP3647" s="1">
        <v>45</v>
      </c>
      <c r="AQ3647" s="1">
        <v>0.25</v>
      </c>
      <c r="AR3647" s="1" t="s">
        <v>61</v>
      </c>
      <c r="AS3647" s="1" t="s">
        <v>62</v>
      </c>
      <c r="AT3647" s="11">
        <v>-40.8783783783784</v>
      </c>
      <c r="AU3647" s="1" t="s">
        <v>78</v>
      </c>
      <c r="AW3647" s="11">
        <v>21.999385749385599</v>
      </c>
      <c r="AX3647" s="11">
        <v>135.1</v>
      </c>
      <c r="AY3647" s="11">
        <v>4.7</v>
      </c>
      <c r="AZ3647" s="1">
        <v>267</v>
      </c>
    </row>
    <row r="3648" spans="1:52" x14ac:dyDescent="0.3">
      <c r="A3648" s="1">
        <v>55</v>
      </c>
      <c r="B3648" s="1" t="s">
        <v>69</v>
      </c>
      <c r="C3648" s="1" t="s">
        <v>58</v>
      </c>
      <c r="D3648" s="11">
        <v>0.2</v>
      </c>
      <c r="E3648" s="11">
        <v>0.22</v>
      </c>
      <c r="F3648" s="11">
        <v>1.49</v>
      </c>
      <c r="G3648" s="11">
        <v>6.0000000000000001E-3</v>
      </c>
      <c r="H3648" s="11">
        <v>8.0000000000000002E-3</v>
      </c>
      <c r="I3648" s="11">
        <v>0.59</v>
      </c>
      <c r="K3648" s="11">
        <v>0.46</v>
      </c>
      <c r="O3648" s="11">
        <v>96.962000000000003</v>
      </c>
      <c r="R3648" s="11">
        <v>0.06</v>
      </c>
      <c r="S3648" s="11">
        <v>4.0000000000000001E-3</v>
      </c>
      <c r="AH3648" s="1" t="s">
        <v>60</v>
      </c>
      <c r="AI3648" s="16">
        <f>(1.3*10^18)</f>
        <v>1.3E+18</v>
      </c>
      <c r="AL3648" s="1">
        <v>55</v>
      </c>
      <c r="AM3648" s="1">
        <v>10</v>
      </c>
      <c r="AN3648" s="1">
        <v>10</v>
      </c>
      <c r="AO3648" s="1">
        <v>2</v>
      </c>
      <c r="AP3648" s="1">
        <v>45</v>
      </c>
      <c r="AQ3648" s="1">
        <v>0.25</v>
      </c>
      <c r="AR3648" s="1" t="s">
        <v>61</v>
      </c>
      <c r="AS3648" s="1" t="s">
        <v>62</v>
      </c>
      <c r="AT3648" s="11">
        <v>-52.364864864864899</v>
      </c>
      <c r="AU3648" s="1" t="s">
        <v>78</v>
      </c>
      <c r="AW3648" s="11">
        <v>9.7788697788697299</v>
      </c>
      <c r="AX3648" s="11">
        <v>135.1</v>
      </c>
      <c r="AY3648" s="11">
        <v>4.7</v>
      </c>
      <c r="AZ3648" s="1">
        <v>267</v>
      </c>
    </row>
    <row r="3649" spans="1:52" x14ac:dyDescent="0.3">
      <c r="A3649" s="1">
        <v>55</v>
      </c>
      <c r="B3649" s="1" t="s">
        <v>69</v>
      </c>
      <c r="C3649" s="1" t="s">
        <v>58</v>
      </c>
      <c r="D3649" s="11">
        <v>0.2</v>
      </c>
      <c r="E3649" s="11">
        <v>0.22</v>
      </c>
      <c r="F3649" s="11">
        <v>1.49</v>
      </c>
      <c r="G3649" s="11">
        <v>6.0000000000000001E-3</v>
      </c>
      <c r="H3649" s="11">
        <v>8.0000000000000002E-3</v>
      </c>
      <c r="I3649" s="11">
        <v>0.59</v>
      </c>
      <c r="K3649" s="11">
        <v>0.46</v>
      </c>
      <c r="O3649" s="11">
        <v>96.962000000000003</v>
      </c>
      <c r="R3649" s="11">
        <v>0.06</v>
      </c>
      <c r="S3649" s="11">
        <v>4.0000000000000001E-3</v>
      </c>
      <c r="AH3649" s="1" t="s">
        <v>60</v>
      </c>
      <c r="AI3649" s="1">
        <f t="shared" ref="AI3649:AI3656" si="36">(2.7*10^19)</f>
        <v>2.7E+19</v>
      </c>
      <c r="AL3649" s="1">
        <v>55</v>
      </c>
      <c r="AM3649" s="1">
        <v>10</v>
      </c>
      <c r="AN3649" s="1">
        <v>10</v>
      </c>
      <c r="AO3649" s="1">
        <v>2</v>
      </c>
      <c r="AP3649" s="1">
        <v>45</v>
      </c>
      <c r="AQ3649" s="1">
        <v>0.25</v>
      </c>
      <c r="AR3649" s="1" t="s">
        <v>61</v>
      </c>
      <c r="AS3649" s="1" t="s">
        <v>62</v>
      </c>
      <c r="AT3649" s="11">
        <v>141.89189189189099</v>
      </c>
      <c r="AU3649" s="1" t="s">
        <v>78</v>
      </c>
      <c r="AW3649" s="11">
        <v>135.03224815724801</v>
      </c>
      <c r="AX3649" s="11">
        <v>177.24</v>
      </c>
      <c r="AY3649" s="11">
        <v>1.2</v>
      </c>
      <c r="AZ3649" s="1">
        <v>268</v>
      </c>
    </row>
    <row r="3650" spans="1:52" x14ac:dyDescent="0.3">
      <c r="A3650" s="1">
        <v>55</v>
      </c>
      <c r="B3650" s="1" t="s">
        <v>69</v>
      </c>
      <c r="C3650" s="1" t="s">
        <v>58</v>
      </c>
      <c r="D3650" s="11">
        <v>0.2</v>
      </c>
      <c r="E3650" s="11">
        <v>0.22</v>
      </c>
      <c r="F3650" s="11">
        <v>1.49</v>
      </c>
      <c r="G3650" s="11">
        <v>6.0000000000000001E-3</v>
      </c>
      <c r="H3650" s="11">
        <v>8.0000000000000002E-3</v>
      </c>
      <c r="I3650" s="11">
        <v>0.59</v>
      </c>
      <c r="K3650" s="11">
        <v>0.46</v>
      </c>
      <c r="O3650" s="11">
        <v>96.962000000000003</v>
      </c>
      <c r="R3650" s="11">
        <v>0.06</v>
      </c>
      <c r="S3650" s="11">
        <v>4.0000000000000001E-3</v>
      </c>
      <c r="AH3650" s="1" t="s">
        <v>60</v>
      </c>
      <c r="AI3650" s="1">
        <f t="shared" si="36"/>
        <v>2.7E+19</v>
      </c>
      <c r="AL3650" s="1">
        <v>55</v>
      </c>
      <c r="AM3650" s="1">
        <v>10</v>
      </c>
      <c r="AN3650" s="1">
        <v>10</v>
      </c>
      <c r="AO3650" s="1">
        <v>2</v>
      </c>
      <c r="AP3650" s="1">
        <v>45</v>
      </c>
      <c r="AQ3650" s="1">
        <v>0.25</v>
      </c>
      <c r="AR3650" s="1" t="s">
        <v>61</v>
      </c>
      <c r="AS3650" s="1" t="s">
        <v>62</v>
      </c>
      <c r="AT3650" s="11">
        <v>146.959459459459</v>
      </c>
      <c r="AU3650" s="1" t="s">
        <v>78</v>
      </c>
      <c r="AW3650" s="11">
        <v>139.55466830466801</v>
      </c>
      <c r="AX3650" s="11">
        <v>177.24</v>
      </c>
      <c r="AY3650" s="11">
        <v>1.2</v>
      </c>
      <c r="AZ3650" s="1">
        <v>268</v>
      </c>
    </row>
    <row r="3651" spans="1:52" x14ac:dyDescent="0.3">
      <c r="A3651" s="1">
        <v>55</v>
      </c>
      <c r="B3651" s="1" t="s">
        <v>69</v>
      </c>
      <c r="C3651" s="1" t="s">
        <v>58</v>
      </c>
      <c r="D3651" s="11">
        <v>0.2</v>
      </c>
      <c r="E3651" s="11">
        <v>0.22</v>
      </c>
      <c r="F3651" s="11">
        <v>1.49</v>
      </c>
      <c r="G3651" s="11">
        <v>6.0000000000000001E-3</v>
      </c>
      <c r="H3651" s="11">
        <v>8.0000000000000002E-3</v>
      </c>
      <c r="I3651" s="11">
        <v>0.59</v>
      </c>
      <c r="K3651" s="11">
        <v>0.46</v>
      </c>
      <c r="O3651" s="11">
        <v>96.962000000000003</v>
      </c>
      <c r="R3651" s="11">
        <v>0.06</v>
      </c>
      <c r="S3651" s="11">
        <v>4.0000000000000001E-3</v>
      </c>
      <c r="AH3651" s="1" t="s">
        <v>60</v>
      </c>
      <c r="AI3651" s="1">
        <f t="shared" si="36"/>
        <v>2.7E+19</v>
      </c>
      <c r="AL3651" s="1">
        <v>55</v>
      </c>
      <c r="AM3651" s="1">
        <v>10</v>
      </c>
      <c r="AN3651" s="1">
        <v>10</v>
      </c>
      <c r="AO3651" s="1">
        <v>2</v>
      </c>
      <c r="AP3651" s="1">
        <v>45</v>
      </c>
      <c r="AQ3651" s="1">
        <v>0.25</v>
      </c>
      <c r="AR3651" s="1" t="s">
        <v>61</v>
      </c>
      <c r="AS3651" s="1" t="s">
        <v>62</v>
      </c>
      <c r="AT3651" s="11">
        <v>130.743243243243</v>
      </c>
      <c r="AU3651" s="1" t="s">
        <v>78</v>
      </c>
      <c r="AW3651" s="11">
        <v>127.810196560196</v>
      </c>
      <c r="AX3651" s="11">
        <v>177.24</v>
      </c>
      <c r="AY3651" s="11">
        <v>1.2</v>
      </c>
      <c r="AZ3651" s="1">
        <v>268</v>
      </c>
    </row>
    <row r="3652" spans="1:52" x14ac:dyDescent="0.3">
      <c r="A3652" s="1">
        <v>55</v>
      </c>
      <c r="B3652" s="1" t="s">
        <v>69</v>
      </c>
      <c r="C3652" s="1" t="s">
        <v>58</v>
      </c>
      <c r="D3652" s="11">
        <v>0.2</v>
      </c>
      <c r="E3652" s="11">
        <v>0.22</v>
      </c>
      <c r="F3652" s="11">
        <v>1.49</v>
      </c>
      <c r="G3652" s="11">
        <v>6.0000000000000001E-3</v>
      </c>
      <c r="H3652" s="11">
        <v>8.0000000000000002E-3</v>
      </c>
      <c r="I3652" s="11">
        <v>0.59</v>
      </c>
      <c r="K3652" s="11">
        <v>0.46</v>
      </c>
      <c r="O3652" s="11">
        <v>96.962000000000003</v>
      </c>
      <c r="R3652" s="11">
        <v>0.06</v>
      </c>
      <c r="S3652" s="11">
        <v>4.0000000000000001E-3</v>
      </c>
      <c r="AH3652" s="1" t="s">
        <v>60</v>
      </c>
      <c r="AI3652" s="1">
        <f t="shared" si="36"/>
        <v>2.7E+19</v>
      </c>
      <c r="AL3652" s="1">
        <v>55</v>
      </c>
      <c r="AM3652" s="1">
        <v>10</v>
      </c>
      <c r="AN3652" s="1">
        <v>10</v>
      </c>
      <c r="AO3652" s="1">
        <v>2</v>
      </c>
      <c r="AP3652" s="1">
        <v>45</v>
      </c>
      <c r="AQ3652" s="1">
        <v>0.25</v>
      </c>
      <c r="AR3652" s="1" t="s">
        <v>61</v>
      </c>
      <c r="AS3652" s="1" t="s">
        <v>62</v>
      </c>
      <c r="AT3652" s="11">
        <v>48.648648648648603</v>
      </c>
      <c r="AU3652" s="1" t="s">
        <v>78</v>
      </c>
      <c r="AW3652" s="11">
        <v>102.956081081081</v>
      </c>
      <c r="AX3652" s="11">
        <v>177.24</v>
      </c>
      <c r="AY3652" s="11">
        <v>1.2</v>
      </c>
      <c r="AZ3652" s="1">
        <v>268</v>
      </c>
    </row>
    <row r="3653" spans="1:52" x14ac:dyDescent="0.3">
      <c r="A3653" s="1">
        <v>55</v>
      </c>
      <c r="B3653" s="1" t="s">
        <v>69</v>
      </c>
      <c r="C3653" s="1" t="s">
        <v>58</v>
      </c>
      <c r="D3653" s="11">
        <v>0.2</v>
      </c>
      <c r="E3653" s="11">
        <v>0.22</v>
      </c>
      <c r="F3653" s="11">
        <v>1.49</v>
      </c>
      <c r="G3653" s="11">
        <v>6.0000000000000001E-3</v>
      </c>
      <c r="H3653" s="11">
        <v>8.0000000000000002E-3</v>
      </c>
      <c r="I3653" s="11">
        <v>0.59</v>
      </c>
      <c r="K3653" s="11">
        <v>0.46</v>
      </c>
      <c r="O3653" s="11">
        <v>96.962000000000003</v>
      </c>
      <c r="R3653" s="11">
        <v>0.06</v>
      </c>
      <c r="S3653" s="11">
        <v>4.0000000000000001E-3</v>
      </c>
      <c r="AH3653" s="1" t="s">
        <v>60</v>
      </c>
      <c r="AI3653" s="1">
        <f t="shared" si="36"/>
        <v>2.7E+19</v>
      </c>
      <c r="AL3653" s="1">
        <v>55</v>
      </c>
      <c r="AM3653" s="1">
        <v>10</v>
      </c>
      <c r="AN3653" s="1">
        <v>10</v>
      </c>
      <c r="AO3653" s="1">
        <v>2</v>
      </c>
      <c r="AP3653" s="1">
        <v>45</v>
      </c>
      <c r="AQ3653" s="1">
        <v>0.25</v>
      </c>
      <c r="AR3653" s="1" t="s">
        <v>61</v>
      </c>
      <c r="AS3653" s="1" t="s">
        <v>62</v>
      </c>
      <c r="AT3653" s="11">
        <v>26.351351351351301</v>
      </c>
      <c r="AU3653" s="1" t="s">
        <v>78</v>
      </c>
      <c r="AW3653" s="11">
        <v>96.239250614250594</v>
      </c>
      <c r="AX3653" s="11">
        <v>177.24</v>
      </c>
      <c r="AY3653" s="11">
        <v>1.2</v>
      </c>
      <c r="AZ3653" s="1">
        <v>268</v>
      </c>
    </row>
    <row r="3654" spans="1:52" x14ac:dyDescent="0.3">
      <c r="A3654" s="1">
        <v>55</v>
      </c>
      <c r="B3654" s="1" t="s">
        <v>69</v>
      </c>
      <c r="C3654" s="1" t="s">
        <v>58</v>
      </c>
      <c r="D3654" s="11">
        <v>0.2</v>
      </c>
      <c r="E3654" s="11">
        <v>0.22</v>
      </c>
      <c r="F3654" s="11">
        <v>1.49</v>
      </c>
      <c r="G3654" s="11">
        <v>6.0000000000000001E-3</v>
      </c>
      <c r="H3654" s="11">
        <v>8.0000000000000002E-3</v>
      </c>
      <c r="I3654" s="11">
        <v>0.59</v>
      </c>
      <c r="K3654" s="11">
        <v>0.46</v>
      </c>
      <c r="O3654" s="11">
        <v>96.962000000000003</v>
      </c>
      <c r="R3654" s="11">
        <v>0.06</v>
      </c>
      <c r="S3654" s="11">
        <v>4.0000000000000001E-3</v>
      </c>
      <c r="AH3654" s="1" t="s">
        <v>60</v>
      </c>
      <c r="AI3654" s="1">
        <f t="shared" si="36"/>
        <v>2.7E+19</v>
      </c>
      <c r="AL3654" s="1">
        <v>55</v>
      </c>
      <c r="AM3654" s="1">
        <v>10</v>
      </c>
      <c r="AN3654" s="1">
        <v>10</v>
      </c>
      <c r="AO3654" s="1">
        <v>2</v>
      </c>
      <c r="AP3654" s="1">
        <v>45</v>
      </c>
      <c r="AQ3654" s="1">
        <v>0.25</v>
      </c>
      <c r="AR3654" s="1" t="s">
        <v>61</v>
      </c>
      <c r="AS3654" s="1" t="s">
        <v>62</v>
      </c>
      <c r="AT3654" s="11">
        <v>3.3783783783783199</v>
      </c>
      <c r="AU3654" s="1" t="s">
        <v>78</v>
      </c>
      <c r="AW3654" s="11">
        <v>67.252764127764095</v>
      </c>
      <c r="AX3654" s="11">
        <v>177.24</v>
      </c>
      <c r="AY3654" s="11">
        <v>1.2</v>
      </c>
      <c r="AZ3654" s="1">
        <v>268</v>
      </c>
    </row>
    <row r="3655" spans="1:52" x14ac:dyDescent="0.3">
      <c r="A3655" s="1">
        <v>55</v>
      </c>
      <c r="B3655" s="1" t="s">
        <v>69</v>
      </c>
      <c r="C3655" s="1" t="s">
        <v>58</v>
      </c>
      <c r="D3655" s="11">
        <v>0.2</v>
      </c>
      <c r="E3655" s="11">
        <v>0.22</v>
      </c>
      <c r="F3655" s="11">
        <v>1.49</v>
      </c>
      <c r="G3655" s="11">
        <v>6.0000000000000001E-3</v>
      </c>
      <c r="H3655" s="11">
        <v>8.0000000000000002E-3</v>
      </c>
      <c r="I3655" s="11">
        <v>0.59</v>
      </c>
      <c r="K3655" s="11">
        <v>0.46</v>
      </c>
      <c r="O3655" s="11">
        <v>96.962000000000003</v>
      </c>
      <c r="R3655" s="11">
        <v>0.06</v>
      </c>
      <c r="S3655" s="11">
        <v>4.0000000000000001E-3</v>
      </c>
      <c r="AH3655" s="1" t="s">
        <v>60</v>
      </c>
      <c r="AI3655" s="1">
        <f t="shared" si="36"/>
        <v>2.7E+19</v>
      </c>
      <c r="AL3655" s="1">
        <v>55</v>
      </c>
      <c r="AM3655" s="1">
        <v>10</v>
      </c>
      <c r="AN3655" s="1">
        <v>10</v>
      </c>
      <c r="AO3655" s="1">
        <v>2</v>
      </c>
      <c r="AP3655" s="1">
        <v>45</v>
      </c>
      <c r="AQ3655" s="1">
        <v>0.25</v>
      </c>
      <c r="AR3655" s="1" t="s">
        <v>61</v>
      </c>
      <c r="AS3655" s="1" t="s">
        <v>62</v>
      </c>
      <c r="AT3655" s="11">
        <v>-23.986486486486399</v>
      </c>
      <c r="AU3655" s="1" t="s">
        <v>78</v>
      </c>
      <c r="AW3655" s="11">
        <v>35.786240786240697</v>
      </c>
      <c r="AX3655" s="11">
        <v>177.24</v>
      </c>
      <c r="AY3655" s="11">
        <v>1.2</v>
      </c>
      <c r="AZ3655" s="1">
        <v>268</v>
      </c>
    </row>
    <row r="3656" spans="1:52" x14ac:dyDescent="0.3">
      <c r="A3656" s="1">
        <v>55</v>
      </c>
      <c r="B3656" s="1" t="s">
        <v>69</v>
      </c>
      <c r="C3656" s="1" t="s">
        <v>58</v>
      </c>
      <c r="D3656" s="11">
        <v>0.2</v>
      </c>
      <c r="E3656" s="11">
        <v>0.22</v>
      </c>
      <c r="F3656" s="11">
        <v>1.49</v>
      </c>
      <c r="G3656" s="11">
        <v>6.0000000000000001E-3</v>
      </c>
      <c r="H3656" s="11">
        <v>8.0000000000000002E-3</v>
      </c>
      <c r="I3656" s="11">
        <v>0.59</v>
      </c>
      <c r="K3656" s="11">
        <v>0.46</v>
      </c>
      <c r="O3656" s="11">
        <v>96.962000000000003</v>
      </c>
      <c r="R3656" s="11">
        <v>0.06</v>
      </c>
      <c r="S3656" s="11">
        <v>4.0000000000000001E-3</v>
      </c>
      <c r="AH3656" s="1" t="s">
        <v>60</v>
      </c>
      <c r="AI3656" s="1">
        <f t="shared" si="36"/>
        <v>2.7E+19</v>
      </c>
      <c r="AL3656" s="1">
        <v>55</v>
      </c>
      <c r="AM3656" s="1">
        <v>10</v>
      </c>
      <c r="AN3656" s="1">
        <v>10</v>
      </c>
      <c r="AO3656" s="1">
        <v>2</v>
      </c>
      <c r="AP3656" s="1">
        <v>45</v>
      </c>
      <c r="AQ3656" s="1">
        <v>0.25</v>
      </c>
      <c r="AR3656" s="1" t="s">
        <v>61</v>
      </c>
      <c r="AS3656" s="1" t="s">
        <v>62</v>
      </c>
      <c r="AT3656" s="11">
        <v>-40.540540540540498</v>
      </c>
      <c r="AU3656" s="1" t="s">
        <v>78</v>
      </c>
      <c r="AW3656" s="11">
        <v>23.588759213759101</v>
      </c>
      <c r="AX3656" s="11">
        <v>177.24</v>
      </c>
      <c r="AY3656" s="11">
        <v>1.2</v>
      </c>
      <c r="AZ3656" s="1">
        <v>268</v>
      </c>
    </row>
    <row r="3657" spans="1:52" x14ac:dyDescent="0.3">
      <c r="A3657" s="1">
        <v>55</v>
      </c>
      <c r="B3657" s="1" t="s">
        <v>69</v>
      </c>
      <c r="C3657" s="1" t="s">
        <v>58</v>
      </c>
      <c r="D3657" s="11">
        <v>0.2</v>
      </c>
      <c r="E3657" s="11">
        <v>0.22</v>
      </c>
      <c r="F3657" s="11">
        <v>1.49</v>
      </c>
      <c r="G3657" s="11">
        <v>6.0000000000000001E-3</v>
      </c>
      <c r="H3657" s="11">
        <v>8.0000000000000002E-3</v>
      </c>
      <c r="I3657" s="11">
        <v>0.59</v>
      </c>
      <c r="K3657" s="11">
        <v>0.46</v>
      </c>
      <c r="O3657" s="11">
        <v>96.962000000000003</v>
      </c>
      <c r="R3657" s="11">
        <v>0.06</v>
      </c>
      <c r="S3657" s="11">
        <v>4.0000000000000001E-3</v>
      </c>
      <c r="AH3657" s="1" t="s">
        <v>60</v>
      </c>
      <c r="AI3657" s="16">
        <f>(1.3*10^18)</f>
        <v>1.3E+18</v>
      </c>
      <c r="AL3657" s="1">
        <v>55</v>
      </c>
      <c r="AM3657" s="1">
        <v>10</v>
      </c>
      <c r="AN3657" s="1">
        <v>10</v>
      </c>
      <c r="AO3657" s="1">
        <v>2</v>
      </c>
      <c r="AP3657" s="1">
        <v>45</v>
      </c>
      <c r="AQ3657" s="1">
        <v>0.25</v>
      </c>
      <c r="AR3657" s="1" t="s">
        <v>61</v>
      </c>
      <c r="AS3657" s="1" t="s">
        <v>62</v>
      </c>
      <c r="AT3657" s="11">
        <v>-27.027027027027</v>
      </c>
      <c r="AU3657" s="1" t="s">
        <v>78</v>
      </c>
      <c r="AW3657" s="11">
        <v>41.936425061424998</v>
      </c>
      <c r="AX3657" s="11">
        <v>135.1</v>
      </c>
      <c r="AY3657" s="11">
        <v>4.7</v>
      </c>
      <c r="AZ3657" s="1">
        <v>267</v>
      </c>
    </row>
    <row r="3658" spans="1:52" x14ac:dyDescent="0.3">
      <c r="A3658" s="1">
        <v>55</v>
      </c>
      <c r="B3658" s="1" t="s">
        <v>146</v>
      </c>
      <c r="C3658" s="1" t="s">
        <v>58</v>
      </c>
      <c r="D3658" s="11">
        <v>0.17</v>
      </c>
      <c r="E3658" s="11">
        <v>0.25</v>
      </c>
      <c r="F3658" s="11">
        <v>1.3</v>
      </c>
      <c r="G3658" s="11">
        <v>8.9999999999999993E-3</v>
      </c>
      <c r="H3658" s="11">
        <v>3.0000000000000001E-3</v>
      </c>
      <c r="I3658" s="11">
        <v>0.73</v>
      </c>
      <c r="J3658" s="11">
        <v>0.1</v>
      </c>
      <c r="K3658" s="11">
        <v>0.47</v>
      </c>
      <c r="O3658" s="11">
        <v>96.903000000000006</v>
      </c>
      <c r="R3658" s="11">
        <v>6.3E-2</v>
      </c>
      <c r="S3658" s="11">
        <v>2E-3</v>
      </c>
      <c r="AH3658" s="1" t="s">
        <v>68</v>
      </c>
      <c r="AI3658" s="14"/>
      <c r="AL3658" s="1">
        <v>55</v>
      </c>
      <c r="AM3658" s="1">
        <v>10</v>
      </c>
      <c r="AN3658" s="1">
        <v>10</v>
      </c>
      <c r="AO3658" s="1">
        <v>2</v>
      </c>
      <c r="AP3658" s="1">
        <v>45</v>
      </c>
      <c r="AQ3658" s="1">
        <v>0.25</v>
      </c>
      <c r="AR3658" s="1" t="s">
        <v>61</v>
      </c>
      <c r="AS3658" s="1" t="s">
        <v>62</v>
      </c>
      <c r="AT3658" s="11">
        <v>178.14569536423801</v>
      </c>
      <c r="AU3658" s="1" t="s">
        <v>158</v>
      </c>
      <c r="AW3658" s="11">
        <v>249.82599374458499</v>
      </c>
      <c r="AX3658" s="11">
        <v>313.3</v>
      </c>
      <c r="AY3658" s="11">
        <v>-24</v>
      </c>
      <c r="AZ3658" s="1">
        <v>274</v>
      </c>
    </row>
    <row r="3659" spans="1:52" x14ac:dyDescent="0.3">
      <c r="A3659" s="1">
        <v>55</v>
      </c>
      <c r="B3659" s="1" t="s">
        <v>146</v>
      </c>
      <c r="C3659" s="1" t="s">
        <v>58</v>
      </c>
      <c r="D3659" s="11">
        <v>0.17</v>
      </c>
      <c r="E3659" s="11">
        <v>0.25</v>
      </c>
      <c r="F3659" s="11">
        <v>1.3</v>
      </c>
      <c r="G3659" s="11">
        <v>8.9999999999999993E-3</v>
      </c>
      <c r="H3659" s="11">
        <v>3.0000000000000001E-3</v>
      </c>
      <c r="I3659" s="11">
        <v>0.73</v>
      </c>
      <c r="J3659" s="11">
        <v>0.1</v>
      </c>
      <c r="K3659" s="11">
        <v>0.47</v>
      </c>
      <c r="O3659" s="11">
        <v>96.903000000000006</v>
      </c>
      <c r="R3659" s="11">
        <v>6.3E-2</v>
      </c>
      <c r="S3659" s="11">
        <v>2E-3</v>
      </c>
      <c r="AH3659" s="1" t="s">
        <v>68</v>
      </c>
      <c r="AI3659" s="14"/>
      <c r="AL3659" s="1">
        <v>55</v>
      </c>
      <c r="AM3659" s="1">
        <v>10</v>
      </c>
      <c r="AN3659" s="1">
        <v>10</v>
      </c>
      <c r="AO3659" s="1">
        <v>2</v>
      </c>
      <c r="AP3659" s="1">
        <v>45</v>
      </c>
      <c r="AQ3659" s="1">
        <v>0.25</v>
      </c>
      <c r="AR3659" s="1" t="s">
        <v>61</v>
      </c>
      <c r="AS3659" s="1" t="s">
        <v>62</v>
      </c>
      <c r="AT3659" s="11">
        <v>147.68211920529799</v>
      </c>
      <c r="AU3659" s="1" t="s">
        <v>158</v>
      </c>
      <c r="AW3659" s="11">
        <v>260.20396176267599</v>
      </c>
      <c r="AX3659" s="11">
        <v>313.3</v>
      </c>
      <c r="AY3659" s="11">
        <v>-24</v>
      </c>
      <c r="AZ3659" s="1">
        <v>274</v>
      </c>
    </row>
    <row r="3660" spans="1:52" x14ac:dyDescent="0.3">
      <c r="A3660" s="1">
        <v>55</v>
      </c>
      <c r="B3660" s="1" t="s">
        <v>146</v>
      </c>
      <c r="C3660" s="1" t="s">
        <v>58</v>
      </c>
      <c r="D3660" s="11">
        <v>0.17</v>
      </c>
      <c r="E3660" s="11">
        <v>0.25</v>
      </c>
      <c r="F3660" s="11">
        <v>1.3</v>
      </c>
      <c r="G3660" s="11">
        <v>8.9999999999999993E-3</v>
      </c>
      <c r="H3660" s="11">
        <v>3.0000000000000001E-3</v>
      </c>
      <c r="I3660" s="11">
        <v>0.73</v>
      </c>
      <c r="J3660" s="11">
        <v>0.1</v>
      </c>
      <c r="K3660" s="11">
        <v>0.47</v>
      </c>
      <c r="O3660" s="11">
        <v>96.903000000000006</v>
      </c>
      <c r="R3660" s="11">
        <v>6.3E-2</v>
      </c>
      <c r="S3660" s="11">
        <v>2E-3</v>
      </c>
      <c r="AH3660" s="1" t="s">
        <v>68</v>
      </c>
      <c r="AI3660" s="14"/>
      <c r="AL3660" s="1">
        <v>55</v>
      </c>
      <c r="AM3660" s="1">
        <v>10</v>
      </c>
      <c r="AN3660" s="1">
        <v>10</v>
      </c>
      <c r="AO3660" s="1">
        <v>2</v>
      </c>
      <c r="AP3660" s="1">
        <v>45</v>
      </c>
      <c r="AQ3660" s="1">
        <v>0.25</v>
      </c>
      <c r="AR3660" s="1" t="s">
        <v>61</v>
      </c>
      <c r="AS3660" s="1" t="s">
        <v>62</v>
      </c>
      <c r="AT3660" s="11">
        <v>92.052980132450202</v>
      </c>
      <c r="AU3660" s="1" t="s">
        <v>158</v>
      </c>
      <c r="AW3660" s="11">
        <v>198.797374487892</v>
      </c>
      <c r="AX3660" s="11">
        <v>313.3</v>
      </c>
      <c r="AY3660" s="11">
        <v>-24</v>
      </c>
      <c r="AZ3660" s="1">
        <v>274</v>
      </c>
    </row>
    <row r="3661" spans="1:52" x14ac:dyDescent="0.3">
      <c r="A3661" s="1">
        <v>55</v>
      </c>
      <c r="B3661" s="1" t="s">
        <v>146</v>
      </c>
      <c r="C3661" s="1" t="s">
        <v>58</v>
      </c>
      <c r="D3661" s="11">
        <v>0.17</v>
      </c>
      <c r="E3661" s="11">
        <v>0.25</v>
      </c>
      <c r="F3661" s="11">
        <v>1.3</v>
      </c>
      <c r="G3661" s="11">
        <v>8.9999999999999993E-3</v>
      </c>
      <c r="H3661" s="11">
        <v>3.0000000000000001E-3</v>
      </c>
      <c r="I3661" s="11">
        <v>0.73</v>
      </c>
      <c r="J3661" s="11">
        <v>0.1</v>
      </c>
      <c r="K3661" s="11">
        <v>0.47</v>
      </c>
      <c r="O3661" s="11">
        <v>96.903000000000006</v>
      </c>
      <c r="R3661" s="11">
        <v>6.3E-2</v>
      </c>
      <c r="S3661" s="11">
        <v>2E-3</v>
      </c>
      <c r="AH3661" s="1" t="s">
        <v>68</v>
      </c>
      <c r="AI3661" s="14"/>
      <c r="AL3661" s="1">
        <v>55</v>
      </c>
      <c r="AM3661" s="1">
        <v>10</v>
      </c>
      <c r="AN3661" s="1">
        <v>10</v>
      </c>
      <c r="AO3661" s="1">
        <v>2</v>
      </c>
      <c r="AP3661" s="1">
        <v>45</v>
      </c>
      <c r="AQ3661" s="1">
        <v>0.25</v>
      </c>
      <c r="AR3661" s="1" t="s">
        <v>61</v>
      </c>
      <c r="AS3661" s="1" t="s">
        <v>62</v>
      </c>
      <c r="AT3661" s="11">
        <v>53.9735099337747</v>
      </c>
      <c r="AU3661" s="1" t="s">
        <v>158</v>
      </c>
      <c r="AW3661" s="11">
        <v>206.864069543765</v>
      </c>
      <c r="AX3661" s="11">
        <v>313.3</v>
      </c>
      <c r="AY3661" s="11">
        <v>-24</v>
      </c>
      <c r="AZ3661" s="1">
        <v>274</v>
      </c>
    </row>
    <row r="3662" spans="1:52" x14ac:dyDescent="0.3">
      <c r="A3662" s="1">
        <v>55</v>
      </c>
      <c r="B3662" s="1" t="s">
        <v>146</v>
      </c>
      <c r="C3662" s="1" t="s">
        <v>58</v>
      </c>
      <c r="D3662" s="11">
        <v>0.17</v>
      </c>
      <c r="E3662" s="11">
        <v>0.25</v>
      </c>
      <c r="F3662" s="11">
        <v>1.3</v>
      </c>
      <c r="G3662" s="11">
        <v>8.9999999999999993E-3</v>
      </c>
      <c r="H3662" s="11">
        <v>3.0000000000000001E-3</v>
      </c>
      <c r="I3662" s="11">
        <v>0.73</v>
      </c>
      <c r="J3662" s="11">
        <v>0.1</v>
      </c>
      <c r="K3662" s="11">
        <v>0.47</v>
      </c>
      <c r="O3662" s="11">
        <v>96.903000000000006</v>
      </c>
      <c r="R3662" s="11">
        <v>6.3E-2</v>
      </c>
      <c r="S3662" s="11">
        <v>2E-3</v>
      </c>
      <c r="AH3662" s="1" t="s">
        <v>68</v>
      </c>
      <c r="AI3662" s="14"/>
      <c r="AL3662" s="1">
        <v>55</v>
      </c>
      <c r="AM3662" s="1">
        <v>10</v>
      </c>
      <c r="AN3662" s="1">
        <v>10</v>
      </c>
      <c r="AO3662" s="1">
        <v>2</v>
      </c>
      <c r="AP3662" s="1">
        <v>45</v>
      </c>
      <c r="AQ3662" s="1">
        <v>0.25</v>
      </c>
      <c r="AR3662" s="1" t="s">
        <v>61</v>
      </c>
      <c r="AS3662" s="1" t="s">
        <v>62</v>
      </c>
      <c r="AT3662" s="11">
        <v>49.337748344370702</v>
      </c>
      <c r="AU3662" s="1" t="s">
        <v>158</v>
      </c>
      <c r="AW3662" s="11">
        <v>219.84552356059299</v>
      </c>
      <c r="AX3662" s="11">
        <v>313.3</v>
      </c>
      <c r="AY3662" s="11">
        <v>-24</v>
      </c>
      <c r="AZ3662" s="1">
        <v>274</v>
      </c>
    </row>
    <row r="3663" spans="1:52" x14ac:dyDescent="0.3">
      <c r="A3663" s="1">
        <v>55</v>
      </c>
      <c r="B3663" s="1" t="s">
        <v>146</v>
      </c>
      <c r="C3663" s="1" t="s">
        <v>58</v>
      </c>
      <c r="D3663" s="11">
        <v>0.17</v>
      </c>
      <c r="E3663" s="11">
        <v>0.25</v>
      </c>
      <c r="F3663" s="11">
        <v>1.3</v>
      </c>
      <c r="G3663" s="11">
        <v>8.9999999999999993E-3</v>
      </c>
      <c r="H3663" s="11">
        <v>3.0000000000000001E-3</v>
      </c>
      <c r="I3663" s="11">
        <v>0.73</v>
      </c>
      <c r="J3663" s="11">
        <v>0.1</v>
      </c>
      <c r="K3663" s="11">
        <v>0.47</v>
      </c>
      <c r="O3663" s="11">
        <v>96.903000000000006</v>
      </c>
      <c r="R3663" s="11">
        <v>6.3E-2</v>
      </c>
      <c r="S3663" s="11">
        <v>2E-3</v>
      </c>
      <c r="AH3663" s="1" t="s">
        <v>68</v>
      </c>
      <c r="AI3663" s="14"/>
      <c r="AL3663" s="1">
        <v>55</v>
      </c>
      <c r="AM3663" s="1">
        <v>10</v>
      </c>
      <c r="AN3663" s="1">
        <v>10</v>
      </c>
      <c r="AO3663" s="1">
        <v>2</v>
      </c>
      <c r="AP3663" s="1">
        <v>45</v>
      </c>
      <c r="AQ3663" s="1">
        <v>0.25</v>
      </c>
      <c r="AR3663" s="1" t="s">
        <v>61</v>
      </c>
      <c r="AS3663" s="1" t="s">
        <v>62</v>
      </c>
      <c r="AT3663" s="11">
        <v>22.847682119205199</v>
      </c>
      <c r="AU3663" s="1" t="s">
        <v>158</v>
      </c>
      <c r="AW3663" s="11">
        <v>184.649270935815</v>
      </c>
      <c r="AX3663" s="11">
        <v>313.3</v>
      </c>
      <c r="AY3663" s="11">
        <v>-24</v>
      </c>
      <c r="AZ3663" s="1">
        <v>274</v>
      </c>
    </row>
    <row r="3664" spans="1:52" x14ac:dyDescent="0.3">
      <c r="A3664" s="1">
        <v>55</v>
      </c>
      <c r="B3664" s="1" t="s">
        <v>146</v>
      </c>
      <c r="C3664" s="1" t="s">
        <v>58</v>
      </c>
      <c r="D3664" s="11">
        <v>0.17</v>
      </c>
      <c r="E3664" s="11">
        <v>0.25</v>
      </c>
      <c r="F3664" s="11">
        <v>1.3</v>
      </c>
      <c r="G3664" s="11">
        <v>8.9999999999999993E-3</v>
      </c>
      <c r="H3664" s="11">
        <v>3.0000000000000001E-3</v>
      </c>
      <c r="I3664" s="11">
        <v>0.73</v>
      </c>
      <c r="J3664" s="11">
        <v>0.1</v>
      </c>
      <c r="K3664" s="11">
        <v>0.47</v>
      </c>
      <c r="O3664" s="11">
        <v>96.903000000000006</v>
      </c>
      <c r="R3664" s="11">
        <v>6.3E-2</v>
      </c>
      <c r="S3664" s="11">
        <v>2E-3</v>
      </c>
      <c r="AH3664" s="1" t="s">
        <v>68</v>
      </c>
      <c r="AI3664" s="14"/>
      <c r="AL3664" s="1">
        <v>55</v>
      </c>
      <c r="AM3664" s="1">
        <v>10</v>
      </c>
      <c r="AN3664" s="1">
        <v>10</v>
      </c>
      <c r="AO3664" s="1">
        <v>2</v>
      </c>
      <c r="AP3664" s="1">
        <v>45</v>
      </c>
      <c r="AQ3664" s="1">
        <v>0.25</v>
      </c>
      <c r="AR3664" s="1" t="s">
        <v>61</v>
      </c>
      <c r="AS3664" s="1" t="s">
        <v>62</v>
      </c>
      <c r="AT3664" s="11">
        <v>3.9735099337748001</v>
      </c>
      <c r="AU3664" s="1" t="s">
        <v>158</v>
      </c>
      <c r="AW3664" s="11">
        <v>168.39400302491799</v>
      </c>
      <c r="AX3664" s="11">
        <v>313.3</v>
      </c>
      <c r="AY3664" s="11">
        <v>-24</v>
      </c>
      <c r="AZ3664" s="1">
        <v>274</v>
      </c>
    </row>
    <row r="3665" spans="1:52" x14ac:dyDescent="0.3">
      <c r="A3665" s="1">
        <v>55</v>
      </c>
      <c r="B3665" s="1" t="s">
        <v>146</v>
      </c>
      <c r="C3665" s="1" t="s">
        <v>58</v>
      </c>
      <c r="D3665" s="11">
        <v>0.17</v>
      </c>
      <c r="E3665" s="11">
        <v>0.25</v>
      </c>
      <c r="F3665" s="11">
        <v>1.3</v>
      </c>
      <c r="G3665" s="11">
        <v>8.9999999999999993E-3</v>
      </c>
      <c r="H3665" s="11">
        <v>3.0000000000000001E-3</v>
      </c>
      <c r="I3665" s="11">
        <v>0.73</v>
      </c>
      <c r="J3665" s="11">
        <v>0.1</v>
      </c>
      <c r="K3665" s="11">
        <v>0.47</v>
      </c>
      <c r="O3665" s="11">
        <v>96.903000000000006</v>
      </c>
      <c r="R3665" s="11">
        <v>6.3E-2</v>
      </c>
      <c r="S3665" s="11">
        <v>2E-3</v>
      </c>
      <c r="AH3665" s="1" t="s">
        <v>68</v>
      </c>
      <c r="AI3665" s="14"/>
      <c r="AL3665" s="1">
        <v>55</v>
      </c>
      <c r="AM3665" s="1">
        <v>10</v>
      </c>
      <c r="AN3665" s="1">
        <v>10</v>
      </c>
      <c r="AO3665" s="1">
        <v>2</v>
      </c>
      <c r="AP3665" s="1">
        <v>45</v>
      </c>
      <c r="AQ3665" s="1">
        <v>0.25</v>
      </c>
      <c r="AR3665" s="1" t="s">
        <v>61</v>
      </c>
      <c r="AS3665" s="1" t="s">
        <v>62</v>
      </c>
      <c r="AT3665" s="11">
        <v>-6.6225165562913997</v>
      </c>
      <c r="AU3665" s="1" t="s">
        <v>158</v>
      </c>
      <c r="AW3665" s="11">
        <v>146.46627802822201</v>
      </c>
      <c r="AX3665" s="11">
        <v>313.3</v>
      </c>
      <c r="AY3665" s="11">
        <v>-24</v>
      </c>
      <c r="AZ3665" s="1">
        <v>274</v>
      </c>
    </row>
    <row r="3666" spans="1:52" x14ac:dyDescent="0.3">
      <c r="A3666" s="1">
        <v>55</v>
      </c>
      <c r="B3666" s="1" t="s">
        <v>146</v>
      </c>
      <c r="C3666" s="1" t="s">
        <v>58</v>
      </c>
      <c r="D3666" s="11">
        <v>0.17</v>
      </c>
      <c r="E3666" s="11">
        <v>0.25</v>
      </c>
      <c r="F3666" s="11">
        <v>1.3</v>
      </c>
      <c r="G3666" s="11">
        <v>8.9999999999999993E-3</v>
      </c>
      <c r="H3666" s="11">
        <v>3.0000000000000001E-3</v>
      </c>
      <c r="I3666" s="11">
        <v>0.73</v>
      </c>
      <c r="J3666" s="11">
        <v>0.1</v>
      </c>
      <c r="K3666" s="11">
        <v>0.47</v>
      </c>
      <c r="O3666" s="11">
        <v>96.903000000000006</v>
      </c>
      <c r="R3666" s="11">
        <v>6.3E-2</v>
      </c>
      <c r="S3666" s="11">
        <v>2E-3</v>
      </c>
      <c r="AH3666" s="1" t="s">
        <v>68</v>
      </c>
      <c r="AI3666" s="14"/>
      <c r="AL3666" s="1">
        <v>55</v>
      </c>
      <c r="AM3666" s="1">
        <v>10</v>
      </c>
      <c r="AN3666" s="1">
        <v>10</v>
      </c>
      <c r="AO3666" s="1">
        <v>2</v>
      </c>
      <c r="AP3666" s="1">
        <v>45</v>
      </c>
      <c r="AQ3666" s="1">
        <v>0.25</v>
      </c>
      <c r="AR3666" s="1" t="s">
        <v>61</v>
      </c>
      <c r="AS3666" s="1" t="s">
        <v>62</v>
      </c>
      <c r="AT3666" s="11">
        <v>-6.9536423841059598</v>
      </c>
      <c r="AU3666" s="1" t="s">
        <v>158</v>
      </c>
      <c r="AW3666" s="11">
        <v>142.80847564646601</v>
      </c>
      <c r="AX3666" s="11">
        <v>313.3</v>
      </c>
      <c r="AY3666" s="11">
        <v>-24</v>
      </c>
      <c r="AZ3666" s="1">
        <v>274</v>
      </c>
    </row>
    <row r="3667" spans="1:52" x14ac:dyDescent="0.3">
      <c r="A3667" s="1">
        <v>55</v>
      </c>
      <c r="B3667" s="1" t="s">
        <v>146</v>
      </c>
      <c r="C3667" s="1" t="s">
        <v>58</v>
      </c>
      <c r="D3667" s="11">
        <v>0.17</v>
      </c>
      <c r="E3667" s="11">
        <v>0.25</v>
      </c>
      <c r="F3667" s="11">
        <v>1.3</v>
      </c>
      <c r="G3667" s="11">
        <v>8.9999999999999993E-3</v>
      </c>
      <c r="H3667" s="11">
        <v>3.0000000000000001E-3</v>
      </c>
      <c r="I3667" s="11">
        <v>0.73</v>
      </c>
      <c r="J3667" s="11">
        <v>0.1</v>
      </c>
      <c r="K3667" s="11">
        <v>0.47</v>
      </c>
      <c r="O3667" s="11">
        <v>96.903000000000006</v>
      </c>
      <c r="R3667" s="11">
        <v>6.3E-2</v>
      </c>
      <c r="S3667" s="11">
        <v>2E-3</v>
      </c>
      <c r="AH3667" s="1" t="s">
        <v>68</v>
      </c>
      <c r="AI3667" s="14"/>
      <c r="AL3667" s="1">
        <v>55</v>
      </c>
      <c r="AM3667" s="1">
        <v>10</v>
      </c>
      <c r="AN3667" s="1">
        <v>10</v>
      </c>
      <c r="AO3667" s="1">
        <v>2</v>
      </c>
      <c r="AP3667" s="1">
        <v>45</v>
      </c>
      <c r="AQ3667" s="1">
        <v>0.25</v>
      </c>
      <c r="AR3667" s="1" t="s">
        <v>61</v>
      </c>
      <c r="AS3667" s="1" t="s">
        <v>62</v>
      </c>
      <c r="AT3667" s="11">
        <v>-18.8741721854304</v>
      </c>
      <c r="AU3667" s="1" t="s">
        <v>158</v>
      </c>
      <c r="AW3667" s="11">
        <v>148.821603207001</v>
      </c>
      <c r="AX3667" s="11">
        <v>313.3</v>
      </c>
      <c r="AY3667" s="11">
        <v>-24</v>
      </c>
      <c r="AZ3667" s="1">
        <v>274</v>
      </c>
    </row>
    <row r="3668" spans="1:52" x14ac:dyDescent="0.3">
      <c r="A3668" s="1">
        <v>55</v>
      </c>
      <c r="B3668" s="1" t="s">
        <v>146</v>
      </c>
      <c r="C3668" s="1" t="s">
        <v>58</v>
      </c>
      <c r="D3668" s="11">
        <v>0.17</v>
      </c>
      <c r="E3668" s="11">
        <v>0.25</v>
      </c>
      <c r="F3668" s="11">
        <v>1.3</v>
      </c>
      <c r="G3668" s="11">
        <v>8.9999999999999993E-3</v>
      </c>
      <c r="H3668" s="11">
        <v>3.0000000000000001E-3</v>
      </c>
      <c r="I3668" s="11">
        <v>0.73</v>
      </c>
      <c r="J3668" s="11">
        <v>0.1</v>
      </c>
      <c r="K3668" s="11">
        <v>0.47</v>
      </c>
      <c r="O3668" s="11">
        <v>96.903000000000006</v>
      </c>
      <c r="R3668" s="11">
        <v>6.3E-2</v>
      </c>
      <c r="S3668" s="11">
        <v>2E-3</v>
      </c>
      <c r="AH3668" s="1" t="s">
        <v>68</v>
      </c>
      <c r="AI3668" s="14"/>
      <c r="AL3668" s="1">
        <v>55</v>
      </c>
      <c r="AM3668" s="1">
        <v>10</v>
      </c>
      <c r="AN3668" s="1">
        <v>10</v>
      </c>
      <c r="AO3668" s="1">
        <v>2</v>
      </c>
      <c r="AP3668" s="1">
        <v>45</v>
      </c>
      <c r="AQ3668" s="1">
        <v>0.25</v>
      </c>
      <c r="AR3668" s="1" t="s">
        <v>61</v>
      </c>
      <c r="AS3668" s="1" t="s">
        <v>62</v>
      </c>
      <c r="AT3668" s="11">
        <v>-51.986754966887403</v>
      </c>
      <c r="AU3668" s="1" t="s">
        <v>158</v>
      </c>
      <c r="AW3668" s="11">
        <v>68.074624454853804</v>
      </c>
      <c r="AX3668" s="11">
        <v>313.3</v>
      </c>
      <c r="AY3668" s="11">
        <v>-24</v>
      </c>
      <c r="AZ3668" s="1">
        <v>274</v>
      </c>
    </row>
    <row r="3669" spans="1:52" x14ac:dyDescent="0.3">
      <c r="A3669" s="1">
        <v>55</v>
      </c>
      <c r="B3669" s="1" t="s">
        <v>146</v>
      </c>
      <c r="C3669" s="1" t="s">
        <v>58</v>
      </c>
      <c r="D3669" s="11">
        <v>0.17</v>
      </c>
      <c r="E3669" s="11">
        <v>0.25</v>
      </c>
      <c r="F3669" s="11">
        <v>1.3</v>
      </c>
      <c r="G3669" s="11">
        <v>8.9999999999999993E-3</v>
      </c>
      <c r="H3669" s="11">
        <v>3.0000000000000001E-3</v>
      </c>
      <c r="I3669" s="11">
        <v>0.73</v>
      </c>
      <c r="J3669" s="11">
        <v>0.1</v>
      </c>
      <c r="K3669" s="11">
        <v>0.47</v>
      </c>
      <c r="O3669" s="11">
        <v>96.903000000000006</v>
      </c>
      <c r="R3669" s="11">
        <v>6.3E-2</v>
      </c>
      <c r="S3669" s="11">
        <v>2E-3</v>
      </c>
      <c r="AH3669" s="1" t="s">
        <v>68</v>
      </c>
      <c r="AI3669" s="14"/>
      <c r="AL3669" s="1">
        <v>55</v>
      </c>
      <c r="AM3669" s="1">
        <v>10</v>
      </c>
      <c r="AN3669" s="1">
        <v>10</v>
      </c>
      <c r="AO3669" s="1">
        <v>2</v>
      </c>
      <c r="AP3669" s="1">
        <v>45</v>
      </c>
      <c r="AQ3669" s="1">
        <v>0.25</v>
      </c>
      <c r="AR3669" s="1" t="s">
        <v>61</v>
      </c>
      <c r="AS3669" s="1" t="s">
        <v>62</v>
      </c>
      <c r="AT3669" s="11">
        <v>-62.913907284768101</v>
      </c>
      <c r="AU3669" s="1" t="s">
        <v>158</v>
      </c>
      <c r="AW3669" s="11">
        <v>62.112156943363601</v>
      </c>
      <c r="AX3669" s="11">
        <v>313.3</v>
      </c>
      <c r="AY3669" s="11">
        <v>-24</v>
      </c>
      <c r="AZ3669" s="1">
        <v>274</v>
      </c>
    </row>
    <row r="3670" spans="1:52" x14ac:dyDescent="0.3">
      <c r="A3670" s="1">
        <v>55</v>
      </c>
      <c r="B3670" s="1" t="s">
        <v>146</v>
      </c>
      <c r="C3670" s="1" t="s">
        <v>58</v>
      </c>
      <c r="D3670" s="11">
        <v>0.17</v>
      </c>
      <c r="E3670" s="11">
        <v>0.25</v>
      </c>
      <c r="F3670" s="11">
        <v>1.3</v>
      </c>
      <c r="G3670" s="11">
        <v>8.9999999999999993E-3</v>
      </c>
      <c r="H3670" s="11">
        <v>3.0000000000000001E-3</v>
      </c>
      <c r="I3670" s="11">
        <v>0.73</v>
      </c>
      <c r="J3670" s="11">
        <v>0.1</v>
      </c>
      <c r="K3670" s="11">
        <v>0.47</v>
      </c>
      <c r="O3670" s="11">
        <v>96.903000000000006</v>
      </c>
      <c r="R3670" s="11">
        <v>6.3E-2</v>
      </c>
      <c r="S3670" s="11">
        <v>2E-3</v>
      </c>
      <c r="AH3670" s="1" t="s">
        <v>68</v>
      </c>
      <c r="AI3670" s="14"/>
      <c r="AL3670" s="1">
        <v>55</v>
      </c>
      <c r="AM3670" s="1">
        <v>10</v>
      </c>
      <c r="AN3670" s="1">
        <v>10</v>
      </c>
      <c r="AO3670" s="1">
        <v>2</v>
      </c>
      <c r="AP3670" s="1">
        <v>45</v>
      </c>
      <c r="AQ3670" s="1">
        <v>0.25</v>
      </c>
      <c r="AR3670" s="1" t="s">
        <v>61</v>
      </c>
      <c r="AS3670" s="1" t="s">
        <v>62</v>
      </c>
      <c r="AT3670" s="11">
        <v>178.476821192052</v>
      </c>
      <c r="AU3670" s="1" t="s">
        <v>158</v>
      </c>
      <c r="AW3670" s="11">
        <v>198.60574734585299</v>
      </c>
      <c r="AX3670" s="11">
        <v>313.3</v>
      </c>
      <c r="AY3670" s="11">
        <v>-24</v>
      </c>
      <c r="AZ3670" s="1">
        <v>274</v>
      </c>
    </row>
    <row r="3671" spans="1:52" x14ac:dyDescent="0.3">
      <c r="A3671" s="1">
        <v>55</v>
      </c>
      <c r="B3671" s="1" t="s">
        <v>146</v>
      </c>
      <c r="C3671" s="1" t="s">
        <v>58</v>
      </c>
      <c r="D3671" s="11">
        <v>0.17</v>
      </c>
      <c r="E3671" s="11">
        <v>0.25</v>
      </c>
      <c r="F3671" s="11">
        <v>1.3</v>
      </c>
      <c r="G3671" s="11">
        <v>8.9999999999999993E-3</v>
      </c>
      <c r="H3671" s="11">
        <v>3.0000000000000001E-3</v>
      </c>
      <c r="I3671" s="11">
        <v>0.73</v>
      </c>
      <c r="J3671" s="11">
        <v>0.1</v>
      </c>
      <c r="K3671" s="11">
        <v>0.47</v>
      </c>
      <c r="O3671" s="11">
        <v>96.903000000000006</v>
      </c>
      <c r="R3671" s="11">
        <v>6.3E-2</v>
      </c>
      <c r="S3671" s="11">
        <v>2E-3</v>
      </c>
      <c r="AH3671" s="1" t="s">
        <v>68</v>
      </c>
      <c r="AI3671" s="14"/>
      <c r="AL3671" s="1">
        <v>55</v>
      </c>
      <c r="AM3671" s="1">
        <v>10</v>
      </c>
      <c r="AN3671" s="1">
        <v>10</v>
      </c>
      <c r="AO3671" s="1">
        <v>2</v>
      </c>
      <c r="AP3671" s="1">
        <v>45</v>
      </c>
      <c r="AQ3671" s="1">
        <v>0.25</v>
      </c>
      <c r="AR3671" s="1" t="s">
        <v>61</v>
      </c>
      <c r="AS3671" s="1" t="s">
        <v>62</v>
      </c>
      <c r="AT3671" s="11">
        <v>-52.3178807947019</v>
      </c>
      <c r="AU3671" s="1" t="s">
        <v>158</v>
      </c>
      <c r="AW3671" s="11">
        <v>47.4545160864011</v>
      </c>
      <c r="AX3671" s="11">
        <v>313.3</v>
      </c>
      <c r="AY3671" s="11">
        <v>-24</v>
      </c>
      <c r="AZ3671" s="1">
        <v>274</v>
      </c>
    </row>
    <row r="3672" spans="1:52" x14ac:dyDescent="0.3">
      <c r="A3672" s="1">
        <v>55</v>
      </c>
      <c r="B3672" s="1" t="s">
        <v>69</v>
      </c>
      <c r="C3672" s="1" t="s">
        <v>58</v>
      </c>
      <c r="D3672" s="11">
        <v>0.2</v>
      </c>
      <c r="E3672" s="11">
        <v>0.22</v>
      </c>
      <c r="F3672" s="11">
        <v>1.49</v>
      </c>
      <c r="G3672" s="11">
        <v>6.0000000000000001E-3</v>
      </c>
      <c r="H3672" s="11">
        <v>8.0000000000000002E-3</v>
      </c>
      <c r="I3672" s="11">
        <v>0.59</v>
      </c>
      <c r="K3672" s="11">
        <v>0.46</v>
      </c>
      <c r="O3672" s="11">
        <v>96.962000000000003</v>
      </c>
      <c r="R3672" s="11">
        <v>0.06</v>
      </c>
      <c r="S3672" s="11">
        <v>4.0000000000000001E-3</v>
      </c>
      <c r="AH3672" s="1" t="s">
        <v>60</v>
      </c>
      <c r="AI3672" s="16">
        <f>(1.3*10^18)</f>
        <v>1.3E+18</v>
      </c>
      <c r="AL3672" s="1">
        <v>55</v>
      </c>
      <c r="AM3672" s="1">
        <v>10</v>
      </c>
      <c r="AN3672" s="1">
        <v>10</v>
      </c>
      <c r="AO3672" s="1">
        <v>2</v>
      </c>
      <c r="AP3672" s="1">
        <v>45</v>
      </c>
      <c r="AQ3672" s="1">
        <v>0.25</v>
      </c>
      <c r="AR3672" s="1" t="s">
        <v>61</v>
      </c>
      <c r="AS3672" s="1" t="s">
        <v>62</v>
      </c>
      <c r="AT3672" s="11">
        <v>-7.7702702702702799</v>
      </c>
      <c r="AU3672" s="1" t="s">
        <v>78</v>
      </c>
      <c r="AW3672" s="11">
        <v>45.030712530712499</v>
      </c>
      <c r="AX3672" s="11">
        <v>135.1</v>
      </c>
      <c r="AY3672" s="11">
        <v>4.7</v>
      </c>
      <c r="AZ3672" s="1">
        <v>267</v>
      </c>
    </row>
    <row r="3673" spans="1:52" x14ac:dyDescent="0.3">
      <c r="A3673" s="1">
        <v>55</v>
      </c>
      <c r="B3673" s="1" t="s">
        <v>69</v>
      </c>
      <c r="C3673" s="1" t="s">
        <v>58</v>
      </c>
      <c r="D3673" s="11">
        <v>0.2</v>
      </c>
      <c r="E3673" s="11">
        <v>0.22</v>
      </c>
      <c r="F3673" s="11">
        <v>1.49</v>
      </c>
      <c r="G3673" s="11">
        <v>6.0000000000000001E-3</v>
      </c>
      <c r="H3673" s="11">
        <v>8.0000000000000002E-3</v>
      </c>
      <c r="I3673" s="11">
        <v>0.59</v>
      </c>
      <c r="K3673" s="11">
        <v>0.46</v>
      </c>
      <c r="O3673" s="11">
        <v>96.962000000000003</v>
      </c>
      <c r="R3673" s="11">
        <v>0.06</v>
      </c>
      <c r="S3673" s="11">
        <v>4.0000000000000001E-3</v>
      </c>
      <c r="AH3673" s="1" t="s">
        <v>60</v>
      </c>
      <c r="AI3673" s="16">
        <f>(1.3*10^18)</f>
        <v>1.3E+18</v>
      </c>
      <c r="AL3673" s="1">
        <v>55</v>
      </c>
      <c r="AM3673" s="1">
        <v>10</v>
      </c>
      <c r="AN3673" s="1">
        <v>10</v>
      </c>
      <c r="AO3673" s="1">
        <v>2</v>
      </c>
      <c r="AP3673" s="1">
        <v>45</v>
      </c>
      <c r="AQ3673" s="1">
        <v>0.25</v>
      </c>
      <c r="AR3673" s="1" t="s">
        <v>61</v>
      </c>
      <c r="AS3673" s="1" t="s">
        <v>62</v>
      </c>
      <c r="AT3673" s="11">
        <v>10.1351351351351</v>
      </c>
      <c r="AU3673" s="1" t="s">
        <v>78</v>
      </c>
      <c r="AW3673" s="11">
        <v>72.903869778869705</v>
      </c>
      <c r="AX3673" s="11">
        <v>135.1</v>
      </c>
      <c r="AY3673" s="11">
        <v>4.7</v>
      </c>
      <c r="AZ3673" s="1">
        <v>267</v>
      </c>
    </row>
    <row r="3674" spans="1:52" x14ac:dyDescent="0.3">
      <c r="A3674" s="1">
        <v>55</v>
      </c>
      <c r="B3674" s="1" t="s">
        <v>146</v>
      </c>
      <c r="C3674" s="1" t="s">
        <v>58</v>
      </c>
      <c r="D3674" s="11">
        <v>0.17</v>
      </c>
      <c r="E3674" s="11">
        <v>0.25</v>
      </c>
      <c r="F3674" s="11">
        <v>1.3</v>
      </c>
      <c r="G3674" s="11">
        <v>8.9999999999999993E-3</v>
      </c>
      <c r="H3674" s="11">
        <v>3.0000000000000001E-3</v>
      </c>
      <c r="I3674" s="11">
        <v>0.73</v>
      </c>
      <c r="J3674" s="11">
        <v>0.1</v>
      </c>
      <c r="K3674" s="11">
        <v>0.47</v>
      </c>
      <c r="O3674" s="11">
        <v>96.9</v>
      </c>
      <c r="R3674" s="11">
        <v>6.3E-2</v>
      </c>
      <c r="S3674" s="11">
        <v>2E-3</v>
      </c>
      <c r="AH3674" s="1" t="s">
        <v>60</v>
      </c>
      <c r="AI3674" s="16">
        <f>(1.3*10^18)</f>
        <v>1.3E+18</v>
      </c>
      <c r="AL3674" s="1">
        <v>20</v>
      </c>
      <c r="AM3674" s="1">
        <v>2.5</v>
      </c>
      <c r="AN3674" s="1">
        <v>2.5</v>
      </c>
      <c r="AO3674" s="1">
        <v>0.38</v>
      </c>
      <c r="AP3674" s="1">
        <v>30</v>
      </c>
      <c r="AQ3674" s="1">
        <v>0.08</v>
      </c>
      <c r="AR3674" s="1" t="s">
        <v>61</v>
      </c>
      <c r="AS3674" s="1" t="s">
        <v>62</v>
      </c>
      <c r="AT3674" s="11">
        <v>-100</v>
      </c>
      <c r="AU3674" s="1" t="s">
        <v>158</v>
      </c>
      <c r="AW3674" s="11">
        <v>2.2287655719999999</v>
      </c>
      <c r="AX3674" s="11">
        <v>6.89</v>
      </c>
      <c r="AY3674" s="11">
        <v>-81</v>
      </c>
      <c r="AZ3674" s="1">
        <v>279</v>
      </c>
    </row>
    <row r="3675" spans="1:52" x14ac:dyDescent="0.3">
      <c r="A3675" s="1">
        <v>55</v>
      </c>
      <c r="B3675" s="1" t="s">
        <v>69</v>
      </c>
      <c r="C3675" s="1" t="s">
        <v>58</v>
      </c>
      <c r="D3675" s="11">
        <v>0.2</v>
      </c>
      <c r="E3675" s="11">
        <v>0.22</v>
      </c>
      <c r="F3675" s="11">
        <v>1.49</v>
      </c>
      <c r="G3675" s="11">
        <v>6.0000000000000001E-3</v>
      </c>
      <c r="H3675" s="11">
        <v>8.0000000000000002E-3</v>
      </c>
      <c r="I3675" s="11">
        <v>0.59</v>
      </c>
      <c r="K3675" s="11">
        <v>0.46</v>
      </c>
      <c r="O3675" s="11">
        <v>96.962000000000003</v>
      </c>
      <c r="R3675" s="11">
        <v>0.06</v>
      </c>
      <c r="S3675" s="11">
        <v>4.0000000000000001E-3</v>
      </c>
      <c r="AH3675" s="1" t="s">
        <v>68</v>
      </c>
      <c r="AI3675" s="14"/>
      <c r="AL3675" s="1">
        <v>55</v>
      </c>
      <c r="AM3675" s="1">
        <v>10</v>
      </c>
      <c r="AN3675" s="1">
        <v>10</v>
      </c>
      <c r="AO3675" s="1">
        <v>2</v>
      </c>
      <c r="AP3675" s="1">
        <v>45</v>
      </c>
      <c r="AQ3675" s="1">
        <v>0.25</v>
      </c>
      <c r="AR3675" s="1" t="s">
        <v>61</v>
      </c>
      <c r="AS3675" s="1" t="s">
        <v>62</v>
      </c>
      <c r="AT3675" s="11">
        <v>146.959459459459</v>
      </c>
      <c r="AU3675" s="1" t="s">
        <v>78</v>
      </c>
      <c r="AW3675" s="11">
        <v>167.509213759213</v>
      </c>
      <c r="AX3675" s="11">
        <v>173.88</v>
      </c>
      <c r="AY3675" s="11">
        <v>-12</v>
      </c>
      <c r="AZ3675" s="1">
        <v>266</v>
      </c>
    </row>
    <row r="3676" spans="1:52" x14ac:dyDescent="0.3">
      <c r="A3676" s="1">
        <v>55</v>
      </c>
      <c r="B3676" s="1" t="s">
        <v>69</v>
      </c>
      <c r="C3676" s="1" t="s">
        <v>58</v>
      </c>
      <c r="D3676" s="11">
        <v>0.2</v>
      </c>
      <c r="E3676" s="11">
        <v>0.22</v>
      </c>
      <c r="F3676" s="11">
        <v>1.49</v>
      </c>
      <c r="G3676" s="11">
        <v>6.0000000000000001E-3</v>
      </c>
      <c r="H3676" s="11">
        <v>8.0000000000000002E-3</v>
      </c>
      <c r="I3676" s="11">
        <v>0.59</v>
      </c>
      <c r="K3676" s="11">
        <v>0.46</v>
      </c>
      <c r="O3676" s="11">
        <v>96.962000000000003</v>
      </c>
      <c r="R3676" s="11">
        <v>0.06</v>
      </c>
      <c r="S3676" s="11">
        <v>4.0000000000000001E-3</v>
      </c>
      <c r="AH3676" s="1" t="s">
        <v>68</v>
      </c>
      <c r="AI3676" s="14"/>
      <c r="AL3676" s="1">
        <v>55</v>
      </c>
      <c r="AM3676" s="1">
        <v>10</v>
      </c>
      <c r="AN3676" s="1">
        <v>10</v>
      </c>
      <c r="AO3676" s="1">
        <v>2</v>
      </c>
      <c r="AP3676" s="1">
        <v>45</v>
      </c>
      <c r="AQ3676" s="1">
        <v>0.25</v>
      </c>
      <c r="AR3676" s="1" t="s">
        <v>61</v>
      </c>
      <c r="AS3676" s="1" t="s">
        <v>62</v>
      </c>
      <c r="AT3676" s="11">
        <v>178.37837837837799</v>
      </c>
      <c r="AU3676" s="1" t="s">
        <v>78</v>
      </c>
      <c r="AW3676" s="11">
        <v>144.86640049139999</v>
      </c>
      <c r="AX3676" s="11">
        <v>173.88</v>
      </c>
      <c r="AY3676" s="11">
        <v>-12</v>
      </c>
      <c r="AZ3676" s="1">
        <v>266</v>
      </c>
    </row>
    <row r="3677" spans="1:52" x14ac:dyDescent="0.3">
      <c r="A3677" s="1">
        <v>55</v>
      </c>
      <c r="B3677" s="1" t="s">
        <v>69</v>
      </c>
      <c r="C3677" s="1" t="s">
        <v>58</v>
      </c>
      <c r="D3677" s="11">
        <v>0.2</v>
      </c>
      <c r="E3677" s="11">
        <v>0.22</v>
      </c>
      <c r="F3677" s="11">
        <v>1.49</v>
      </c>
      <c r="G3677" s="11">
        <v>6.0000000000000001E-3</v>
      </c>
      <c r="H3677" s="11">
        <v>8.0000000000000002E-3</v>
      </c>
      <c r="I3677" s="11">
        <v>0.59</v>
      </c>
      <c r="K3677" s="11">
        <v>0.46</v>
      </c>
      <c r="O3677" s="11">
        <v>96.962000000000003</v>
      </c>
      <c r="R3677" s="11">
        <v>0.06</v>
      </c>
      <c r="S3677" s="11">
        <v>4.0000000000000001E-3</v>
      </c>
      <c r="AH3677" s="1" t="s">
        <v>68</v>
      </c>
      <c r="AI3677" s="14"/>
      <c r="AL3677" s="1">
        <v>55</v>
      </c>
      <c r="AM3677" s="1">
        <v>10</v>
      </c>
      <c r="AN3677" s="1">
        <v>10</v>
      </c>
      <c r="AO3677" s="1">
        <v>2</v>
      </c>
      <c r="AP3677" s="1">
        <v>45</v>
      </c>
      <c r="AQ3677" s="1">
        <v>0.25</v>
      </c>
      <c r="AR3677" s="1" t="s">
        <v>61</v>
      </c>
      <c r="AS3677" s="1" t="s">
        <v>62</v>
      </c>
      <c r="AT3677" s="11">
        <v>178.37837837837799</v>
      </c>
      <c r="AU3677" s="1" t="s">
        <v>78</v>
      </c>
      <c r="AW3677" s="11">
        <v>140.32094594594599</v>
      </c>
      <c r="AX3677" s="11">
        <v>173.88</v>
      </c>
      <c r="AY3677" s="11">
        <v>-12</v>
      </c>
      <c r="AZ3677" s="1">
        <v>266</v>
      </c>
    </row>
    <row r="3678" spans="1:52" x14ac:dyDescent="0.3">
      <c r="A3678" s="1">
        <v>55</v>
      </c>
      <c r="B3678" s="1" t="s">
        <v>69</v>
      </c>
      <c r="C3678" s="1" t="s">
        <v>58</v>
      </c>
      <c r="D3678" s="11">
        <v>0.2</v>
      </c>
      <c r="E3678" s="11">
        <v>0.22</v>
      </c>
      <c r="F3678" s="11">
        <v>1.49</v>
      </c>
      <c r="G3678" s="11">
        <v>6.0000000000000001E-3</v>
      </c>
      <c r="H3678" s="11">
        <v>8.0000000000000002E-3</v>
      </c>
      <c r="I3678" s="11">
        <v>0.59</v>
      </c>
      <c r="K3678" s="11">
        <v>0.46</v>
      </c>
      <c r="O3678" s="11">
        <v>96.962000000000003</v>
      </c>
      <c r="R3678" s="11">
        <v>0.06</v>
      </c>
      <c r="S3678" s="11">
        <v>4.0000000000000001E-3</v>
      </c>
      <c r="AH3678" s="1" t="s">
        <v>68</v>
      </c>
      <c r="AI3678" s="14"/>
      <c r="AL3678" s="1">
        <v>55</v>
      </c>
      <c r="AM3678" s="1">
        <v>10</v>
      </c>
      <c r="AN3678" s="1">
        <v>10</v>
      </c>
      <c r="AO3678" s="1">
        <v>2</v>
      </c>
      <c r="AP3678" s="1">
        <v>45</v>
      </c>
      <c r="AQ3678" s="1">
        <v>0.25</v>
      </c>
      <c r="AR3678" s="1" t="s">
        <v>61</v>
      </c>
      <c r="AS3678" s="1" t="s">
        <v>62</v>
      </c>
      <c r="AT3678" s="11">
        <v>147.29729729729701</v>
      </c>
      <c r="AU3678" s="1" t="s">
        <v>78</v>
      </c>
      <c r="AW3678" s="11">
        <v>143.644041769041</v>
      </c>
      <c r="AX3678" s="11">
        <v>173.88</v>
      </c>
      <c r="AY3678" s="11">
        <v>-12</v>
      </c>
      <c r="AZ3678" s="1">
        <v>266</v>
      </c>
    </row>
    <row r="3679" spans="1:52" x14ac:dyDescent="0.3">
      <c r="A3679" s="1">
        <v>55</v>
      </c>
      <c r="B3679" s="1" t="s">
        <v>69</v>
      </c>
      <c r="C3679" s="1" t="s">
        <v>58</v>
      </c>
      <c r="D3679" s="11">
        <v>0.2</v>
      </c>
      <c r="E3679" s="11">
        <v>0.22</v>
      </c>
      <c r="F3679" s="11">
        <v>1.49</v>
      </c>
      <c r="G3679" s="11">
        <v>6.0000000000000001E-3</v>
      </c>
      <c r="H3679" s="11">
        <v>8.0000000000000002E-3</v>
      </c>
      <c r="I3679" s="11">
        <v>0.59</v>
      </c>
      <c r="K3679" s="11">
        <v>0.46</v>
      </c>
      <c r="O3679" s="11">
        <v>96.962000000000003</v>
      </c>
      <c r="R3679" s="11">
        <v>0.06</v>
      </c>
      <c r="S3679" s="11">
        <v>4.0000000000000001E-3</v>
      </c>
      <c r="AH3679" s="1" t="s">
        <v>68</v>
      </c>
      <c r="AI3679" s="14"/>
      <c r="AL3679" s="1">
        <v>55</v>
      </c>
      <c r="AM3679" s="1">
        <v>10</v>
      </c>
      <c r="AN3679" s="1">
        <v>10</v>
      </c>
      <c r="AO3679" s="1">
        <v>2</v>
      </c>
      <c r="AP3679" s="1">
        <v>45</v>
      </c>
      <c r="AQ3679" s="1">
        <v>0.25</v>
      </c>
      <c r="AR3679" s="1" t="s">
        <v>61</v>
      </c>
      <c r="AS3679" s="1" t="s">
        <v>62</v>
      </c>
      <c r="AT3679" s="11">
        <v>147.29729729729701</v>
      </c>
      <c r="AU3679" s="1" t="s">
        <v>78</v>
      </c>
      <c r="AW3679" s="11">
        <v>139.098587223587</v>
      </c>
      <c r="AX3679" s="11">
        <v>173.88</v>
      </c>
      <c r="AY3679" s="11">
        <v>-12</v>
      </c>
      <c r="AZ3679" s="1">
        <v>266</v>
      </c>
    </row>
    <row r="3680" spans="1:52" x14ac:dyDescent="0.3">
      <c r="A3680" s="1">
        <v>55</v>
      </c>
      <c r="B3680" s="1" t="s">
        <v>69</v>
      </c>
      <c r="C3680" s="1" t="s">
        <v>58</v>
      </c>
      <c r="D3680" s="11">
        <v>0.2</v>
      </c>
      <c r="E3680" s="11">
        <v>0.22</v>
      </c>
      <c r="F3680" s="11">
        <v>1.49</v>
      </c>
      <c r="G3680" s="11">
        <v>6.0000000000000001E-3</v>
      </c>
      <c r="H3680" s="11">
        <v>8.0000000000000002E-3</v>
      </c>
      <c r="I3680" s="11">
        <v>0.59</v>
      </c>
      <c r="K3680" s="11">
        <v>0.46</v>
      </c>
      <c r="O3680" s="11">
        <v>96.962000000000003</v>
      </c>
      <c r="R3680" s="11">
        <v>0.06</v>
      </c>
      <c r="S3680" s="11">
        <v>4.0000000000000001E-3</v>
      </c>
      <c r="AH3680" s="1" t="s">
        <v>68</v>
      </c>
      <c r="AI3680" s="14"/>
      <c r="AL3680" s="1">
        <v>55</v>
      </c>
      <c r="AM3680" s="1">
        <v>10</v>
      </c>
      <c r="AN3680" s="1">
        <v>10</v>
      </c>
      <c r="AO3680" s="1">
        <v>2</v>
      </c>
      <c r="AP3680" s="1">
        <v>45</v>
      </c>
      <c r="AQ3680" s="1">
        <v>0.25</v>
      </c>
      <c r="AR3680" s="1" t="s">
        <v>61</v>
      </c>
      <c r="AS3680" s="1" t="s">
        <v>62</v>
      </c>
      <c r="AT3680" s="11">
        <v>108.445945945945</v>
      </c>
      <c r="AU3680" s="1" t="s">
        <v>78</v>
      </c>
      <c r="AW3680" s="11">
        <v>148.366093366093</v>
      </c>
      <c r="AX3680" s="11">
        <v>173.88</v>
      </c>
      <c r="AY3680" s="11">
        <v>-12</v>
      </c>
      <c r="AZ3680" s="1">
        <v>266</v>
      </c>
    </row>
    <row r="3681" spans="1:52" x14ac:dyDescent="0.3">
      <c r="A3681" s="1">
        <v>55</v>
      </c>
      <c r="B3681" s="1" t="s">
        <v>69</v>
      </c>
      <c r="C3681" s="1" t="s">
        <v>58</v>
      </c>
      <c r="D3681" s="11">
        <v>0.2</v>
      </c>
      <c r="E3681" s="11">
        <v>0.22</v>
      </c>
      <c r="F3681" s="11">
        <v>1.49</v>
      </c>
      <c r="G3681" s="11">
        <v>6.0000000000000001E-3</v>
      </c>
      <c r="H3681" s="11">
        <v>8.0000000000000002E-3</v>
      </c>
      <c r="I3681" s="11">
        <v>0.59</v>
      </c>
      <c r="K3681" s="11">
        <v>0.46</v>
      </c>
      <c r="O3681" s="11">
        <v>96.962000000000003</v>
      </c>
      <c r="R3681" s="11">
        <v>0.06</v>
      </c>
      <c r="S3681" s="11">
        <v>4.0000000000000001E-3</v>
      </c>
      <c r="AH3681" s="1" t="s">
        <v>68</v>
      </c>
      <c r="AI3681" s="14"/>
      <c r="AL3681" s="1">
        <v>55</v>
      </c>
      <c r="AM3681" s="1">
        <v>10</v>
      </c>
      <c r="AN3681" s="1">
        <v>10</v>
      </c>
      <c r="AO3681" s="1">
        <v>2</v>
      </c>
      <c r="AP3681" s="1">
        <v>45</v>
      </c>
      <c r="AQ3681" s="1">
        <v>0.25</v>
      </c>
      <c r="AR3681" s="1" t="s">
        <v>61</v>
      </c>
      <c r="AS3681" s="1" t="s">
        <v>62</v>
      </c>
      <c r="AT3681" s="11">
        <v>70.608108108108098</v>
      </c>
      <c r="AU3681" s="1" t="s">
        <v>78</v>
      </c>
      <c r="AW3681" s="11">
        <v>144.90171990171899</v>
      </c>
      <c r="AX3681" s="11">
        <v>173.88</v>
      </c>
      <c r="AY3681" s="11">
        <v>-12</v>
      </c>
      <c r="AZ3681" s="1">
        <v>266</v>
      </c>
    </row>
    <row r="3682" spans="1:52" x14ac:dyDescent="0.3">
      <c r="A3682" s="1">
        <v>55</v>
      </c>
      <c r="B3682" s="1" t="s">
        <v>69</v>
      </c>
      <c r="C3682" s="1" t="s">
        <v>58</v>
      </c>
      <c r="D3682" s="11">
        <v>0.2</v>
      </c>
      <c r="E3682" s="11">
        <v>0.22</v>
      </c>
      <c r="F3682" s="11">
        <v>1.49</v>
      </c>
      <c r="G3682" s="11">
        <v>6.0000000000000001E-3</v>
      </c>
      <c r="H3682" s="11">
        <v>8.0000000000000002E-3</v>
      </c>
      <c r="I3682" s="11">
        <v>0.59</v>
      </c>
      <c r="K3682" s="11">
        <v>0.46</v>
      </c>
      <c r="O3682" s="11">
        <v>96.962000000000003</v>
      </c>
      <c r="R3682" s="11">
        <v>0.06</v>
      </c>
      <c r="S3682" s="11">
        <v>4.0000000000000001E-3</v>
      </c>
      <c r="AH3682" s="1" t="s">
        <v>68</v>
      </c>
      <c r="AI3682" s="14"/>
      <c r="AL3682" s="1">
        <v>55</v>
      </c>
      <c r="AM3682" s="1">
        <v>10</v>
      </c>
      <c r="AN3682" s="1">
        <v>10</v>
      </c>
      <c r="AO3682" s="1">
        <v>2</v>
      </c>
      <c r="AP3682" s="1">
        <v>45</v>
      </c>
      <c r="AQ3682" s="1">
        <v>0.25</v>
      </c>
      <c r="AR3682" s="1" t="s">
        <v>61</v>
      </c>
      <c r="AS3682" s="1" t="s">
        <v>62</v>
      </c>
      <c r="AT3682" s="11">
        <v>49.324324324324202</v>
      </c>
      <c r="AU3682" s="1" t="s">
        <v>78</v>
      </c>
      <c r="AW3682" s="11">
        <v>152.95300982800899</v>
      </c>
      <c r="AX3682" s="11">
        <v>173.88</v>
      </c>
      <c r="AY3682" s="11">
        <v>-12</v>
      </c>
      <c r="AZ3682" s="1">
        <v>266</v>
      </c>
    </row>
    <row r="3683" spans="1:52" x14ac:dyDescent="0.3">
      <c r="A3683" s="1">
        <v>55</v>
      </c>
      <c r="B3683" s="1" t="s">
        <v>69</v>
      </c>
      <c r="C3683" s="1" t="s">
        <v>58</v>
      </c>
      <c r="D3683" s="11">
        <v>0.2</v>
      </c>
      <c r="E3683" s="11">
        <v>0.22</v>
      </c>
      <c r="F3683" s="11">
        <v>1.49</v>
      </c>
      <c r="G3683" s="11">
        <v>6.0000000000000001E-3</v>
      </c>
      <c r="H3683" s="11">
        <v>8.0000000000000002E-3</v>
      </c>
      <c r="I3683" s="11">
        <v>0.59</v>
      </c>
      <c r="K3683" s="11">
        <v>0.46</v>
      </c>
      <c r="O3683" s="11">
        <v>96.962000000000003</v>
      </c>
      <c r="R3683" s="11">
        <v>0.06</v>
      </c>
      <c r="S3683" s="11">
        <v>4.0000000000000001E-3</v>
      </c>
      <c r="AH3683" s="1" t="s">
        <v>68</v>
      </c>
      <c r="AI3683" s="14"/>
      <c r="AL3683" s="1">
        <v>55</v>
      </c>
      <c r="AM3683" s="1">
        <v>10</v>
      </c>
      <c r="AN3683" s="1">
        <v>10</v>
      </c>
      <c r="AO3683" s="1">
        <v>2</v>
      </c>
      <c r="AP3683" s="1">
        <v>45</v>
      </c>
      <c r="AQ3683" s="1">
        <v>0.25</v>
      </c>
      <c r="AR3683" s="1" t="s">
        <v>61</v>
      </c>
      <c r="AS3683" s="1" t="s">
        <v>62</v>
      </c>
      <c r="AT3683" s="11">
        <v>26.351351351351202</v>
      </c>
      <c r="AU3683" s="1" t="s">
        <v>78</v>
      </c>
      <c r="AW3683" s="11">
        <v>125.784705159705</v>
      </c>
      <c r="AX3683" s="11">
        <v>173.88</v>
      </c>
      <c r="AY3683" s="11">
        <v>-12</v>
      </c>
      <c r="AZ3683" s="1">
        <v>266</v>
      </c>
    </row>
    <row r="3684" spans="1:52" x14ac:dyDescent="0.3">
      <c r="A3684" s="1">
        <v>55</v>
      </c>
      <c r="B3684" s="1" t="s">
        <v>69</v>
      </c>
      <c r="C3684" s="1" t="s">
        <v>58</v>
      </c>
      <c r="D3684" s="11">
        <v>0.2</v>
      </c>
      <c r="E3684" s="11">
        <v>0.22</v>
      </c>
      <c r="F3684" s="11">
        <v>1.49</v>
      </c>
      <c r="G3684" s="11">
        <v>6.0000000000000001E-3</v>
      </c>
      <c r="H3684" s="11">
        <v>8.0000000000000002E-3</v>
      </c>
      <c r="I3684" s="11">
        <v>0.59</v>
      </c>
      <c r="K3684" s="11">
        <v>0.46</v>
      </c>
      <c r="O3684" s="11">
        <v>96.962000000000003</v>
      </c>
      <c r="R3684" s="11">
        <v>0.06</v>
      </c>
      <c r="S3684" s="11">
        <v>4.0000000000000001E-3</v>
      </c>
      <c r="AH3684" s="1" t="s">
        <v>68</v>
      </c>
      <c r="AI3684" s="14"/>
      <c r="AL3684" s="1">
        <v>55</v>
      </c>
      <c r="AM3684" s="1">
        <v>10</v>
      </c>
      <c r="AN3684" s="1">
        <v>10</v>
      </c>
      <c r="AO3684" s="1">
        <v>2</v>
      </c>
      <c r="AP3684" s="1">
        <v>45</v>
      </c>
      <c r="AQ3684" s="1">
        <v>0.25</v>
      </c>
      <c r="AR3684" s="1" t="s">
        <v>61</v>
      </c>
      <c r="AS3684" s="1" t="s">
        <v>62</v>
      </c>
      <c r="AT3684" s="11">
        <v>23.3108108108108</v>
      </c>
      <c r="AU3684" s="1" t="s">
        <v>78</v>
      </c>
      <c r="AW3684" s="11">
        <v>119.434889434889</v>
      </c>
      <c r="AX3684" s="11">
        <v>173.88</v>
      </c>
      <c r="AY3684" s="11">
        <v>-12</v>
      </c>
      <c r="AZ3684" s="1">
        <v>266</v>
      </c>
    </row>
    <row r="3685" spans="1:52" x14ac:dyDescent="0.3">
      <c r="A3685" s="1">
        <v>55</v>
      </c>
      <c r="B3685" s="1" t="s">
        <v>69</v>
      </c>
      <c r="C3685" s="1" t="s">
        <v>58</v>
      </c>
      <c r="D3685" s="11">
        <v>0.2</v>
      </c>
      <c r="E3685" s="11">
        <v>0.22</v>
      </c>
      <c r="F3685" s="11">
        <v>1.49</v>
      </c>
      <c r="G3685" s="11">
        <v>6.0000000000000001E-3</v>
      </c>
      <c r="H3685" s="11">
        <v>8.0000000000000002E-3</v>
      </c>
      <c r="I3685" s="11">
        <v>0.59</v>
      </c>
      <c r="K3685" s="11">
        <v>0.46</v>
      </c>
      <c r="O3685" s="11">
        <v>96.962000000000003</v>
      </c>
      <c r="R3685" s="11">
        <v>0.06</v>
      </c>
      <c r="S3685" s="11">
        <v>4.0000000000000001E-3</v>
      </c>
      <c r="AH3685" s="1" t="s">
        <v>60</v>
      </c>
      <c r="AI3685" s="16">
        <f>(1.3*10^18)</f>
        <v>1.3E+18</v>
      </c>
      <c r="AL3685" s="1">
        <v>55</v>
      </c>
      <c r="AM3685" s="1">
        <v>10</v>
      </c>
      <c r="AN3685" s="1">
        <v>10</v>
      </c>
      <c r="AO3685" s="1">
        <v>2</v>
      </c>
      <c r="AP3685" s="1">
        <v>45</v>
      </c>
      <c r="AQ3685" s="1">
        <v>0.25</v>
      </c>
      <c r="AR3685" s="1" t="s">
        <v>61</v>
      </c>
      <c r="AS3685" s="1" t="s">
        <v>62</v>
      </c>
      <c r="AT3685" s="11">
        <v>-12.5</v>
      </c>
      <c r="AU3685" s="1" t="s">
        <v>78</v>
      </c>
      <c r="AW3685" s="11">
        <v>60.279484029483903</v>
      </c>
      <c r="AX3685" s="11">
        <v>135.1</v>
      </c>
      <c r="AY3685" s="11">
        <v>4.7</v>
      </c>
      <c r="AZ3685" s="1">
        <v>267</v>
      </c>
    </row>
    <row r="3686" spans="1:52" x14ac:dyDescent="0.3">
      <c r="A3686" s="1">
        <v>55</v>
      </c>
      <c r="B3686" s="1" t="s">
        <v>69</v>
      </c>
      <c r="C3686" s="1" t="s">
        <v>58</v>
      </c>
      <c r="D3686" s="11">
        <v>0.2</v>
      </c>
      <c r="E3686" s="11">
        <v>0.22</v>
      </c>
      <c r="F3686" s="11">
        <v>1.49</v>
      </c>
      <c r="G3686" s="11">
        <v>6.0000000000000001E-3</v>
      </c>
      <c r="H3686" s="11">
        <v>8.0000000000000002E-3</v>
      </c>
      <c r="I3686" s="11">
        <v>0.59</v>
      </c>
      <c r="K3686" s="11">
        <v>0.46</v>
      </c>
      <c r="O3686" s="11">
        <v>96.962000000000003</v>
      </c>
      <c r="R3686" s="11">
        <v>0.06</v>
      </c>
      <c r="S3686" s="11">
        <v>4.0000000000000001E-3</v>
      </c>
      <c r="AH3686" s="1" t="s">
        <v>68</v>
      </c>
      <c r="AI3686" s="14"/>
      <c r="AL3686" s="1">
        <v>55</v>
      </c>
      <c r="AM3686" s="1">
        <v>10</v>
      </c>
      <c r="AN3686" s="1">
        <v>10</v>
      </c>
      <c r="AO3686" s="1">
        <v>2</v>
      </c>
      <c r="AP3686" s="1">
        <v>45</v>
      </c>
      <c r="AQ3686" s="1">
        <v>0.25</v>
      </c>
      <c r="AR3686" s="1" t="s">
        <v>61</v>
      </c>
      <c r="AS3686" s="1" t="s">
        <v>62</v>
      </c>
      <c r="AT3686" s="11">
        <v>-7.7702702702703101</v>
      </c>
      <c r="AU3686" s="1" t="s">
        <v>78</v>
      </c>
      <c r="AW3686" s="11">
        <v>110.257985257985</v>
      </c>
      <c r="AX3686" s="11">
        <v>173.88</v>
      </c>
      <c r="AY3686" s="11">
        <v>-12</v>
      </c>
      <c r="AZ3686" s="1">
        <v>266</v>
      </c>
    </row>
    <row r="3687" spans="1:52" x14ac:dyDescent="0.3">
      <c r="A3687" s="1">
        <v>55</v>
      </c>
      <c r="B3687" s="1" t="s">
        <v>69</v>
      </c>
      <c r="C3687" s="1" t="s">
        <v>58</v>
      </c>
      <c r="D3687" s="11">
        <v>0.2</v>
      </c>
      <c r="E3687" s="11">
        <v>0.22</v>
      </c>
      <c r="F3687" s="11">
        <v>1.49</v>
      </c>
      <c r="G3687" s="11">
        <v>6.0000000000000001E-3</v>
      </c>
      <c r="H3687" s="11">
        <v>8.0000000000000002E-3</v>
      </c>
      <c r="I3687" s="11">
        <v>0.59</v>
      </c>
      <c r="K3687" s="11">
        <v>0.46</v>
      </c>
      <c r="O3687" s="11">
        <v>96.962000000000003</v>
      </c>
      <c r="R3687" s="11">
        <v>0.06</v>
      </c>
      <c r="S3687" s="11">
        <v>4.0000000000000001E-3</v>
      </c>
      <c r="AH3687" s="1" t="s">
        <v>68</v>
      </c>
      <c r="AI3687" s="14"/>
      <c r="AL3687" s="1">
        <v>55</v>
      </c>
      <c r="AM3687" s="1">
        <v>10</v>
      </c>
      <c r="AN3687" s="1">
        <v>10</v>
      </c>
      <c r="AO3687" s="1">
        <v>2</v>
      </c>
      <c r="AP3687" s="1">
        <v>45</v>
      </c>
      <c r="AQ3687" s="1">
        <v>0.25</v>
      </c>
      <c r="AR3687" s="1" t="s">
        <v>61</v>
      </c>
      <c r="AS3687" s="1" t="s">
        <v>62</v>
      </c>
      <c r="AT3687" s="11">
        <v>-18.918918918918902</v>
      </c>
      <c r="AU3687" s="1" t="s">
        <v>78</v>
      </c>
      <c r="AW3687" s="11">
        <v>87.808660933660903</v>
      </c>
      <c r="AX3687" s="11">
        <v>173.88</v>
      </c>
      <c r="AY3687" s="11">
        <v>-12</v>
      </c>
      <c r="AZ3687" s="1">
        <v>266</v>
      </c>
    </row>
    <row r="3688" spans="1:52" x14ac:dyDescent="0.3">
      <c r="A3688" s="1">
        <v>55</v>
      </c>
      <c r="B3688" s="1" t="s">
        <v>69</v>
      </c>
      <c r="C3688" s="1" t="s">
        <v>58</v>
      </c>
      <c r="D3688" s="11">
        <v>0.2</v>
      </c>
      <c r="E3688" s="11">
        <v>0.22</v>
      </c>
      <c r="F3688" s="11">
        <v>1.49</v>
      </c>
      <c r="G3688" s="11">
        <v>6.0000000000000001E-3</v>
      </c>
      <c r="H3688" s="11">
        <v>8.0000000000000002E-3</v>
      </c>
      <c r="I3688" s="11">
        <v>0.59</v>
      </c>
      <c r="K3688" s="11">
        <v>0.46</v>
      </c>
      <c r="O3688" s="11">
        <v>96.962000000000003</v>
      </c>
      <c r="R3688" s="11">
        <v>0.06</v>
      </c>
      <c r="S3688" s="11">
        <v>4.0000000000000001E-3</v>
      </c>
      <c r="AH3688" s="1" t="s">
        <v>68</v>
      </c>
      <c r="AI3688" s="14"/>
      <c r="AL3688" s="1">
        <v>55</v>
      </c>
      <c r="AM3688" s="1">
        <v>10</v>
      </c>
      <c r="AN3688" s="1">
        <v>10</v>
      </c>
      <c r="AO3688" s="1">
        <v>2</v>
      </c>
      <c r="AP3688" s="1">
        <v>45</v>
      </c>
      <c r="AQ3688" s="1">
        <v>0.25</v>
      </c>
      <c r="AR3688" s="1" t="s">
        <v>61</v>
      </c>
      <c r="AS3688" s="1" t="s">
        <v>62</v>
      </c>
      <c r="AT3688" s="11">
        <v>-41.216216216216203</v>
      </c>
      <c r="AU3688" s="1" t="s">
        <v>78</v>
      </c>
      <c r="AW3688" s="11">
        <v>69.728194103193999</v>
      </c>
      <c r="AX3688" s="11">
        <v>173.88</v>
      </c>
      <c r="AY3688" s="11">
        <v>-12</v>
      </c>
      <c r="AZ3688" s="1">
        <v>266</v>
      </c>
    </row>
    <row r="3689" spans="1:52" x14ac:dyDescent="0.3">
      <c r="A3689" s="1">
        <v>55</v>
      </c>
      <c r="B3689" s="1" t="s">
        <v>69</v>
      </c>
      <c r="C3689" s="1" t="s">
        <v>58</v>
      </c>
      <c r="D3689" s="11">
        <v>0.2</v>
      </c>
      <c r="E3689" s="11">
        <v>0.22</v>
      </c>
      <c r="F3689" s="11">
        <v>1.49</v>
      </c>
      <c r="G3689" s="11">
        <v>6.0000000000000001E-3</v>
      </c>
      <c r="H3689" s="11">
        <v>8.0000000000000002E-3</v>
      </c>
      <c r="I3689" s="11">
        <v>0.59</v>
      </c>
      <c r="K3689" s="11">
        <v>0.46</v>
      </c>
      <c r="O3689" s="11">
        <v>96.962000000000003</v>
      </c>
      <c r="R3689" s="11">
        <v>0.06</v>
      </c>
      <c r="S3689" s="11">
        <v>4.0000000000000001E-3</v>
      </c>
      <c r="AH3689" s="1" t="s">
        <v>68</v>
      </c>
      <c r="AI3689" s="14"/>
      <c r="AL3689" s="1">
        <v>55</v>
      </c>
      <c r="AM3689" s="1">
        <v>10</v>
      </c>
      <c r="AN3689" s="1">
        <v>10</v>
      </c>
      <c r="AO3689" s="1">
        <v>2</v>
      </c>
      <c r="AP3689" s="1">
        <v>45</v>
      </c>
      <c r="AQ3689" s="1">
        <v>0.25</v>
      </c>
      <c r="AR3689" s="1" t="s">
        <v>61</v>
      </c>
      <c r="AS3689" s="1" t="s">
        <v>62</v>
      </c>
      <c r="AT3689" s="11">
        <v>-9.4594594594594792</v>
      </c>
      <c r="AU3689" s="1" t="s">
        <v>78</v>
      </c>
      <c r="AW3689" s="11">
        <v>68.220208845208802</v>
      </c>
      <c r="AX3689" s="11">
        <v>173.88</v>
      </c>
      <c r="AY3689" s="11">
        <v>-12</v>
      </c>
      <c r="AZ3689" s="1">
        <v>266</v>
      </c>
    </row>
    <row r="3690" spans="1:52" x14ac:dyDescent="0.3">
      <c r="A3690" s="1">
        <v>55</v>
      </c>
      <c r="B3690" s="1" t="s">
        <v>69</v>
      </c>
      <c r="C3690" s="1" t="s">
        <v>58</v>
      </c>
      <c r="D3690" s="11">
        <v>0.2</v>
      </c>
      <c r="E3690" s="11">
        <v>0.22</v>
      </c>
      <c r="F3690" s="11">
        <v>1.49</v>
      </c>
      <c r="G3690" s="11">
        <v>6.0000000000000001E-3</v>
      </c>
      <c r="H3690" s="11">
        <v>8.0000000000000002E-3</v>
      </c>
      <c r="I3690" s="11">
        <v>0.59</v>
      </c>
      <c r="K3690" s="11">
        <v>0.46</v>
      </c>
      <c r="O3690" s="11">
        <v>96.962000000000003</v>
      </c>
      <c r="R3690" s="11">
        <v>0.06</v>
      </c>
      <c r="S3690" s="11">
        <v>4.0000000000000001E-3</v>
      </c>
      <c r="AH3690" s="1" t="s">
        <v>68</v>
      </c>
      <c r="AI3690" s="14"/>
      <c r="AL3690" s="1">
        <v>55</v>
      </c>
      <c r="AM3690" s="1">
        <v>10</v>
      </c>
      <c r="AN3690" s="1">
        <v>10</v>
      </c>
      <c r="AO3690" s="1">
        <v>2</v>
      </c>
      <c r="AP3690" s="1">
        <v>45</v>
      </c>
      <c r="AQ3690" s="1">
        <v>0.25</v>
      </c>
      <c r="AR3690" s="1" t="s">
        <v>61</v>
      </c>
      <c r="AS3690" s="1" t="s">
        <v>62</v>
      </c>
      <c r="AT3690" s="11">
        <v>-27.027027027027</v>
      </c>
      <c r="AU3690" s="1" t="s">
        <v>78</v>
      </c>
      <c r="AW3690" s="11">
        <v>57.163697788697696</v>
      </c>
      <c r="AX3690" s="11">
        <v>173.88</v>
      </c>
      <c r="AY3690" s="11">
        <v>-12</v>
      </c>
      <c r="AZ3690" s="1">
        <v>266</v>
      </c>
    </row>
    <row r="3691" spans="1:52" x14ac:dyDescent="0.3">
      <c r="A3691" s="1">
        <v>55</v>
      </c>
      <c r="B3691" s="1" t="s">
        <v>69</v>
      </c>
      <c r="C3691" s="1" t="s">
        <v>58</v>
      </c>
      <c r="D3691" s="11">
        <v>0.2</v>
      </c>
      <c r="E3691" s="11">
        <v>0.22</v>
      </c>
      <c r="F3691" s="11">
        <v>1.49</v>
      </c>
      <c r="G3691" s="11">
        <v>6.0000000000000001E-3</v>
      </c>
      <c r="H3691" s="11">
        <v>8.0000000000000002E-3</v>
      </c>
      <c r="I3691" s="11">
        <v>0.59</v>
      </c>
      <c r="K3691" s="11">
        <v>0.46</v>
      </c>
      <c r="O3691" s="11">
        <v>96.962000000000003</v>
      </c>
      <c r="R3691" s="11">
        <v>0.06</v>
      </c>
      <c r="S3691" s="11">
        <v>4.0000000000000001E-3</v>
      </c>
      <c r="AH3691" s="1" t="s">
        <v>68</v>
      </c>
      <c r="AI3691" s="14"/>
      <c r="AL3691" s="1">
        <v>55</v>
      </c>
      <c r="AM3691" s="1">
        <v>10</v>
      </c>
      <c r="AN3691" s="1">
        <v>10</v>
      </c>
      <c r="AO3691" s="1">
        <v>2</v>
      </c>
      <c r="AP3691" s="1">
        <v>45</v>
      </c>
      <c r="AQ3691" s="1">
        <v>0.25</v>
      </c>
      <c r="AR3691" s="1" t="s">
        <v>61</v>
      </c>
      <c r="AS3691" s="1" t="s">
        <v>62</v>
      </c>
      <c r="AT3691" s="11">
        <v>-41.216216216216203</v>
      </c>
      <c r="AU3691" s="1" t="s">
        <v>78</v>
      </c>
      <c r="AW3691" s="11">
        <v>45.410012285012201</v>
      </c>
      <c r="AX3691" s="11">
        <v>173.88</v>
      </c>
      <c r="AY3691" s="11">
        <v>-12</v>
      </c>
      <c r="AZ3691" s="1">
        <v>266</v>
      </c>
    </row>
    <row r="3692" spans="1:52" x14ac:dyDescent="0.3">
      <c r="A3692" s="1">
        <v>55</v>
      </c>
      <c r="B3692" s="1" t="s">
        <v>69</v>
      </c>
      <c r="C3692" s="1" t="s">
        <v>58</v>
      </c>
      <c r="D3692" s="11">
        <v>0.2</v>
      </c>
      <c r="E3692" s="11">
        <v>0.22</v>
      </c>
      <c r="F3692" s="11">
        <v>1.49</v>
      </c>
      <c r="G3692" s="11">
        <v>6.0000000000000001E-3</v>
      </c>
      <c r="H3692" s="11">
        <v>8.0000000000000002E-3</v>
      </c>
      <c r="I3692" s="11">
        <v>0.59</v>
      </c>
      <c r="K3692" s="11">
        <v>0.46</v>
      </c>
      <c r="O3692" s="11">
        <v>96.962000000000003</v>
      </c>
      <c r="R3692" s="11">
        <v>0.06</v>
      </c>
      <c r="S3692" s="11">
        <v>4.0000000000000001E-3</v>
      </c>
      <c r="AH3692" s="1" t="s">
        <v>68</v>
      </c>
      <c r="AI3692" s="14"/>
      <c r="AL3692" s="1">
        <v>55</v>
      </c>
      <c r="AM3692" s="1">
        <v>10</v>
      </c>
      <c r="AN3692" s="1">
        <v>10</v>
      </c>
      <c r="AO3692" s="1">
        <v>2</v>
      </c>
      <c r="AP3692" s="1">
        <v>45</v>
      </c>
      <c r="AQ3692" s="1">
        <v>0.25</v>
      </c>
      <c r="AR3692" s="1" t="s">
        <v>61</v>
      </c>
      <c r="AS3692" s="1" t="s">
        <v>62</v>
      </c>
      <c r="AT3692" s="11">
        <v>-46.6216216216216</v>
      </c>
      <c r="AU3692" s="1" t="s">
        <v>78</v>
      </c>
      <c r="AW3692" s="11">
        <v>39.070945945945802</v>
      </c>
      <c r="AX3692" s="11">
        <v>173.88</v>
      </c>
      <c r="AY3692" s="11">
        <v>-12</v>
      </c>
      <c r="AZ3692" s="1">
        <v>266</v>
      </c>
    </row>
    <row r="3693" spans="1:52" x14ac:dyDescent="0.3">
      <c r="A3693" s="1">
        <v>55</v>
      </c>
      <c r="B3693" s="1" t="s">
        <v>69</v>
      </c>
      <c r="C3693" s="1" t="s">
        <v>58</v>
      </c>
      <c r="D3693" s="11">
        <v>0.2</v>
      </c>
      <c r="E3693" s="11">
        <v>0.22</v>
      </c>
      <c r="F3693" s="11">
        <v>1.49</v>
      </c>
      <c r="G3693" s="11">
        <v>6.0000000000000001E-3</v>
      </c>
      <c r="H3693" s="11">
        <v>8.0000000000000002E-3</v>
      </c>
      <c r="I3693" s="11">
        <v>0.59</v>
      </c>
      <c r="K3693" s="11">
        <v>0.46</v>
      </c>
      <c r="O3693" s="11">
        <v>96.962000000000003</v>
      </c>
      <c r="R3693" s="11">
        <v>0.06</v>
      </c>
      <c r="S3693" s="11">
        <v>4.0000000000000001E-3</v>
      </c>
      <c r="AH3693" s="1" t="s">
        <v>68</v>
      </c>
      <c r="AI3693" s="14"/>
      <c r="AL3693" s="1">
        <v>55</v>
      </c>
      <c r="AM3693" s="1">
        <v>10</v>
      </c>
      <c r="AN3693" s="1">
        <v>10</v>
      </c>
      <c r="AO3693" s="1">
        <v>2</v>
      </c>
      <c r="AP3693" s="1">
        <v>45</v>
      </c>
      <c r="AQ3693" s="1">
        <v>0.25</v>
      </c>
      <c r="AR3693" s="1" t="s">
        <v>61</v>
      </c>
      <c r="AS3693" s="1" t="s">
        <v>62</v>
      </c>
      <c r="AT3693" s="11">
        <v>-52.364864864864799</v>
      </c>
      <c r="AU3693" s="1" t="s">
        <v>78</v>
      </c>
      <c r="AW3693" s="11">
        <v>30.915233415233299</v>
      </c>
      <c r="AX3693" s="11">
        <v>173.88</v>
      </c>
      <c r="AY3693" s="11">
        <v>-12</v>
      </c>
      <c r="AZ3693" s="1">
        <v>266</v>
      </c>
    </row>
    <row r="3694" spans="1:52" x14ac:dyDescent="0.3">
      <c r="A3694" s="1">
        <v>55</v>
      </c>
      <c r="B3694" s="1" t="s">
        <v>69</v>
      </c>
      <c r="C3694" s="1" t="s">
        <v>58</v>
      </c>
      <c r="D3694" s="11">
        <v>0.2</v>
      </c>
      <c r="E3694" s="11">
        <v>0.22</v>
      </c>
      <c r="F3694" s="11">
        <v>1.49</v>
      </c>
      <c r="G3694" s="11">
        <v>6.0000000000000001E-3</v>
      </c>
      <c r="H3694" s="11">
        <v>8.0000000000000002E-3</v>
      </c>
      <c r="I3694" s="11">
        <v>0.59</v>
      </c>
      <c r="K3694" s="11">
        <v>0.46</v>
      </c>
      <c r="O3694" s="11">
        <v>96.962000000000003</v>
      </c>
      <c r="R3694" s="11">
        <v>0.06</v>
      </c>
      <c r="S3694" s="11">
        <v>4.0000000000000001E-3</v>
      </c>
      <c r="AH3694" s="1" t="s">
        <v>68</v>
      </c>
      <c r="AI3694" s="14"/>
      <c r="AL3694" s="1">
        <v>55</v>
      </c>
      <c r="AM3694" s="1">
        <v>10</v>
      </c>
      <c r="AN3694" s="1">
        <v>10</v>
      </c>
      <c r="AO3694" s="1">
        <v>2</v>
      </c>
      <c r="AP3694" s="1">
        <v>45</v>
      </c>
      <c r="AQ3694" s="1">
        <v>0.25</v>
      </c>
      <c r="AR3694" s="1" t="s">
        <v>61</v>
      </c>
      <c r="AS3694" s="1" t="s">
        <v>62</v>
      </c>
      <c r="AT3694" s="11">
        <v>-62.5</v>
      </c>
      <c r="AU3694" s="1" t="s">
        <v>78</v>
      </c>
      <c r="AW3694" s="11">
        <v>17.552211302211202</v>
      </c>
      <c r="AX3694" s="11">
        <v>173.88</v>
      </c>
      <c r="AY3694" s="11">
        <v>-12</v>
      </c>
      <c r="AZ3694" s="1">
        <v>266</v>
      </c>
    </row>
    <row r="3695" spans="1:52" x14ac:dyDescent="0.3">
      <c r="A3695" s="1">
        <v>55</v>
      </c>
      <c r="B3695" s="1" t="s">
        <v>69</v>
      </c>
      <c r="C3695" s="1" t="s">
        <v>58</v>
      </c>
      <c r="D3695" s="11">
        <v>0.2</v>
      </c>
      <c r="E3695" s="11">
        <v>0.22</v>
      </c>
      <c r="F3695" s="11">
        <v>1.49</v>
      </c>
      <c r="G3695" s="11">
        <v>6.0000000000000001E-3</v>
      </c>
      <c r="H3695" s="11">
        <v>8.0000000000000002E-3</v>
      </c>
      <c r="I3695" s="11">
        <v>0.59</v>
      </c>
      <c r="K3695" s="11">
        <v>0.46</v>
      </c>
      <c r="O3695" s="11">
        <v>96.962000000000003</v>
      </c>
      <c r="R3695" s="11">
        <v>0.06</v>
      </c>
      <c r="S3695" s="11">
        <v>4.0000000000000001E-3</v>
      </c>
      <c r="AH3695" s="1" t="s">
        <v>60</v>
      </c>
      <c r="AI3695" s="16">
        <f>(1.3*10^18)</f>
        <v>1.3E+18</v>
      </c>
      <c r="AL3695" s="1">
        <v>55</v>
      </c>
      <c r="AM3695" s="1">
        <v>10</v>
      </c>
      <c r="AN3695" s="1">
        <v>10</v>
      </c>
      <c r="AO3695" s="1">
        <v>2</v>
      </c>
      <c r="AP3695" s="1">
        <v>45</v>
      </c>
      <c r="AQ3695" s="1">
        <v>0.25</v>
      </c>
      <c r="AR3695" s="1" t="s">
        <v>61</v>
      </c>
      <c r="AS3695" s="1" t="s">
        <v>62</v>
      </c>
      <c r="AT3695" s="11">
        <v>102.027027027027</v>
      </c>
      <c r="AU3695" s="1" t="s">
        <v>78</v>
      </c>
      <c r="AW3695" s="11">
        <v>137.71345208845199</v>
      </c>
      <c r="AX3695" s="11">
        <v>135.1</v>
      </c>
      <c r="AY3695" s="11">
        <v>4.7</v>
      </c>
      <c r="AZ3695" s="1">
        <v>267</v>
      </c>
    </row>
    <row r="3696" spans="1:52" x14ac:dyDescent="0.3">
      <c r="A3696" s="1">
        <v>55</v>
      </c>
      <c r="B3696" s="1" t="s">
        <v>69</v>
      </c>
      <c r="C3696" s="1" t="s">
        <v>58</v>
      </c>
      <c r="D3696" s="11">
        <v>0.2</v>
      </c>
      <c r="E3696" s="11">
        <v>0.22</v>
      </c>
      <c r="F3696" s="11">
        <v>1.49</v>
      </c>
      <c r="G3696" s="11">
        <v>6.0000000000000001E-3</v>
      </c>
      <c r="H3696" s="11">
        <v>8.0000000000000002E-3</v>
      </c>
      <c r="I3696" s="11">
        <v>0.59</v>
      </c>
      <c r="K3696" s="11">
        <v>0.46</v>
      </c>
      <c r="O3696" s="11">
        <v>96.962000000000003</v>
      </c>
      <c r="R3696" s="11">
        <v>0.06</v>
      </c>
      <c r="S3696" s="11">
        <v>4.0000000000000001E-3</v>
      </c>
      <c r="AH3696" s="1" t="s">
        <v>60</v>
      </c>
      <c r="AI3696" s="16">
        <f>(1.3*10^18)</f>
        <v>1.3E+18</v>
      </c>
      <c r="AL3696" s="1">
        <v>55</v>
      </c>
      <c r="AM3696" s="1">
        <v>10</v>
      </c>
      <c r="AN3696" s="1">
        <v>10</v>
      </c>
      <c r="AO3696" s="1">
        <v>2</v>
      </c>
      <c r="AP3696" s="1">
        <v>45</v>
      </c>
      <c r="AQ3696" s="1">
        <v>0.25</v>
      </c>
      <c r="AR3696" s="1" t="s">
        <v>61</v>
      </c>
      <c r="AS3696" s="1" t="s">
        <v>62</v>
      </c>
      <c r="AT3696" s="11">
        <v>147.29729729729701</v>
      </c>
      <c r="AU3696" s="1" t="s">
        <v>78</v>
      </c>
      <c r="AW3696" s="11">
        <v>138.644041769041</v>
      </c>
      <c r="AX3696" s="11">
        <v>135.1</v>
      </c>
      <c r="AY3696" s="11">
        <v>4.7</v>
      </c>
      <c r="AZ3696" s="1">
        <v>267</v>
      </c>
    </row>
    <row r="3697" spans="1:52" x14ac:dyDescent="0.3">
      <c r="A3697" s="1">
        <v>55</v>
      </c>
      <c r="B3697" s="1" t="s">
        <v>69</v>
      </c>
      <c r="C3697" s="1" t="s">
        <v>58</v>
      </c>
      <c r="D3697" s="11">
        <v>0.2</v>
      </c>
      <c r="E3697" s="11">
        <v>0.22</v>
      </c>
      <c r="F3697" s="11">
        <v>1.49</v>
      </c>
      <c r="G3697" s="11">
        <v>6.0000000000000001E-3</v>
      </c>
      <c r="H3697" s="11">
        <v>8.0000000000000002E-3</v>
      </c>
      <c r="I3697" s="11">
        <v>0.59</v>
      </c>
      <c r="K3697" s="11">
        <v>0.46</v>
      </c>
      <c r="O3697" s="11">
        <v>96.962000000000003</v>
      </c>
      <c r="R3697" s="11">
        <v>0.06</v>
      </c>
      <c r="S3697" s="11">
        <v>4.0000000000000001E-3</v>
      </c>
      <c r="AH3697" s="1" t="s">
        <v>60</v>
      </c>
      <c r="AI3697" s="16">
        <f>(1.3*10^18)</f>
        <v>1.3E+18</v>
      </c>
      <c r="AL3697" s="1">
        <v>55</v>
      </c>
      <c r="AM3697" s="1">
        <v>10</v>
      </c>
      <c r="AN3697" s="1">
        <v>10</v>
      </c>
      <c r="AO3697" s="1">
        <v>2</v>
      </c>
      <c r="AP3697" s="1">
        <v>45</v>
      </c>
      <c r="AQ3697" s="1">
        <v>0.25</v>
      </c>
      <c r="AR3697" s="1" t="s">
        <v>61</v>
      </c>
      <c r="AS3697" s="1" t="s">
        <v>62</v>
      </c>
      <c r="AT3697" s="11">
        <v>27.027027027027</v>
      </c>
      <c r="AU3697" s="1" t="s">
        <v>78</v>
      </c>
      <c r="AW3697" s="11">
        <v>118.281633906633</v>
      </c>
      <c r="AX3697" s="11">
        <v>135.1</v>
      </c>
      <c r="AY3697" s="11">
        <v>4.7</v>
      </c>
      <c r="AZ3697" s="1">
        <v>267</v>
      </c>
    </row>
    <row r="3698" spans="1:52" x14ac:dyDescent="0.3">
      <c r="A3698" s="1">
        <v>55</v>
      </c>
      <c r="B3698" s="1" t="s">
        <v>69</v>
      </c>
      <c r="C3698" s="1" t="s">
        <v>58</v>
      </c>
      <c r="D3698" s="11">
        <v>0.2</v>
      </c>
      <c r="E3698" s="11">
        <v>0.22</v>
      </c>
      <c r="F3698" s="11">
        <v>1.49</v>
      </c>
      <c r="G3698" s="11">
        <v>6.0000000000000001E-3</v>
      </c>
      <c r="H3698" s="11">
        <v>8.0000000000000002E-3</v>
      </c>
      <c r="I3698" s="11">
        <v>0.59</v>
      </c>
      <c r="K3698" s="11">
        <v>0.46</v>
      </c>
      <c r="O3698" s="11">
        <v>96.962000000000003</v>
      </c>
      <c r="R3698" s="11">
        <v>0.06</v>
      </c>
      <c r="S3698" s="11">
        <v>4.0000000000000001E-3</v>
      </c>
      <c r="AH3698" s="1" t="s">
        <v>68</v>
      </c>
      <c r="AI3698" s="14"/>
      <c r="AL3698" s="1">
        <v>55</v>
      </c>
      <c r="AM3698" s="1">
        <v>10</v>
      </c>
      <c r="AN3698" s="1">
        <v>10</v>
      </c>
      <c r="AO3698" s="1">
        <v>2</v>
      </c>
      <c r="AP3698" s="1">
        <v>45</v>
      </c>
      <c r="AQ3698" s="1">
        <v>0.25</v>
      </c>
      <c r="AR3698" s="1" t="s">
        <v>61</v>
      </c>
      <c r="AS3698" s="1" t="s">
        <v>62</v>
      </c>
      <c r="AT3698" s="11">
        <v>10.1351351351351</v>
      </c>
      <c r="AU3698" s="1" t="s">
        <v>78</v>
      </c>
      <c r="AW3698" s="11">
        <v>100.858415233415</v>
      </c>
      <c r="AX3698" s="11">
        <v>173.88</v>
      </c>
      <c r="AY3698" s="11">
        <v>-12</v>
      </c>
      <c r="AZ3698" s="1">
        <v>266</v>
      </c>
    </row>
    <row r="3699" spans="1:52" x14ac:dyDescent="0.3">
      <c r="A3699" s="1">
        <v>55</v>
      </c>
      <c r="B3699" s="1" t="s">
        <v>69</v>
      </c>
      <c r="C3699" s="1" t="s">
        <v>58</v>
      </c>
      <c r="D3699" s="11">
        <v>0.2</v>
      </c>
      <c r="E3699" s="11">
        <v>0.22</v>
      </c>
      <c r="F3699" s="11">
        <v>1.49</v>
      </c>
      <c r="G3699" s="11">
        <v>6.0000000000000001E-3</v>
      </c>
      <c r="H3699" s="11">
        <v>8.0000000000000002E-3</v>
      </c>
      <c r="I3699" s="11">
        <v>0.59</v>
      </c>
      <c r="K3699" s="11">
        <v>0.46</v>
      </c>
      <c r="O3699" s="11">
        <v>96.96</v>
      </c>
      <c r="R3699" s="11">
        <v>0.06</v>
      </c>
      <c r="S3699" s="11">
        <v>4.0000000000000001E-3</v>
      </c>
      <c r="AH3699" s="1" t="s">
        <v>60</v>
      </c>
      <c r="AI3699" s="16">
        <f>(1.3*10^18)</f>
        <v>1.3E+18</v>
      </c>
      <c r="AL3699" s="1">
        <v>23.6</v>
      </c>
      <c r="AM3699" s="1">
        <v>3.3</v>
      </c>
      <c r="AN3699" s="1">
        <v>3.3</v>
      </c>
      <c r="AO3699" s="1">
        <v>0.51</v>
      </c>
      <c r="AP3699" s="1">
        <v>30</v>
      </c>
      <c r="AQ3699" s="1">
        <v>0.08</v>
      </c>
      <c r="AR3699" s="1" t="s">
        <v>61</v>
      </c>
      <c r="AS3699" s="1" t="s">
        <v>62</v>
      </c>
      <c r="AT3699" s="11">
        <v>-18.55685841</v>
      </c>
      <c r="AU3699" s="1" t="s">
        <v>78</v>
      </c>
      <c r="AW3699" s="11">
        <v>8.0593336769999997</v>
      </c>
      <c r="AX3699" s="11">
        <v>5.03</v>
      </c>
      <c r="AY3699" s="11">
        <v>-85</v>
      </c>
      <c r="AZ3699" s="1">
        <v>270</v>
      </c>
    </row>
    <row r="3700" spans="1:52" x14ac:dyDescent="0.3">
      <c r="A3700" s="1">
        <v>55</v>
      </c>
      <c r="B3700" s="1" t="s">
        <v>146</v>
      </c>
      <c r="C3700" s="1" t="s">
        <v>58</v>
      </c>
      <c r="D3700" s="11">
        <v>0.17</v>
      </c>
      <c r="E3700" s="11">
        <v>0.25</v>
      </c>
      <c r="F3700" s="11">
        <v>1.3</v>
      </c>
      <c r="G3700" s="11">
        <v>8.9999999999999993E-3</v>
      </c>
      <c r="H3700" s="11">
        <v>3.0000000000000001E-3</v>
      </c>
      <c r="I3700" s="11">
        <v>0.73</v>
      </c>
      <c r="J3700" s="11">
        <v>0.1</v>
      </c>
      <c r="K3700" s="11">
        <v>0.47</v>
      </c>
      <c r="O3700" s="11">
        <v>96.903000000000006</v>
      </c>
      <c r="R3700" s="11">
        <v>6.3E-2</v>
      </c>
      <c r="S3700" s="11">
        <v>2E-3</v>
      </c>
      <c r="AH3700" s="1" t="s">
        <v>68</v>
      </c>
      <c r="AI3700" s="14"/>
      <c r="AL3700" s="1">
        <v>55</v>
      </c>
      <c r="AM3700" s="1">
        <v>10</v>
      </c>
      <c r="AN3700" s="1">
        <v>10</v>
      </c>
      <c r="AO3700" s="1">
        <v>2</v>
      </c>
      <c r="AP3700" s="1">
        <v>45</v>
      </c>
      <c r="AQ3700" s="1">
        <v>0.25</v>
      </c>
      <c r="AR3700" s="1" t="s">
        <v>61</v>
      </c>
      <c r="AS3700" s="1" t="s">
        <v>62</v>
      </c>
      <c r="AT3700" s="11">
        <v>-61.920529801324498</v>
      </c>
      <c r="AU3700" s="1" t="s">
        <v>158</v>
      </c>
      <c r="AW3700" s="11">
        <v>33.5068501196752</v>
      </c>
      <c r="AX3700" s="11">
        <v>313.3</v>
      </c>
      <c r="AY3700" s="11">
        <v>-24</v>
      </c>
      <c r="AZ3700" s="1">
        <v>274</v>
      </c>
    </row>
    <row r="3701" spans="1:52" x14ac:dyDescent="0.3">
      <c r="A3701" s="1">
        <v>55</v>
      </c>
      <c r="B3701" s="1" t="s">
        <v>146</v>
      </c>
      <c r="C3701" s="1" t="s">
        <v>58</v>
      </c>
      <c r="D3701" s="11">
        <v>0.17</v>
      </c>
      <c r="E3701" s="11">
        <v>0.25</v>
      </c>
      <c r="F3701" s="11">
        <v>1.3</v>
      </c>
      <c r="G3701" s="11">
        <v>8.9999999999999993E-3</v>
      </c>
      <c r="H3701" s="11">
        <v>3.0000000000000001E-3</v>
      </c>
      <c r="I3701" s="11">
        <v>0.73</v>
      </c>
      <c r="J3701" s="11">
        <v>0.1</v>
      </c>
      <c r="K3701" s="11">
        <v>0.47</v>
      </c>
      <c r="O3701" s="11">
        <v>96.903000000000006</v>
      </c>
      <c r="R3701" s="11">
        <v>6.3E-2</v>
      </c>
      <c r="S3701" s="11">
        <v>2E-3</v>
      </c>
      <c r="AH3701" s="1" t="s">
        <v>68</v>
      </c>
      <c r="AI3701" s="14"/>
      <c r="AL3701" s="1">
        <v>55</v>
      </c>
      <c r="AM3701" s="1">
        <v>10</v>
      </c>
      <c r="AN3701" s="1">
        <v>10</v>
      </c>
      <c r="AO3701" s="1">
        <v>2</v>
      </c>
      <c r="AP3701" s="1">
        <v>45</v>
      </c>
      <c r="AQ3701" s="1">
        <v>0.25</v>
      </c>
      <c r="AR3701" s="1" t="s">
        <v>61</v>
      </c>
      <c r="AS3701" s="1" t="s">
        <v>62</v>
      </c>
      <c r="AT3701" s="11">
        <v>-84.768211920529694</v>
      </c>
      <c r="AU3701" s="1" t="s">
        <v>158</v>
      </c>
      <c r="AW3701" s="11">
        <v>6.9499713660592803</v>
      </c>
      <c r="AX3701" s="11">
        <v>313.3</v>
      </c>
      <c r="AY3701" s="11">
        <v>-24</v>
      </c>
      <c r="AZ3701" s="1">
        <v>274</v>
      </c>
    </row>
    <row r="3702" spans="1:52" x14ac:dyDescent="0.3">
      <c r="A3702" s="1">
        <v>55</v>
      </c>
      <c r="B3702" s="1" t="s">
        <v>146</v>
      </c>
      <c r="C3702" s="1" t="s">
        <v>58</v>
      </c>
      <c r="D3702" s="11">
        <v>0.17</v>
      </c>
      <c r="E3702" s="11">
        <v>0.25</v>
      </c>
      <c r="F3702" s="11">
        <v>1.3</v>
      </c>
      <c r="G3702" s="11">
        <v>8.9999999999999993E-3</v>
      </c>
      <c r="H3702" s="11">
        <v>3.0000000000000001E-3</v>
      </c>
      <c r="I3702" s="11">
        <v>0.73</v>
      </c>
      <c r="J3702" s="11">
        <v>0.1</v>
      </c>
      <c r="K3702" s="11">
        <v>0.47</v>
      </c>
      <c r="O3702" s="11">
        <v>96.903000000000006</v>
      </c>
      <c r="R3702" s="11">
        <v>6.3E-2</v>
      </c>
      <c r="S3702" s="11">
        <v>2E-3</v>
      </c>
      <c r="AH3702" s="1" t="s">
        <v>68</v>
      </c>
      <c r="AI3702" s="14"/>
      <c r="AL3702" s="1">
        <v>55</v>
      </c>
      <c r="AM3702" s="1">
        <v>10</v>
      </c>
      <c r="AN3702" s="1">
        <v>10</v>
      </c>
      <c r="AO3702" s="1">
        <v>2</v>
      </c>
      <c r="AP3702" s="1">
        <v>45</v>
      </c>
      <c r="AQ3702" s="1">
        <v>0.25</v>
      </c>
      <c r="AR3702" s="1" t="s">
        <v>61</v>
      </c>
      <c r="AS3702" s="1" t="s">
        <v>62</v>
      </c>
      <c r="AT3702" s="11">
        <v>-68.874172185430396</v>
      </c>
      <c r="AU3702" s="1" t="s">
        <v>158</v>
      </c>
      <c r="AW3702" s="11">
        <v>15.5621797036753</v>
      </c>
      <c r="AX3702" s="11">
        <v>313.3</v>
      </c>
      <c r="AY3702" s="11">
        <v>-24</v>
      </c>
      <c r="AZ3702" s="1">
        <v>274</v>
      </c>
    </row>
    <row r="3703" spans="1:52" x14ac:dyDescent="0.3">
      <c r="A3703" s="1">
        <v>55</v>
      </c>
      <c r="B3703" s="1" t="s">
        <v>69</v>
      </c>
      <c r="C3703" s="1" t="s">
        <v>58</v>
      </c>
      <c r="D3703" s="11">
        <v>0.2</v>
      </c>
      <c r="E3703" s="11">
        <v>0.22</v>
      </c>
      <c r="F3703" s="11">
        <v>1.49</v>
      </c>
      <c r="G3703" s="11">
        <v>6.0000000000000001E-3</v>
      </c>
      <c r="H3703" s="11">
        <v>8.0000000000000002E-3</v>
      </c>
      <c r="I3703" s="11">
        <v>0.59</v>
      </c>
      <c r="K3703" s="11">
        <v>0.46</v>
      </c>
      <c r="O3703" s="11">
        <v>96.96</v>
      </c>
      <c r="R3703" s="11">
        <v>0.06</v>
      </c>
      <c r="S3703" s="11">
        <v>4.0000000000000001E-3</v>
      </c>
      <c r="AH3703" s="1" t="s">
        <v>68</v>
      </c>
      <c r="AI3703" s="14"/>
      <c r="AL3703" s="1">
        <v>23.6</v>
      </c>
      <c r="AM3703" s="1">
        <v>3.3</v>
      </c>
      <c r="AN3703" s="1">
        <v>3.3</v>
      </c>
      <c r="AO3703" s="1">
        <v>0.51</v>
      </c>
      <c r="AP3703" s="1">
        <v>30</v>
      </c>
      <c r="AQ3703" s="1">
        <v>0.08</v>
      </c>
      <c r="AR3703" s="1" t="s">
        <v>61</v>
      </c>
      <c r="AS3703" s="1" t="s">
        <v>62</v>
      </c>
      <c r="AT3703" s="11">
        <v>15.052231369999999</v>
      </c>
      <c r="AU3703" s="1" t="s">
        <v>78</v>
      </c>
      <c r="AW3703" s="11">
        <v>7.4872238500000003</v>
      </c>
      <c r="AX3703" s="11">
        <v>6.98</v>
      </c>
      <c r="AY3703" s="11">
        <v>4</v>
      </c>
      <c r="AZ3703" s="1">
        <v>269</v>
      </c>
    </row>
    <row r="3704" spans="1:52" x14ac:dyDescent="0.3">
      <c r="A3704" s="1">
        <v>55</v>
      </c>
      <c r="B3704" s="1" t="s">
        <v>69</v>
      </c>
      <c r="C3704" s="1" t="s">
        <v>58</v>
      </c>
      <c r="D3704" s="11">
        <v>0.2</v>
      </c>
      <c r="E3704" s="11">
        <v>0.22</v>
      </c>
      <c r="F3704" s="11">
        <v>1.49</v>
      </c>
      <c r="G3704" s="11">
        <v>6.0000000000000001E-3</v>
      </c>
      <c r="H3704" s="11">
        <v>8.0000000000000002E-3</v>
      </c>
      <c r="I3704" s="11">
        <v>0.59</v>
      </c>
      <c r="K3704" s="11">
        <v>0.46</v>
      </c>
      <c r="O3704" s="11">
        <v>96.96</v>
      </c>
      <c r="R3704" s="11">
        <v>0.06</v>
      </c>
      <c r="S3704" s="11">
        <v>4.0000000000000001E-3</v>
      </c>
      <c r="AH3704" s="1" t="s">
        <v>68</v>
      </c>
      <c r="AI3704" s="14"/>
      <c r="AL3704" s="1">
        <v>23.6</v>
      </c>
      <c r="AM3704" s="1">
        <v>3.3</v>
      </c>
      <c r="AN3704" s="1">
        <v>3.3</v>
      </c>
      <c r="AO3704" s="1">
        <v>0.51</v>
      </c>
      <c r="AP3704" s="1">
        <v>30</v>
      </c>
      <c r="AQ3704" s="1">
        <v>0.08</v>
      </c>
      <c r="AR3704" s="1" t="s">
        <v>61</v>
      </c>
      <c r="AS3704" s="1" t="s">
        <v>62</v>
      </c>
      <c r="AT3704" s="11">
        <v>-4.1736029830000003</v>
      </c>
      <c r="AU3704" s="1" t="s">
        <v>78</v>
      </c>
      <c r="AW3704" s="11">
        <v>7.3090120020000002</v>
      </c>
      <c r="AX3704" s="11">
        <v>6.98</v>
      </c>
      <c r="AY3704" s="11">
        <v>4</v>
      </c>
      <c r="AZ3704" s="1">
        <v>269</v>
      </c>
    </row>
    <row r="3705" spans="1:52" x14ac:dyDescent="0.3">
      <c r="A3705" s="1">
        <v>55</v>
      </c>
      <c r="B3705" s="1" t="s">
        <v>69</v>
      </c>
      <c r="C3705" s="1" t="s">
        <v>58</v>
      </c>
      <c r="D3705" s="11">
        <v>0.2</v>
      </c>
      <c r="E3705" s="11">
        <v>0.22</v>
      </c>
      <c r="F3705" s="11">
        <v>1.49</v>
      </c>
      <c r="G3705" s="11">
        <v>6.0000000000000001E-3</v>
      </c>
      <c r="H3705" s="11">
        <v>8.0000000000000002E-3</v>
      </c>
      <c r="I3705" s="11">
        <v>0.59</v>
      </c>
      <c r="K3705" s="11">
        <v>0.46</v>
      </c>
      <c r="O3705" s="11">
        <v>96.96</v>
      </c>
      <c r="R3705" s="11">
        <v>0.06</v>
      </c>
      <c r="S3705" s="11">
        <v>4.0000000000000001E-3</v>
      </c>
      <c r="AH3705" s="1" t="s">
        <v>68</v>
      </c>
      <c r="AI3705" s="14"/>
      <c r="AL3705" s="1">
        <v>23.6</v>
      </c>
      <c r="AM3705" s="1">
        <v>3.3</v>
      </c>
      <c r="AN3705" s="1">
        <v>3.3</v>
      </c>
      <c r="AO3705" s="1">
        <v>0.51</v>
      </c>
      <c r="AP3705" s="1">
        <v>30</v>
      </c>
      <c r="AQ3705" s="1">
        <v>0.08</v>
      </c>
      <c r="AR3705" s="1" t="s">
        <v>61</v>
      </c>
      <c r="AS3705" s="1" t="s">
        <v>62</v>
      </c>
      <c r="AT3705" s="11">
        <v>-26.827189390000001</v>
      </c>
      <c r="AU3705" s="1" t="s">
        <v>78</v>
      </c>
      <c r="AW3705" s="11">
        <v>6.8653542789999999</v>
      </c>
      <c r="AX3705" s="11">
        <v>6.98</v>
      </c>
      <c r="AY3705" s="11">
        <v>4</v>
      </c>
      <c r="AZ3705" s="1">
        <v>269</v>
      </c>
    </row>
    <row r="3706" spans="1:52" x14ac:dyDescent="0.3">
      <c r="A3706" s="1">
        <v>55</v>
      </c>
      <c r="B3706" s="1" t="s">
        <v>69</v>
      </c>
      <c r="C3706" s="1" t="s">
        <v>58</v>
      </c>
      <c r="D3706" s="11">
        <v>0.2</v>
      </c>
      <c r="E3706" s="11">
        <v>0.22</v>
      </c>
      <c r="F3706" s="11">
        <v>1.49</v>
      </c>
      <c r="G3706" s="11">
        <v>6.0000000000000001E-3</v>
      </c>
      <c r="H3706" s="11">
        <v>8.0000000000000002E-3</v>
      </c>
      <c r="I3706" s="11">
        <v>0.59</v>
      </c>
      <c r="K3706" s="11">
        <v>0.46</v>
      </c>
      <c r="O3706" s="11">
        <v>96.96</v>
      </c>
      <c r="R3706" s="11">
        <v>0.06</v>
      </c>
      <c r="S3706" s="11">
        <v>4.0000000000000001E-3</v>
      </c>
      <c r="AH3706" s="1" t="s">
        <v>68</v>
      </c>
      <c r="AI3706" s="14"/>
      <c r="AL3706" s="1">
        <v>23.6</v>
      </c>
      <c r="AM3706" s="1">
        <v>3.3</v>
      </c>
      <c r="AN3706" s="1">
        <v>3.3</v>
      </c>
      <c r="AO3706" s="1">
        <v>0.51</v>
      </c>
      <c r="AP3706" s="1">
        <v>30</v>
      </c>
      <c r="AQ3706" s="1">
        <v>0.08</v>
      </c>
      <c r="AR3706" s="1" t="s">
        <v>61</v>
      </c>
      <c r="AS3706" s="1" t="s">
        <v>62</v>
      </c>
      <c r="AT3706" s="11">
        <v>-50.025443260000003</v>
      </c>
      <c r="AU3706" s="1" t="s">
        <v>78</v>
      </c>
      <c r="AW3706" s="11">
        <v>6.9409934499999997</v>
      </c>
      <c r="AX3706" s="11">
        <v>6.98</v>
      </c>
      <c r="AY3706" s="11">
        <v>4</v>
      </c>
      <c r="AZ3706" s="1">
        <v>269</v>
      </c>
    </row>
    <row r="3707" spans="1:52" x14ac:dyDescent="0.3">
      <c r="A3707" s="1">
        <v>55</v>
      </c>
      <c r="B3707" s="1" t="s">
        <v>69</v>
      </c>
      <c r="C3707" s="1" t="s">
        <v>58</v>
      </c>
      <c r="D3707" s="11">
        <v>0.2</v>
      </c>
      <c r="E3707" s="11">
        <v>0.22</v>
      </c>
      <c r="F3707" s="11">
        <v>1.49</v>
      </c>
      <c r="G3707" s="11">
        <v>6.0000000000000001E-3</v>
      </c>
      <c r="H3707" s="11">
        <v>8.0000000000000002E-3</v>
      </c>
      <c r="I3707" s="11">
        <v>0.59</v>
      </c>
      <c r="K3707" s="11">
        <v>0.46</v>
      </c>
      <c r="O3707" s="11">
        <v>96.96</v>
      </c>
      <c r="R3707" s="11">
        <v>0.06</v>
      </c>
      <c r="S3707" s="11">
        <v>4.0000000000000001E-3</v>
      </c>
      <c r="AH3707" s="1" t="s">
        <v>68</v>
      </c>
      <c r="AI3707" s="14"/>
      <c r="AL3707" s="1">
        <v>23.6</v>
      </c>
      <c r="AM3707" s="1">
        <v>3.3</v>
      </c>
      <c r="AN3707" s="1">
        <v>3.3</v>
      </c>
      <c r="AO3707" s="1">
        <v>0.51</v>
      </c>
      <c r="AP3707" s="1">
        <v>30</v>
      </c>
      <c r="AQ3707" s="1">
        <v>0.08</v>
      </c>
      <c r="AR3707" s="1" t="s">
        <v>61</v>
      </c>
      <c r="AS3707" s="1" t="s">
        <v>62</v>
      </c>
      <c r="AT3707" s="11">
        <v>-64.282209350000002</v>
      </c>
      <c r="AU3707" s="1" t="s">
        <v>78</v>
      </c>
      <c r="AW3707" s="11">
        <v>6.4095564879999998</v>
      </c>
      <c r="AX3707" s="11">
        <v>6.98</v>
      </c>
      <c r="AY3707" s="11">
        <v>4</v>
      </c>
      <c r="AZ3707" s="1">
        <v>269</v>
      </c>
    </row>
    <row r="3708" spans="1:52" x14ac:dyDescent="0.3">
      <c r="A3708" s="1">
        <v>55</v>
      </c>
      <c r="B3708" s="1" t="s">
        <v>69</v>
      </c>
      <c r="C3708" s="1" t="s">
        <v>58</v>
      </c>
      <c r="D3708" s="11">
        <v>0.2</v>
      </c>
      <c r="E3708" s="11">
        <v>0.22</v>
      </c>
      <c r="F3708" s="11">
        <v>1.49</v>
      </c>
      <c r="G3708" s="11">
        <v>6.0000000000000001E-3</v>
      </c>
      <c r="H3708" s="11">
        <v>8.0000000000000002E-3</v>
      </c>
      <c r="I3708" s="11">
        <v>0.59</v>
      </c>
      <c r="K3708" s="11">
        <v>0.46</v>
      </c>
      <c r="O3708" s="11">
        <v>96.96</v>
      </c>
      <c r="R3708" s="11">
        <v>0.06</v>
      </c>
      <c r="S3708" s="11">
        <v>4.0000000000000001E-3</v>
      </c>
      <c r="AH3708" s="1" t="s">
        <v>68</v>
      </c>
      <c r="AI3708" s="14"/>
      <c r="AL3708" s="1">
        <v>23.6</v>
      </c>
      <c r="AM3708" s="1">
        <v>3.3</v>
      </c>
      <c r="AN3708" s="1">
        <v>3.3</v>
      </c>
      <c r="AO3708" s="1">
        <v>0.51</v>
      </c>
      <c r="AP3708" s="1">
        <v>30</v>
      </c>
      <c r="AQ3708" s="1">
        <v>0.08</v>
      </c>
      <c r="AR3708" s="1" t="s">
        <v>61</v>
      </c>
      <c r="AS3708" s="1" t="s">
        <v>62</v>
      </c>
      <c r="AT3708" s="11">
        <v>-78.000850529999994</v>
      </c>
      <c r="AU3708" s="1" t="s">
        <v>78</v>
      </c>
      <c r="AW3708" s="11">
        <v>5.4251204919999996</v>
      </c>
      <c r="AX3708" s="11">
        <v>6.98</v>
      </c>
      <c r="AY3708" s="11">
        <v>4</v>
      </c>
      <c r="AZ3708" s="1">
        <v>269</v>
      </c>
    </row>
    <row r="3709" spans="1:52" x14ac:dyDescent="0.3">
      <c r="A3709" s="1">
        <v>55</v>
      </c>
      <c r="B3709" s="1" t="s">
        <v>69</v>
      </c>
      <c r="C3709" s="1" t="s">
        <v>58</v>
      </c>
      <c r="D3709" s="11">
        <v>0.2</v>
      </c>
      <c r="E3709" s="11">
        <v>0.22</v>
      </c>
      <c r="F3709" s="11">
        <v>1.49</v>
      </c>
      <c r="G3709" s="11">
        <v>6.0000000000000001E-3</v>
      </c>
      <c r="H3709" s="11">
        <v>8.0000000000000002E-3</v>
      </c>
      <c r="I3709" s="11">
        <v>0.59</v>
      </c>
      <c r="K3709" s="11">
        <v>0.46</v>
      </c>
      <c r="O3709" s="11">
        <v>96.96</v>
      </c>
      <c r="R3709" s="11">
        <v>0.06</v>
      </c>
      <c r="S3709" s="11">
        <v>4.0000000000000001E-3</v>
      </c>
      <c r="AH3709" s="1" t="s">
        <v>68</v>
      </c>
      <c r="AI3709" s="14"/>
      <c r="AL3709" s="1">
        <v>23.6</v>
      </c>
      <c r="AM3709" s="1">
        <v>3.3</v>
      </c>
      <c r="AN3709" s="1">
        <v>3.3</v>
      </c>
      <c r="AO3709" s="1">
        <v>0.51</v>
      </c>
      <c r="AP3709" s="1">
        <v>30</v>
      </c>
      <c r="AQ3709" s="1">
        <v>0.08</v>
      </c>
      <c r="AR3709" s="1" t="s">
        <v>61</v>
      </c>
      <c r="AS3709" s="1" t="s">
        <v>62</v>
      </c>
      <c r="AT3709" s="11">
        <v>-102.0921627</v>
      </c>
      <c r="AU3709" s="1" t="s">
        <v>78</v>
      </c>
      <c r="AW3709" s="11">
        <v>4.5504176330000004</v>
      </c>
      <c r="AX3709" s="11">
        <v>6.98</v>
      </c>
      <c r="AY3709" s="11">
        <v>4</v>
      </c>
      <c r="AZ3709" s="1">
        <v>269</v>
      </c>
    </row>
    <row r="3710" spans="1:52" x14ac:dyDescent="0.3">
      <c r="A3710" s="1">
        <v>55</v>
      </c>
      <c r="B3710" s="1" t="s">
        <v>69</v>
      </c>
      <c r="C3710" s="1" t="s">
        <v>58</v>
      </c>
      <c r="D3710" s="11">
        <v>0.2</v>
      </c>
      <c r="E3710" s="11">
        <v>0.22</v>
      </c>
      <c r="F3710" s="11">
        <v>1.49</v>
      </c>
      <c r="G3710" s="11">
        <v>6.0000000000000001E-3</v>
      </c>
      <c r="H3710" s="11">
        <v>8.0000000000000002E-3</v>
      </c>
      <c r="I3710" s="11">
        <v>0.59</v>
      </c>
      <c r="K3710" s="11">
        <v>0.46</v>
      </c>
      <c r="O3710" s="11">
        <v>96.96</v>
      </c>
      <c r="R3710" s="11">
        <v>0.06</v>
      </c>
      <c r="S3710" s="11">
        <v>4.0000000000000001E-3</v>
      </c>
      <c r="AH3710" s="1" t="s">
        <v>68</v>
      </c>
      <c r="AI3710" s="14"/>
      <c r="AL3710" s="1">
        <v>23.6</v>
      </c>
      <c r="AM3710" s="1">
        <v>3.3</v>
      </c>
      <c r="AN3710" s="1">
        <v>3.3</v>
      </c>
      <c r="AO3710" s="1">
        <v>0.51</v>
      </c>
      <c r="AP3710" s="1">
        <v>30</v>
      </c>
      <c r="AQ3710" s="1">
        <v>0.08</v>
      </c>
      <c r="AR3710" s="1" t="s">
        <v>61</v>
      </c>
      <c r="AS3710" s="1" t="s">
        <v>62</v>
      </c>
      <c r="AT3710" s="11">
        <v>-108.8876935</v>
      </c>
      <c r="AU3710" s="1" t="s">
        <v>78</v>
      </c>
      <c r="AW3710" s="11">
        <v>3.4117954940000002</v>
      </c>
      <c r="AX3710" s="11">
        <v>6.98</v>
      </c>
      <c r="AY3710" s="11">
        <v>4</v>
      </c>
      <c r="AZ3710" s="1">
        <v>269</v>
      </c>
    </row>
    <row r="3711" spans="1:52" x14ac:dyDescent="0.3">
      <c r="A3711" s="1">
        <v>55</v>
      </c>
      <c r="B3711" s="1" t="s">
        <v>69</v>
      </c>
      <c r="C3711" s="1" t="s">
        <v>58</v>
      </c>
      <c r="D3711" s="11">
        <v>0.2</v>
      </c>
      <c r="E3711" s="11">
        <v>0.22</v>
      </c>
      <c r="F3711" s="11">
        <v>1.49</v>
      </c>
      <c r="G3711" s="11">
        <v>6.0000000000000001E-3</v>
      </c>
      <c r="H3711" s="11">
        <v>8.0000000000000002E-3</v>
      </c>
      <c r="I3711" s="11">
        <v>0.59</v>
      </c>
      <c r="K3711" s="11">
        <v>0.46</v>
      </c>
      <c r="O3711" s="11">
        <v>96.96</v>
      </c>
      <c r="R3711" s="11">
        <v>0.06</v>
      </c>
      <c r="S3711" s="11">
        <v>4.0000000000000001E-3</v>
      </c>
      <c r="AH3711" s="1" t="s">
        <v>68</v>
      </c>
      <c r="AI3711" s="14"/>
      <c r="AL3711" s="1">
        <v>23.6</v>
      </c>
      <c r="AM3711" s="1">
        <v>3.3</v>
      </c>
      <c r="AN3711" s="1">
        <v>3.3</v>
      </c>
      <c r="AO3711" s="1">
        <v>0.51</v>
      </c>
      <c r="AP3711" s="1">
        <v>30</v>
      </c>
      <c r="AQ3711" s="1">
        <v>0.08</v>
      </c>
      <c r="AR3711" s="1" t="s">
        <v>61</v>
      </c>
      <c r="AS3711" s="1" t="s">
        <v>62</v>
      </c>
      <c r="AT3711" s="11">
        <v>-20.348427239999999</v>
      </c>
      <c r="AU3711" s="1" t="s">
        <v>78</v>
      </c>
      <c r="AW3711" s="11">
        <v>6.213897834</v>
      </c>
      <c r="AX3711" s="11">
        <v>6.98</v>
      </c>
      <c r="AY3711" s="11">
        <v>4</v>
      </c>
      <c r="AZ3711" s="1">
        <v>269</v>
      </c>
    </row>
    <row r="3712" spans="1:52" x14ac:dyDescent="0.3">
      <c r="A3712" s="1">
        <v>55</v>
      </c>
      <c r="B3712" s="1" t="s">
        <v>69</v>
      </c>
      <c r="C3712" s="1" t="s">
        <v>58</v>
      </c>
      <c r="D3712" s="11">
        <v>0.2</v>
      </c>
      <c r="E3712" s="11">
        <v>0.22</v>
      </c>
      <c r="F3712" s="11">
        <v>1.49</v>
      </c>
      <c r="G3712" s="11">
        <v>6.0000000000000001E-3</v>
      </c>
      <c r="H3712" s="11">
        <v>8.0000000000000002E-3</v>
      </c>
      <c r="I3712" s="11">
        <v>0.59</v>
      </c>
      <c r="K3712" s="11">
        <v>0.46</v>
      </c>
      <c r="O3712" s="11">
        <v>96.96</v>
      </c>
      <c r="R3712" s="11">
        <v>0.06</v>
      </c>
      <c r="S3712" s="11">
        <v>4.0000000000000001E-3</v>
      </c>
      <c r="AH3712" s="1" t="s">
        <v>68</v>
      </c>
      <c r="AI3712" s="14"/>
      <c r="AL3712" s="1">
        <v>23.6</v>
      </c>
      <c r="AM3712" s="1">
        <v>3.3</v>
      </c>
      <c r="AN3712" s="1">
        <v>3.3</v>
      </c>
      <c r="AO3712" s="1">
        <v>0.51</v>
      </c>
      <c r="AP3712" s="1">
        <v>30</v>
      </c>
      <c r="AQ3712" s="1">
        <v>0.08</v>
      </c>
      <c r="AR3712" s="1" t="s">
        <v>61</v>
      </c>
      <c r="AS3712" s="1" t="s">
        <v>62</v>
      </c>
      <c r="AT3712" s="11">
        <v>-35.473171899999997</v>
      </c>
      <c r="AU3712" s="1" t="s">
        <v>78</v>
      </c>
      <c r="AW3712" s="11">
        <v>4.4779770430000001</v>
      </c>
      <c r="AX3712" s="11">
        <v>6.98</v>
      </c>
      <c r="AY3712" s="11">
        <v>4</v>
      </c>
      <c r="AZ3712" s="1">
        <v>269</v>
      </c>
    </row>
    <row r="3713" spans="1:52" x14ac:dyDescent="0.3">
      <c r="A3713" s="1">
        <v>55</v>
      </c>
      <c r="B3713" s="1" t="s">
        <v>69</v>
      </c>
      <c r="C3713" s="1" t="s">
        <v>58</v>
      </c>
      <c r="D3713" s="11">
        <v>0.2</v>
      </c>
      <c r="E3713" s="11">
        <v>0.22</v>
      </c>
      <c r="F3713" s="11">
        <v>1.49</v>
      </c>
      <c r="G3713" s="11">
        <v>6.0000000000000001E-3</v>
      </c>
      <c r="H3713" s="11">
        <v>8.0000000000000002E-3</v>
      </c>
      <c r="I3713" s="11">
        <v>0.59</v>
      </c>
      <c r="K3713" s="11">
        <v>0.46</v>
      </c>
      <c r="O3713" s="11">
        <v>96.96</v>
      </c>
      <c r="R3713" s="11">
        <v>0.06</v>
      </c>
      <c r="S3713" s="11">
        <v>4.0000000000000001E-3</v>
      </c>
      <c r="AH3713" s="1" t="s">
        <v>68</v>
      </c>
      <c r="AI3713" s="14"/>
      <c r="AL3713" s="1">
        <v>23.6</v>
      </c>
      <c r="AM3713" s="1">
        <v>3.3</v>
      </c>
      <c r="AN3713" s="1">
        <v>3.3</v>
      </c>
      <c r="AO3713" s="1">
        <v>0.51</v>
      </c>
      <c r="AP3713" s="1">
        <v>30</v>
      </c>
      <c r="AQ3713" s="1">
        <v>0.08</v>
      </c>
      <c r="AR3713" s="1" t="s">
        <v>61</v>
      </c>
      <c r="AS3713" s="1" t="s">
        <v>62</v>
      </c>
      <c r="AT3713" s="11">
        <v>-167.35139319999999</v>
      </c>
      <c r="AU3713" s="1" t="s">
        <v>78</v>
      </c>
      <c r="AW3713" s="11">
        <v>0.843952865</v>
      </c>
      <c r="AX3713" s="11">
        <v>6.98</v>
      </c>
      <c r="AY3713" s="11">
        <v>4</v>
      </c>
      <c r="AZ3713" s="1">
        <v>269</v>
      </c>
    </row>
    <row r="3714" spans="1:52" x14ac:dyDescent="0.3">
      <c r="A3714" s="1">
        <v>55</v>
      </c>
      <c r="B3714" s="1" t="s">
        <v>69</v>
      </c>
      <c r="C3714" s="1" t="s">
        <v>58</v>
      </c>
      <c r="D3714" s="11">
        <v>0.2</v>
      </c>
      <c r="E3714" s="11">
        <v>0.22</v>
      </c>
      <c r="F3714" s="11">
        <v>1.49</v>
      </c>
      <c r="G3714" s="11">
        <v>6.0000000000000001E-3</v>
      </c>
      <c r="H3714" s="11">
        <v>8.0000000000000002E-3</v>
      </c>
      <c r="I3714" s="11">
        <v>0.59</v>
      </c>
      <c r="K3714" s="11">
        <v>0.46</v>
      </c>
      <c r="O3714" s="11">
        <v>96.96</v>
      </c>
      <c r="R3714" s="11">
        <v>0.06</v>
      </c>
      <c r="S3714" s="11">
        <v>4.0000000000000001E-3</v>
      </c>
      <c r="AH3714" s="1" t="s">
        <v>68</v>
      </c>
      <c r="AI3714" s="14"/>
      <c r="AL3714" s="1">
        <v>23.6</v>
      </c>
      <c r="AM3714" s="1">
        <v>3.3</v>
      </c>
      <c r="AN3714" s="1">
        <v>3.3</v>
      </c>
      <c r="AO3714" s="1">
        <v>0.51</v>
      </c>
      <c r="AP3714" s="1">
        <v>30</v>
      </c>
      <c r="AQ3714" s="1">
        <v>0.08</v>
      </c>
      <c r="AR3714" s="1" t="s">
        <v>61</v>
      </c>
      <c r="AS3714" s="1" t="s">
        <v>62</v>
      </c>
      <c r="AT3714" s="11">
        <v>-159.93813650000001</v>
      </c>
      <c r="AU3714" s="1" t="s">
        <v>78</v>
      </c>
      <c r="AW3714" s="11">
        <v>0.72295199899999996</v>
      </c>
      <c r="AX3714" s="11">
        <v>6.98</v>
      </c>
      <c r="AY3714" s="11">
        <v>4</v>
      </c>
      <c r="AZ3714" s="1">
        <v>269</v>
      </c>
    </row>
    <row r="3715" spans="1:52" x14ac:dyDescent="0.3">
      <c r="A3715" s="1">
        <v>55</v>
      </c>
      <c r="B3715" s="1" t="s">
        <v>69</v>
      </c>
      <c r="C3715" s="1" t="s">
        <v>58</v>
      </c>
      <c r="D3715" s="11">
        <v>0.2</v>
      </c>
      <c r="E3715" s="11">
        <v>0.22</v>
      </c>
      <c r="F3715" s="11">
        <v>1.49</v>
      </c>
      <c r="G3715" s="11">
        <v>6.0000000000000001E-3</v>
      </c>
      <c r="H3715" s="11">
        <v>8.0000000000000002E-3</v>
      </c>
      <c r="I3715" s="11">
        <v>0.59</v>
      </c>
      <c r="K3715" s="11">
        <v>0.46</v>
      </c>
      <c r="O3715" s="11">
        <v>96.96</v>
      </c>
      <c r="R3715" s="11">
        <v>0.06</v>
      </c>
      <c r="S3715" s="11">
        <v>4.0000000000000001E-3</v>
      </c>
      <c r="AH3715" s="1" t="s">
        <v>68</v>
      </c>
      <c r="AI3715" s="14"/>
      <c r="AL3715" s="1">
        <v>23.6</v>
      </c>
      <c r="AM3715" s="1">
        <v>3.3</v>
      </c>
      <c r="AN3715" s="1">
        <v>3.3</v>
      </c>
      <c r="AO3715" s="1">
        <v>0.51</v>
      </c>
      <c r="AP3715" s="1">
        <v>30</v>
      </c>
      <c r="AQ3715" s="1">
        <v>0.08</v>
      </c>
      <c r="AR3715" s="1" t="s">
        <v>61</v>
      </c>
      <c r="AS3715" s="1" t="s">
        <v>62</v>
      </c>
      <c r="AT3715" s="11">
        <v>-91.930489019999996</v>
      </c>
      <c r="AU3715" s="1" t="s">
        <v>78</v>
      </c>
      <c r="AW3715" s="11">
        <v>1.5787905</v>
      </c>
      <c r="AX3715" s="11">
        <v>6.98</v>
      </c>
      <c r="AY3715" s="11">
        <v>4</v>
      </c>
      <c r="AZ3715" s="1">
        <v>269</v>
      </c>
    </row>
    <row r="3716" spans="1:52" x14ac:dyDescent="0.3">
      <c r="A3716" s="1">
        <v>55</v>
      </c>
      <c r="B3716" s="1" t="s">
        <v>146</v>
      </c>
      <c r="C3716" s="1" t="s">
        <v>58</v>
      </c>
      <c r="D3716" s="11">
        <v>0.17</v>
      </c>
      <c r="E3716" s="11">
        <v>0.25</v>
      </c>
      <c r="F3716" s="11">
        <v>1.3</v>
      </c>
      <c r="G3716" s="11">
        <v>8.9999999999999993E-3</v>
      </c>
      <c r="H3716" s="11">
        <v>3.0000000000000001E-3</v>
      </c>
      <c r="I3716" s="11">
        <v>0.73</v>
      </c>
      <c r="J3716" s="11">
        <v>0.1</v>
      </c>
      <c r="K3716" s="11">
        <v>0.47</v>
      </c>
      <c r="O3716" s="11">
        <v>96.903000000000006</v>
      </c>
      <c r="R3716" s="11">
        <v>6.3E-2</v>
      </c>
      <c r="S3716" s="11">
        <v>2E-3</v>
      </c>
      <c r="AH3716" s="1" t="s">
        <v>60</v>
      </c>
      <c r="AI3716" s="16">
        <f t="shared" ref="AI3716:AI3728" si="37">(1.3*10^18)</f>
        <v>1.3E+18</v>
      </c>
      <c r="AL3716" s="1">
        <v>55</v>
      </c>
      <c r="AM3716" s="1">
        <v>10</v>
      </c>
      <c r="AN3716" s="1">
        <v>10</v>
      </c>
      <c r="AO3716" s="1">
        <v>2</v>
      </c>
      <c r="AP3716" s="1">
        <v>45</v>
      </c>
      <c r="AQ3716" s="1">
        <v>0.25</v>
      </c>
      <c r="AR3716" s="1" t="s">
        <v>61</v>
      </c>
      <c r="AS3716" s="1" t="s">
        <v>62</v>
      </c>
      <c r="AT3716" s="11">
        <v>-62.913907284768101</v>
      </c>
      <c r="AU3716" s="1" t="s">
        <v>158</v>
      </c>
      <c r="AW3716" s="11">
        <v>13.220804393474401</v>
      </c>
      <c r="AX3716" s="11">
        <v>208.3</v>
      </c>
      <c r="AY3716" s="11">
        <v>-16</v>
      </c>
      <c r="AZ3716" s="1">
        <v>275</v>
      </c>
    </row>
    <row r="3717" spans="1:52" x14ac:dyDescent="0.3">
      <c r="A3717" s="1">
        <v>55</v>
      </c>
      <c r="B3717" s="1" t="s">
        <v>146</v>
      </c>
      <c r="C3717" s="1" t="s">
        <v>58</v>
      </c>
      <c r="D3717" s="11">
        <v>0.17</v>
      </c>
      <c r="E3717" s="11">
        <v>0.25</v>
      </c>
      <c r="F3717" s="11">
        <v>1.3</v>
      </c>
      <c r="G3717" s="11">
        <v>8.9999999999999993E-3</v>
      </c>
      <c r="H3717" s="11">
        <v>3.0000000000000001E-3</v>
      </c>
      <c r="I3717" s="11">
        <v>0.73</v>
      </c>
      <c r="J3717" s="11">
        <v>0.1</v>
      </c>
      <c r="K3717" s="11">
        <v>0.47</v>
      </c>
      <c r="O3717" s="11">
        <v>96.903000000000006</v>
      </c>
      <c r="R3717" s="11">
        <v>6.3E-2</v>
      </c>
      <c r="S3717" s="11">
        <v>2E-3</v>
      </c>
      <c r="AH3717" s="1" t="s">
        <v>60</v>
      </c>
      <c r="AI3717" s="16">
        <f t="shared" si="37"/>
        <v>1.3E+18</v>
      </c>
      <c r="AL3717" s="1">
        <v>55</v>
      </c>
      <c r="AM3717" s="1">
        <v>10</v>
      </c>
      <c r="AN3717" s="1">
        <v>10</v>
      </c>
      <c r="AO3717" s="1">
        <v>2</v>
      </c>
      <c r="AP3717" s="1">
        <v>45</v>
      </c>
      <c r="AQ3717" s="1">
        <v>0.25</v>
      </c>
      <c r="AR3717" s="1" t="s">
        <v>61</v>
      </c>
      <c r="AS3717" s="1" t="s">
        <v>62</v>
      </c>
      <c r="AT3717" s="11">
        <v>147.35099337748301</v>
      </c>
      <c r="AU3717" s="1" t="s">
        <v>158</v>
      </c>
      <c r="AW3717" s="11">
        <v>192.688066254533</v>
      </c>
      <c r="AX3717" s="11">
        <v>208.3</v>
      </c>
      <c r="AY3717" s="11">
        <v>-16</v>
      </c>
      <c r="AZ3717" s="1">
        <v>275</v>
      </c>
    </row>
    <row r="3718" spans="1:52" x14ac:dyDescent="0.3">
      <c r="A3718" s="1">
        <v>55</v>
      </c>
      <c r="B3718" s="1" t="s">
        <v>146</v>
      </c>
      <c r="C3718" s="1" t="s">
        <v>58</v>
      </c>
      <c r="D3718" s="11">
        <v>0.17</v>
      </c>
      <c r="E3718" s="11">
        <v>0.25</v>
      </c>
      <c r="F3718" s="11">
        <v>1.3</v>
      </c>
      <c r="G3718" s="11">
        <v>8.9999999999999993E-3</v>
      </c>
      <c r="H3718" s="11">
        <v>3.0000000000000001E-3</v>
      </c>
      <c r="I3718" s="11">
        <v>0.73</v>
      </c>
      <c r="J3718" s="11">
        <v>0.1</v>
      </c>
      <c r="K3718" s="11">
        <v>0.47</v>
      </c>
      <c r="O3718" s="11">
        <v>96.9</v>
      </c>
      <c r="R3718" s="11">
        <v>6.3E-2</v>
      </c>
      <c r="S3718" s="11">
        <v>2E-3</v>
      </c>
      <c r="AH3718" s="1" t="s">
        <v>60</v>
      </c>
      <c r="AI3718" s="16">
        <f t="shared" si="37"/>
        <v>1.3E+18</v>
      </c>
      <c r="AL3718" s="1">
        <v>20</v>
      </c>
      <c r="AM3718" s="1">
        <v>2.5</v>
      </c>
      <c r="AN3718" s="1">
        <v>2.5</v>
      </c>
      <c r="AO3718" s="1">
        <v>0.38</v>
      </c>
      <c r="AP3718" s="1">
        <v>30</v>
      </c>
      <c r="AQ3718" s="1">
        <v>0.08</v>
      </c>
      <c r="AR3718" s="1" t="s">
        <v>61</v>
      </c>
      <c r="AS3718" s="1" t="s">
        <v>62</v>
      </c>
      <c r="AT3718" s="11">
        <v>-112.24489800000001</v>
      </c>
      <c r="AU3718" s="1" t="s">
        <v>158</v>
      </c>
      <c r="AW3718" s="11">
        <v>0.34654586599999998</v>
      </c>
      <c r="AX3718" s="11">
        <v>6.89</v>
      </c>
      <c r="AY3718" s="11">
        <v>-81</v>
      </c>
      <c r="AZ3718" s="1">
        <v>279</v>
      </c>
    </row>
    <row r="3719" spans="1:52" x14ac:dyDescent="0.3">
      <c r="A3719" s="1">
        <v>55</v>
      </c>
      <c r="B3719" s="1" t="s">
        <v>146</v>
      </c>
      <c r="C3719" s="1" t="s">
        <v>58</v>
      </c>
      <c r="D3719" s="11">
        <v>0.17</v>
      </c>
      <c r="E3719" s="11">
        <v>0.25</v>
      </c>
      <c r="F3719" s="11">
        <v>1.3</v>
      </c>
      <c r="G3719" s="11">
        <v>8.9999999999999993E-3</v>
      </c>
      <c r="H3719" s="11">
        <v>3.0000000000000001E-3</v>
      </c>
      <c r="I3719" s="11">
        <v>0.73</v>
      </c>
      <c r="J3719" s="11">
        <v>0.1</v>
      </c>
      <c r="K3719" s="11">
        <v>0.47</v>
      </c>
      <c r="O3719" s="11">
        <v>96.903000000000006</v>
      </c>
      <c r="R3719" s="11">
        <v>6.3E-2</v>
      </c>
      <c r="S3719" s="11">
        <v>2E-3</v>
      </c>
      <c r="AH3719" s="1" t="s">
        <v>60</v>
      </c>
      <c r="AI3719" s="16">
        <f t="shared" si="37"/>
        <v>1.3E+18</v>
      </c>
      <c r="AL3719" s="1">
        <v>55</v>
      </c>
      <c r="AM3719" s="1">
        <v>10</v>
      </c>
      <c r="AN3719" s="1">
        <v>10</v>
      </c>
      <c r="AO3719" s="1">
        <v>2</v>
      </c>
      <c r="AP3719" s="1">
        <v>45</v>
      </c>
      <c r="AQ3719" s="1">
        <v>0.25</v>
      </c>
      <c r="AR3719" s="1" t="s">
        <v>61</v>
      </c>
      <c r="AS3719" s="1" t="s">
        <v>62</v>
      </c>
      <c r="AT3719" s="11">
        <v>70.860927152317799</v>
      </c>
      <c r="AU3719" s="1" t="s">
        <v>158</v>
      </c>
      <c r="AW3719" s="11">
        <v>208.48959633485501</v>
      </c>
      <c r="AX3719" s="11">
        <v>208.3</v>
      </c>
      <c r="AY3719" s="11">
        <v>-16</v>
      </c>
      <c r="AZ3719" s="1">
        <v>275</v>
      </c>
    </row>
    <row r="3720" spans="1:52" x14ac:dyDescent="0.3">
      <c r="A3720" s="1">
        <v>55</v>
      </c>
      <c r="B3720" s="1" t="s">
        <v>146</v>
      </c>
      <c r="C3720" s="1" t="s">
        <v>58</v>
      </c>
      <c r="D3720" s="11">
        <v>0.17</v>
      </c>
      <c r="E3720" s="11">
        <v>0.25</v>
      </c>
      <c r="F3720" s="11">
        <v>1.3</v>
      </c>
      <c r="G3720" s="11">
        <v>8.9999999999999993E-3</v>
      </c>
      <c r="H3720" s="11">
        <v>3.0000000000000001E-3</v>
      </c>
      <c r="I3720" s="11">
        <v>0.73</v>
      </c>
      <c r="J3720" s="11">
        <v>0.1</v>
      </c>
      <c r="K3720" s="11">
        <v>0.47</v>
      </c>
      <c r="O3720" s="11">
        <v>96.9</v>
      </c>
      <c r="R3720" s="11">
        <v>6.3E-2</v>
      </c>
      <c r="S3720" s="11">
        <v>2E-3</v>
      </c>
      <c r="AH3720" s="1" t="s">
        <v>60</v>
      </c>
      <c r="AI3720" s="16">
        <f t="shared" si="37"/>
        <v>1.3E+18</v>
      </c>
      <c r="AL3720" s="1">
        <v>20</v>
      </c>
      <c r="AM3720" s="1">
        <v>2.5</v>
      </c>
      <c r="AN3720" s="1">
        <v>2.5</v>
      </c>
      <c r="AO3720" s="1">
        <v>0.38</v>
      </c>
      <c r="AP3720" s="1">
        <v>30</v>
      </c>
      <c r="AQ3720" s="1">
        <v>0.08</v>
      </c>
      <c r="AR3720" s="1" t="s">
        <v>61</v>
      </c>
      <c r="AS3720" s="1" t="s">
        <v>62</v>
      </c>
      <c r="AT3720" s="11">
        <v>-119.7278912</v>
      </c>
      <c r="AU3720" s="1" t="s">
        <v>158</v>
      </c>
      <c r="AW3720" s="11">
        <v>0.14949037400000001</v>
      </c>
      <c r="AX3720" s="11">
        <v>6.89</v>
      </c>
      <c r="AY3720" s="11">
        <v>-81</v>
      </c>
      <c r="AZ3720" s="1">
        <v>279</v>
      </c>
    </row>
    <row r="3721" spans="1:52" x14ac:dyDescent="0.3">
      <c r="A3721" s="1">
        <v>55</v>
      </c>
      <c r="B3721" s="1" t="s">
        <v>146</v>
      </c>
      <c r="C3721" s="1" t="s">
        <v>58</v>
      </c>
      <c r="D3721" s="11">
        <v>0.17</v>
      </c>
      <c r="E3721" s="11">
        <v>0.25</v>
      </c>
      <c r="F3721" s="11">
        <v>1.3</v>
      </c>
      <c r="G3721" s="11">
        <v>8.9999999999999993E-3</v>
      </c>
      <c r="H3721" s="11">
        <v>3.0000000000000001E-3</v>
      </c>
      <c r="I3721" s="11">
        <v>0.73</v>
      </c>
      <c r="J3721" s="11">
        <v>0.1</v>
      </c>
      <c r="K3721" s="11">
        <v>0.47</v>
      </c>
      <c r="O3721" s="11">
        <v>96.903000000000006</v>
      </c>
      <c r="R3721" s="11">
        <v>6.3E-2</v>
      </c>
      <c r="S3721" s="11">
        <v>2E-3</v>
      </c>
      <c r="AH3721" s="1" t="s">
        <v>60</v>
      </c>
      <c r="AI3721" s="16">
        <f t="shared" si="37"/>
        <v>1.3E+18</v>
      </c>
      <c r="AL3721" s="1">
        <v>55</v>
      </c>
      <c r="AM3721" s="1">
        <v>10</v>
      </c>
      <c r="AN3721" s="1">
        <v>10</v>
      </c>
      <c r="AO3721" s="1">
        <v>2</v>
      </c>
      <c r="AP3721" s="1">
        <v>45</v>
      </c>
      <c r="AQ3721" s="1">
        <v>0.25</v>
      </c>
      <c r="AR3721" s="1" t="s">
        <v>61</v>
      </c>
      <c r="AS3721" s="1" t="s">
        <v>62</v>
      </c>
      <c r="AT3721" s="11">
        <v>-7.6158940397351103</v>
      </c>
      <c r="AU3721" s="1" t="s">
        <v>158</v>
      </c>
      <c r="AW3721" s="11">
        <v>124.184666891822</v>
      </c>
      <c r="AX3721" s="11">
        <v>208.3</v>
      </c>
      <c r="AY3721" s="11">
        <v>-16</v>
      </c>
      <c r="AZ3721" s="1">
        <v>275</v>
      </c>
    </row>
    <row r="3722" spans="1:52" x14ac:dyDescent="0.3">
      <c r="A3722" s="1">
        <v>55</v>
      </c>
      <c r="B3722" s="1" t="s">
        <v>146</v>
      </c>
      <c r="C3722" s="1" t="s">
        <v>58</v>
      </c>
      <c r="D3722" s="11">
        <v>0.17</v>
      </c>
      <c r="E3722" s="11">
        <v>0.25</v>
      </c>
      <c r="F3722" s="11">
        <v>1.3</v>
      </c>
      <c r="G3722" s="11">
        <v>8.9999999999999993E-3</v>
      </c>
      <c r="H3722" s="11">
        <v>3.0000000000000001E-3</v>
      </c>
      <c r="I3722" s="11">
        <v>0.73</v>
      </c>
      <c r="J3722" s="11">
        <v>0.1</v>
      </c>
      <c r="K3722" s="11">
        <v>0.47</v>
      </c>
      <c r="O3722" s="11">
        <v>96.903000000000006</v>
      </c>
      <c r="R3722" s="11">
        <v>6.3E-2</v>
      </c>
      <c r="S3722" s="11">
        <v>2E-3</v>
      </c>
      <c r="AH3722" s="1" t="s">
        <v>60</v>
      </c>
      <c r="AI3722" s="16">
        <f t="shared" si="37"/>
        <v>1.3E+18</v>
      </c>
      <c r="AL3722" s="1">
        <v>55</v>
      </c>
      <c r="AM3722" s="1">
        <v>10</v>
      </c>
      <c r="AN3722" s="1">
        <v>10</v>
      </c>
      <c r="AO3722" s="1">
        <v>2</v>
      </c>
      <c r="AP3722" s="1">
        <v>45</v>
      </c>
      <c r="AQ3722" s="1">
        <v>0.25</v>
      </c>
      <c r="AR3722" s="1" t="s">
        <v>61</v>
      </c>
      <c r="AS3722" s="1" t="s">
        <v>62</v>
      </c>
      <c r="AT3722" s="11">
        <v>-25.8278145695364</v>
      </c>
      <c r="AU3722" s="1" t="s">
        <v>158</v>
      </c>
      <c r="AW3722" s="11">
        <v>99.945668932908404</v>
      </c>
      <c r="AX3722" s="11">
        <v>208.3</v>
      </c>
      <c r="AY3722" s="11">
        <v>-16</v>
      </c>
      <c r="AZ3722" s="1">
        <v>275</v>
      </c>
    </row>
    <row r="3723" spans="1:52" x14ac:dyDescent="0.3">
      <c r="A3723" s="1">
        <v>55</v>
      </c>
      <c r="B3723" s="1" t="s">
        <v>146</v>
      </c>
      <c r="C3723" s="1" t="s">
        <v>58</v>
      </c>
      <c r="D3723" s="11">
        <v>0.17</v>
      </c>
      <c r="E3723" s="11">
        <v>0.25</v>
      </c>
      <c r="F3723" s="11">
        <v>1.3</v>
      </c>
      <c r="G3723" s="11">
        <v>8.9999999999999993E-3</v>
      </c>
      <c r="H3723" s="11">
        <v>3.0000000000000001E-3</v>
      </c>
      <c r="I3723" s="11">
        <v>0.73</v>
      </c>
      <c r="J3723" s="11">
        <v>0.1</v>
      </c>
      <c r="K3723" s="11">
        <v>0.47</v>
      </c>
      <c r="O3723" s="11">
        <v>96.9</v>
      </c>
      <c r="R3723" s="11">
        <v>6.3E-2</v>
      </c>
      <c r="S3723" s="11">
        <v>2E-3</v>
      </c>
      <c r="AH3723" s="1" t="s">
        <v>60</v>
      </c>
      <c r="AI3723" s="16">
        <f t="shared" si="37"/>
        <v>1.3E+18</v>
      </c>
      <c r="AL3723" s="1">
        <v>20</v>
      </c>
      <c r="AM3723" s="1">
        <v>2.5</v>
      </c>
      <c r="AN3723" s="1">
        <v>2.5</v>
      </c>
      <c r="AO3723" s="1">
        <v>0.38</v>
      </c>
      <c r="AP3723" s="1">
        <v>30</v>
      </c>
      <c r="AQ3723" s="1">
        <v>0.08</v>
      </c>
      <c r="AR3723" s="1" t="s">
        <v>61</v>
      </c>
      <c r="AS3723" s="1" t="s">
        <v>62</v>
      </c>
      <c r="AT3723" s="11">
        <v>-99.659863950000002</v>
      </c>
      <c r="AU3723" s="1" t="s">
        <v>158</v>
      </c>
      <c r="AW3723" s="11">
        <v>1.868629672</v>
      </c>
      <c r="AX3723" s="11">
        <v>6.89</v>
      </c>
      <c r="AY3723" s="11">
        <v>-81</v>
      </c>
      <c r="AZ3723" s="1">
        <v>279</v>
      </c>
    </row>
    <row r="3724" spans="1:52" x14ac:dyDescent="0.3">
      <c r="A3724" s="1">
        <v>55</v>
      </c>
      <c r="B3724" s="1" t="s">
        <v>146</v>
      </c>
      <c r="C3724" s="1" t="s">
        <v>58</v>
      </c>
      <c r="D3724" s="11">
        <v>0.17</v>
      </c>
      <c r="E3724" s="11">
        <v>0.25</v>
      </c>
      <c r="F3724" s="11">
        <v>1.3</v>
      </c>
      <c r="G3724" s="11">
        <v>8.9999999999999993E-3</v>
      </c>
      <c r="H3724" s="11">
        <v>3.0000000000000001E-3</v>
      </c>
      <c r="I3724" s="11">
        <v>0.73</v>
      </c>
      <c r="J3724" s="11">
        <v>0.1</v>
      </c>
      <c r="K3724" s="11">
        <v>0.47</v>
      </c>
      <c r="O3724" s="11">
        <v>96.903000000000006</v>
      </c>
      <c r="R3724" s="11">
        <v>6.3E-2</v>
      </c>
      <c r="S3724" s="11">
        <v>2E-3</v>
      </c>
      <c r="AH3724" s="1" t="s">
        <v>60</v>
      </c>
      <c r="AI3724" s="16">
        <f t="shared" si="37"/>
        <v>1.3E+18</v>
      </c>
      <c r="AL3724" s="1">
        <v>55</v>
      </c>
      <c r="AM3724" s="1">
        <v>10</v>
      </c>
      <c r="AN3724" s="1">
        <v>10</v>
      </c>
      <c r="AO3724" s="1">
        <v>2</v>
      </c>
      <c r="AP3724" s="1">
        <v>45</v>
      </c>
      <c r="AQ3724" s="1">
        <v>0.25</v>
      </c>
      <c r="AR3724" s="1" t="s">
        <v>61</v>
      </c>
      <c r="AS3724" s="1" t="s">
        <v>62</v>
      </c>
      <c r="AT3724" s="11">
        <v>-23.509933774834401</v>
      </c>
      <c r="AU3724" s="1" t="s">
        <v>158</v>
      </c>
      <c r="AW3724" s="11">
        <v>57.035873188352603</v>
      </c>
      <c r="AX3724" s="11">
        <v>208.3</v>
      </c>
      <c r="AY3724" s="11">
        <v>-16</v>
      </c>
      <c r="AZ3724" s="1">
        <v>275</v>
      </c>
    </row>
    <row r="3725" spans="1:52" x14ac:dyDescent="0.3">
      <c r="A3725" s="1">
        <v>55</v>
      </c>
      <c r="B3725" s="1" t="s">
        <v>146</v>
      </c>
      <c r="C3725" s="1" t="s">
        <v>58</v>
      </c>
      <c r="D3725" s="11">
        <v>0.17</v>
      </c>
      <c r="E3725" s="11">
        <v>0.25</v>
      </c>
      <c r="F3725" s="11">
        <v>1.3</v>
      </c>
      <c r="G3725" s="11">
        <v>8.9999999999999993E-3</v>
      </c>
      <c r="H3725" s="11">
        <v>3.0000000000000001E-3</v>
      </c>
      <c r="I3725" s="11">
        <v>0.73</v>
      </c>
      <c r="J3725" s="11">
        <v>0.1</v>
      </c>
      <c r="K3725" s="11">
        <v>0.47</v>
      </c>
      <c r="O3725" s="11">
        <v>96.903000000000006</v>
      </c>
      <c r="R3725" s="11">
        <v>6.3E-2</v>
      </c>
      <c r="S3725" s="11">
        <v>2E-3</v>
      </c>
      <c r="AH3725" s="1" t="s">
        <v>60</v>
      </c>
      <c r="AI3725" s="16">
        <f t="shared" si="37"/>
        <v>1.3E+18</v>
      </c>
      <c r="AL3725" s="1">
        <v>55</v>
      </c>
      <c r="AM3725" s="1">
        <v>10</v>
      </c>
      <c r="AN3725" s="1">
        <v>10</v>
      </c>
      <c r="AO3725" s="1">
        <v>2</v>
      </c>
      <c r="AP3725" s="1">
        <v>45</v>
      </c>
      <c r="AQ3725" s="1">
        <v>0.25</v>
      </c>
      <c r="AR3725" s="1" t="s">
        <v>61</v>
      </c>
      <c r="AS3725" s="1" t="s">
        <v>62</v>
      </c>
      <c r="AT3725" s="11">
        <v>-40.397350993377501</v>
      </c>
      <c r="AU3725" s="1" t="s">
        <v>158</v>
      </c>
      <c r="AW3725" s="11">
        <v>38.1154461755334</v>
      </c>
      <c r="AX3725" s="11">
        <v>208.3</v>
      </c>
      <c r="AY3725" s="11">
        <v>-16</v>
      </c>
      <c r="AZ3725" s="1">
        <v>275</v>
      </c>
    </row>
    <row r="3726" spans="1:52" x14ac:dyDescent="0.3">
      <c r="A3726" s="1">
        <v>55</v>
      </c>
      <c r="B3726" s="1" t="s">
        <v>146</v>
      </c>
      <c r="C3726" s="1" t="s">
        <v>58</v>
      </c>
      <c r="D3726" s="11">
        <v>0.17</v>
      </c>
      <c r="E3726" s="11">
        <v>0.25</v>
      </c>
      <c r="F3726" s="11">
        <v>1.3</v>
      </c>
      <c r="G3726" s="11">
        <v>8.9999999999999993E-3</v>
      </c>
      <c r="H3726" s="11">
        <v>3.0000000000000001E-3</v>
      </c>
      <c r="I3726" s="11">
        <v>0.73</v>
      </c>
      <c r="J3726" s="11">
        <v>0.1</v>
      </c>
      <c r="K3726" s="11">
        <v>0.47</v>
      </c>
      <c r="O3726" s="11">
        <v>96.903000000000006</v>
      </c>
      <c r="R3726" s="11">
        <v>6.3E-2</v>
      </c>
      <c r="S3726" s="11">
        <v>2E-3</v>
      </c>
      <c r="AH3726" s="1" t="s">
        <v>60</v>
      </c>
      <c r="AI3726" s="16">
        <f t="shared" si="37"/>
        <v>1.3E+18</v>
      </c>
      <c r="AL3726" s="1">
        <v>55</v>
      </c>
      <c r="AM3726" s="1">
        <v>10</v>
      </c>
      <c r="AN3726" s="1">
        <v>10</v>
      </c>
      <c r="AO3726" s="1">
        <v>2</v>
      </c>
      <c r="AP3726" s="1">
        <v>45</v>
      </c>
      <c r="AQ3726" s="1">
        <v>0.25</v>
      </c>
      <c r="AR3726" s="1" t="s">
        <v>61</v>
      </c>
      <c r="AS3726" s="1" t="s">
        <v>62</v>
      </c>
      <c r="AT3726" s="11">
        <v>-40.728476821191997</v>
      </c>
      <c r="AU3726" s="1" t="s">
        <v>158</v>
      </c>
      <c r="AW3726" s="11">
        <v>16.164960866947599</v>
      </c>
      <c r="AX3726" s="11">
        <v>208.3</v>
      </c>
      <c r="AY3726" s="11">
        <v>-16</v>
      </c>
      <c r="AZ3726" s="1">
        <v>275</v>
      </c>
    </row>
    <row r="3727" spans="1:52" x14ac:dyDescent="0.3">
      <c r="A3727" s="1">
        <v>55</v>
      </c>
      <c r="B3727" s="1" t="s">
        <v>146</v>
      </c>
      <c r="C3727" s="1" t="s">
        <v>58</v>
      </c>
      <c r="D3727" s="11">
        <v>0.17</v>
      </c>
      <c r="E3727" s="11">
        <v>0.25</v>
      </c>
      <c r="F3727" s="11">
        <v>1.3</v>
      </c>
      <c r="G3727" s="11">
        <v>8.9999999999999993E-3</v>
      </c>
      <c r="H3727" s="11">
        <v>3.0000000000000001E-3</v>
      </c>
      <c r="I3727" s="11">
        <v>0.73</v>
      </c>
      <c r="J3727" s="11">
        <v>0.1</v>
      </c>
      <c r="K3727" s="11">
        <v>0.47</v>
      </c>
      <c r="O3727" s="11">
        <v>96.903000000000006</v>
      </c>
      <c r="R3727" s="11">
        <v>6.3E-2</v>
      </c>
      <c r="S3727" s="11">
        <v>2E-3</v>
      </c>
      <c r="AH3727" s="1" t="s">
        <v>60</v>
      </c>
      <c r="AI3727" s="16">
        <f t="shared" si="37"/>
        <v>1.3E+18</v>
      </c>
      <c r="AL3727" s="1">
        <v>55</v>
      </c>
      <c r="AM3727" s="1">
        <v>10</v>
      </c>
      <c r="AN3727" s="1">
        <v>10</v>
      </c>
      <c r="AO3727" s="1">
        <v>2</v>
      </c>
      <c r="AP3727" s="1">
        <v>45</v>
      </c>
      <c r="AQ3727" s="1">
        <v>0.25</v>
      </c>
      <c r="AR3727" s="1" t="s">
        <v>61</v>
      </c>
      <c r="AS3727" s="1" t="s">
        <v>62</v>
      </c>
      <c r="AT3727" s="11">
        <v>-51.655629139072801</v>
      </c>
      <c r="AU3727" s="1" t="s">
        <v>158</v>
      </c>
      <c r="AW3727" s="11">
        <v>20.180320406455198</v>
      </c>
      <c r="AX3727" s="11">
        <v>208.3</v>
      </c>
      <c r="AY3727" s="11">
        <v>-16</v>
      </c>
      <c r="AZ3727" s="1">
        <v>275</v>
      </c>
    </row>
    <row r="3728" spans="1:52" x14ac:dyDescent="0.3">
      <c r="A3728" s="1">
        <v>55</v>
      </c>
      <c r="B3728" s="1" t="s">
        <v>146</v>
      </c>
      <c r="C3728" s="1" t="s">
        <v>58</v>
      </c>
      <c r="D3728" s="11">
        <v>0.17</v>
      </c>
      <c r="E3728" s="11">
        <v>0.25</v>
      </c>
      <c r="F3728" s="11">
        <v>1.3</v>
      </c>
      <c r="G3728" s="11">
        <v>8.9999999999999993E-3</v>
      </c>
      <c r="H3728" s="11">
        <v>3.0000000000000001E-3</v>
      </c>
      <c r="I3728" s="11">
        <v>0.73</v>
      </c>
      <c r="J3728" s="11">
        <v>0.1</v>
      </c>
      <c r="K3728" s="11">
        <v>0.47</v>
      </c>
      <c r="O3728" s="11">
        <v>96.903000000000006</v>
      </c>
      <c r="R3728" s="11">
        <v>6.3E-2</v>
      </c>
      <c r="S3728" s="11">
        <v>2E-3</v>
      </c>
      <c r="AH3728" s="1" t="s">
        <v>60</v>
      </c>
      <c r="AI3728" s="16">
        <f t="shared" si="37"/>
        <v>1.3E+18</v>
      </c>
      <c r="AL3728" s="1">
        <v>55</v>
      </c>
      <c r="AM3728" s="1">
        <v>10</v>
      </c>
      <c r="AN3728" s="1">
        <v>10</v>
      </c>
      <c r="AO3728" s="1">
        <v>2</v>
      </c>
      <c r="AP3728" s="1">
        <v>45</v>
      </c>
      <c r="AQ3728" s="1">
        <v>0.25</v>
      </c>
      <c r="AR3728" s="1" t="s">
        <v>61</v>
      </c>
      <c r="AS3728" s="1" t="s">
        <v>62</v>
      </c>
      <c r="AT3728" s="11">
        <v>-34.105960264900602</v>
      </c>
      <c r="AU3728" s="1" t="s">
        <v>158</v>
      </c>
      <c r="AW3728" s="11">
        <v>75.684644865714205</v>
      </c>
      <c r="AX3728" s="11">
        <v>208.3</v>
      </c>
      <c r="AY3728" s="11">
        <v>-16</v>
      </c>
      <c r="AZ3728" s="1">
        <v>275</v>
      </c>
    </row>
    <row r="3729" spans="1:52" x14ac:dyDescent="0.3">
      <c r="A3729" s="1">
        <v>56</v>
      </c>
      <c r="B3729" s="1" t="s">
        <v>69</v>
      </c>
      <c r="C3729" s="1" t="s">
        <v>58</v>
      </c>
      <c r="D3729" s="11">
        <v>0.17</v>
      </c>
      <c r="E3729" s="11">
        <v>0.28000000000000003</v>
      </c>
      <c r="F3729" s="11">
        <v>1.39</v>
      </c>
      <c r="G3729" s="11">
        <v>0.01</v>
      </c>
      <c r="H3729" s="11">
        <v>0.01</v>
      </c>
      <c r="I3729" s="11">
        <v>0.56000000000000005</v>
      </c>
      <c r="K3729" s="11">
        <v>0.49</v>
      </c>
      <c r="O3729" s="11">
        <v>97</v>
      </c>
      <c r="R3729" s="11">
        <v>0.09</v>
      </c>
      <c r="AH3729" s="1" t="s">
        <v>68</v>
      </c>
      <c r="AI3729" s="14"/>
      <c r="AL3729" s="1">
        <v>27.5</v>
      </c>
      <c r="AM3729" s="1">
        <v>3.3</v>
      </c>
      <c r="AN3729" s="1">
        <v>3.3</v>
      </c>
      <c r="AO3729" s="1">
        <v>0.6</v>
      </c>
      <c r="AP3729" s="1">
        <v>30</v>
      </c>
      <c r="AQ3729" s="1">
        <v>0.08</v>
      </c>
      <c r="AR3729" s="1" t="s">
        <v>61</v>
      </c>
      <c r="AS3729" s="1" t="s">
        <v>62</v>
      </c>
      <c r="AT3729" s="11">
        <v>-70.280947580000003</v>
      </c>
      <c r="AW3729" s="11">
        <v>0.798816568</v>
      </c>
      <c r="AX3729" s="11">
        <v>7.08</v>
      </c>
      <c r="AY3729" s="11">
        <v>-62</v>
      </c>
      <c r="AZ3729" s="1">
        <v>281</v>
      </c>
    </row>
    <row r="3730" spans="1:52" x14ac:dyDescent="0.3">
      <c r="A3730" s="1">
        <v>56</v>
      </c>
      <c r="B3730" s="1" t="s">
        <v>69</v>
      </c>
      <c r="C3730" s="1" t="s">
        <v>58</v>
      </c>
      <c r="D3730" s="11">
        <v>0.17</v>
      </c>
      <c r="E3730" s="11">
        <v>0.28000000000000003</v>
      </c>
      <c r="F3730" s="11">
        <v>1.39</v>
      </c>
      <c r="G3730" s="11">
        <v>0.01</v>
      </c>
      <c r="H3730" s="11">
        <v>0.01</v>
      </c>
      <c r="I3730" s="11">
        <v>0.56000000000000005</v>
      </c>
      <c r="K3730" s="11">
        <v>0.49</v>
      </c>
      <c r="O3730" s="11">
        <v>97</v>
      </c>
      <c r="R3730" s="11">
        <v>0.09</v>
      </c>
      <c r="AH3730" s="1" t="s">
        <v>68</v>
      </c>
      <c r="AI3730" s="14"/>
      <c r="AL3730" s="1">
        <v>27.5</v>
      </c>
      <c r="AM3730" s="1">
        <v>3.3</v>
      </c>
      <c r="AN3730" s="1">
        <v>3.3</v>
      </c>
      <c r="AO3730" s="1">
        <v>0.6</v>
      </c>
      <c r="AP3730" s="1">
        <v>30</v>
      </c>
      <c r="AQ3730" s="1">
        <v>0.08</v>
      </c>
      <c r="AR3730" s="1" t="s">
        <v>61</v>
      </c>
      <c r="AS3730" s="1" t="s">
        <v>62</v>
      </c>
      <c r="AT3730" s="11">
        <v>-191.4298387</v>
      </c>
      <c r="AW3730" s="11">
        <v>0.28999999999999998</v>
      </c>
      <c r="AX3730" s="11">
        <v>7.08</v>
      </c>
      <c r="AY3730" s="11">
        <v>-62</v>
      </c>
      <c r="AZ3730" s="1">
        <v>281</v>
      </c>
    </row>
    <row r="3731" spans="1:52" x14ac:dyDescent="0.3">
      <c r="A3731" s="1">
        <v>56</v>
      </c>
      <c r="B3731" s="1" t="s">
        <v>69</v>
      </c>
      <c r="C3731" s="1" t="s">
        <v>58</v>
      </c>
      <c r="D3731" s="11">
        <v>0.17</v>
      </c>
      <c r="E3731" s="11">
        <v>0.28000000000000003</v>
      </c>
      <c r="F3731" s="11">
        <v>1.39</v>
      </c>
      <c r="G3731" s="11">
        <v>0.01</v>
      </c>
      <c r="H3731" s="11">
        <v>0.01</v>
      </c>
      <c r="I3731" s="11">
        <v>0.56000000000000005</v>
      </c>
      <c r="K3731" s="11">
        <v>0.49</v>
      </c>
      <c r="O3731" s="11">
        <v>97</v>
      </c>
      <c r="R3731" s="11">
        <v>0.09</v>
      </c>
      <c r="AH3731" s="1" t="s">
        <v>68</v>
      </c>
      <c r="AI3731" s="14"/>
      <c r="AL3731" s="1">
        <v>27.5</v>
      </c>
      <c r="AM3731" s="1">
        <v>3.3</v>
      </c>
      <c r="AN3731" s="1">
        <v>3.3</v>
      </c>
      <c r="AO3731" s="1">
        <v>0.6</v>
      </c>
      <c r="AP3731" s="1">
        <v>30</v>
      </c>
      <c r="AQ3731" s="1">
        <v>0.08</v>
      </c>
      <c r="AR3731" s="1" t="s">
        <v>61</v>
      </c>
      <c r="AS3731" s="1" t="s">
        <v>62</v>
      </c>
      <c r="AT3731" s="11">
        <v>-98.982056450000002</v>
      </c>
      <c r="AW3731" s="11">
        <v>2.9585798999999999E-2</v>
      </c>
      <c r="AX3731" s="11">
        <v>7.08</v>
      </c>
      <c r="AY3731" s="11">
        <v>-62</v>
      </c>
      <c r="AZ3731" s="1">
        <v>281</v>
      </c>
    </row>
    <row r="3732" spans="1:52" x14ac:dyDescent="0.3">
      <c r="A3732" s="1">
        <v>56</v>
      </c>
      <c r="B3732" s="1" t="s">
        <v>69</v>
      </c>
      <c r="C3732" s="1" t="s">
        <v>58</v>
      </c>
      <c r="D3732" s="11">
        <v>0.17</v>
      </c>
      <c r="E3732" s="11">
        <v>0.28000000000000003</v>
      </c>
      <c r="F3732" s="11">
        <v>1.39</v>
      </c>
      <c r="G3732" s="11">
        <v>0.01</v>
      </c>
      <c r="H3732" s="11">
        <v>0.01</v>
      </c>
      <c r="I3732" s="11">
        <v>0.56000000000000005</v>
      </c>
      <c r="K3732" s="11">
        <v>0.49</v>
      </c>
      <c r="O3732" s="11">
        <v>97</v>
      </c>
      <c r="R3732" s="11">
        <v>0.09</v>
      </c>
      <c r="AH3732" s="1" t="s">
        <v>68</v>
      </c>
      <c r="AI3732" s="14"/>
      <c r="AL3732" s="1">
        <v>27.5</v>
      </c>
      <c r="AM3732" s="1">
        <v>3.3</v>
      </c>
      <c r="AN3732" s="1">
        <v>3.3</v>
      </c>
      <c r="AO3732" s="1">
        <v>0.6</v>
      </c>
      <c r="AP3732" s="1">
        <v>30</v>
      </c>
      <c r="AQ3732" s="1">
        <v>0.08</v>
      </c>
      <c r="AR3732" s="1" t="s">
        <v>61</v>
      </c>
      <c r="AS3732" s="1" t="s">
        <v>62</v>
      </c>
      <c r="AT3732" s="11">
        <v>-80.855040320000001</v>
      </c>
      <c r="AW3732" s="11">
        <v>0.28106508899999999</v>
      </c>
      <c r="AX3732" s="11">
        <v>7.08</v>
      </c>
      <c r="AY3732" s="11">
        <v>-62</v>
      </c>
      <c r="AZ3732" s="1">
        <v>281</v>
      </c>
    </row>
    <row r="3733" spans="1:52" x14ac:dyDescent="0.3">
      <c r="A3733" s="1">
        <v>56</v>
      </c>
      <c r="B3733" s="1" t="s">
        <v>69</v>
      </c>
      <c r="C3733" s="1" t="s">
        <v>58</v>
      </c>
      <c r="D3733" s="11">
        <v>0.17</v>
      </c>
      <c r="E3733" s="11">
        <v>0.28000000000000003</v>
      </c>
      <c r="F3733" s="11">
        <v>1.39</v>
      </c>
      <c r="G3733" s="11">
        <v>0.01</v>
      </c>
      <c r="H3733" s="11">
        <v>0.01</v>
      </c>
      <c r="I3733" s="11">
        <v>0.56000000000000005</v>
      </c>
      <c r="K3733" s="11">
        <v>0.49</v>
      </c>
      <c r="O3733" s="11">
        <v>97</v>
      </c>
      <c r="R3733" s="11">
        <v>0.09</v>
      </c>
      <c r="AH3733" s="1" t="s">
        <v>68</v>
      </c>
      <c r="AI3733" s="14"/>
      <c r="AL3733" s="1">
        <v>27.5</v>
      </c>
      <c r="AM3733" s="1">
        <v>3.3</v>
      </c>
      <c r="AN3733" s="1">
        <v>3.3</v>
      </c>
      <c r="AO3733" s="1">
        <v>0.6</v>
      </c>
      <c r="AP3733" s="1">
        <v>30</v>
      </c>
      <c r="AQ3733" s="1">
        <v>0.08</v>
      </c>
      <c r="AR3733" s="1" t="s">
        <v>61</v>
      </c>
      <c r="AS3733" s="1" t="s">
        <v>62</v>
      </c>
      <c r="AT3733" s="11">
        <v>-77.531754030000002</v>
      </c>
      <c r="AW3733" s="11">
        <v>0.72485207100000004</v>
      </c>
      <c r="AX3733" s="11">
        <v>7.08</v>
      </c>
      <c r="AY3733" s="11">
        <v>-62</v>
      </c>
      <c r="AZ3733" s="1">
        <v>281</v>
      </c>
    </row>
    <row r="3734" spans="1:52" x14ac:dyDescent="0.3">
      <c r="A3734" s="1">
        <v>56</v>
      </c>
      <c r="B3734" s="1" t="s">
        <v>69</v>
      </c>
      <c r="C3734" s="1" t="s">
        <v>58</v>
      </c>
      <c r="D3734" s="11">
        <v>0.17</v>
      </c>
      <c r="E3734" s="11">
        <v>0.28000000000000003</v>
      </c>
      <c r="F3734" s="11">
        <v>1.39</v>
      </c>
      <c r="G3734" s="11">
        <v>0.01</v>
      </c>
      <c r="H3734" s="11">
        <v>0.01</v>
      </c>
      <c r="I3734" s="11">
        <v>0.56000000000000005</v>
      </c>
      <c r="K3734" s="11">
        <v>0.49</v>
      </c>
      <c r="O3734" s="11">
        <v>97</v>
      </c>
      <c r="R3734" s="11">
        <v>0.09</v>
      </c>
      <c r="AH3734" s="1" t="s">
        <v>68</v>
      </c>
      <c r="AI3734" s="14"/>
      <c r="AL3734" s="1">
        <v>27.5</v>
      </c>
      <c r="AM3734" s="1">
        <v>3.3</v>
      </c>
      <c r="AN3734" s="1">
        <v>3.3</v>
      </c>
      <c r="AO3734" s="1">
        <v>0.6</v>
      </c>
      <c r="AP3734" s="1">
        <v>30</v>
      </c>
      <c r="AQ3734" s="1">
        <v>0.08</v>
      </c>
      <c r="AR3734" s="1" t="s">
        <v>61</v>
      </c>
      <c r="AS3734" s="1" t="s">
        <v>62</v>
      </c>
      <c r="AT3734" s="11">
        <v>-65.749193550000001</v>
      </c>
      <c r="AW3734" s="11">
        <v>2.7071005920000002</v>
      </c>
      <c r="AX3734" s="11">
        <v>7.08</v>
      </c>
      <c r="AY3734" s="11">
        <v>-62</v>
      </c>
      <c r="AZ3734" s="1">
        <v>281</v>
      </c>
    </row>
    <row r="3735" spans="1:52" x14ac:dyDescent="0.3">
      <c r="A3735" s="1">
        <v>56</v>
      </c>
      <c r="B3735" s="1" t="s">
        <v>69</v>
      </c>
      <c r="C3735" s="1" t="s">
        <v>58</v>
      </c>
      <c r="D3735" s="11">
        <v>0.17</v>
      </c>
      <c r="E3735" s="11">
        <v>0.28000000000000003</v>
      </c>
      <c r="F3735" s="11">
        <v>1.39</v>
      </c>
      <c r="G3735" s="11">
        <v>0.01</v>
      </c>
      <c r="H3735" s="11">
        <v>0.01</v>
      </c>
      <c r="I3735" s="11">
        <v>0.56000000000000005</v>
      </c>
      <c r="K3735" s="11">
        <v>0.49</v>
      </c>
      <c r="O3735" s="11">
        <v>97</v>
      </c>
      <c r="R3735" s="11">
        <v>0.09</v>
      </c>
      <c r="AH3735" s="1" t="s">
        <v>68</v>
      </c>
      <c r="AI3735" s="14"/>
      <c r="AL3735" s="1">
        <v>27.5</v>
      </c>
      <c r="AM3735" s="1">
        <v>3.3</v>
      </c>
      <c r="AN3735" s="1">
        <v>3.3</v>
      </c>
      <c r="AO3735" s="1">
        <v>0.6</v>
      </c>
      <c r="AP3735" s="1">
        <v>30</v>
      </c>
      <c r="AQ3735" s="1">
        <v>0.08</v>
      </c>
      <c r="AR3735" s="1" t="s">
        <v>61</v>
      </c>
      <c r="AS3735" s="1" t="s">
        <v>62</v>
      </c>
      <c r="AT3735" s="11">
        <v>-22.54647177</v>
      </c>
      <c r="AW3735" s="11">
        <v>5.9911242600000003</v>
      </c>
      <c r="AX3735" s="11">
        <v>7.08</v>
      </c>
      <c r="AY3735" s="11">
        <v>-62</v>
      </c>
      <c r="AZ3735" s="1">
        <v>281</v>
      </c>
    </row>
    <row r="3736" spans="1:52" x14ac:dyDescent="0.3">
      <c r="A3736" s="1">
        <v>56</v>
      </c>
      <c r="B3736" s="1" t="s">
        <v>69</v>
      </c>
      <c r="C3736" s="1" t="s">
        <v>58</v>
      </c>
      <c r="D3736" s="11">
        <v>0.17</v>
      </c>
      <c r="E3736" s="11">
        <v>0.28000000000000003</v>
      </c>
      <c r="F3736" s="11">
        <v>1.39</v>
      </c>
      <c r="G3736" s="11">
        <v>0.01</v>
      </c>
      <c r="H3736" s="11">
        <v>0.01</v>
      </c>
      <c r="I3736" s="11">
        <v>0.56000000000000005</v>
      </c>
      <c r="K3736" s="11">
        <v>0.49</v>
      </c>
      <c r="O3736" s="11">
        <v>97</v>
      </c>
      <c r="R3736" s="11">
        <v>0.09</v>
      </c>
      <c r="AH3736" s="1" t="s">
        <v>68</v>
      </c>
      <c r="AI3736" s="14"/>
      <c r="AL3736" s="1">
        <v>27.5</v>
      </c>
      <c r="AM3736" s="1">
        <v>3.3</v>
      </c>
      <c r="AN3736" s="1">
        <v>3.3</v>
      </c>
      <c r="AO3736" s="1">
        <v>0.6</v>
      </c>
      <c r="AP3736" s="1">
        <v>30</v>
      </c>
      <c r="AQ3736" s="1">
        <v>0.08</v>
      </c>
      <c r="AR3736" s="1" t="s">
        <v>61</v>
      </c>
      <c r="AS3736" s="1" t="s">
        <v>62</v>
      </c>
      <c r="AT3736" s="11">
        <v>-66.65554435</v>
      </c>
      <c r="AW3736" s="11">
        <v>3.4319526630000001</v>
      </c>
      <c r="AX3736" s="11">
        <v>7.08</v>
      </c>
      <c r="AY3736" s="11">
        <v>-62</v>
      </c>
      <c r="AZ3736" s="1">
        <v>281</v>
      </c>
    </row>
    <row r="3737" spans="1:52" x14ac:dyDescent="0.3">
      <c r="A3737" s="1">
        <v>56</v>
      </c>
      <c r="B3737" s="1" t="s">
        <v>69</v>
      </c>
      <c r="C3737" s="1" t="s">
        <v>58</v>
      </c>
      <c r="D3737" s="11">
        <v>0.17</v>
      </c>
      <c r="E3737" s="11">
        <v>0.28000000000000003</v>
      </c>
      <c r="F3737" s="11">
        <v>1.39</v>
      </c>
      <c r="G3737" s="11">
        <v>0.01</v>
      </c>
      <c r="H3737" s="11">
        <v>0.01</v>
      </c>
      <c r="I3737" s="11">
        <v>0.56000000000000005</v>
      </c>
      <c r="K3737" s="11">
        <v>0.49</v>
      </c>
      <c r="O3737" s="11">
        <v>97</v>
      </c>
      <c r="R3737" s="11">
        <v>0.09</v>
      </c>
      <c r="AH3737" s="1" t="s">
        <v>68</v>
      </c>
      <c r="AI3737" s="14"/>
      <c r="AL3737" s="1">
        <v>27.5</v>
      </c>
      <c r="AM3737" s="1">
        <v>3.3</v>
      </c>
      <c r="AN3737" s="1">
        <v>3.3</v>
      </c>
      <c r="AO3737" s="1">
        <v>0.6</v>
      </c>
      <c r="AP3737" s="1">
        <v>30</v>
      </c>
      <c r="AQ3737" s="1">
        <v>0.08</v>
      </c>
      <c r="AR3737" s="1" t="s">
        <v>61</v>
      </c>
      <c r="AS3737" s="1" t="s">
        <v>62</v>
      </c>
      <c r="AT3737" s="11">
        <v>25.188004029999998</v>
      </c>
      <c r="AW3737" s="11">
        <v>7.9142011830000003</v>
      </c>
      <c r="AX3737" s="11">
        <v>7.08</v>
      </c>
      <c r="AY3737" s="11">
        <v>-62</v>
      </c>
      <c r="AZ3737" s="1">
        <v>281</v>
      </c>
    </row>
    <row r="3738" spans="1:52" x14ac:dyDescent="0.3">
      <c r="A3738" s="1">
        <v>56</v>
      </c>
      <c r="B3738" s="1" t="s">
        <v>69</v>
      </c>
      <c r="C3738" s="1" t="s">
        <v>58</v>
      </c>
      <c r="D3738" s="11">
        <v>0.17</v>
      </c>
      <c r="E3738" s="11">
        <v>0.28000000000000003</v>
      </c>
      <c r="F3738" s="11">
        <v>1.39</v>
      </c>
      <c r="G3738" s="11">
        <v>0.01</v>
      </c>
      <c r="H3738" s="11">
        <v>0.01</v>
      </c>
      <c r="I3738" s="11">
        <v>0.56000000000000005</v>
      </c>
      <c r="K3738" s="11">
        <v>0.49</v>
      </c>
      <c r="O3738" s="11">
        <v>97</v>
      </c>
      <c r="R3738" s="11">
        <v>0.09</v>
      </c>
      <c r="AH3738" s="1" t="s">
        <v>68</v>
      </c>
      <c r="AI3738" s="14"/>
      <c r="AL3738" s="1">
        <v>27.5</v>
      </c>
      <c r="AM3738" s="1">
        <v>3.3</v>
      </c>
      <c r="AN3738" s="1">
        <v>3.3</v>
      </c>
      <c r="AO3738" s="1">
        <v>0.6</v>
      </c>
      <c r="AP3738" s="1">
        <v>30</v>
      </c>
      <c r="AQ3738" s="1">
        <v>0.08</v>
      </c>
      <c r="AR3738" s="1" t="s">
        <v>61</v>
      </c>
      <c r="AS3738" s="1" t="s">
        <v>62</v>
      </c>
      <c r="AT3738" s="11">
        <v>24.885887100000001</v>
      </c>
      <c r="AW3738" s="11">
        <v>7.3372781070000004</v>
      </c>
      <c r="AX3738" s="11">
        <v>7.08</v>
      </c>
      <c r="AY3738" s="11">
        <v>-62</v>
      </c>
      <c r="AZ3738" s="1">
        <v>281</v>
      </c>
    </row>
    <row r="3739" spans="1:52" x14ac:dyDescent="0.3">
      <c r="A3739" s="1">
        <v>56</v>
      </c>
      <c r="B3739" s="1" t="s">
        <v>69</v>
      </c>
      <c r="C3739" s="1" t="s">
        <v>58</v>
      </c>
      <c r="D3739" s="11">
        <v>0.17</v>
      </c>
      <c r="E3739" s="11">
        <v>0.28000000000000003</v>
      </c>
      <c r="F3739" s="11">
        <v>1.39</v>
      </c>
      <c r="G3739" s="11">
        <v>0.01</v>
      </c>
      <c r="H3739" s="11">
        <v>0.01</v>
      </c>
      <c r="I3739" s="11">
        <v>0.56000000000000005</v>
      </c>
      <c r="K3739" s="11">
        <v>0.49</v>
      </c>
      <c r="O3739" s="11">
        <v>97</v>
      </c>
      <c r="R3739" s="11">
        <v>0.09</v>
      </c>
      <c r="AH3739" s="1" t="s">
        <v>68</v>
      </c>
      <c r="AI3739" s="14"/>
      <c r="AL3739" s="1">
        <v>27.5</v>
      </c>
      <c r="AM3739" s="1">
        <v>3.3</v>
      </c>
      <c r="AN3739" s="1">
        <v>3.3</v>
      </c>
      <c r="AO3739" s="1">
        <v>0.6</v>
      </c>
      <c r="AP3739" s="1">
        <v>30</v>
      </c>
      <c r="AQ3739" s="1">
        <v>0.08</v>
      </c>
      <c r="AR3739" s="1" t="s">
        <v>61</v>
      </c>
      <c r="AS3739" s="1" t="s">
        <v>62</v>
      </c>
      <c r="AT3739" s="11">
        <v>24.885887100000001</v>
      </c>
      <c r="AW3739" s="11">
        <v>7.115384615</v>
      </c>
      <c r="AX3739" s="11">
        <v>7.08</v>
      </c>
      <c r="AY3739" s="11">
        <v>-62</v>
      </c>
      <c r="AZ3739" s="1">
        <v>281</v>
      </c>
    </row>
    <row r="3740" spans="1:52" x14ac:dyDescent="0.3">
      <c r="A3740" s="1">
        <v>56</v>
      </c>
      <c r="B3740" s="1" t="s">
        <v>69</v>
      </c>
      <c r="C3740" s="1" t="s">
        <v>58</v>
      </c>
      <c r="D3740" s="11">
        <v>0.17</v>
      </c>
      <c r="E3740" s="11">
        <v>0.28000000000000003</v>
      </c>
      <c r="F3740" s="11">
        <v>1.39</v>
      </c>
      <c r="G3740" s="11">
        <v>0.01</v>
      </c>
      <c r="H3740" s="11">
        <v>0.01</v>
      </c>
      <c r="I3740" s="11">
        <v>0.56000000000000005</v>
      </c>
      <c r="K3740" s="11">
        <v>0.49</v>
      </c>
      <c r="O3740" s="11">
        <v>97</v>
      </c>
      <c r="R3740" s="11">
        <v>0.09</v>
      </c>
      <c r="AH3740" s="1" t="s">
        <v>68</v>
      </c>
      <c r="AI3740" s="14"/>
      <c r="AL3740" s="1">
        <v>27.5</v>
      </c>
      <c r="AM3740" s="1">
        <v>3.3</v>
      </c>
      <c r="AN3740" s="1">
        <v>3.3</v>
      </c>
      <c r="AO3740" s="1">
        <v>0.6</v>
      </c>
      <c r="AP3740" s="1">
        <v>30</v>
      </c>
      <c r="AQ3740" s="1">
        <v>0.08</v>
      </c>
      <c r="AR3740" s="1" t="s">
        <v>61</v>
      </c>
      <c r="AS3740" s="1" t="s">
        <v>62</v>
      </c>
      <c r="AT3740" s="11">
        <v>-1.096169355</v>
      </c>
      <c r="AW3740" s="11">
        <v>7.4260355029999996</v>
      </c>
      <c r="AX3740" s="11">
        <v>7.08</v>
      </c>
      <c r="AY3740" s="11">
        <v>-62</v>
      </c>
      <c r="AZ3740" s="1">
        <v>281</v>
      </c>
    </row>
    <row r="3741" spans="1:52" x14ac:dyDescent="0.3">
      <c r="A3741" s="1">
        <v>56</v>
      </c>
      <c r="B3741" s="1" t="s">
        <v>69</v>
      </c>
      <c r="C3741" s="1" t="s">
        <v>58</v>
      </c>
      <c r="D3741" s="11">
        <v>0.17</v>
      </c>
      <c r="E3741" s="11">
        <v>0.28000000000000003</v>
      </c>
      <c r="F3741" s="11">
        <v>1.39</v>
      </c>
      <c r="G3741" s="11">
        <v>0.01</v>
      </c>
      <c r="H3741" s="11">
        <v>0.01</v>
      </c>
      <c r="I3741" s="11">
        <v>0.56000000000000005</v>
      </c>
      <c r="K3741" s="11">
        <v>0.49</v>
      </c>
      <c r="O3741" s="11">
        <v>97</v>
      </c>
      <c r="R3741" s="11">
        <v>0.09</v>
      </c>
      <c r="AH3741" s="1" t="s">
        <v>68</v>
      </c>
      <c r="AI3741" s="14"/>
      <c r="AL3741" s="1">
        <v>27.5</v>
      </c>
      <c r="AM3741" s="1">
        <v>3.3</v>
      </c>
      <c r="AN3741" s="1">
        <v>3.3</v>
      </c>
      <c r="AO3741" s="1">
        <v>0.6</v>
      </c>
      <c r="AP3741" s="1">
        <v>30</v>
      </c>
      <c r="AQ3741" s="1">
        <v>0.08</v>
      </c>
      <c r="AR3741" s="1" t="s">
        <v>61</v>
      </c>
      <c r="AS3741" s="1" t="s">
        <v>62</v>
      </c>
      <c r="AT3741" s="11">
        <v>-2.0025201610000001</v>
      </c>
      <c r="AW3741" s="11">
        <v>6.923076923</v>
      </c>
      <c r="AX3741" s="11">
        <v>7.08</v>
      </c>
      <c r="AY3741" s="11">
        <v>-62</v>
      </c>
      <c r="AZ3741" s="1">
        <v>281</v>
      </c>
    </row>
    <row r="3742" spans="1:52" x14ac:dyDescent="0.3">
      <c r="A3742" s="1">
        <v>56</v>
      </c>
      <c r="B3742" s="1" t="s">
        <v>69</v>
      </c>
      <c r="C3742" s="1" t="s">
        <v>58</v>
      </c>
      <c r="D3742" s="11">
        <v>0.17</v>
      </c>
      <c r="E3742" s="11">
        <v>0.28000000000000003</v>
      </c>
      <c r="F3742" s="11">
        <v>1.39</v>
      </c>
      <c r="G3742" s="11">
        <v>0.01</v>
      </c>
      <c r="H3742" s="11">
        <v>0.01</v>
      </c>
      <c r="I3742" s="11">
        <v>0.56000000000000005</v>
      </c>
      <c r="K3742" s="11">
        <v>0.49</v>
      </c>
      <c r="O3742" s="11">
        <v>97</v>
      </c>
      <c r="R3742" s="11">
        <v>0.09</v>
      </c>
      <c r="AH3742" s="1" t="s">
        <v>68</v>
      </c>
      <c r="AI3742" s="14"/>
      <c r="AL3742" s="1">
        <v>27.5</v>
      </c>
      <c r="AM3742" s="1">
        <v>3.3</v>
      </c>
      <c r="AN3742" s="1">
        <v>3.3</v>
      </c>
      <c r="AO3742" s="1">
        <v>0.6</v>
      </c>
      <c r="AP3742" s="1">
        <v>30</v>
      </c>
      <c r="AQ3742" s="1">
        <v>0.08</v>
      </c>
      <c r="AR3742" s="1" t="s">
        <v>61</v>
      </c>
      <c r="AS3742" s="1" t="s">
        <v>62</v>
      </c>
      <c r="AT3742" s="11">
        <v>-10.763911289999999</v>
      </c>
      <c r="AW3742" s="11">
        <v>7.2337278109999996</v>
      </c>
      <c r="AX3742" s="11">
        <v>7.08</v>
      </c>
      <c r="AY3742" s="11">
        <v>-62</v>
      </c>
      <c r="AZ3742" s="1">
        <v>281</v>
      </c>
    </row>
    <row r="3743" spans="1:52" x14ac:dyDescent="0.3">
      <c r="A3743" s="1">
        <v>56</v>
      </c>
      <c r="B3743" s="1" t="s">
        <v>69</v>
      </c>
      <c r="C3743" s="1" t="s">
        <v>58</v>
      </c>
      <c r="D3743" s="11">
        <v>0.17</v>
      </c>
      <c r="E3743" s="11">
        <v>0.28000000000000003</v>
      </c>
      <c r="F3743" s="11">
        <v>1.39</v>
      </c>
      <c r="G3743" s="11">
        <v>0.01</v>
      </c>
      <c r="H3743" s="11">
        <v>0.01</v>
      </c>
      <c r="I3743" s="11">
        <v>0.56000000000000005</v>
      </c>
      <c r="K3743" s="11">
        <v>0.49</v>
      </c>
      <c r="O3743" s="11">
        <v>97</v>
      </c>
      <c r="R3743" s="11">
        <v>0.09</v>
      </c>
      <c r="AH3743" s="1" t="s">
        <v>68</v>
      </c>
      <c r="AI3743" s="14"/>
      <c r="AL3743" s="1">
        <v>27.5</v>
      </c>
      <c r="AM3743" s="1">
        <v>3.3</v>
      </c>
      <c r="AN3743" s="1">
        <v>3.3</v>
      </c>
      <c r="AO3743" s="1">
        <v>0.6</v>
      </c>
      <c r="AP3743" s="1">
        <v>30</v>
      </c>
      <c r="AQ3743" s="1">
        <v>0.08</v>
      </c>
      <c r="AR3743" s="1" t="s">
        <v>61</v>
      </c>
      <c r="AS3743" s="1" t="s">
        <v>62</v>
      </c>
      <c r="AT3743" s="11">
        <v>-17.10836694</v>
      </c>
      <c r="AW3743" s="11">
        <v>7.6627218929999996</v>
      </c>
      <c r="AX3743" s="11">
        <v>7.08</v>
      </c>
      <c r="AY3743" s="11">
        <v>-62</v>
      </c>
      <c r="AZ3743" s="1">
        <v>281</v>
      </c>
    </row>
    <row r="3744" spans="1:52" x14ac:dyDescent="0.3">
      <c r="A3744" s="1">
        <v>56</v>
      </c>
      <c r="B3744" s="1" t="s">
        <v>69</v>
      </c>
      <c r="C3744" s="1" t="s">
        <v>58</v>
      </c>
      <c r="D3744" s="11">
        <v>0.17</v>
      </c>
      <c r="E3744" s="11">
        <v>0.28000000000000003</v>
      </c>
      <c r="F3744" s="11">
        <v>1.39</v>
      </c>
      <c r="G3744" s="11">
        <v>0.01</v>
      </c>
      <c r="H3744" s="11">
        <v>0.01</v>
      </c>
      <c r="I3744" s="11">
        <v>0.56000000000000005</v>
      </c>
      <c r="K3744" s="11">
        <v>0.49</v>
      </c>
      <c r="O3744" s="11">
        <v>97</v>
      </c>
      <c r="R3744" s="11">
        <v>0.09</v>
      </c>
      <c r="AH3744" s="1" t="s">
        <v>68</v>
      </c>
      <c r="AI3744" s="14"/>
      <c r="AL3744" s="1">
        <v>27.5</v>
      </c>
      <c r="AM3744" s="1">
        <v>3.3</v>
      </c>
      <c r="AN3744" s="1">
        <v>3.3</v>
      </c>
      <c r="AO3744" s="1">
        <v>0.6</v>
      </c>
      <c r="AP3744" s="1">
        <v>30</v>
      </c>
      <c r="AQ3744" s="1">
        <v>0.08</v>
      </c>
      <c r="AR3744" s="1" t="s">
        <v>61</v>
      </c>
      <c r="AS3744" s="1" t="s">
        <v>62</v>
      </c>
      <c r="AT3744" s="11">
        <v>-16.504133060000001</v>
      </c>
      <c r="AW3744" s="11">
        <v>7.1745562129999998</v>
      </c>
      <c r="AX3744" s="11">
        <v>7.08</v>
      </c>
      <c r="AY3744" s="11">
        <v>-62</v>
      </c>
      <c r="AZ3744" s="1">
        <v>281</v>
      </c>
    </row>
    <row r="3745" spans="1:52" x14ac:dyDescent="0.3">
      <c r="A3745" s="1">
        <v>56</v>
      </c>
      <c r="B3745" s="1" t="s">
        <v>69</v>
      </c>
      <c r="C3745" s="1" t="s">
        <v>58</v>
      </c>
      <c r="D3745" s="11">
        <v>0.17</v>
      </c>
      <c r="E3745" s="11">
        <v>0.28000000000000003</v>
      </c>
      <c r="F3745" s="11">
        <v>1.39</v>
      </c>
      <c r="G3745" s="11">
        <v>0.01</v>
      </c>
      <c r="H3745" s="11">
        <v>0.01</v>
      </c>
      <c r="I3745" s="11">
        <v>0.56000000000000005</v>
      </c>
      <c r="K3745" s="11">
        <v>0.49</v>
      </c>
      <c r="O3745" s="11">
        <v>97</v>
      </c>
      <c r="R3745" s="11">
        <v>0.09</v>
      </c>
      <c r="AH3745" s="1" t="s">
        <v>68</v>
      </c>
      <c r="AI3745" s="14"/>
      <c r="AL3745" s="1">
        <v>27.5</v>
      </c>
      <c r="AM3745" s="1">
        <v>3.3</v>
      </c>
      <c r="AN3745" s="1">
        <v>3.3</v>
      </c>
      <c r="AO3745" s="1">
        <v>0.6</v>
      </c>
      <c r="AP3745" s="1">
        <v>30</v>
      </c>
      <c r="AQ3745" s="1">
        <v>0.08</v>
      </c>
      <c r="AR3745" s="1" t="s">
        <v>61</v>
      </c>
      <c r="AS3745" s="1" t="s">
        <v>62</v>
      </c>
      <c r="AT3745" s="11">
        <v>-21.0358871</v>
      </c>
      <c r="AW3745" s="11">
        <v>7.2781065089999997</v>
      </c>
      <c r="AX3745" s="11">
        <v>7.08</v>
      </c>
      <c r="AY3745" s="11">
        <v>-62</v>
      </c>
      <c r="AZ3745" s="1">
        <v>281</v>
      </c>
    </row>
    <row r="3746" spans="1:52" x14ac:dyDescent="0.3">
      <c r="A3746" s="1">
        <v>56</v>
      </c>
      <c r="B3746" s="1" t="s">
        <v>69</v>
      </c>
      <c r="C3746" s="1" t="s">
        <v>58</v>
      </c>
      <c r="D3746" s="11">
        <v>0.17</v>
      </c>
      <c r="E3746" s="11">
        <v>0.28000000000000003</v>
      </c>
      <c r="F3746" s="11">
        <v>1.39</v>
      </c>
      <c r="G3746" s="11">
        <v>0.01</v>
      </c>
      <c r="H3746" s="11">
        <v>0.01</v>
      </c>
      <c r="I3746" s="11">
        <v>0.56000000000000005</v>
      </c>
      <c r="K3746" s="11">
        <v>0.49</v>
      </c>
      <c r="O3746" s="11">
        <v>97</v>
      </c>
      <c r="R3746" s="11">
        <v>0.09</v>
      </c>
      <c r="AH3746" s="1" t="s">
        <v>68</v>
      </c>
      <c r="AI3746" s="14"/>
      <c r="AL3746" s="1">
        <v>27.5</v>
      </c>
      <c r="AM3746" s="1">
        <v>3.3</v>
      </c>
      <c r="AN3746" s="1">
        <v>3.3</v>
      </c>
      <c r="AO3746" s="1">
        <v>0.6</v>
      </c>
      <c r="AP3746" s="1">
        <v>30</v>
      </c>
      <c r="AQ3746" s="1">
        <v>0.08</v>
      </c>
      <c r="AR3746" s="1" t="s">
        <v>61</v>
      </c>
      <c r="AS3746" s="1" t="s">
        <v>62</v>
      </c>
      <c r="AT3746" s="11">
        <v>-25.869758059999999</v>
      </c>
      <c r="AW3746" s="11">
        <v>7.2041420120000002</v>
      </c>
      <c r="AX3746" s="11">
        <v>7.08</v>
      </c>
      <c r="AY3746" s="11">
        <v>-62</v>
      </c>
      <c r="AZ3746" s="1">
        <v>281</v>
      </c>
    </row>
    <row r="3747" spans="1:52" x14ac:dyDescent="0.3">
      <c r="A3747" s="1">
        <v>56</v>
      </c>
      <c r="B3747" s="1" t="s">
        <v>69</v>
      </c>
      <c r="C3747" s="1" t="s">
        <v>58</v>
      </c>
      <c r="D3747" s="11">
        <v>0.17</v>
      </c>
      <c r="E3747" s="11">
        <v>0.28000000000000003</v>
      </c>
      <c r="F3747" s="11">
        <v>1.39</v>
      </c>
      <c r="G3747" s="11">
        <v>0.01</v>
      </c>
      <c r="H3747" s="11">
        <v>0.01</v>
      </c>
      <c r="I3747" s="11">
        <v>0.56000000000000005</v>
      </c>
      <c r="K3747" s="11">
        <v>0.49</v>
      </c>
      <c r="O3747" s="11">
        <v>97</v>
      </c>
      <c r="R3747" s="11">
        <v>0.09</v>
      </c>
      <c r="AH3747" s="1" t="s">
        <v>68</v>
      </c>
      <c r="AI3747" s="14"/>
      <c r="AL3747" s="1">
        <v>27.5</v>
      </c>
      <c r="AM3747" s="1">
        <v>3.3</v>
      </c>
      <c r="AN3747" s="1">
        <v>3.3</v>
      </c>
      <c r="AO3747" s="1">
        <v>0.6</v>
      </c>
      <c r="AP3747" s="1">
        <v>30</v>
      </c>
      <c r="AQ3747" s="1">
        <v>0.08</v>
      </c>
      <c r="AR3747" s="1" t="s">
        <v>61</v>
      </c>
      <c r="AS3747" s="1" t="s">
        <v>62</v>
      </c>
      <c r="AT3747" s="11">
        <v>-31.00574597</v>
      </c>
      <c r="AW3747" s="11">
        <v>7.9585798820000004</v>
      </c>
      <c r="AX3747" s="11">
        <v>7.08</v>
      </c>
      <c r="AY3747" s="11">
        <v>-62</v>
      </c>
      <c r="AZ3747" s="1">
        <v>281</v>
      </c>
    </row>
    <row r="3748" spans="1:52" x14ac:dyDescent="0.3">
      <c r="A3748" s="1">
        <v>56</v>
      </c>
      <c r="B3748" s="1" t="s">
        <v>69</v>
      </c>
      <c r="C3748" s="1" t="s">
        <v>58</v>
      </c>
      <c r="D3748" s="11">
        <v>0.17</v>
      </c>
      <c r="E3748" s="11">
        <v>0.28000000000000003</v>
      </c>
      <c r="F3748" s="11">
        <v>1.39</v>
      </c>
      <c r="G3748" s="11">
        <v>0.01</v>
      </c>
      <c r="H3748" s="11">
        <v>0.01</v>
      </c>
      <c r="I3748" s="11">
        <v>0.56000000000000005</v>
      </c>
      <c r="K3748" s="11">
        <v>0.49</v>
      </c>
      <c r="O3748" s="11">
        <v>97</v>
      </c>
      <c r="R3748" s="11">
        <v>0.09</v>
      </c>
      <c r="AH3748" s="1" t="s">
        <v>68</v>
      </c>
      <c r="AI3748" s="14"/>
      <c r="AL3748" s="1">
        <v>27.5</v>
      </c>
      <c r="AM3748" s="1">
        <v>3.3</v>
      </c>
      <c r="AN3748" s="1">
        <v>3.3</v>
      </c>
      <c r="AO3748" s="1">
        <v>0.6</v>
      </c>
      <c r="AP3748" s="1">
        <v>30</v>
      </c>
      <c r="AQ3748" s="1">
        <v>0.08</v>
      </c>
      <c r="AR3748" s="1" t="s">
        <v>61</v>
      </c>
      <c r="AS3748" s="1" t="s">
        <v>62</v>
      </c>
      <c r="AT3748" s="11">
        <v>-53.966633059999999</v>
      </c>
      <c r="AW3748" s="11">
        <v>7.0266272189999999</v>
      </c>
      <c r="AX3748" s="11">
        <v>7.08</v>
      </c>
      <c r="AY3748" s="11">
        <v>-62</v>
      </c>
      <c r="AZ3748" s="1">
        <v>281</v>
      </c>
    </row>
    <row r="3749" spans="1:52" x14ac:dyDescent="0.3">
      <c r="A3749" s="1">
        <v>56</v>
      </c>
      <c r="B3749" s="1" t="s">
        <v>69</v>
      </c>
      <c r="C3749" s="1" t="s">
        <v>58</v>
      </c>
      <c r="D3749" s="11">
        <v>0.17</v>
      </c>
      <c r="E3749" s="11">
        <v>0.28000000000000003</v>
      </c>
      <c r="F3749" s="11">
        <v>1.39</v>
      </c>
      <c r="G3749" s="11">
        <v>0.01</v>
      </c>
      <c r="H3749" s="11">
        <v>0.01</v>
      </c>
      <c r="I3749" s="11">
        <v>0.56000000000000005</v>
      </c>
      <c r="K3749" s="11">
        <v>0.49</v>
      </c>
      <c r="O3749" s="11">
        <v>97</v>
      </c>
      <c r="R3749" s="11">
        <v>0.09</v>
      </c>
      <c r="AH3749" s="1" t="s">
        <v>68</v>
      </c>
      <c r="AI3749" s="14"/>
      <c r="AL3749" s="1">
        <v>27.5</v>
      </c>
      <c r="AM3749" s="1">
        <v>3.3</v>
      </c>
      <c r="AN3749" s="1">
        <v>3.3</v>
      </c>
      <c r="AO3749" s="1">
        <v>0.6</v>
      </c>
      <c r="AP3749" s="1">
        <v>30</v>
      </c>
      <c r="AQ3749" s="1">
        <v>0.08</v>
      </c>
      <c r="AR3749" s="1" t="s">
        <v>61</v>
      </c>
      <c r="AS3749" s="1" t="s">
        <v>62</v>
      </c>
      <c r="AT3749" s="11">
        <v>-52.153931450000002</v>
      </c>
      <c r="AW3749" s="11">
        <v>6.7159763310000002</v>
      </c>
      <c r="AX3749" s="11">
        <v>7.08</v>
      </c>
      <c r="AY3749" s="11">
        <v>-62</v>
      </c>
      <c r="AZ3749" s="1">
        <v>281</v>
      </c>
    </row>
    <row r="3750" spans="1:52" x14ac:dyDescent="0.3">
      <c r="A3750" s="1">
        <v>56</v>
      </c>
      <c r="B3750" s="1" t="s">
        <v>69</v>
      </c>
      <c r="C3750" s="1" t="s">
        <v>58</v>
      </c>
      <c r="D3750" s="11">
        <v>0.17</v>
      </c>
      <c r="E3750" s="11">
        <v>0.28000000000000003</v>
      </c>
      <c r="F3750" s="11">
        <v>1.39</v>
      </c>
      <c r="G3750" s="11">
        <v>0.01</v>
      </c>
      <c r="H3750" s="11">
        <v>0.01</v>
      </c>
      <c r="I3750" s="11">
        <v>0.56000000000000005</v>
      </c>
      <c r="K3750" s="11">
        <v>0.49</v>
      </c>
      <c r="O3750" s="11">
        <v>97</v>
      </c>
      <c r="R3750" s="11">
        <v>0.09</v>
      </c>
      <c r="AH3750" s="1" t="s">
        <v>68</v>
      </c>
      <c r="AI3750" s="14"/>
      <c r="AL3750" s="1">
        <v>27.5</v>
      </c>
      <c r="AM3750" s="1">
        <v>3.3</v>
      </c>
      <c r="AN3750" s="1">
        <v>3.3</v>
      </c>
      <c r="AO3750" s="1">
        <v>0.6</v>
      </c>
      <c r="AP3750" s="1">
        <v>30</v>
      </c>
      <c r="AQ3750" s="1">
        <v>0.08</v>
      </c>
      <c r="AR3750" s="1" t="s">
        <v>61</v>
      </c>
      <c r="AS3750" s="1" t="s">
        <v>62</v>
      </c>
      <c r="AT3750" s="11">
        <v>-21.33800403</v>
      </c>
      <c r="AW3750" s="11">
        <v>5.7100591720000002</v>
      </c>
      <c r="AX3750" s="11">
        <v>7.08</v>
      </c>
      <c r="AY3750" s="11">
        <v>-62</v>
      </c>
      <c r="AZ3750" s="1">
        <v>281</v>
      </c>
    </row>
    <row r="3751" spans="1:52" x14ac:dyDescent="0.3">
      <c r="A3751" s="1">
        <v>56</v>
      </c>
      <c r="B3751" s="1" t="s">
        <v>69</v>
      </c>
      <c r="C3751" s="1" t="s">
        <v>58</v>
      </c>
      <c r="D3751" s="11">
        <v>0.17</v>
      </c>
      <c r="E3751" s="11">
        <v>0.28000000000000003</v>
      </c>
      <c r="F3751" s="11">
        <v>1.39</v>
      </c>
      <c r="G3751" s="11">
        <v>0.01</v>
      </c>
      <c r="H3751" s="11">
        <v>0.01</v>
      </c>
      <c r="I3751" s="11">
        <v>0.56000000000000005</v>
      </c>
      <c r="K3751" s="11">
        <v>0.49</v>
      </c>
      <c r="O3751" s="11">
        <v>97</v>
      </c>
      <c r="R3751" s="11">
        <v>0.09</v>
      </c>
      <c r="AH3751" s="1" t="s">
        <v>68</v>
      </c>
      <c r="AI3751" s="14"/>
      <c r="AL3751" s="1">
        <v>27.5</v>
      </c>
      <c r="AM3751" s="1">
        <v>3.3</v>
      </c>
      <c r="AN3751" s="1">
        <v>3.3</v>
      </c>
      <c r="AO3751" s="1">
        <v>0.6</v>
      </c>
      <c r="AP3751" s="1">
        <v>30</v>
      </c>
      <c r="AQ3751" s="1">
        <v>0.08</v>
      </c>
      <c r="AR3751" s="1" t="s">
        <v>61</v>
      </c>
      <c r="AS3751" s="1" t="s">
        <v>62</v>
      </c>
      <c r="AT3751" s="11">
        <v>-40.371370970000001</v>
      </c>
      <c r="AW3751" s="11">
        <v>5.0295857990000004</v>
      </c>
      <c r="AX3751" s="11">
        <v>7.08</v>
      </c>
      <c r="AY3751" s="11">
        <v>-62</v>
      </c>
      <c r="AZ3751" s="1">
        <v>281</v>
      </c>
    </row>
    <row r="3752" spans="1:52" x14ac:dyDescent="0.3">
      <c r="A3752" s="1">
        <v>56</v>
      </c>
      <c r="B3752" s="1" t="s">
        <v>69</v>
      </c>
      <c r="C3752" s="1" t="s">
        <v>58</v>
      </c>
      <c r="D3752" s="11">
        <v>0.17</v>
      </c>
      <c r="E3752" s="11">
        <v>0.28000000000000003</v>
      </c>
      <c r="F3752" s="11">
        <v>1.39</v>
      </c>
      <c r="G3752" s="11">
        <v>0.01</v>
      </c>
      <c r="H3752" s="11">
        <v>0.01</v>
      </c>
      <c r="I3752" s="11">
        <v>0.56000000000000005</v>
      </c>
      <c r="K3752" s="11">
        <v>0.49</v>
      </c>
      <c r="O3752" s="11">
        <v>97</v>
      </c>
      <c r="R3752" s="11">
        <v>0.09</v>
      </c>
      <c r="AH3752" s="1" t="s">
        <v>68</v>
      </c>
      <c r="AI3752" s="14"/>
      <c r="AL3752" s="1">
        <v>27.5</v>
      </c>
      <c r="AM3752" s="1">
        <v>3.3</v>
      </c>
      <c r="AN3752" s="1">
        <v>3.3</v>
      </c>
      <c r="AO3752" s="1">
        <v>0.6</v>
      </c>
      <c r="AP3752" s="1">
        <v>30</v>
      </c>
      <c r="AQ3752" s="1">
        <v>0.08</v>
      </c>
      <c r="AR3752" s="1" t="s">
        <v>61</v>
      </c>
      <c r="AS3752" s="1" t="s">
        <v>62</v>
      </c>
      <c r="AT3752" s="11">
        <v>-40.371370970000001</v>
      </c>
      <c r="AW3752" s="11">
        <v>4.7633136089999999</v>
      </c>
      <c r="AX3752" s="11">
        <v>7.08</v>
      </c>
      <c r="AY3752" s="11">
        <v>-62</v>
      </c>
      <c r="AZ3752" s="1">
        <v>281</v>
      </c>
    </row>
    <row r="3753" spans="1:52" x14ac:dyDescent="0.3">
      <c r="A3753" s="1">
        <v>56</v>
      </c>
      <c r="B3753" s="1" t="s">
        <v>69</v>
      </c>
      <c r="C3753" s="1" t="s">
        <v>58</v>
      </c>
      <c r="D3753" s="11">
        <v>0.17</v>
      </c>
      <c r="E3753" s="11">
        <v>0.28000000000000003</v>
      </c>
      <c r="F3753" s="11">
        <v>1.39</v>
      </c>
      <c r="G3753" s="11">
        <v>0.01</v>
      </c>
      <c r="H3753" s="11">
        <v>0.01</v>
      </c>
      <c r="I3753" s="11">
        <v>0.56000000000000005</v>
      </c>
      <c r="K3753" s="11">
        <v>0.49</v>
      </c>
      <c r="O3753" s="11">
        <v>97</v>
      </c>
      <c r="R3753" s="11">
        <v>0.09</v>
      </c>
      <c r="AH3753" s="1" t="s">
        <v>68</v>
      </c>
      <c r="AI3753" s="14"/>
      <c r="AL3753" s="1">
        <v>27.5</v>
      </c>
      <c r="AM3753" s="1">
        <v>3.3</v>
      </c>
      <c r="AN3753" s="1">
        <v>3.3</v>
      </c>
      <c r="AO3753" s="1">
        <v>0.6</v>
      </c>
      <c r="AP3753" s="1">
        <v>30</v>
      </c>
      <c r="AQ3753" s="1">
        <v>0.08</v>
      </c>
      <c r="AR3753" s="1" t="s">
        <v>61</v>
      </c>
      <c r="AS3753" s="1" t="s">
        <v>62</v>
      </c>
      <c r="AT3753" s="11">
        <v>-49.434879029999998</v>
      </c>
      <c r="AW3753" s="11">
        <v>4.6005917160000003</v>
      </c>
      <c r="AX3753" s="11">
        <v>7.08</v>
      </c>
      <c r="AY3753" s="11">
        <v>-62</v>
      </c>
      <c r="AZ3753" s="1">
        <v>281</v>
      </c>
    </row>
    <row r="3754" spans="1:52" x14ac:dyDescent="0.3">
      <c r="A3754" s="1">
        <v>56</v>
      </c>
      <c r="B3754" s="1" t="s">
        <v>69</v>
      </c>
      <c r="C3754" s="1" t="s">
        <v>58</v>
      </c>
      <c r="D3754" s="11">
        <v>0.17</v>
      </c>
      <c r="E3754" s="11">
        <v>0.28000000000000003</v>
      </c>
      <c r="F3754" s="11">
        <v>1.39</v>
      </c>
      <c r="G3754" s="11">
        <v>0.01</v>
      </c>
      <c r="H3754" s="11">
        <v>0.01</v>
      </c>
      <c r="I3754" s="11">
        <v>0.56000000000000005</v>
      </c>
      <c r="K3754" s="11">
        <v>0.49</v>
      </c>
      <c r="O3754" s="11">
        <v>97</v>
      </c>
      <c r="R3754" s="11">
        <v>0.09</v>
      </c>
      <c r="AH3754" s="1" t="s">
        <v>68</v>
      </c>
      <c r="AI3754" s="14"/>
      <c r="AL3754" s="1">
        <v>27.5</v>
      </c>
      <c r="AM3754" s="1">
        <v>3.3</v>
      </c>
      <c r="AN3754" s="1">
        <v>3.3</v>
      </c>
      <c r="AO3754" s="1">
        <v>0.6</v>
      </c>
      <c r="AP3754" s="1">
        <v>30</v>
      </c>
      <c r="AQ3754" s="1">
        <v>0.08</v>
      </c>
      <c r="AR3754" s="1" t="s">
        <v>61</v>
      </c>
      <c r="AS3754" s="1" t="s">
        <v>62</v>
      </c>
      <c r="AT3754" s="11">
        <v>-60.613205649999998</v>
      </c>
      <c r="AW3754" s="11">
        <v>3.2100591719999998</v>
      </c>
      <c r="AX3754" s="11">
        <v>7.08</v>
      </c>
      <c r="AY3754" s="11">
        <v>-62</v>
      </c>
      <c r="AZ3754" s="1">
        <v>281</v>
      </c>
    </row>
    <row r="3755" spans="1:52" x14ac:dyDescent="0.3">
      <c r="A3755" s="1">
        <v>56</v>
      </c>
      <c r="B3755" s="1" t="s">
        <v>69</v>
      </c>
      <c r="C3755" s="1" t="s">
        <v>58</v>
      </c>
      <c r="D3755" s="11">
        <v>0.17</v>
      </c>
      <c r="E3755" s="11">
        <v>0.28000000000000003</v>
      </c>
      <c r="F3755" s="11">
        <v>1.39</v>
      </c>
      <c r="G3755" s="11">
        <v>0.01</v>
      </c>
      <c r="H3755" s="11">
        <v>0.01</v>
      </c>
      <c r="I3755" s="11">
        <v>0.56000000000000005</v>
      </c>
      <c r="K3755" s="11">
        <v>0.49</v>
      </c>
      <c r="O3755" s="11">
        <v>97</v>
      </c>
      <c r="R3755" s="11">
        <v>0.09</v>
      </c>
      <c r="AH3755" s="1" t="s">
        <v>68</v>
      </c>
      <c r="AI3755" s="14"/>
      <c r="AL3755" s="1">
        <v>27.5</v>
      </c>
      <c r="AM3755" s="1">
        <v>3.3</v>
      </c>
      <c r="AN3755" s="1">
        <v>3.3</v>
      </c>
      <c r="AO3755" s="1">
        <v>0.6</v>
      </c>
      <c r="AP3755" s="1">
        <v>30</v>
      </c>
      <c r="AQ3755" s="1">
        <v>0.08</v>
      </c>
      <c r="AR3755" s="1" t="s">
        <v>61</v>
      </c>
      <c r="AS3755" s="1" t="s">
        <v>62</v>
      </c>
      <c r="AT3755" s="11">
        <v>-35.537500000000001</v>
      </c>
      <c r="AW3755" s="11">
        <v>7.5</v>
      </c>
      <c r="AX3755" s="11">
        <v>7.08</v>
      </c>
      <c r="AY3755" s="11">
        <v>-62</v>
      </c>
      <c r="AZ3755" s="1">
        <v>281</v>
      </c>
    </row>
    <row r="3756" spans="1:52" x14ac:dyDescent="0.3">
      <c r="A3756" s="1">
        <v>56</v>
      </c>
      <c r="B3756" s="1" t="s">
        <v>69</v>
      </c>
      <c r="C3756" s="1" t="s">
        <v>58</v>
      </c>
      <c r="D3756" s="11">
        <v>0.17</v>
      </c>
      <c r="E3756" s="11">
        <v>0.28000000000000003</v>
      </c>
      <c r="F3756" s="11">
        <v>1.39</v>
      </c>
      <c r="G3756" s="11">
        <v>0.01</v>
      </c>
      <c r="H3756" s="11">
        <v>0.01</v>
      </c>
      <c r="I3756" s="11">
        <v>0.56000000000000005</v>
      </c>
      <c r="K3756" s="11">
        <v>0.49</v>
      </c>
      <c r="O3756" s="11">
        <v>97</v>
      </c>
      <c r="R3756" s="11">
        <v>0.09</v>
      </c>
      <c r="AH3756" s="1" t="s">
        <v>68</v>
      </c>
      <c r="AI3756" s="14"/>
      <c r="AL3756" s="1">
        <v>55</v>
      </c>
      <c r="AM3756" s="1">
        <v>10</v>
      </c>
      <c r="AN3756" s="1">
        <v>10</v>
      </c>
      <c r="AO3756" s="1">
        <v>2</v>
      </c>
      <c r="AP3756" s="1">
        <v>45</v>
      </c>
      <c r="AQ3756" s="1">
        <v>0.25</v>
      </c>
      <c r="AR3756" s="1" t="s">
        <v>61</v>
      </c>
      <c r="AS3756" s="1" t="s">
        <v>62</v>
      </c>
      <c r="AT3756" s="11">
        <v>-106.05684931506801</v>
      </c>
      <c r="AW3756" s="11">
        <v>2.1226415094340298</v>
      </c>
      <c r="AX3756" s="11">
        <v>142.37</v>
      </c>
      <c r="AY3756" s="11">
        <v>-16</v>
      </c>
      <c r="AZ3756" s="1">
        <v>280</v>
      </c>
    </row>
    <row r="3757" spans="1:52" x14ac:dyDescent="0.3">
      <c r="A3757" s="1">
        <v>56</v>
      </c>
      <c r="B3757" s="1" t="s">
        <v>69</v>
      </c>
      <c r="C3757" s="1" t="s">
        <v>58</v>
      </c>
      <c r="D3757" s="11">
        <v>0.17</v>
      </c>
      <c r="E3757" s="11">
        <v>0.28000000000000003</v>
      </c>
      <c r="F3757" s="11">
        <v>1.39</v>
      </c>
      <c r="G3757" s="11">
        <v>0.01</v>
      </c>
      <c r="H3757" s="11">
        <v>0.01</v>
      </c>
      <c r="I3757" s="11">
        <v>0.56000000000000005</v>
      </c>
      <c r="K3757" s="11">
        <v>0.49</v>
      </c>
      <c r="O3757" s="11">
        <v>97</v>
      </c>
      <c r="R3757" s="11">
        <v>0.09</v>
      </c>
      <c r="AH3757" s="1" t="s">
        <v>68</v>
      </c>
      <c r="AI3757" s="14"/>
      <c r="AL3757" s="1">
        <v>55</v>
      </c>
      <c r="AM3757" s="1">
        <v>10</v>
      </c>
      <c r="AN3757" s="1">
        <v>10</v>
      </c>
      <c r="AO3757" s="1">
        <v>2</v>
      </c>
      <c r="AP3757" s="1">
        <v>45</v>
      </c>
      <c r="AQ3757" s="1">
        <v>0.25</v>
      </c>
      <c r="AR3757" s="1" t="s">
        <v>61</v>
      </c>
      <c r="AS3757" s="1" t="s">
        <v>62</v>
      </c>
      <c r="AT3757" s="11">
        <v>-90.367397260274004</v>
      </c>
      <c r="AW3757" s="11">
        <v>16.509433962264101</v>
      </c>
      <c r="AX3757" s="11">
        <v>142.37</v>
      </c>
      <c r="AY3757" s="11">
        <v>-16</v>
      </c>
      <c r="AZ3757" s="1">
        <v>280</v>
      </c>
    </row>
    <row r="3758" spans="1:52" x14ac:dyDescent="0.3">
      <c r="A3758" s="1">
        <v>56</v>
      </c>
      <c r="B3758" s="1" t="s">
        <v>69</v>
      </c>
      <c r="C3758" s="1" t="s">
        <v>58</v>
      </c>
      <c r="D3758" s="11">
        <v>0.17</v>
      </c>
      <c r="E3758" s="11">
        <v>0.28000000000000003</v>
      </c>
      <c r="F3758" s="11">
        <v>1.39</v>
      </c>
      <c r="G3758" s="11">
        <v>0.01</v>
      </c>
      <c r="H3758" s="11">
        <v>0.01</v>
      </c>
      <c r="I3758" s="11">
        <v>0.56000000000000005</v>
      </c>
      <c r="K3758" s="11">
        <v>0.49</v>
      </c>
      <c r="O3758" s="11">
        <v>97</v>
      </c>
      <c r="R3758" s="11">
        <v>0.09</v>
      </c>
      <c r="AH3758" s="1" t="s">
        <v>68</v>
      </c>
      <c r="AI3758" s="14"/>
      <c r="AL3758" s="1">
        <v>55</v>
      </c>
      <c r="AM3758" s="1">
        <v>10</v>
      </c>
      <c r="AN3758" s="1">
        <v>10</v>
      </c>
      <c r="AO3758" s="1">
        <v>2</v>
      </c>
      <c r="AP3758" s="1">
        <v>45</v>
      </c>
      <c r="AQ3758" s="1">
        <v>0.25</v>
      </c>
      <c r="AR3758" s="1" t="s">
        <v>61</v>
      </c>
      <c r="AS3758" s="1" t="s">
        <v>62</v>
      </c>
      <c r="AT3758" s="11">
        <v>-106.352876712328</v>
      </c>
      <c r="AW3758" s="11">
        <v>9.4339622641509493</v>
      </c>
      <c r="AX3758" s="11">
        <v>142.37</v>
      </c>
      <c r="AY3758" s="11">
        <v>-16</v>
      </c>
      <c r="AZ3758" s="1">
        <v>280</v>
      </c>
    </row>
    <row r="3759" spans="1:52" x14ac:dyDescent="0.3">
      <c r="A3759" s="1">
        <v>56</v>
      </c>
      <c r="B3759" s="1" t="s">
        <v>69</v>
      </c>
      <c r="C3759" s="1" t="s">
        <v>58</v>
      </c>
      <c r="D3759" s="11">
        <v>0.17</v>
      </c>
      <c r="E3759" s="11">
        <v>0.28000000000000003</v>
      </c>
      <c r="F3759" s="11">
        <v>1.39</v>
      </c>
      <c r="G3759" s="11">
        <v>0.01</v>
      </c>
      <c r="H3759" s="11">
        <v>0.01</v>
      </c>
      <c r="I3759" s="11">
        <v>0.56000000000000005</v>
      </c>
      <c r="K3759" s="11">
        <v>0.49</v>
      </c>
      <c r="O3759" s="11">
        <v>97</v>
      </c>
      <c r="R3759" s="11">
        <v>0.09</v>
      </c>
      <c r="AH3759" s="1" t="s">
        <v>68</v>
      </c>
      <c r="AI3759" s="14"/>
      <c r="AL3759" s="1">
        <v>55</v>
      </c>
      <c r="AM3759" s="1">
        <v>10</v>
      </c>
      <c r="AN3759" s="1">
        <v>10</v>
      </c>
      <c r="AO3759" s="1">
        <v>2</v>
      </c>
      <c r="AP3759" s="1">
        <v>45</v>
      </c>
      <c r="AQ3759" s="1">
        <v>0.25</v>
      </c>
      <c r="AR3759" s="1" t="s">
        <v>61</v>
      </c>
      <c r="AS3759" s="1" t="s">
        <v>62</v>
      </c>
      <c r="AT3759" s="11">
        <v>-99.840273972602802</v>
      </c>
      <c r="AW3759" s="11">
        <v>13.207547169811299</v>
      </c>
      <c r="AX3759" s="11">
        <v>142.37</v>
      </c>
      <c r="AY3759" s="11">
        <v>-16</v>
      </c>
      <c r="AZ3759" s="1">
        <v>280</v>
      </c>
    </row>
    <row r="3760" spans="1:52" x14ac:dyDescent="0.3">
      <c r="A3760" s="1">
        <v>56</v>
      </c>
      <c r="B3760" s="1" t="s">
        <v>69</v>
      </c>
      <c r="C3760" s="1" t="s">
        <v>58</v>
      </c>
      <c r="D3760" s="11">
        <v>0.17</v>
      </c>
      <c r="E3760" s="11">
        <v>0.28000000000000003</v>
      </c>
      <c r="F3760" s="11">
        <v>1.39</v>
      </c>
      <c r="G3760" s="11">
        <v>0.01</v>
      </c>
      <c r="H3760" s="11">
        <v>0.01</v>
      </c>
      <c r="I3760" s="11">
        <v>0.56000000000000005</v>
      </c>
      <c r="K3760" s="11">
        <v>0.49</v>
      </c>
      <c r="O3760" s="11">
        <v>97</v>
      </c>
      <c r="R3760" s="11">
        <v>0.09</v>
      </c>
      <c r="AH3760" s="1" t="s">
        <v>68</v>
      </c>
      <c r="AI3760" s="14"/>
      <c r="AL3760" s="1">
        <v>55</v>
      </c>
      <c r="AM3760" s="1">
        <v>10</v>
      </c>
      <c r="AN3760" s="1">
        <v>10</v>
      </c>
      <c r="AO3760" s="1">
        <v>2</v>
      </c>
      <c r="AP3760" s="1">
        <v>45</v>
      </c>
      <c r="AQ3760" s="1">
        <v>0.25</v>
      </c>
      <c r="AR3760" s="1" t="s">
        <v>61</v>
      </c>
      <c r="AS3760" s="1" t="s">
        <v>62</v>
      </c>
      <c r="AT3760" s="11">
        <v>-80.302465753424698</v>
      </c>
      <c r="AW3760" s="11">
        <v>21.698113207547099</v>
      </c>
      <c r="AX3760" s="11">
        <v>142.37</v>
      </c>
      <c r="AY3760" s="11">
        <v>-16</v>
      </c>
      <c r="AZ3760" s="1">
        <v>280</v>
      </c>
    </row>
    <row r="3761" spans="1:52" x14ac:dyDescent="0.3">
      <c r="A3761" s="1">
        <v>56</v>
      </c>
      <c r="B3761" s="1" t="s">
        <v>69</v>
      </c>
      <c r="C3761" s="1" t="s">
        <v>58</v>
      </c>
      <c r="D3761" s="11">
        <v>0.17</v>
      </c>
      <c r="E3761" s="11">
        <v>0.28000000000000003</v>
      </c>
      <c r="F3761" s="11">
        <v>1.39</v>
      </c>
      <c r="G3761" s="11">
        <v>0.01</v>
      </c>
      <c r="H3761" s="11">
        <v>0.01</v>
      </c>
      <c r="I3761" s="11">
        <v>0.56000000000000005</v>
      </c>
      <c r="K3761" s="11">
        <v>0.49</v>
      </c>
      <c r="O3761" s="11">
        <v>97</v>
      </c>
      <c r="R3761" s="11">
        <v>0.09</v>
      </c>
      <c r="AH3761" s="1" t="s">
        <v>68</v>
      </c>
      <c r="AI3761" s="14"/>
      <c r="AL3761" s="1">
        <v>55</v>
      </c>
      <c r="AM3761" s="1">
        <v>10</v>
      </c>
      <c r="AN3761" s="1">
        <v>10</v>
      </c>
      <c r="AO3761" s="1">
        <v>2</v>
      </c>
      <c r="AP3761" s="1">
        <v>45</v>
      </c>
      <c r="AQ3761" s="1">
        <v>0.25</v>
      </c>
      <c r="AR3761" s="1" t="s">
        <v>61</v>
      </c>
      <c r="AS3761" s="1" t="s">
        <v>62</v>
      </c>
      <c r="AT3761" s="11">
        <v>-70.533561643835696</v>
      </c>
      <c r="AW3761" s="11">
        <v>29.7169811320754</v>
      </c>
      <c r="AX3761" s="11">
        <v>142.37</v>
      </c>
      <c r="AY3761" s="11">
        <v>-16</v>
      </c>
      <c r="AZ3761" s="1">
        <v>280</v>
      </c>
    </row>
    <row r="3762" spans="1:52" x14ac:dyDescent="0.3">
      <c r="A3762" s="1">
        <v>56</v>
      </c>
      <c r="B3762" s="1" t="s">
        <v>69</v>
      </c>
      <c r="C3762" s="1" t="s">
        <v>58</v>
      </c>
      <c r="D3762" s="11">
        <v>0.17</v>
      </c>
      <c r="E3762" s="11">
        <v>0.28000000000000003</v>
      </c>
      <c r="F3762" s="11">
        <v>1.39</v>
      </c>
      <c r="G3762" s="11">
        <v>0.01</v>
      </c>
      <c r="H3762" s="11">
        <v>0.01</v>
      </c>
      <c r="I3762" s="11">
        <v>0.56000000000000005</v>
      </c>
      <c r="K3762" s="11">
        <v>0.49</v>
      </c>
      <c r="O3762" s="11">
        <v>97</v>
      </c>
      <c r="R3762" s="11">
        <v>0.09</v>
      </c>
      <c r="AH3762" s="1" t="s">
        <v>68</v>
      </c>
      <c r="AI3762" s="14"/>
      <c r="AL3762" s="1">
        <v>55</v>
      </c>
      <c r="AM3762" s="1">
        <v>10</v>
      </c>
      <c r="AN3762" s="1">
        <v>10</v>
      </c>
      <c r="AO3762" s="1">
        <v>2</v>
      </c>
      <c r="AP3762" s="1">
        <v>45</v>
      </c>
      <c r="AQ3762" s="1">
        <v>0.25</v>
      </c>
      <c r="AR3762" s="1" t="s">
        <v>61</v>
      </c>
      <c r="AS3762" s="1" t="s">
        <v>62</v>
      </c>
      <c r="AT3762" s="11">
        <v>-61.060684931506898</v>
      </c>
      <c r="AW3762" s="11">
        <v>22.8773584905659</v>
      </c>
      <c r="AX3762" s="11">
        <v>142.37</v>
      </c>
      <c r="AY3762" s="11">
        <v>-16</v>
      </c>
      <c r="AZ3762" s="1">
        <v>280</v>
      </c>
    </row>
    <row r="3763" spans="1:52" x14ac:dyDescent="0.3">
      <c r="A3763" s="1">
        <v>56</v>
      </c>
      <c r="B3763" s="1" t="s">
        <v>69</v>
      </c>
      <c r="C3763" s="1" t="s">
        <v>58</v>
      </c>
      <c r="D3763" s="11">
        <v>0.17</v>
      </c>
      <c r="E3763" s="11">
        <v>0.28000000000000003</v>
      </c>
      <c r="F3763" s="11">
        <v>1.39</v>
      </c>
      <c r="G3763" s="11">
        <v>0.01</v>
      </c>
      <c r="H3763" s="11">
        <v>0.01</v>
      </c>
      <c r="I3763" s="11">
        <v>0.56000000000000005</v>
      </c>
      <c r="K3763" s="11">
        <v>0.49</v>
      </c>
      <c r="O3763" s="11">
        <v>97</v>
      </c>
      <c r="R3763" s="11">
        <v>0.09</v>
      </c>
      <c r="AH3763" s="1" t="s">
        <v>68</v>
      </c>
      <c r="AI3763" s="14"/>
      <c r="AL3763" s="1">
        <v>55</v>
      </c>
      <c r="AM3763" s="1">
        <v>10</v>
      </c>
      <c r="AN3763" s="1">
        <v>10</v>
      </c>
      <c r="AO3763" s="1">
        <v>2</v>
      </c>
      <c r="AP3763" s="1">
        <v>45</v>
      </c>
      <c r="AQ3763" s="1">
        <v>0.25</v>
      </c>
      <c r="AR3763" s="1" t="s">
        <v>61</v>
      </c>
      <c r="AS3763" s="1" t="s">
        <v>62</v>
      </c>
      <c r="AT3763" s="11">
        <v>-50.4036986301371</v>
      </c>
      <c r="AW3763" s="11">
        <v>30.660377358490599</v>
      </c>
      <c r="AX3763" s="11">
        <v>142.37</v>
      </c>
      <c r="AY3763" s="11">
        <v>-16</v>
      </c>
      <c r="AZ3763" s="1">
        <v>280</v>
      </c>
    </row>
    <row r="3764" spans="1:52" x14ac:dyDescent="0.3">
      <c r="A3764" s="1">
        <v>56</v>
      </c>
      <c r="B3764" s="1" t="s">
        <v>69</v>
      </c>
      <c r="C3764" s="1" t="s">
        <v>58</v>
      </c>
      <c r="D3764" s="11">
        <v>0.17</v>
      </c>
      <c r="E3764" s="11">
        <v>0.28000000000000003</v>
      </c>
      <c r="F3764" s="11">
        <v>1.39</v>
      </c>
      <c r="G3764" s="11">
        <v>0.01</v>
      </c>
      <c r="H3764" s="11">
        <v>0.01</v>
      </c>
      <c r="I3764" s="11">
        <v>0.56000000000000005</v>
      </c>
      <c r="K3764" s="11">
        <v>0.49</v>
      </c>
      <c r="O3764" s="11">
        <v>97</v>
      </c>
      <c r="R3764" s="11">
        <v>0.09</v>
      </c>
      <c r="AH3764" s="1" t="s">
        <v>68</v>
      </c>
      <c r="AI3764" s="14"/>
      <c r="AL3764" s="1">
        <v>55</v>
      </c>
      <c r="AM3764" s="1">
        <v>10</v>
      </c>
      <c r="AN3764" s="1">
        <v>10</v>
      </c>
      <c r="AO3764" s="1">
        <v>2</v>
      </c>
      <c r="AP3764" s="1">
        <v>45</v>
      </c>
      <c r="AQ3764" s="1">
        <v>0.25</v>
      </c>
      <c r="AR3764" s="1" t="s">
        <v>61</v>
      </c>
      <c r="AS3764" s="1" t="s">
        <v>62</v>
      </c>
      <c r="AT3764" s="11">
        <v>-40.338767123287802</v>
      </c>
      <c r="AW3764" s="11">
        <v>24.999999999999901</v>
      </c>
      <c r="AX3764" s="11">
        <v>142.37</v>
      </c>
      <c r="AY3764" s="11">
        <v>-16</v>
      </c>
      <c r="AZ3764" s="1">
        <v>280</v>
      </c>
    </row>
    <row r="3765" spans="1:52" x14ac:dyDescent="0.3">
      <c r="A3765" s="1">
        <v>56</v>
      </c>
      <c r="B3765" s="1" t="s">
        <v>69</v>
      </c>
      <c r="C3765" s="1" t="s">
        <v>58</v>
      </c>
      <c r="D3765" s="11">
        <v>0.17</v>
      </c>
      <c r="E3765" s="11">
        <v>0.28000000000000003</v>
      </c>
      <c r="F3765" s="11">
        <v>1.39</v>
      </c>
      <c r="G3765" s="11">
        <v>0.01</v>
      </c>
      <c r="H3765" s="11">
        <v>0.01</v>
      </c>
      <c r="I3765" s="11">
        <v>0.56000000000000005</v>
      </c>
      <c r="K3765" s="11">
        <v>0.49</v>
      </c>
      <c r="O3765" s="11">
        <v>97</v>
      </c>
      <c r="R3765" s="11">
        <v>0.09</v>
      </c>
      <c r="AH3765" s="1" t="s">
        <v>68</v>
      </c>
      <c r="AI3765" s="14"/>
      <c r="AL3765" s="1">
        <v>55</v>
      </c>
      <c r="AM3765" s="1">
        <v>10</v>
      </c>
      <c r="AN3765" s="1">
        <v>10</v>
      </c>
      <c r="AO3765" s="1">
        <v>2</v>
      </c>
      <c r="AP3765" s="1">
        <v>45</v>
      </c>
      <c r="AQ3765" s="1">
        <v>0.25</v>
      </c>
      <c r="AR3765" s="1" t="s">
        <v>61</v>
      </c>
      <c r="AS3765" s="1" t="s">
        <v>62</v>
      </c>
      <c r="AT3765" s="11">
        <v>-30.569863013698601</v>
      </c>
      <c r="AW3765" s="11">
        <v>43.867924528301799</v>
      </c>
      <c r="AX3765" s="11">
        <v>142.37</v>
      </c>
      <c r="AY3765" s="11">
        <v>-16</v>
      </c>
      <c r="AZ3765" s="1">
        <v>280</v>
      </c>
    </row>
    <row r="3766" spans="1:52" x14ac:dyDescent="0.3">
      <c r="A3766" s="1">
        <v>56</v>
      </c>
      <c r="B3766" s="1" t="s">
        <v>69</v>
      </c>
      <c r="C3766" s="1" t="s">
        <v>58</v>
      </c>
      <c r="D3766" s="11">
        <v>0.17</v>
      </c>
      <c r="E3766" s="11">
        <v>0.28000000000000003</v>
      </c>
      <c r="F3766" s="11">
        <v>1.39</v>
      </c>
      <c r="G3766" s="11">
        <v>0.01</v>
      </c>
      <c r="H3766" s="11">
        <v>0.01</v>
      </c>
      <c r="I3766" s="11">
        <v>0.56000000000000005</v>
      </c>
      <c r="K3766" s="11">
        <v>0.49</v>
      </c>
      <c r="O3766" s="11">
        <v>97</v>
      </c>
      <c r="R3766" s="11">
        <v>0.09</v>
      </c>
      <c r="AH3766" s="1" t="s">
        <v>68</v>
      </c>
      <c r="AI3766" s="14"/>
      <c r="AL3766" s="1">
        <v>55</v>
      </c>
      <c r="AM3766" s="1">
        <v>10</v>
      </c>
      <c r="AN3766" s="1">
        <v>10</v>
      </c>
      <c r="AO3766" s="1">
        <v>2</v>
      </c>
      <c r="AP3766" s="1">
        <v>45</v>
      </c>
      <c r="AQ3766" s="1">
        <v>0.25</v>
      </c>
      <c r="AR3766" s="1" t="s">
        <v>61</v>
      </c>
      <c r="AS3766" s="1" t="s">
        <v>62</v>
      </c>
      <c r="AT3766" s="11">
        <v>-25.537397260274101</v>
      </c>
      <c r="AW3766" s="11">
        <v>59.198113207547102</v>
      </c>
      <c r="AX3766" s="11">
        <v>142.37</v>
      </c>
      <c r="AY3766" s="11">
        <v>-16</v>
      </c>
      <c r="AZ3766" s="1">
        <v>280</v>
      </c>
    </row>
    <row r="3767" spans="1:52" x14ac:dyDescent="0.3">
      <c r="A3767" s="1">
        <v>56</v>
      </c>
      <c r="B3767" s="1" t="s">
        <v>69</v>
      </c>
      <c r="C3767" s="1" t="s">
        <v>58</v>
      </c>
      <c r="D3767" s="11">
        <v>0.17</v>
      </c>
      <c r="E3767" s="11">
        <v>0.28000000000000003</v>
      </c>
      <c r="F3767" s="11">
        <v>1.39</v>
      </c>
      <c r="G3767" s="11">
        <v>0.01</v>
      </c>
      <c r="H3767" s="11">
        <v>0.01</v>
      </c>
      <c r="I3767" s="11">
        <v>0.56000000000000005</v>
      </c>
      <c r="K3767" s="11">
        <v>0.49</v>
      </c>
      <c r="O3767" s="11">
        <v>97</v>
      </c>
      <c r="R3767" s="11">
        <v>0.09</v>
      </c>
      <c r="AH3767" s="1" t="s">
        <v>68</v>
      </c>
      <c r="AI3767" s="14"/>
      <c r="AL3767" s="1">
        <v>55</v>
      </c>
      <c r="AM3767" s="1">
        <v>10</v>
      </c>
      <c r="AN3767" s="1">
        <v>10</v>
      </c>
      <c r="AO3767" s="1">
        <v>2</v>
      </c>
      <c r="AP3767" s="1">
        <v>45</v>
      </c>
      <c r="AQ3767" s="1">
        <v>0.25</v>
      </c>
      <c r="AR3767" s="1" t="s">
        <v>61</v>
      </c>
      <c r="AS3767" s="1" t="s">
        <v>62</v>
      </c>
      <c r="AT3767" s="11">
        <v>-0.67109589041103801</v>
      </c>
      <c r="AW3767" s="11">
        <v>75.943396226415103</v>
      </c>
      <c r="AX3767" s="11">
        <v>142.37</v>
      </c>
      <c r="AY3767" s="11">
        <v>-16</v>
      </c>
      <c r="AZ3767" s="1">
        <v>280</v>
      </c>
    </row>
    <row r="3768" spans="1:52" x14ac:dyDescent="0.3">
      <c r="A3768" s="1">
        <v>56</v>
      </c>
      <c r="B3768" s="1" t="s">
        <v>69</v>
      </c>
      <c r="C3768" s="1" t="s">
        <v>58</v>
      </c>
      <c r="D3768" s="11">
        <v>0.17</v>
      </c>
      <c r="E3768" s="11">
        <v>0.28000000000000003</v>
      </c>
      <c r="F3768" s="11">
        <v>1.39</v>
      </c>
      <c r="G3768" s="11">
        <v>0.01</v>
      </c>
      <c r="H3768" s="11">
        <v>0.01</v>
      </c>
      <c r="I3768" s="11">
        <v>0.56000000000000005</v>
      </c>
      <c r="K3768" s="11">
        <v>0.49</v>
      </c>
      <c r="O3768" s="11">
        <v>97</v>
      </c>
      <c r="R3768" s="11">
        <v>0.09</v>
      </c>
      <c r="AH3768" s="1" t="s">
        <v>68</v>
      </c>
      <c r="AI3768" s="14"/>
      <c r="AL3768" s="1">
        <v>55</v>
      </c>
      <c r="AM3768" s="1">
        <v>10</v>
      </c>
      <c r="AN3768" s="1">
        <v>10</v>
      </c>
      <c r="AO3768" s="1">
        <v>2</v>
      </c>
      <c r="AP3768" s="1">
        <v>45</v>
      </c>
      <c r="AQ3768" s="1">
        <v>0.25</v>
      </c>
      <c r="AR3768" s="1" t="s">
        <v>61</v>
      </c>
      <c r="AS3768" s="1" t="s">
        <v>62</v>
      </c>
      <c r="AT3768" s="11">
        <v>-10.440000000000101</v>
      </c>
      <c r="AW3768" s="11">
        <v>75.707547169811306</v>
      </c>
      <c r="AX3768" s="11">
        <v>142.37</v>
      </c>
      <c r="AY3768" s="11">
        <v>-16</v>
      </c>
      <c r="AZ3768" s="1">
        <v>280</v>
      </c>
    </row>
    <row r="3769" spans="1:52" x14ac:dyDescent="0.3">
      <c r="A3769" s="1">
        <v>56</v>
      </c>
      <c r="B3769" s="1" t="s">
        <v>69</v>
      </c>
      <c r="C3769" s="1" t="s">
        <v>58</v>
      </c>
      <c r="D3769" s="11">
        <v>0.17</v>
      </c>
      <c r="E3769" s="11">
        <v>0.28000000000000003</v>
      </c>
      <c r="F3769" s="11">
        <v>1.39</v>
      </c>
      <c r="G3769" s="11">
        <v>0.01</v>
      </c>
      <c r="H3769" s="11">
        <v>0.01</v>
      </c>
      <c r="I3769" s="11">
        <v>0.56000000000000005</v>
      </c>
      <c r="K3769" s="11">
        <v>0.49</v>
      </c>
      <c r="O3769" s="11">
        <v>97</v>
      </c>
      <c r="R3769" s="11">
        <v>0.09</v>
      </c>
      <c r="AH3769" s="1" t="s">
        <v>68</v>
      </c>
      <c r="AI3769" s="14"/>
      <c r="AL3769" s="1">
        <v>55</v>
      </c>
      <c r="AM3769" s="1">
        <v>10</v>
      </c>
      <c r="AN3769" s="1">
        <v>10</v>
      </c>
      <c r="AO3769" s="1">
        <v>2</v>
      </c>
      <c r="AP3769" s="1">
        <v>45</v>
      </c>
      <c r="AQ3769" s="1">
        <v>0.25</v>
      </c>
      <c r="AR3769" s="1" t="s">
        <v>61</v>
      </c>
      <c r="AS3769" s="1" t="s">
        <v>62</v>
      </c>
      <c r="AT3769" s="11">
        <v>-20.504931506849399</v>
      </c>
      <c r="AW3769" s="11">
        <v>88.915094339622598</v>
      </c>
      <c r="AX3769" s="11">
        <v>142.37</v>
      </c>
      <c r="AY3769" s="11">
        <v>-16</v>
      </c>
      <c r="AZ3769" s="1">
        <v>280</v>
      </c>
    </row>
    <row r="3770" spans="1:52" x14ac:dyDescent="0.3">
      <c r="A3770" s="1">
        <v>56</v>
      </c>
      <c r="B3770" s="1" t="s">
        <v>69</v>
      </c>
      <c r="C3770" s="1" t="s">
        <v>58</v>
      </c>
      <c r="D3770" s="11">
        <v>0.17</v>
      </c>
      <c r="E3770" s="11">
        <v>0.28000000000000003</v>
      </c>
      <c r="F3770" s="11">
        <v>1.39</v>
      </c>
      <c r="G3770" s="11">
        <v>0.01</v>
      </c>
      <c r="H3770" s="11">
        <v>0.01</v>
      </c>
      <c r="I3770" s="11">
        <v>0.56000000000000005</v>
      </c>
      <c r="K3770" s="11">
        <v>0.49</v>
      </c>
      <c r="O3770" s="11">
        <v>97</v>
      </c>
      <c r="R3770" s="11">
        <v>0.09</v>
      </c>
      <c r="AH3770" s="1" t="s">
        <v>68</v>
      </c>
      <c r="AI3770" s="14"/>
      <c r="AL3770" s="1">
        <v>55</v>
      </c>
      <c r="AM3770" s="1">
        <v>10</v>
      </c>
      <c r="AN3770" s="1">
        <v>10</v>
      </c>
      <c r="AO3770" s="1">
        <v>2</v>
      </c>
      <c r="AP3770" s="1">
        <v>45</v>
      </c>
      <c r="AQ3770" s="1">
        <v>0.25</v>
      </c>
      <c r="AR3770" s="1" t="s">
        <v>61</v>
      </c>
      <c r="AS3770" s="1" t="s">
        <v>62</v>
      </c>
      <c r="AT3770" s="11">
        <v>-20.504931506849399</v>
      </c>
      <c r="AW3770" s="11">
        <v>91.037735849056503</v>
      </c>
      <c r="AX3770" s="11">
        <v>142.37</v>
      </c>
      <c r="AY3770" s="11">
        <v>-16</v>
      </c>
      <c r="AZ3770" s="1">
        <v>280</v>
      </c>
    </row>
    <row r="3771" spans="1:52" x14ac:dyDescent="0.3">
      <c r="A3771" s="1">
        <v>56</v>
      </c>
      <c r="B3771" s="1" t="s">
        <v>69</v>
      </c>
      <c r="C3771" s="1" t="s">
        <v>58</v>
      </c>
      <c r="D3771" s="11">
        <v>0.17</v>
      </c>
      <c r="E3771" s="11">
        <v>0.28000000000000003</v>
      </c>
      <c r="F3771" s="11">
        <v>1.39</v>
      </c>
      <c r="G3771" s="11">
        <v>0.01</v>
      </c>
      <c r="H3771" s="11">
        <v>0.01</v>
      </c>
      <c r="I3771" s="11">
        <v>0.56000000000000005</v>
      </c>
      <c r="K3771" s="11">
        <v>0.49</v>
      </c>
      <c r="O3771" s="11">
        <v>97</v>
      </c>
      <c r="R3771" s="11">
        <v>0.09</v>
      </c>
      <c r="AH3771" s="1" t="s">
        <v>68</v>
      </c>
      <c r="AI3771" s="14"/>
      <c r="AL3771" s="1">
        <v>55</v>
      </c>
      <c r="AM3771" s="1">
        <v>10</v>
      </c>
      <c r="AN3771" s="1">
        <v>10</v>
      </c>
      <c r="AO3771" s="1">
        <v>2</v>
      </c>
      <c r="AP3771" s="1">
        <v>45</v>
      </c>
      <c r="AQ3771" s="1">
        <v>0.25</v>
      </c>
      <c r="AR3771" s="1" t="s">
        <v>61</v>
      </c>
      <c r="AS3771" s="1" t="s">
        <v>62</v>
      </c>
      <c r="AT3771" s="11">
        <v>-85.334931506849401</v>
      </c>
      <c r="AW3771" s="11">
        <v>24.764150943396199</v>
      </c>
      <c r="AX3771" s="11">
        <v>142.37</v>
      </c>
      <c r="AY3771" s="11">
        <v>-16</v>
      </c>
      <c r="AZ3771" s="1">
        <v>280</v>
      </c>
    </row>
    <row r="3772" spans="1:52" x14ac:dyDescent="0.3">
      <c r="A3772" s="1">
        <v>56</v>
      </c>
      <c r="B3772" s="1" t="s">
        <v>69</v>
      </c>
      <c r="C3772" s="1" t="s">
        <v>58</v>
      </c>
      <c r="D3772" s="11">
        <v>0.17</v>
      </c>
      <c r="E3772" s="11">
        <v>0.28000000000000003</v>
      </c>
      <c r="F3772" s="11">
        <v>1.39</v>
      </c>
      <c r="G3772" s="11">
        <v>0.01</v>
      </c>
      <c r="H3772" s="11">
        <v>0.01</v>
      </c>
      <c r="I3772" s="11">
        <v>0.56000000000000005</v>
      </c>
      <c r="K3772" s="11">
        <v>0.49</v>
      </c>
      <c r="O3772" s="11">
        <v>97</v>
      </c>
      <c r="R3772" s="11">
        <v>0.09</v>
      </c>
      <c r="AH3772" s="1" t="s">
        <v>68</v>
      </c>
      <c r="AI3772" s="14"/>
      <c r="AL3772" s="1">
        <v>55</v>
      </c>
      <c r="AM3772" s="1">
        <v>10</v>
      </c>
      <c r="AN3772" s="1">
        <v>10</v>
      </c>
      <c r="AO3772" s="1">
        <v>2</v>
      </c>
      <c r="AP3772" s="1">
        <v>45</v>
      </c>
      <c r="AQ3772" s="1">
        <v>0.25</v>
      </c>
      <c r="AR3772" s="1" t="s">
        <v>61</v>
      </c>
      <c r="AS3772" s="1" t="s">
        <v>62</v>
      </c>
      <c r="AT3772" s="11">
        <v>-10.4399999999999</v>
      </c>
      <c r="AW3772" s="11">
        <v>99.528301886792406</v>
      </c>
      <c r="AX3772" s="11">
        <v>142.37</v>
      </c>
      <c r="AY3772" s="11">
        <v>-16</v>
      </c>
      <c r="AZ3772" s="1">
        <v>280</v>
      </c>
    </row>
    <row r="3773" spans="1:52" x14ac:dyDescent="0.3">
      <c r="A3773" s="1">
        <v>56</v>
      </c>
      <c r="B3773" s="1" t="s">
        <v>69</v>
      </c>
      <c r="C3773" s="1" t="s">
        <v>58</v>
      </c>
      <c r="D3773" s="11">
        <v>0.17</v>
      </c>
      <c r="E3773" s="11">
        <v>0.28000000000000003</v>
      </c>
      <c r="F3773" s="11">
        <v>1.39</v>
      </c>
      <c r="G3773" s="11">
        <v>0.01</v>
      </c>
      <c r="H3773" s="11">
        <v>0.01</v>
      </c>
      <c r="I3773" s="11">
        <v>0.56000000000000005</v>
      </c>
      <c r="K3773" s="11">
        <v>0.49</v>
      </c>
      <c r="O3773" s="11">
        <v>97</v>
      </c>
      <c r="R3773" s="11">
        <v>0.09</v>
      </c>
      <c r="AH3773" s="1" t="s">
        <v>68</v>
      </c>
      <c r="AI3773" s="14"/>
      <c r="AL3773" s="1">
        <v>55</v>
      </c>
      <c r="AM3773" s="1">
        <v>10</v>
      </c>
      <c r="AN3773" s="1">
        <v>10</v>
      </c>
      <c r="AO3773" s="1">
        <v>2</v>
      </c>
      <c r="AP3773" s="1">
        <v>45</v>
      </c>
      <c r="AQ3773" s="1">
        <v>0.25</v>
      </c>
      <c r="AR3773" s="1" t="s">
        <v>61</v>
      </c>
      <c r="AS3773" s="1" t="s">
        <v>62</v>
      </c>
      <c r="AT3773" s="11">
        <v>-20.504931506849299</v>
      </c>
      <c r="AW3773" s="11">
        <v>93.396226415094205</v>
      </c>
      <c r="AX3773" s="11">
        <v>142.37</v>
      </c>
      <c r="AY3773" s="11">
        <v>-16</v>
      </c>
      <c r="AZ3773" s="1">
        <v>280</v>
      </c>
    </row>
    <row r="3774" spans="1:52" x14ac:dyDescent="0.3">
      <c r="A3774" s="1">
        <v>56</v>
      </c>
      <c r="B3774" s="1" t="s">
        <v>69</v>
      </c>
      <c r="C3774" s="1" t="s">
        <v>58</v>
      </c>
      <c r="D3774" s="11">
        <v>0.17</v>
      </c>
      <c r="E3774" s="11">
        <v>0.28000000000000003</v>
      </c>
      <c r="F3774" s="11">
        <v>1.39</v>
      </c>
      <c r="G3774" s="11">
        <v>0.01</v>
      </c>
      <c r="H3774" s="11">
        <v>0.01</v>
      </c>
      <c r="I3774" s="11">
        <v>0.56000000000000005</v>
      </c>
      <c r="K3774" s="11">
        <v>0.49</v>
      </c>
      <c r="O3774" s="11">
        <v>97</v>
      </c>
      <c r="R3774" s="11">
        <v>0.09</v>
      </c>
      <c r="AH3774" s="1" t="s">
        <v>68</v>
      </c>
      <c r="AI3774" s="14"/>
      <c r="AL3774" s="1">
        <v>55</v>
      </c>
      <c r="AM3774" s="1">
        <v>10</v>
      </c>
      <c r="AN3774" s="1">
        <v>10</v>
      </c>
      <c r="AO3774" s="1">
        <v>2</v>
      </c>
      <c r="AP3774" s="1">
        <v>45</v>
      </c>
      <c r="AQ3774" s="1">
        <v>0.25</v>
      </c>
      <c r="AR3774" s="1" t="s">
        <v>61</v>
      </c>
      <c r="AS3774" s="1" t="s">
        <v>62</v>
      </c>
      <c r="AT3774" s="11">
        <v>59.422465753424603</v>
      </c>
      <c r="AW3774" s="11">
        <v>169.81132075471601</v>
      </c>
      <c r="AX3774" s="11">
        <v>142.37</v>
      </c>
      <c r="AY3774" s="11">
        <v>-16</v>
      </c>
      <c r="AZ3774" s="1">
        <v>280</v>
      </c>
    </row>
    <row r="3775" spans="1:52" x14ac:dyDescent="0.3">
      <c r="A3775" s="1">
        <v>56</v>
      </c>
      <c r="B3775" s="1" t="s">
        <v>69</v>
      </c>
      <c r="C3775" s="1" t="s">
        <v>58</v>
      </c>
      <c r="D3775" s="11">
        <v>0.17</v>
      </c>
      <c r="E3775" s="11">
        <v>0.28000000000000003</v>
      </c>
      <c r="F3775" s="11">
        <v>1.39</v>
      </c>
      <c r="G3775" s="11">
        <v>0.01</v>
      </c>
      <c r="H3775" s="11">
        <v>0.01</v>
      </c>
      <c r="I3775" s="11">
        <v>0.56000000000000005</v>
      </c>
      <c r="K3775" s="11">
        <v>0.49</v>
      </c>
      <c r="O3775" s="11">
        <v>97</v>
      </c>
      <c r="R3775" s="11">
        <v>0.09</v>
      </c>
      <c r="AH3775" s="1" t="s">
        <v>68</v>
      </c>
      <c r="AI3775" s="14"/>
      <c r="AL3775" s="1">
        <v>55</v>
      </c>
      <c r="AM3775" s="1">
        <v>10</v>
      </c>
      <c r="AN3775" s="1">
        <v>10</v>
      </c>
      <c r="AO3775" s="1">
        <v>2</v>
      </c>
      <c r="AP3775" s="1">
        <v>45</v>
      </c>
      <c r="AQ3775" s="1">
        <v>0.25</v>
      </c>
      <c r="AR3775" s="1" t="s">
        <v>61</v>
      </c>
      <c r="AS3775" s="1" t="s">
        <v>62</v>
      </c>
      <c r="AT3775" s="11">
        <v>59.422465753424497</v>
      </c>
      <c r="AW3775" s="11">
        <v>149.29245283018801</v>
      </c>
      <c r="AX3775" s="11">
        <v>142.37</v>
      </c>
      <c r="AY3775" s="11">
        <v>-16</v>
      </c>
      <c r="AZ3775" s="1">
        <v>280</v>
      </c>
    </row>
    <row r="3776" spans="1:52" x14ac:dyDescent="0.3">
      <c r="A3776" s="1">
        <v>56</v>
      </c>
      <c r="B3776" s="1" t="s">
        <v>69</v>
      </c>
      <c r="C3776" s="1" t="s">
        <v>58</v>
      </c>
      <c r="D3776" s="11">
        <v>0.17</v>
      </c>
      <c r="E3776" s="11">
        <v>0.28000000000000003</v>
      </c>
      <c r="F3776" s="11">
        <v>1.39</v>
      </c>
      <c r="G3776" s="11">
        <v>0.01</v>
      </c>
      <c r="H3776" s="11">
        <v>0.01</v>
      </c>
      <c r="I3776" s="11">
        <v>0.56000000000000005</v>
      </c>
      <c r="K3776" s="11">
        <v>0.49</v>
      </c>
      <c r="O3776" s="11">
        <v>97</v>
      </c>
      <c r="R3776" s="11">
        <v>0.09</v>
      </c>
      <c r="AH3776" s="1" t="s">
        <v>68</v>
      </c>
      <c r="AI3776" s="14"/>
      <c r="AL3776" s="1">
        <v>55</v>
      </c>
      <c r="AM3776" s="1">
        <v>10</v>
      </c>
      <c r="AN3776" s="1">
        <v>10</v>
      </c>
      <c r="AO3776" s="1">
        <v>2</v>
      </c>
      <c r="AP3776" s="1">
        <v>45</v>
      </c>
      <c r="AQ3776" s="1">
        <v>0.25</v>
      </c>
      <c r="AR3776" s="1" t="s">
        <v>61</v>
      </c>
      <c r="AS3776" s="1" t="s">
        <v>62</v>
      </c>
      <c r="AT3776" s="11">
        <v>49.357534246575099</v>
      </c>
      <c r="AW3776" s="11">
        <v>138.91509433962199</v>
      </c>
      <c r="AX3776" s="11">
        <v>142.37</v>
      </c>
      <c r="AY3776" s="11">
        <v>-16</v>
      </c>
      <c r="AZ3776" s="1">
        <v>280</v>
      </c>
    </row>
    <row r="3777" spans="1:52" x14ac:dyDescent="0.3">
      <c r="A3777" s="1">
        <v>56</v>
      </c>
      <c r="B3777" s="1" t="s">
        <v>69</v>
      </c>
      <c r="C3777" s="1" t="s">
        <v>58</v>
      </c>
      <c r="D3777" s="11">
        <v>0.17</v>
      </c>
      <c r="E3777" s="11">
        <v>0.28000000000000003</v>
      </c>
      <c r="F3777" s="11">
        <v>1.39</v>
      </c>
      <c r="G3777" s="11">
        <v>0.01</v>
      </c>
      <c r="H3777" s="11">
        <v>0.01</v>
      </c>
      <c r="I3777" s="11">
        <v>0.56000000000000005</v>
      </c>
      <c r="K3777" s="11">
        <v>0.49</v>
      </c>
      <c r="O3777" s="11">
        <v>97</v>
      </c>
      <c r="R3777" s="11">
        <v>0.09</v>
      </c>
      <c r="AH3777" s="1" t="s">
        <v>68</v>
      </c>
      <c r="AI3777" s="14"/>
      <c r="AL3777" s="1">
        <v>55</v>
      </c>
      <c r="AM3777" s="1">
        <v>10</v>
      </c>
      <c r="AN3777" s="1">
        <v>10</v>
      </c>
      <c r="AO3777" s="1">
        <v>2</v>
      </c>
      <c r="AP3777" s="1">
        <v>45</v>
      </c>
      <c r="AQ3777" s="1">
        <v>0.25</v>
      </c>
      <c r="AR3777" s="1" t="s">
        <v>61</v>
      </c>
      <c r="AS3777" s="1" t="s">
        <v>62</v>
      </c>
      <c r="AT3777" s="11">
        <v>44.325068493150503</v>
      </c>
      <c r="AW3777" s="11">
        <v>144.57547169811301</v>
      </c>
      <c r="AX3777" s="11">
        <v>142.37</v>
      </c>
      <c r="AY3777" s="11">
        <v>-16</v>
      </c>
      <c r="AZ3777" s="1">
        <v>280</v>
      </c>
    </row>
    <row r="3778" spans="1:52" x14ac:dyDescent="0.3">
      <c r="A3778" s="1">
        <v>56</v>
      </c>
      <c r="B3778" s="1" t="s">
        <v>69</v>
      </c>
      <c r="C3778" s="1" t="s">
        <v>58</v>
      </c>
      <c r="D3778" s="11">
        <v>0.17</v>
      </c>
      <c r="E3778" s="11">
        <v>0.28000000000000003</v>
      </c>
      <c r="F3778" s="11">
        <v>1.39</v>
      </c>
      <c r="G3778" s="11">
        <v>0.01</v>
      </c>
      <c r="H3778" s="11">
        <v>0.01</v>
      </c>
      <c r="I3778" s="11">
        <v>0.56000000000000005</v>
      </c>
      <c r="K3778" s="11">
        <v>0.49</v>
      </c>
      <c r="O3778" s="11">
        <v>97</v>
      </c>
      <c r="R3778" s="11">
        <v>0.09</v>
      </c>
      <c r="AH3778" s="1" t="s">
        <v>68</v>
      </c>
      <c r="AI3778" s="14"/>
      <c r="AL3778" s="1">
        <v>55</v>
      </c>
      <c r="AM3778" s="1">
        <v>10</v>
      </c>
      <c r="AN3778" s="1">
        <v>10</v>
      </c>
      <c r="AO3778" s="1">
        <v>2</v>
      </c>
      <c r="AP3778" s="1">
        <v>45</v>
      </c>
      <c r="AQ3778" s="1">
        <v>0.25</v>
      </c>
      <c r="AR3778" s="1" t="s">
        <v>61</v>
      </c>
      <c r="AS3778" s="1" t="s">
        <v>62</v>
      </c>
      <c r="AT3778" s="11">
        <v>29.227671232876599</v>
      </c>
      <c r="AW3778" s="11">
        <v>138.91509433962199</v>
      </c>
      <c r="AX3778" s="11">
        <v>142.37</v>
      </c>
      <c r="AY3778" s="11">
        <v>-16</v>
      </c>
      <c r="AZ3778" s="1">
        <v>280</v>
      </c>
    </row>
    <row r="3779" spans="1:52" x14ac:dyDescent="0.3">
      <c r="A3779" s="1">
        <v>56</v>
      </c>
      <c r="B3779" s="1" t="s">
        <v>69</v>
      </c>
      <c r="C3779" s="1" t="s">
        <v>58</v>
      </c>
      <c r="D3779" s="11">
        <v>0.17</v>
      </c>
      <c r="E3779" s="11">
        <v>0.28000000000000003</v>
      </c>
      <c r="F3779" s="11">
        <v>1.39</v>
      </c>
      <c r="G3779" s="11">
        <v>0.01</v>
      </c>
      <c r="H3779" s="11">
        <v>0.01</v>
      </c>
      <c r="I3779" s="11">
        <v>0.56000000000000005</v>
      </c>
      <c r="K3779" s="11">
        <v>0.49</v>
      </c>
      <c r="O3779" s="11">
        <v>97</v>
      </c>
      <c r="R3779" s="11">
        <v>0.09</v>
      </c>
      <c r="AH3779" s="1" t="s">
        <v>68</v>
      </c>
      <c r="AI3779" s="14"/>
      <c r="AL3779" s="1">
        <v>55</v>
      </c>
      <c r="AM3779" s="1">
        <v>10</v>
      </c>
      <c r="AN3779" s="1">
        <v>10</v>
      </c>
      <c r="AO3779" s="1">
        <v>2</v>
      </c>
      <c r="AP3779" s="1">
        <v>45</v>
      </c>
      <c r="AQ3779" s="1">
        <v>0.25</v>
      </c>
      <c r="AR3779" s="1" t="s">
        <v>61</v>
      </c>
      <c r="AS3779" s="1" t="s">
        <v>62</v>
      </c>
      <c r="AT3779" s="11">
        <v>-196.04917808219099</v>
      </c>
      <c r="AW3779" s="11">
        <v>3.3018867924528399</v>
      </c>
      <c r="AX3779" s="11">
        <v>142.37</v>
      </c>
      <c r="AY3779" s="11">
        <v>-16</v>
      </c>
      <c r="AZ3779" s="1">
        <v>280</v>
      </c>
    </row>
    <row r="3780" spans="1:52" x14ac:dyDescent="0.3">
      <c r="A3780" s="1">
        <v>56</v>
      </c>
      <c r="B3780" s="1" t="s">
        <v>69</v>
      </c>
      <c r="C3780" s="1" t="s">
        <v>58</v>
      </c>
      <c r="D3780" s="11">
        <v>0.17</v>
      </c>
      <c r="E3780" s="11">
        <v>0.28000000000000003</v>
      </c>
      <c r="F3780" s="11">
        <v>1.39</v>
      </c>
      <c r="G3780" s="11">
        <v>0.01</v>
      </c>
      <c r="H3780" s="11">
        <v>0.01</v>
      </c>
      <c r="I3780" s="11">
        <v>0.56000000000000005</v>
      </c>
      <c r="K3780" s="11">
        <v>0.49</v>
      </c>
      <c r="O3780" s="11">
        <v>97</v>
      </c>
      <c r="R3780" s="11">
        <v>0.09</v>
      </c>
      <c r="AH3780" s="1" t="s">
        <v>68</v>
      </c>
      <c r="AI3780" s="14"/>
      <c r="AL3780" s="1">
        <v>55</v>
      </c>
      <c r="AM3780" s="1">
        <v>10</v>
      </c>
      <c r="AN3780" s="1">
        <v>10</v>
      </c>
      <c r="AO3780" s="1">
        <v>2</v>
      </c>
      <c r="AP3780" s="1">
        <v>45</v>
      </c>
      <c r="AQ3780" s="1">
        <v>0.25</v>
      </c>
      <c r="AR3780" s="1" t="s">
        <v>61</v>
      </c>
      <c r="AS3780" s="1" t="s">
        <v>62</v>
      </c>
      <c r="AT3780" s="11">
        <v>9.3938356164383094</v>
      </c>
      <c r="AW3780" s="11">
        <v>169.33962264150901</v>
      </c>
      <c r="AX3780" s="11">
        <v>142.37</v>
      </c>
      <c r="AY3780" s="11">
        <v>-16</v>
      </c>
      <c r="AZ3780" s="1">
        <v>280</v>
      </c>
    </row>
    <row r="3781" spans="1:52" x14ac:dyDescent="0.3">
      <c r="A3781" s="1">
        <v>56</v>
      </c>
      <c r="B3781" s="1" t="s">
        <v>69</v>
      </c>
      <c r="C3781" s="1" t="s">
        <v>58</v>
      </c>
      <c r="D3781" s="11">
        <v>0.17</v>
      </c>
      <c r="E3781" s="11">
        <v>0.28000000000000003</v>
      </c>
      <c r="F3781" s="11">
        <v>1.39</v>
      </c>
      <c r="G3781" s="11">
        <v>0.01</v>
      </c>
      <c r="H3781" s="11">
        <v>0.01</v>
      </c>
      <c r="I3781" s="11">
        <v>0.56000000000000005</v>
      </c>
      <c r="K3781" s="11">
        <v>0.49</v>
      </c>
      <c r="O3781" s="11">
        <v>97</v>
      </c>
      <c r="R3781" s="11">
        <v>0.09</v>
      </c>
      <c r="AH3781" s="1" t="s">
        <v>68</v>
      </c>
      <c r="AI3781" s="14"/>
      <c r="AL3781" s="1">
        <v>55</v>
      </c>
      <c r="AM3781" s="1">
        <v>10</v>
      </c>
      <c r="AN3781" s="1">
        <v>10</v>
      </c>
      <c r="AO3781" s="1">
        <v>2</v>
      </c>
      <c r="AP3781" s="1">
        <v>45</v>
      </c>
      <c r="AQ3781" s="1">
        <v>0.25</v>
      </c>
      <c r="AR3781" s="1" t="s">
        <v>61</v>
      </c>
      <c r="AS3781" s="1" t="s">
        <v>62</v>
      </c>
      <c r="AT3781" s="11">
        <v>4.3613698630136302</v>
      </c>
      <c r="AW3781" s="11">
        <v>175.235849056603</v>
      </c>
      <c r="AX3781" s="11">
        <v>142.37</v>
      </c>
      <c r="AY3781" s="11">
        <v>-16</v>
      </c>
      <c r="AZ3781" s="1">
        <v>280</v>
      </c>
    </row>
    <row r="3782" spans="1:52" x14ac:dyDescent="0.3">
      <c r="A3782" s="1">
        <v>56</v>
      </c>
      <c r="B3782" s="1" t="s">
        <v>69</v>
      </c>
      <c r="C3782" s="1" t="s">
        <v>58</v>
      </c>
      <c r="D3782" s="11">
        <v>0.17</v>
      </c>
      <c r="E3782" s="11">
        <v>0.28000000000000003</v>
      </c>
      <c r="F3782" s="11">
        <v>1.39</v>
      </c>
      <c r="G3782" s="11">
        <v>0.01</v>
      </c>
      <c r="H3782" s="11">
        <v>0.01</v>
      </c>
      <c r="I3782" s="11">
        <v>0.56000000000000005</v>
      </c>
      <c r="K3782" s="11">
        <v>0.49</v>
      </c>
      <c r="O3782" s="11">
        <v>97</v>
      </c>
      <c r="R3782" s="11">
        <v>0.09</v>
      </c>
      <c r="AH3782" s="1" t="s">
        <v>68</v>
      </c>
      <c r="AI3782" s="14"/>
      <c r="AL3782" s="1">
        <v>55</v>
      </c>
      <c r="AM3782" s="1">
        <v>10</v>
      </c>
      <c r="AN3782" s="1">
        <v>10</v>
      </c>
      <c r="AO3782" s="1">
        <v>2</v>
      </c>
      <c r="AP3782" s="1">
        <v>45</v>
      </c>
      <c r="AQ3782" s="1">
        <v>0.25</v>
      </c>
      <c r="AR3782" s="1" t="s">
        <v>61</v>
      </c>
      <c r="AS3782" s="1" t="s">
        <v>62</v>
      </c>
      <c r="AT3782" s="11">
        <v>24.4912328767121</v>
      </c>
      <c r="AW3782" s="11">
        <v>162.02830188679201</v>
      </c>
      <c r="AX3782" s="11">
        <v>142.37</v>
      </c>
      <c r="AY3782" s="11">
        <v>-16</v>
      </c>
      <c r="AZ3782" s="1">
        <v>280</v>
      </c>
    </row>
    <row r="3783" spans="1:52" x14ac:dyDescent="0.3">
      <c r="A3783" s="1">
        <v>56</v>
      </c>
      <c r="B3783" s="1" t="s">
        <v>69</v>
      </c>
      <c r="C3783" s="1" t="s">
        <v>58</v>
      </c>
      <c r="D3783" s="11">
        <v>0.17</v>
      </c>
      <c r="E3783" s="11">
        <v>0.28000000000000003</v>
      </c>
      <c r="F3783" s="11">
        <v>1.39</v>
      </c>
      <c r="G3783" s="11">
        <v>0.01</v>
      </c>
      <c r="H3783" s="11">
        <v>0.01</v>
      </c>
      <c r="I3783" s="11">
        <v>0.56000000000000005</v>
      </c>
      <c r="K3783" s="11">
        <v>0.49</v>
      </c>
      <c r="O3783" s="11">
        <v>97</v>
      </c>
      <c r="R3783" s="11">
        <v>0.09</v>
      </c>
      <c r="AH3783" s="1" t="s">
        <v>68</v>
      </c>
      <c r="AI3783" s="14"/>
      <c r="AL3783" s="1">
        <v>55</v>
      </c>
      <c r="AM3783" s="1">
        <v>10</v>
      </c>
      <c r="AN3783" s="1">
        <v>10</v>
      </c>
      <c r="AO3783" s="1">
        <v>2</v>
      </c>
      <c r="AP3783" s="1">
        <v>45</v>
      </c>
      <c r="AQ3783" s="1">
        <v>0.25</v>
      </c>
      <c r="AR3783" s="1" t="s">
        <v>61</v>
      </c>
      <c r="AS3783" s="1" t="s">
        <v>62</v>
      </c>
      <c r="AT3783" s="11">
        <v>4.36136986301352</v>
      </c>
      <c r="AW3783" s="11">
        <v>153.77358490565999</v>
      </c>
      <c r="AX3783" s="11">
        <v>142.37</v>
      </c>
      <c r="AY3783" s="11">
        <v>-16</v>
      </c>
      <c r="AZ3783" s="1">
        <v>280</v>
      </c>
    </row>
    <row r="3784" spans="1:52" x14ac:dyDescent="0.3">
      <c r="A3784" s="1">
        <v>56</v>
      </c>
      <c r="B3784" s="1" t="s">
        <v>69</v>
      </c>
      <c r="C3784" s="1" t="s">
        <v>58</v>
      </c>
      <c r="D3784" s="11">
        <v>0.17</v>
      </c>
      <c r="E3784" s="11">
        <v>0.28000000000000003</v>
      </c>
      <c r="F3784" s="11">
        <v>1.39</v>
      </c>
      <c r="G3784" s="11">
        <v>0.01</v>
      </c>
      <c r="H3784" s="11">
        <v>0.01</v>
      </c>
      <c r="I3784" s="11">
        <v>0.56000000000000005</v>
      </c>
      <c r="K3784" s="11">
        <v>0.49</v>
      </c>
      <c r="O3784" s="11">
        <v>97</v>
      </c>
      <c r="R3784" s="11">
        <v>0.09</v>
      </c>
      <c r="AH3784" s="1" t="s">
        <v>68</v>
      </c>
      <c r="AI3784" s="14"/>
      <c r="AL3784" s="1">
        <v>55</v>
      </c>
      <c r="AM3784" s="1">
        <v>10</v>
      </c>
      <c r="AN3784" s="1">
        <v>10</v>
      </c>
      <c r="AO3784" s="1">
        <v>2</v>
      </c>
      <c r="AP3784" s="1">
        <v>45</v>
      </c>
      <c r="AQ3784" s="1">
        <v>0.25</v>
      </c>
      <c r="AR3784" s="1" t="s">
        <v>61</v>
      </c>
      <c r="AS3784" s="1" t="s">
        <v>62</v>
      </c>
      <c r="AT3784" s="11">
        <v>-0.67109589041109496</v>
      </c>
      <c r="AW3784" s="11">
        <v>101.88679245282999</v>
      </c>
      <c r="AX3784" s="11">
        <v>142.37</v>
      </c>
      <c r="AY3784" s="11">
        <v>-16</v>
      </c>
      <c r="AZ3784" s="1">
        <v>280</v>
      </c>
    </row>
    <row r="3785" spans="1:52" x14ac:dyDescent="0.3">
      <c r="A3785" s="1">
        <v>56</v>
      </c>
      <c r="B3785" s="1" t="s">
        <v>69</v>
      </c>
      <c r="C3785" s="1" t="s">
        <v>58</v>
      </c>
      <c r="D3785" s="11">
        <v>0.17</v>
      </c>
      <c r="E3785" s="11">
        <v>0.28000000000000003</v>
      </c>
      <c r="F3785" s="11">
        <v>1.39</v>
      </c>
      <c r="G3785" s="11">
        <v>0.01</v>
      </c>
      <c r="H3785" s="11">
        <v>0.01</v>
      </c>
      <c r="I3785" s="11">
        <v>0.56000000000000005</v>
      </c>
      <c r="K3785" s="11">
        <v>0.49</v>
      </c>
      <c r="O3785" s="11">
        <v>97</v>
      </c>
      <c r="R3785" s="11">
        <v>0.09</v>
      </c>
      <c r="AH3785" s="1" t="s">
        <v>68</v>
      </c>
      <c r="AI3785" s="14"/>
      <c r="AL3785" s="1">
        <v>55</v>
      </c>
      <c r="AM3785" s="1">
        <v>10</v>
      </c>
      <c r="AN3785" s="1">
        <v>10</v>
      </c>
      <c r="AO3785" s="1">
        <v>2</v>
      </c>
      <c r="AP3785" s="1">
        <v>45</v>
      </c>
      <c r="AQ3785" s="1">
        <v>0.25</v>
      </c>
      <c r="AR3785" s="1" t="s">
        <v>61</v>
      </c>
      <c r="AS3785" s="1" t="s">
        <v>62</v>
      </c>
      <c r="AT3785" s="11">
        <v>1.99315068493143</v>
      </c>
      <c r="AW3785" s="11">
        <v>99.528301886792406</v>
      </c>
      <c r="AX3785" s="11">
        <v>142.37</v>
      </c>
      <c r="AY3785" s="11">
        <v>-16</v>
      </c>
      <c r="AZ3785" s="1">
        <v>280</v>
      </c>
    </row>
    <row r="3786" spans="1:52" x14ac:dyDescent="0.3">
      <c r="A3786" s="1">
        <v>57</v>
      </c>
      <c r="B3786" s="1" t="s">
        <v>159</v>
      </c>
      <c r="C3786" s="1" t="s">
        <v>160</v>
      </c>
      <c r="D3786" s="11">
        <v>0.06</v>
      </c>
      <c r="E3786" s="11">
        <v>0.36</v>
      </c>
      <c r="F3786" s="11">
        <v>1.46</v>
      </c>
      <c r="G3786" s="11">
        <v>0.23</v>
      </c>
      <c r="H3786" s="11">
        <v>5.0000000000000001E-3</v>
      </c>
      <c r="I3786" s="11">
        <v>11.73</v>
      </c>
      <c r="J3786" s="11">
        <v>16.55</v>
      </c>
      <c r="K3786" s="11">
        <v>2.02</v>
      </c>
      <c r="O3786" s="11">
        <v>67.58</v>
      </c>
      <c r="Z3786" s="1" t="s">
        <v>59</v>
      </c>
      <c r="AA3786" s="1">
        <v>850</v>
      </c>
      <c r="AB3786" s="1">
        <v>175000</v>
      </c>
      <c r="AC3786" s="1" t="s">
        <v>128</v>
      </c>
      <c r="AD3786" s="1">
        <v>5</v>
      </c>
      <c r="AH3786" s="1" t="s">
        <v>68</v>
      </c>
      <c r="AI3786" s="14"/>
      <c r="AL3786" s="1">
        <v>55</v>
      </c>
      <c r="AM3786" s="1">
        <v>10</v>
      </c>
      <c r="AN3786" s="1">
        <v>5</v>
      </c>
      <c r="AQ3786" s="1">
        <v>0.08</v>
      </c>
      <c r="AR3786" s="1" t="s">
        <v>61</v>
      </c>
      <c r="AS3786" s="1" t="s">
        <v>62</v>
      </c>
      <c r="AT3786" s="11">
        <v>25</v>
      </c>
      <c r="AU3786" s="1" t="s">
        <v>78</v>
      </c>
      <c r="AW3786" s="11">
        <v>84.99</v>
      </c>
    </row>
    <row r="3787" spans="1:52" x14ac:dyDescent="0.3">
      <c r="A3787" s="1">
        <v>57</v>
      </c>
      <c r="B3787" s="1" t="s">
        <v>161</v>
      </c>
      <c r="C3787" s="1" t="s">
        <v>160</v>
      </c>
      <c r="D3787" s="11">
        <v>1.4E-2</v>
      </c>
      <c r="E3787" s="11">
        <v>0.56000000000000005</v>
      </c>
      <c r="F3787" s="11">
        <v>1.65</v>
      </c>
      <c r="G3787" s="11">
        <v>2.3E-2</v>
      </c>
      <c r="H3787" s="11">
        <v>2E-3</v>
      </c>
      <c r="I3787" s="11">
        <v>10.25</v>
      </c>
      <c r="J3787" s="11">
        <v>16.8</v>
      </c>
      <c r="K3787" s="11">
        <v>2.0099999999999998</v>
      </c>
      <c r="O3787" s="11">
        <v>68.69</v>
      </c>
      <c r="Z3787" s="1" t="s">
        <v>59</v>
      </c>
      <c r="AA3787" s="1">
        <v>750</v>
      </c>
      <c r="AB3787" s="1">
        <v>2</v>
      </c>
      <c r="AC3787" s="1" t="s">
        <v>128</v>
      </c>
      <c r="AD3787" s="1">
        <v>5</v>
      </c>
      <c r="AH3787" s="1" t="s">
        <v>68</v>
      </c>
      <c r="AI3787" s="14"/>
      <c r="AL3787" s="1">
        <v>55</v>
      </c>
      <c r="AM3787" s="1">
        <v>10</v>
      </c>
      <c r="AN3787" s="1">
        <v>5</v>
      </c>
      <c r="AQ3787" s="1">
        <v>0.08</v>
      </c>
      <c r="AR3787" s="1" t="s">
        <v>61</v>
      </c>
      <c r="AS3787" s="1" t="s">
        <v>62</v>
      </c>
      <c r="AT3787" s="11">
        <v>25</v>
      </c>
      <c r="AU3787" s="1" t="s">
        <v>78</v>
      </c>
      <c r="AW3787" s="11">
        <v>99.27</v>
      </c>
    </row>
    <row r="3788" spans="1:52" x14ac:dyDescent="0.3">
      <c r="A3788" s="1">
        <v>57</v>
      </c>
      <c r="B3788" s="1" t="s">
        <v>161</v>
      </c>
      <c r="C3788" s="1" t="s">
        <v>160</v>
      </c>
      <c r="D3788" s="11">
        <v>1.4E-2</v>
      </c>
      <c r="E3788" s="11">
        <v>0.56000000000000005</v>
      </c>
      <c r="F3788" s="11">
        <v>1.65</v>
      </c>
      <c r="G3788" s="11">
        <v>2.3E-2</v>
      </c>
      <c r="H3788" s="11">
        <v>2E-3</v>
      </c>
      <c r="I3788" s="11">
        <v>10.25</v>
      </c>
      <c r="J3788" s="11">
        <v>16.8</v>
      </c>
      <c r="K3788" s="11">
        <v>2.0099999999999998</v>
      </c>
      <c r="O3788" s="11">
        <v>68.69</v>
      </c>
      <c r="Z3788" s="1" t="s">
        <v>59</v>
      </c>
      <c r="AA3788" s="1">
        <v>850</v>
      </c>
      <c r="AB3788" s="1">
        <v>2</v>
      </c>
      <c r="AC3788" s="1" t="s">
        <v>128</v>
      </c>
      <c r="AD3788" s="1">
        <v>5</v>
      </c>
      <c r="AH3788" s="1" t="s">
        <v>68</v>
      </c>
      <c r="AI3788" s="14"/>
      <c r="AL3788" s="1">
        <v>55</v>
      </c>
      <c r="AM3788" s="1">
        <v>10</v>
      </c>
      <c r="AN3788" s="1">
        <v>5</v>
      </c>
      <c r="AQ3788" s="1">
        <v>0.08</v>
      </c>
      <c r="AR3788" s="1" t="s">
        <v>61</v>
      </c>
      <c r="AS3788" s="1" t="s">
        <v>62</v>
      </c>
      <c r="AT3788" s="11">
        <v>25</v>
      </c>
      <c r="AU3788" s="1" t="s">
        <v>78</v>
      </c>
      <c r="AW3788" s="11">
        <v>80.81</v>
      </c>
    </row>
    <row r="3789" spans="1:52" x14ac:dyDescent="0.3">
      <c r="A3789" s="1">
        <v>57</v>
      </c>
      <c r="B3789" s="1" t="s">
        <v>161</v>
      </c>
      <c r="C3789" s="1" t="s">
        <v>160</v>
      </c>
      <c r="D3789" s="11">
        <v>1.4E-2</v>
      </c>
      <c r="E3789" s="11">
        <v>0.56000000000000005</v>
      </c>
      <c r="F3789" s="11">
        <v>1.65</v>
      </c>
      <c r="G3789" s="11">
        <v>2.3E-2</v>
      </c>
      <c r="H3789" s="11">
        <v>2E-3</v>
      </c>
      <c r="I3789" s="11">
        <v>10.25</v>
      </c>
      <c r="J3789" s="11">
        <v>16.8</v>
      </c>
      <c r="K3789" s="11">
        <v>2.0099999999999998</v>
      </c>
      <c r="O3789" s="11">
        <v>68.69</v>
      </c>
      <c r="AD3789" s="1">
        <v>5</v>
      </c>
      <c r="AH3789" s="1" t="s">
        <v>68</v>
      </c>
      <c r="AI3789" s="14"/>
      <c r="AL3789" s="1">
        <v>55</v>
      </c>
      <c r="AM3789" s="1">
        <v>10</v>
      </c>
      <c r="AN3789" s="1">
        <v>5</v>
      </c>
      <c r="AQ3789" s="1">
        <v>0.08</v>
      </c>
      <c r="AR3789" s="1" t="s">
        <v>61</v>
      </c>
      <c r="AS3789" s="1" t="s">
        <v>62</v>
      </c>
      <c r="AT3789" s="11">
        <v>25</v>
      </c>
      <c r="AU3789" s="1" t="s">
        <v>78</v>
      </c>
      <c r="AW3789" s="11">
        <v>135.86000000000001</v>
      </c>
    </row>
    <row r="3790" spans="1:52" x14ac:dyDescent="0.3">
      <c r="A3790" s="1">
        <v>57</v>
      </c>
      <c r="B3790" s="1" t="s">
        <v>161</v>
      </c>
      <c r="C3790" s="1" t="s">
        <v>160</v>
      </c>
      <c r="D3790" s="11">
        <v>1.4E-2</v>
      </c>
      <c r="E3790" s="11">
        <v>0.56000000000000005</v>
      </c>
      <c r="F3790" s="11">
        <v>1.65</v>
      </c>
      <c r="G3790" s="11">
        <v>2.3E-2</v>
      </c>
      <c r="H3790" s="11">
        <v>2E-3</v>
      </c>
      <c r="I3790" s="11">
        <v>10.25</v>
      </c>
      <c r="J3790" s="11">
        <v>16.8</v>
      </c>
      <c r="K3790" s="11">
        <v>2.0099999999999998</v>
      </c>
      <c r="O3790" s="11">
        <v>68.69</v>
      </c>
      <c r="Z3790" s="1" t="s">
        <v>59</v>
      </c>
      <c r="AA3790" s="1">
        <v>650</v>
      </c>
      <c r="AB3790" s="1">
        <v>2</v>
      </c>
      <c r="AC3790" s="1" t="s">
        <v>128</v>
      </c>
      <c r="AD3790" s="1">
        <v>5</v>
      </c>
      <c r="AH3790" s="1" t="s">
        <v>68</v>
      </c>
      <c r="AI3790" s="14"/>
      <c r="AL3790" s="1">
        <v>55</v>
      </c>
      <c r="AM3790" s="1">
        <v>10</v>
      </c>
      <c r="AN3790" s="1">
        <v>5</v>
      </c>
      <c r="AQ3790" s="1">
        <v>0.08</v>
      </c>
      <c r="AR3790" s="1" t="s">
        <v>61</v>
      </c>
      <c r="AS3790" s="1" t="s">
        <v>62</v>
      </c>
      <c r="AT3790" s="11">
        <v>25</v>
      </c>
      <c r="AU3790" s="1" t="s">
        <v>78</v>
      </c>
      <c r="AW3790" s="11">
        <v>113.17</v>
      </c>
    </row>
    <row r="3791" spans="1:52" x14ac:dyDescent="0.3">
      <c r="A3791" s="1">
        <v>58</v>
      </c>
      <c r="B3791" s="1" t="s">
        <v>161</v>
      </c>
      <c r="C3791" s="1" t="s">
        <v>160</v>
      </c>
      <c r="D3791" s="11">
        <v>1.2999999999999999E-2</v>
      </c>
      <c r="E3791" s="11">
        <v>0.47</v>
      </c>
      <c r="F3791" s="11">
        <v>0.66</v>
      </c>
      <c r="G3791" s="11">
        <v>0.03</v>
      </c>
      <c r="H3791" s="11">
        <v>4.0000000000000001E-3</v>
      </c>
      <c r="I3791" s="11">
        <v>10.11</v>
      </c>
      <c r="J3791" s="11">
        <v>16.649999999999999</v>
      </c>
      <c r="K3791" s="11">
        <v>2.06</v>
      </c>
      <c r="M3791" s="11">
        <v>4.1000000000000002E-2</v>
      </c>
      <c r="O3791" s="11">
        <v>70.06</v>
      </c>
      <c r="Z3791" s="1" t="s">
        <v>162</v>
      </c>
      <c r="AA3791" s="1">
        <v>300</v>
      </c>
      <c r="AB3791" s="1">
        <v>192</v>
      </c>
      <c r="AH3791" s="1" t="s">
        <v>68</v>
      </c>
      <c r="AI3791" s="14"/>
      <c r="AL3791" s="1">
        <v>55</v>
      </c>
      <c r="AM3791" s="1">
        <v>10</v>
      </c>
      <c r="AN3791" s="1">
        <v>5</v>
      </c>
      <c r="AQ3791" s="1">
        <v>0.08</v>
      </c>
      <c r="AR3791" s="1" t="s">
        <v>61</v>
      </c>
      <c r="AT3791" s="11">
        <v>-150.0540541</v>
      </c>
      <c r="AU3791" s="1" t="s">
        <v>78</v>
      </c>
      <c r="AV3791" s="1" t="s">
        <v>163</v>
      </c>
      <c r="AW3791" s="11">
        <v>93.948914819999999</v>
      </c>
    </row>
    <row r="3792" spans="1:52" x14ac:dyDescent="0.3">
      <c r="A3792" s="1">
        <v>58</v>
      </c>
      <c r="B3792" s="1" t="s">
        <v>161</v>
      </c>
      <c r="C3792" s="1" t="s">
        <v>160</v>
      </c>
      <c r="D3792" s="11">
        <v>1.2999999999999999E-2</v>
      </c>
      <c r="E3792" s="11">
        <v>0.47</v>
      </c>
      <c r="F3792" s="11">
        <v>0.66</v>
      </c>
      <c r="G3792" s="11">
        <v>0.03</v>
      </c>
      <c r="H3792" s="11">
        <v>4.0000000000000001E-3</v>
      </c>
      <c r="I3792" s="11">
        <v>10.11</v>
      </c>
      <c r="J3792" s="11">
        <v>16.649999999999999</v>
      </c>
      <c r="K3792" s="11">
        <v>2.06</v>
      </c>
      <c r="M3792" s="11">
        <v>4.1000000000000002E-2</v>
      </c>
      <c r="O3792" s="11">
        <v>70.06</v>
      </c>
      <c r="Z3792" s="1" t="s">
        <v>162</v>
      </c>
      <c r="AA3792" s="1">
        <v>300</v>
      </c>
      <c r="AB3792" s="1">
        <v>192</v>
      </c>
      <c r="AH3792" s="1" t="s">
        <v>68</v>
      </c>
      <c r="AI3792" s="14"/>
      <c r="AL3792" s="1">
        <v>55</v>
      </c>
      <c r="AM3792" s="1">
        <v>10</v>
      </c>
      <c r="AN3792" s="1">
        <v>5</v>
      </c>
      <c r="AQ3792" s="1">
        <v>0.08</v>
      </c>
      <c r="AR3792" s="1" t="s">
        <v>61</v>
      </c>
      <c r="AT3792" s="11">
        <v>-120</v>
      </c>
      <c r="AU3792" s="1" t="s">
        <v>78</v>
      </c>
      <c r="AV3792" s="1" t="s">
        <v>163</v>
      </c>
      <c r="AW3792" s="11">
        <v>95.298321049999998</v>
      </c>
    </row>
    <row r="3793" spans="1:49" x14ac:dyDescent="0.3">
      <c r="A3793" s="1">
        <v>58</v>
      </c>
      <c r="B3793" s="1" t="s">
        <v>161</v>
      </c>
      <c r="C3793" s="1" t="s">
        <v>160</v>
      </c>
      <c r="D3793" s="11">
        <v>1.2999999999999999E-2</v>
      </c>
      <c r="E3793" s="11">
        <v>0.47</v>
      </c>
      <c r="F3793" s="11">
        <v>0.66</v>
      </c>
      <c r="G3793" s="11">
        <v>0.03</v>
      </c>
      <c r="H3793" s="11">
        <v>4.0000000000000001E-3</v>
      </c>
      <c r="I3793" s="11">
        <v>10.11</v>
      </c>
      <c r="J3793" s="11">
        <v>16.649999999999999</v>
      </c>
      <c r="K3793" s="11">
        <v>2.06</v>
      </c>
      <c r="M3793" s="11">
        <v>4.1000000000000002E-2</v>
      </c>
      <c r="O3793" s="11">
        <v>70.06</v>
      </c>
      <c r="Z3793" s="1" t="s">
        <v>162</v>
      </c>
      <c r="AA3793" s="1">
        <v>300</v>
      </c>
      <c r="AB3793" s="1">
        <v>192</v>
      </c>
      <c r="AH3793" s="1" t="s">
        <v>68</v>
      </c>
      <c r="AI3793" s="14"/>
      <c r="AL3793" s="1">
        <v>55</v>
      </c>
      <c r="AM3793" s="1">
        <v>10</v>
      </c>
      <c r="AN3793" s="1">
        <v>5</v>
      </c>
      <c r="AQ3793" s="1">
        <v>0.08</v>
      </c>
      <c r="AR3793" s="1" t="s">
        <v>61</v>
      </c>
      <c r="AT3793" s="11">
        <v>-95.135135140000003</v>
      </c>
      <c r="AU3793" s="1" t="s">
        <v>78</v>
      </c>
      <c r="AV3793" s="1" t="s">
        <v>163</v>
      </c>
      <c r="AW3793" s="11">
        <v>107.3320025</v>
      </c>
    </row>
    <row r="3794" spans="1:49" x14ac:dyDescent="0.3">
      <c r="A3794" s="1">
        <v>58</v>
      </c>
      <c r="B3794" s="1" t="s">
        <v>161</v>
      </c>
      <c r="C3794" s="1" t="s">
        <v>160</v>
      </c>
      <c r="D3794" s="11">
        <v>1.2999999999999999E-2</v>
      </c>
      <c r="E3794" s="11">
        <v>0.47</v>
      </c>
      <c r="F3794" s="11">
        <v>0.66</v>
      </c>
      <c r="G3794" s="11">
        <v>0.03</v>
      </c>
      <c r="H3794" s="11">
        <v>4.0000000000000001E-3</v>
      </c>
      <c r="I3794" s="11">
        <v>10.11</v>
      </c>
      <c r="J3794" s="11">
        <v>16.649999999999999</v>
      </c>
      <c r="K3794" s="11">
        <v>2.06</v>
      </c>
      <c r="M3794" s="11">
        <v>4.1000000000000002E-2</v>
      </c>
      <c r="O3794" s="11">
        <v>70.06</v>
      </c>
      <c r="Z3794" s="1" t="s">
        <v>162</v>
      </c>
      <c r="AA3794" s="1">
        <v>300</v>
      </c>
      <c r="AB3794" s="1">
        <v>192</v>
      </c>
      <c r="AH3794" s="1" t="s">
        <v>68</v>
      </c>
      <c r="AI3794" s="14"/>
      <c r="AL3794" s="1">
        <v>55</v>
      </c>
      <c r="AM3794" s="1">
        <v>10</v>
      </c>
      <c r="AN3794" s="1">
        <v>5</v>
      </c>
      <c r="AQ3794" s="1">
        <v>0.08</v>
      </c>
      <c r="AR3794" s="1" t="s">
        <v>61</v>
      </c>
      <c r="AT3794" s="11">
        <v>-80</v>
      </c>
      <c r="AU3794" s="1" t="s">
        <v>78</v>
      </c>
      <c r="AV3794" s="1" t="s">
        <v>163</v>
      </c>
      <c r="AW3794" s="11">
        <v>107.2111998</v>
      </c>
    </row>
    <row r="3795" spans="1:49" x14ac:dyDescent="0.3">
      <c r="A3795" s="1">
        <v>58</v>
      </c>
      <c r="B3795" s="1" t="s">
        <v>161</v>
      </c>
      <c r="C3795" s="1" t="s">
        <v>160</v>
      </c>
      <c r="D3795" s="11">
        <v>1.2999999999999999E-2</v>
      </c>
      <c r="E3795" s="11">
        <v>0.47</v>
      </c>
      <c r="F3795" s="11">
        <v>0.66</v>
      </c>
      <c r="G3795" s="11">
        <v>0.03</v>
      </c>
      <c r="H3795" s="11">
        <v>4.0000000000000001E-3</v>
      </c>
      <c r="I3795" s="11">
        <v>10.11</v>
      </c>
      <c r="J3795" s="11">
        <v>16.649999999999999</v>
      </c>
      <c r="K3795" s="11">
        <v>2.06</v>
      </c>
      <c r="M3795" s="11">
        <v>4.1000000000000002E-2</v>
      </c>
      <c r="O3795" s="11">
        <v>70.06</v>
      </c>
      <c r="Z3795" s="1" t="s">
        <v>162</v>
      </c>
      <c r="AA3795" s="1">
        <v>300</v>
      </c>
      <c r="AB3795" s="1">
        <v>192</v>
      </c>
      <c r="AH3795" s="1" t="s">
        <v>68</v>
      </c>
      <c r="AI3795" s="14"/>
      <c r="AL3795" s="1">
        <v>55</v>
      </c>
      <c r="AM3795" s="1">
        <v>10</v>
      </c>
      <c r="AN3795" s="1">
        <v>5</v>
      </c>
      <c r="AQ3795" s="1">
        <v>0.08</v>
      </c>
      <c r="AR3795" s="1" t="s">
        <v>61</v>
      </c>
      <c r="AT3795" s="11">
        <v>-50.162162160000001</v>
      </c>
      <c r="AU3795" s="1" t="s">
        <v>78</v>
      </c>
      <c r="AV3795" s="1" t="s">
        <v>163</v>
      </c>
      <c r="AW3795" s="11">
        <v>127.1970721</v>
      </c>
    </row>
    <row r="3796" spans="1:49" x14ac:dyDescent="0.3">
      <c r="A3796" s="1">
        <v>58</v>
      </c>
      <c r="B3796" s="1" t="s">
        <v>161</v>
      </c>
      <c r="C3796" s="1" t="s">
        <v>160</v>
      </c>
      <c r="D3796" s="11">
        <v>1.2999999999999999E-2</v>
      </c>
      <c r="E3796" s="11">
        <v>0.47</v>
      </c>
      <c r="F3796" s="11">
        <v>0.66</v>
      </c>
      <c r="G3796" s="11">
        <v>0.03</v>
      </c>
      <c r="H3796" s="11">
        <v>4.0000000000000001E-3</v>
      </c>
      <c r="I3796" s="11">
        <v>10.11</v>
      </c>
      <c r="J3796" s="11">
        <v>16.649999999999999</v>
      </c>
      <c r="K3796" s="11">
        <v>2.06</v>
      </c>
      <c r="M3796" s="11">
        <v>4.1000000000000002E-2</v>
      </c>
      <c r="O3796" s="11">
        <v>70.06</v>
      </c>
      <c r="Z3796" s="1" t="s">
        <v>162</v>
      </c>
      <c r="AA3796" s="1">
        <v>300</v>
      </c>
      <c r="AB3796" s="1">
        <v>192</v>
      </c>
      <c r="AH3796" s="1" t="s">
        <v>68</v>
      </c>
      <c r="AI3796" s="14"/>
      <c r="AL3796" s="1">
        <v>55</v>
      </c>
      <c r="AM3796" s="1">
        <v>10</v>
      </c>
      <c r="AN3796" s="1">
        <v>5</v>
      </c>
      <c r="AQ3796" s="1">
        <v>0.08</v>
      </c>
      <c r="AR3796" s="1" t="s">
        <v>61</v>
      </c>
      <c r="AT3796" s="11">
        <v>-10.162162159999999</v>
      </c>
      <c r="AU3796" s="1" t="s">
        <v>78</v>
      </c>
      <c r="AV3796" s="1" t="s">
        <v>163</v>
      </c>
      <c r="AW3796" s="11">
        <v>118.42813270000001</v>
      </c>
    </row>
    <row r="3797" spans="1:49" x14ac:dyDescent="0.3">
      <c r="A3797" s="1">
        <v>58</v>
      </c>
      <c r="B3797" s="1" t="s">
        <v>161</v>
      </c>
      <c r="C3797" s="1" t="s">
        <v>160</v>
      </c>
      <c r="D3797" s="11">
        <v>1.2999999999999999E-2</v>
      </c>
      <c r="E3797" s="11">
        <v>0.47</v>
      </c>
      <c r="F3797" s="11">
        <v>0.66</v>
      </c>
      <c r="G3797" s="11">
        <v>0.03</v>
      </c>
      <c r="H3797" s="11">
        <v>4.0000000000000001E-3</v>
      </c>
      <c r="I3797" s="11">
        <v>10.11</v>
      </c>
      <c r="J3797" s="11">
        <v>16.649999999999999</v>
      </c>
      <c r="K3797" s="11">
        <v>2.06</v>
      </c>
      <c r="M3797" s="11">
        <v>4.1000000000000002E-2</v>
      </c>
      <c r="O3797" s="11">
        <v>70.06</v>
      </c>
      <c r="Z3797" s="1" t="s">
        <v>162</v>
      </c>
      <c r="AA3797" s="1">
        <v>300</v>
      </c>
      <c r="AB3797" s="1">
        <v>192</v>
      </c>
      <c r="AH3797" s="1" t="s">
        <v>68</v>
      </c>
      <c r="AI3797" s="14"/>
      <c r="AL3797" s="1">
        <v>55</v>
      </c>
      <c r="AM3797" s="1">
        <v>10</v>
      </c>
      <c r="AN3797" s="1">
        <v>5</v>
      </c>
      <c r="AQ3797" s="1">
        <v>0.08</v>
      </c>
      <c r="AR3797" s="1" t="s">
        <v>61</v>
      </c>
      <c r="AT3797" s="11">
        <v>24</v>
      </c>
      <c r="AU3797" s="1" t="s">
        <v>78</v>
      </c>
      <c r="AV3797" s="1" t="s">
        <v>163</v>
      </c>
      <c r="AW3797" s="11">
        <v>131.8210483</v>
      </c>
    </row>
    <row r="3798" spans="1:49" x14ac:dyDescent="0.3">
      <c r="A3798" s="1">
        <v>58</v>
      </c>
      <c r="B3798" s="1" t="s">
        <v>161</v>
      </c>
      <c r="C3798" s="1" t="s">
        <v>160</v>
      </c>
      <c r="D3798" s="11">
        <v>1.2999999999999999E-2</v>
      </c>
      <c r="E3798" s="11">
        <v>0.47</v>
      </c>
      <c r="F3798" s="11">
        <v>0.66</v>
      </c>
      <c r="G3798" s="11">
        <v>0.03</v>
      </c>
      <c r="H3798" s="11">
        <v>4.0000000000000001E-3</v>
      </c>
      <c r="I3798" s="11">
        <v>10.11</v>
      </c>
      <c r="J3798" s="11">
        <v>16.649999999999999</v>
      </c>
      <c r="K3798" s="11">
        <v>2.06</v>
      </c>
      <c r="M3798" s="11">
        <v>4.1000000000000002E-2</v>
      </c>
      <c r="O3798" s="11">
        <v>70.06</v>
      </c>
      <c r="AH3798" s="1" t="s">
        <v>68</v>
      </c>
      <c r="AI3798" s="14"/>
      <c r="AL3798" s="1">
        <v>55</v>
      </c>
      <c r="AM3798" s="1">
        <v>10</v>
      </c>
      <c r="AN3798" s="1">
        <v>5</v>
      </c>
      <c r="AQ3798" s="1">
        <v>0.08</v>
      </c>
      <c r="AR3798" s="1" t="s">
        <v>61</v>
      </c>
      <c r="AT3798" s="11">
        <v>-196.10810810000001</v>
      </c>
      <c r="AU3798" s="1" t="s">
        <v>78</v>
      </c>
      <c r="AW3798" s="11">
        <v>84.652538899999996</v>
      </c>
    </row>
    <row r="3799" spans="1:49" x14ac:dyDescent="0.3">
      <c r="A3799" s="1">
        <v>58</v>
      </c>
      <c r="B3799" s="1" t="s">
        <v>161</v>
      </c>
      <c r="C3799" s="1" t="s">
        <v>160</v>
      </c>
      <c r="D3799" s="11">
        <v>1.2999999999999999E-2</v>
      </c>
      <c r="E3799" s="11">
        <v>0.47</v>
      </c>
      <c r="F3799" s="11">
        <v>0.66</v>
      </c>
      <c r="G3799" s="11">
        <v>0.03</v>
      </c>
      <c r="H3799" s="11">
        <v>4.0000000000000001E-3</v>
      </c>
      <c r="I3799" s="11">
        <v>10.11</v>
      </c>
      <c r="J3799" s="11">
        <v>16.649999999999999</v>
      </c>
      <c r="K3799" s="11">
        <v>2.06</v>
      </c>
      <c r="M3799" s="11">
        <v>4.1000000000000002E-2</v>
      </c>
      <c r="O3799" s="11">
        <v>70.06</v>
      </c>
      <c r="AH3799" s="1" t="s">
        <v>68</v>
      </c>
      <c r="AI3799" s="14"/>
      <c r="AL3799" s="1">
        <v>55</v>
      </c>
      <c r="AM3799" s="1">
        <v>10</v>
      </c>
      <c r="AN3799" s="1">
        <v>5</v>
      </c>
      <c r="AQ3799" s="1">
        <v>0.08</v>
      </c>
      <c r="AR3799" s="1" t="s">
        <v>61</v>
      </c>
      <c r="AT3799" s="11">
        <v>-120</v>
      </c>
      <c r="AU3799" s="1" t="s">
        <v>78</v>
      </c>
      <c r="AW3799" s="11">
        <v>105.0710483</v>
      </c>
    </row>
    <row r="3800" spans="1:49" x14ac:dyDescent="0.3">
      <c r="A3800" s="1">
        <v>58</v>
      </c>
      <c r="B3800" s="1" t="s">
        <v>161</v>
      </c>
      <c r="C3800" s="1" t="s">
        <v>160</v>
      </c>
      <c r="D3800" s="11">
        <v>1.2999999999999999E-2</v>
      </c>
      <c r="E3800" s="11">
        <v>0.47</v>
      </c>
      <c r="F3800" s="11">
        <v>0.66</v>
      </c>
      <c r="G3800" s="11">
        <v>0.03</v>
      </c>
      <c r="H3800" s="11">
        <v>4.0000000000000001E-3</v>
      </c>
      <c r="I3800" s="11">
        <v>10.11</v>
      </c>
      <c r="J3800" s="11">
        <v>16.649999999999999</v>
      </c>
      <c r="K3800" s="11">
        <v>2.06</v>
      </c>
      <c r="M3800" s="11">
        <v>4.1000000000000002E-2</v>
      </c>
      <c r="O3800" s="11">
        <v>70.06</v>
      </c>
      <c r="AH3800" s="1" t="s">
        <v>68</v>
      </c>
      <c r="AI3800" s="14"/>
      <c r="AL3800" s="1">
        <v>55</v>
      </c>
      <c r="AM3800" s="1">
        <v>10</v>
      </c>
      <c r="AN3800" s="1">
        <v>5</v>
      </c>
      <c r="AQ3800" s="1">
        <v>0.08</v>
      </c>
      <c r="AR3800" s="1" t="s">
        <v>61</v>
      </c>
      <c r="AT3800" s="11">
        <v>-95.135135140000003</v>
      </c>
      <c r="AU3800" s="1" t="s">
        <v>78</v>
      </c>
      <c r="AW3800" s="11">
        <v>112.2183661</v>
      </c>
    </row>
    <row r="3801" spans="1:49" x14ac:dyDescent="0.3">
      <c r="A3801" s="1">
        <v>58</v>
      </c>
      <c r="B3801" s="1" t="s">
        <v>161</v>
      </c>
      <c r="C3801" s="1" t="s">
        <v>160</v>
      </c>
      <c r="D3801" s="11">
        <v>1.2999999999999999E-2</v>
      </c>
      <c r="E3801" s="11">
        <v>0.47</v>
      </c>
      <c r="F3801" s="11">
        <v>0.66</v>
      </c>
      <c r="G3801" s="11">
        <v>0.03</v>
      </c>
      <c r="H3801" s="11">
        <v>4.0000000000000001E-3</v>
      </c>
      <c r="I3801" s="11">
        <v>10.11</v>
      </c>
      <c r="J3801" s="11">
        <v>16.649999999999999</v>
      </c>
      <c r="K3801" s="11">
        <v>2.06</v>
      </c>
      <c r="M3801" s="11">
        <v>4.1000000000000002E-2</v>
      </c>
      <c r="O3801" s="11">
        <v>70.06</v>
      </c>
      <c r="AH3801" s="1" t="s">
        <v>68</v>
      </c>
      <c r="AI3801" s="14"/>
      <c r="AL3801" s="1">
        <v>55</v>
      </c>
      <c r="AM3801" s="1">
        <v>10</v>
      </c>
      <c r="AN3801" s="1">
        <v>5</v>
      </c>
      <c r="AQ3801" s="1">
        <v>0.08</v>
      </c>
      <c r="AR3801" s="1" t="s">
        <v>61</v>
      </c>
      <c r="AT3801" s="11">
        <v>-80.216216220000007</v>
      </c>
      <c r="AU3801" s="1" t="s">
        <v>78</v>
      </c>
      <c r="AW3801" s="11">
        <v>114.8249386</v>
      </c>
    </row>
    <row r="3802" spans="1:49" x14ac:dyDescent="0.3">
      <c r="A3802" s="1">
        <v>58</v>
      </c>
      <c r="B3802" s="1" t="s">
        <v>161</v>
      </c>
      <c r="C3802" s="1" t="s">
        <v>160</v>
      </c>
      <c r="D3802" s="11">
        <v>1.2999999999999999E-2</v>
      </c>
      <c r="E3802" s="11">
        <v>0.47</v>
      </c>
      <c r="F3802" s="11">
        <v>0.66</v>
      </c>
      <c r="G3802" s="11">
        <v>0.03</v>
      </c>
      <c r="H3802" s="11">
        <v>4.0000000000000001E-3</v>
      </c>
      <c r="I3802" s="11">
        <v>10.11</v>
      </c>
      <c r="J3802" s="11">
        <v>16.649999999999999</v>
      </c>
      <c r="K3802" s="11">
        <v>2.06</v>
      </c>
      <c r="M3802" s="11">
        <v>4.1000000000000002E-2</v>
      </c>
      <c r="O3802" s="11">
        <v>70.06</v>
      </c>
      <c r="Z3802" s="1" t="s">
        <v>162</v>
      </c>
      <c r="AA3802" s="1">
        <v>300</v>
      </c>
      <c r="AB3802" s="1">
        <v>192</v>
      </c>
      <c r="AH3802" s="1" t="s">
        <v>68</v>
      </c>
      <c r="AI3802" s="14"/>
      <c r="AL3802" s="1">
        <v>55</v>
      </c>
      <c r="AM3802" s="1">
        <v>10</v>
      </c>
      <c r="AN3802" s="1">
        <v>5</v>
      </c>
      <c r="AQ3802" s="1">
        <v>0.08</v>
      </c>
      <c r="AR3802" s="1" t="s">
        <v>61</v>
      </c>
      <c r="AT3802" s="11">
        <v>-196.10810810000001</v>
      </c>
      <c r="AU3802" s="1" t="s">
        <v>78</v>
      </c>
      <c r="AV3802" s="1" t="s">
        <v>163</v>
      </c>
      <c r="AW3802" s="11">
        <v>85.447993449999998</v>
      </c>
    </row>
    <row r="3803" spans="1:49" x14ac:dyDescent="0.3">
      <c r="A3803" s="1">
        <v>58</v>
      </c>
      <c r="B3803" s="1" t="s">
        <v>161</v>
      </c>
      <c r="C3803" s="1" t="s">
        <v>160</v>
      </c>
      <c r="D3803" s="11">
        <v>1.2999999999999999E-2</v>
      </c>
      <c r="E3803" s="11">
        <v>0.47</v>
      </c>
      <c r="F3803" s="11">
        <v>0.66</v>
      </c>
      <c r="G3803" s="11">
        <v>0.03</v>
      </c>
      <c r="H3803" s="11">
        <v>4.0000000000000001E-3</v>
      </c>
      <c r="I3803" s="11">
        <v>10.11</v>
      </c>
      <c r="J3803" s="11">
        <v>16.649999999999999</v>
      </c>
      <c r="K3803" s="11">
        <v>2.06</v>
      </c>
      <c r="M3803" s="11">
        <v>4.1000000000000002E-2</v>
      </c>
      <c r="O3803" s="11">
        <v>70.06</v>
      </c>
      <c r="AH3803" s="1" t="s">
        <v>68</v>
      </c>
      <c r="AI3803" s="14"/>
      <c r="AL3803" s="1">
        <v>55</v>
      </c>
      <c r="AM3803" s="1">
        <v>10</v>
      </c>
      <c r="AN3803" s="1">
        <v>5</v>
      </c>
      <c r="AQ3803" s="1">
        <v>0.08</v>
      </c>
      <c r="AR3803" s="1" t="s">
        <v>61</v>
      </c>
      <c r="AT3803" s="11">
        <v>-10.162162159999999</v>
      </c>
      <c r="AU3803" s="1" t="s">
        <v>78</v>
      </c>
      <c r="AW3803" s="11">
        <v>120.92813270000001</v>
      </c>
    </row>
    <row r="3804" spans="1:49" x14ac:dyDescent="0.3">
      <c r="A3804" s="1">
        <v>58</v>
      </c>
      <c r="B3804" s="1" t="s">
        <v>161</v>
      </c>
      <c r="C3804" s="1" t="s">
        <v>160</v>
      </c>
      <c r="D3804" s="11">
        <v>1.2999999999999999E-2</v>
      </c>
      <c r="E3804" s="11">
        <v>0.47</v>
      </c>
      <c r="F3804" s="11">
        <v>0.66</v>
      </c>
      <c r="G3804" s="11">
        <v>0.03</v>
      </c>
      <c r="H3804" s="11">
        <v>4.0000000000000001E-3</v>
      </c>
      <c r="I3804" s="11">
        <v>10.11</v>
      </c>
      <c r="J3804" s="11">
        <v>16.649999999999999</v>
      </c>
      <c r="K3804" s="11">
        <v>2.06</v>
      </c>
      <c r="M3804" s="11">
        <v>4.1000000000000002E-2</v>
      </c>
      <c r="O3804" s="11">
        <v>70.06</v>
      </c>
      <c r="AH3804" s="1" t="s">
        <v>68</v>
      </c>
      <c r="AI3804" s="14"/>
      <c r="AL3804" s="1">
        <v>55</v>
      </c>
      <c r="AM3804" s="1">
        <v>10</v>
      </c>
      <c r="AN3804" s="1">
        <v>5</v>
      </c>
      <c r="AQ3804" s="1">
        <v>0.08</v>
      </c>
      <c r="AR3804" s="1" t="s">
        <v>61</v>
      </c>
      <c r="AT3804" s="11">
        <v>24</v>
      </c>
      <c r="AU3804" s="1" t="s">
        <v>78</v>
      </c>
      <c r="AW3804" s="11">
        <v>128.9801392</v>
      </c>
    </row>
    <row r="3805" spans="1:49" x14ac:dyDescent="0.3">
      <c r="A3805" s="1">
        <v>58</v>
      </c>
      <c r="B3805" s="1" t="s">
        <v>161</v>
      </c>
      <c r="C3805" s="1" t="s">
        <v>160</v>
      </c>
      <c r="D3805" s="11">
        <v>1.2999999999999999E-2</v>
      </c>
      <c r="E3805" s="11">
        <v>0.47</v>
      </c>
      <c r="F3805" s="11">
        <v>0.66</v>
      </c>
      <c r="G3805" s="11">
        <v>0.03</v>
      </c>
      <c r="H3805" s="11">
        <v>4.0000000000000001E-3</v>
      </c>
      <c r="I3805" s="11">
        <v>10.11</v>
      </c>
      <c r="J3805" s="11">
        <v>16.649999999999999</v>
      </c>
      <c r="K3805" s="11">
        <v>2.06</v>
      </c>
      <c r="M3805" s="11">
        <v>4.1000000000000002E-2</v>
      </c>
      <c r="O3805" s="11">
        <v>70.06</v>
      </c>
      <c r="AH3805" s="1" t="s">
        <v>68</v>
      </c>
      <c r="AI3805" s="14"/>
      <c r="AL3805" s="1">
        <v>55</v>
      </c>
      <c r="AM3805" s="1">
        <v>10</v>
      </c>
      <c r="AN3805" s="1">
        <v>5</v>
      </c>
      <c r="AQ3805" s="1">
        <v>0.08</v>
      </c>
      <c r="AR3805" s="1" t="s">
        <v>61</v>
      </c>
      <c r="AT3805" s="11">
        <v>-150.0540541</v>
      </c>
      <c r="AU3805" s="1" t="s">
        <v>78</v>
      </c>
      <c r="AW3805" s="11">
        <v>92.13073301</v>
      </c>
    </row>
    <row r="3806" spans="1:49" x14ac:dyDescent="0.3">
      <c r="A3806" s="1">
        <v>58</v>
      </c>
      <c r="B3806" s="1" t="s">
        <v>161</v>
      </c>
      <c r="C3806" s="1" t="s">
        <v>160</v>
      </c>
      <c r="D3806" s="11">
        <v>1.2999999999999999E-2</v>
      </c>
      <c r="E3806" s="11">
        <v>0.47</v>
      </c>
      <c r="F3806" s="11">
        <v>0.66</v>
      </c>
      <c r="G3806" s="11">
        <v>0.03</v>
      </c>
      <c r="H3806" s="11">
        <v>4.0000000000000001E-3</v>
      </c>
      <c r="I3806" s="11">
        <v>10.11</v>
      </c>
      <c r="J3806" s="11">
        <v>16.649999999999999</v>
      </c>
      <c r="K3806" s="11">
        <v>2.06</v>
      </c>
      <c r="M3806" s="11">
        <v>4.1000000000000002E-2</v>
      </c>
      <c r="O3806" s="11">
        <v>70.06</v>
      </c>
      <c r="AH3806" s="1" t="s">
        <v>68</v>
      </c>
      <c r="AI3806" s="14"/>
      <c r="AL3806" s="1">
        <v>55</v>
      </c>
      <c r="AM3806" s="1">
        <v>10</v>
      </c>
      <c r="AN3806" s="1">
        <v>5</v>
      </c>
      <c r="AQ3806" s="1">
        <v>0.08</v>
      </c>
      <c r="AR3806" s="1" t="s">
        <v>61</v>
      </c>
      <c r="AT3806" s="11">
        <v>-50.162162160000001</v>
      </c>
      <c r="AU3806" s="1" t="s">
        <v>78</v>
      </c>
      <c r="AW3806" s="11">
        <v>124.5834357</v>
      </c>
    </row>
    <row r="3807" spans="1:49" x14ac:dyDescent="0.3">
      <c r="A3807" s="1">
        <v>59</v>
      </c>
      <c r="B3807" s="1" t="s">
        <v>159</v>
      </c>
      <c r="C3807" s="1" t="s">
        <v>160</v>
      </c>
      <c r="D3807" s="11">
        <v>0.03</v>
      </c>
      <c r="E3807" s="11">
        <v>0.02</v>
      </c>
      <c r="F3807" s="11">
        <v>0.24</v>
      </c>
      <c r="G3807" s="11">
        <v>2E-3</v>
      </c>
      <c r="H3807" s="11">
        <v>4.0000000000000001E-3</v>
      </c>
      <c r="I3807" s="11">
        <v>13.91</v>
      </c>
      <c r="J3807" s="11">
        <v>16.739999999999998</v>
      </c>
      <c r="K3807" s="11">
        <v>2.2000000000000002</v>
      </c>
      <c r="O3807" s="11">
        <v>66.849999999999994</v>
      </c>
      <c r="Z3807" s="1" t="s">
        <v>59</v>
      </c>
      <c r="AA3807" s="1">
        <v>600</v>
      </c>
      <c r="AB3807" s="1">
        <v>8000</v>
      </c>
      <c r="AH3807" s="1" t="s">
        <v>68</v>
      </c>
      <c r="AI3807" s="14"/>
      <c r="AL3807" s="1">
        <v>55</v>
      </c>
      <c r="AM3807" s="1">
        <v>10</v>
      </c>
      <c r="AN3807" s="1">
        <v>5</v>
      </c>
      <c r="AQ3807" s="1">
        <v>0.08</v>
      </c>
      <c r="AR3807" s="1" t="s">
        <v>61</v>
      </c>
      <c r="AS3807" s="1" t="s">
        <v>164</v>
      </c>
      <c r="AT3807" s="11">
        <v>-0.22723439000000001</v>
      </c>
      <c r="AW3807" s="11">
        <v>189.81348639999999</v>
      </c>
    </row>
    <row r="3808" spans="1:49" x14ac:dyDescent="0.3">
      <c r="A3808" s="1">
        <v>59</v>
      </c>
      <c r="B3808" s="1" t="s">
        <v>159</v>
      </c>
      <c r="C3808" s="1" t="s">
        <v>160</v>
      </c>
      <c r="D3808" s="11">
        <v>0.03</v>
      </c>
      <c r="E3808" s="11">
        <v>0.02</v>
      </c>
      <c r="F3808" s="11">
        <v>0.24</v>
      </c>
      <c r="G3808" s="11">
        <v>2E-3</v>
      </c>
      <c r="H3808" s="11">
        <v>4.0000000000000001E-3</v>
      </c>
      <c r="I3808" s="11">
        <v>13.91</v>
      </c>
      <c r="J3808" s="11">
        <v>16.739999999999998</v>
      </c>
      <c r="K3808" s="11">
        <v>2.2000000000000002</v>
      </c>
      <c r="O3808" s="11">
        <v>66.849999999999994</v>
      </c>
      <c r="Z3808" s="1" t="s">
        <v>59</v>
      </c>
      <c r="AA3808" s="1">
        <v>600</v>
      </c>
      <c r="AB3808" s="1">
        <v>8000</v>
      </c>
      <c r="AH3808" s="1" t="s">
        <v>68</v>
      </c>
      <c r="AI3808" s="14"/>
      <c r="AL3808" s="1">
        <v>55</v>
      </c>
      <c r="AM3808" s="1">
        <v>10</v>
      </c>
      <c r="AN3808" s="1">
        <v>5</v>
      </c>
      <c r="AQ3808" s="1">
        <v>0.08</v>
      </c>
      <c r="AR3808" s="1" t="s">
        <v>61</v>
      </c>
      <c r="AS3808" s="1" t="s">
        <v>164</v>
      </c>
      <c r="AT3808" s="11">
        <v>100.3076758</v>
      </c>
      <c r="AW3808" s="11">
        <v>206.5997131</v>
      </c>
    </row>
    <row r="3809" spans="1:49" x14ac:dyDescent="0.3">
      <c r="A3809" s="1">
        <v>59</v>
      </c>
      <c r="B3809" s="1" t="s">
        <v>159</v>
      </c>
      <c r="C3809" s="1" t="s">
        <v>160</v>
      </c>
      <c r="D3809" s="11">
        <v>0.03</v>
      </c>
      <c r="E3809" s="11">
        <v>0.02</v>
      </c>
      <c r="F3809" s="11">
        <v>0.24</v>
      </c>
      <c r="G3809" s="11">
        <v>2E-3</v>
      </c>
      <c r="H3809" s="11">
        <v>4.0000000000000001E-3</v>
      </c>
      <c r="I3809" s="11">
        <v>13.91</v>
      </c>
      <c r="J3809" s="11">
        <v>16.739999999999998</v>
      </c>
      <c r="K3809" s="11">
        <v>2.2000000000000002</v>
      </c>
      <c r="O3809" s="11">
        <v>66.849999999999994</v>
      </c>
      <c r="Z3809" s="1" t="s">
        <v>59</v>
      </c>
      <c r="AA3809" s="1">
        <v>600</v>
      </c>
      <c r="AB3809" s="1">
        <v>8000</v>
      </c>
      <c r="AH3809" s="1" t="s">
        <v>68</v>
      </c>
      <c r="AI3809" s="14"/>
      <c r="AL3809" s="1">
        <v>55</v>
      </c>
      <c r="AM3809" s="1">
        <v>10</v>
      </c>
      <c r="AN3809" s="1">
        <v>5</v>
      </c>
      <c r="AQ3809" s="1">
        <v>0.08</v>
      </c>
      <c r="AR3809" s="1" t="s">
        <v>61</v>
      </c>
      <c r="AS3809" s="1" t="s">
        <v>164</v>
      </c>
      <c r="AT3809" s="11">
        <v>-139.96345600000001</v>
      </c>
      <c r="AW3809" s="11">
        <v>132.13773309999999</v>
      </c>
    </row>
    <row r="3810" spans="1:49" x14ac:dyDescent="0.3">
      <c r="A3810" s="1">
        <v>59</v>
      </c>
      <c r="B3810" s="1" t="s">
        <v>159</v>
      </c>
      <c r="C3810" s="1" t="s">
        <v>160</v>
      </c>
      <c r="D3810" s="11">
        <v>0.03</v>
      </c>
      <c r="E3810" s="11">
        <v>0.02</v>
      </c>
      <c r="F3810" s="11">
        <v>0.24</v>
      </c>
      <c r="G3810" s="11">
        <v>2E-3</v>
      </c>
      <c r="H3810" s="11">
        <v>4.0000000000000001E-3</v>
      </c>
      <c r="I3810" s="11">
        <v>13.91</v>
      </c>
      <c r="J3810" s="11">
        <v>16.739999999999998</v>
      </c>
      <c r="K3810" s="11">
        <v>2.2000000000000002</v>
      </c>
      <c r="O3810" s="11">
        <v>66.849999999999994</v>
      </c>
      <c r="Z3810" s="1" t="s">
        <v>59</v>
      </c>
      <c r="AA3810" s="1">
        <v>600</v>
      </c>
      <c r="AB3810" s="1">
        <v>8000</v>
      </c>
      <c r="AH3810" s="1" t="s">
        <v>68</v>
      </c>
      <c r="AI3810" s="14"/>
      <c r="AL3810" s="1">
        <v>55</v>
      </c>
      <c r="AM3810" s="1">
        <v>10</v>
      </c>
      <c r="AN3810" s="1">
        <v>5</v>
      </c>
      <c r="AQ3810" s="1">
        <v>0.08</v>
      </c>
      <c r="AR3810" s="1" t="s">
        <v>61</v>
      </c>
      <c r="AS3810" s="1" t="s">
        <v>164</v>
      </c>
      <c r="AT3810" s="11">
        <v>-200.3737472</v>
      </c>
      <c r="AW3810" s="11">
        <v>96.843615490000005</v>
      </c>
    </row>
    <row r="3811" spans="1:49" x14ac:dyDescent="0.3">
      <c r="A3811" s="1">
        <v>59</v>
      </c>
      <c r="B3811" s="1" t="s">
        <v>159</v>
      </c>
      <c r="C3811" s="1" t="s">
        <v>160</v>
      </c>
      <c r="D3811" s="11">
        <v>0.03</v>
      </c>
      <c r="E3811" s="11">
        <v>0.02</v>
      </c>
      <c r="F3811" s="11">
        <v>0.24</v>
      </c>
      <c r="G3811" s="11">
        <v>2E-3</v>
      </c>
      <c r="H3811" s="11">
        <v>4.0000000000000001E-3</v>
      </c>
      <c r="I3811" s="11">
        <v>13.91</v>
      </c>
      <c r="J3811" s="11">
        <v>16.739999999999998</v>
      </c>
      <c r="K3811" s="11">
        <v>2.2000000000000002</v>
      </c>
      <c r="O3811" s="11">
        <v>66.849999999999994</v>
      </c>
      <c r="Z3811" s="1" t="s">
        <v>59</v>
      </c>
      <c r="AA3811" s="1">
        <v>600</v>
      </c>
      <c r="AB3811" s="1">
        <v>8000</v>
      </c>
      <c r="AH3811" s="1" t="s">
        <v>68</v>
      </c>
      <c r="AI3811" s="14"/>
      <c r="AL3811" s="1">
        <v>55</v>
      </c>
      <c r="AM3811" s="1">
        <v>10</v>
      </c>
      <c r="AN3811" s="1">
        <v>5</v>
      </c>
      <c r="AQ3811" s="1">
        <v>0.08</v>
      </c>
      <c r="AR3811" s="1" t="s">
        <v>61</v>
      </c>
      <c r="AS3811" s="1" t="s">
        <v>164</v>
      </c>
      <c r="AT3811" s="11">
        <v>-70.206197360000004</v>
      </c>
      <c r="AW3811" s="11">
        <v>129.12482069999999</v>
      </c>
    </row>
    <row r="3812" spans="1:49" x14ac:dyDescent="0.3">
      <c r="A3812" s="1">
        <v>59</v>
      </c>
      <c r="B3812" s="1" t="s">
        <v>159</v>
      </c>
      <c r="C3812" s="1" t="s">
        <v>160</v>
      </c>
      <c r="D3812" s="11">
        <v>0.03</v>
      </c>
      <c r="E3812" s="11">
        <v>0.02</v>
      </c>
      <c r="F3812" s="11">
        <v>0.24</v>
      </c>
      <c r="G3812" s="11">
        <v>2E-3</v>
      </c>
      <c r="H3812" s="11">
        <v>4.0000000000000001E-3</v>
      </c>
      <c r="I3812" s="11">
        <v>13.91</v>
      </c>
      <c r="J3812" s="11">
        <v>16.739999999999998</v>
      </c>
      <c r="K3812" s="11">
        <v>2.2000000000000002</v>
      </c>
      <c r="O3812" s="11">
        <v>66.849999999999994</v>
      </c>
      <c r="AH3812" s="1" t="s">
        <v>68</v>
      </c>
      <c r="AI3812" s="14"/>
      <c r="AL3812" s="1">
        <v>55</v>
      </c>
      <c r="AM3812" s="1">
        <v>10</v>
      </c>
      <c r="AN3812" s="1">
        <v>5</v>
      </c>
      <c r="AQ3812" s="1">
        <v>0.08</v>
      </c>
      <c r="AR3812" s="1" t="s">
        <v>61</v>
      </c>
      <c r="AS3812" s="1" t="s">
        <v>164</v>
      </c>
      <c r="AT3812" s="11">
        <v>-0.45685097699999999</v>
      </c>
      <c r="AW3812" s="11">
        <v>323.30251279999999</v>
      </c>
    </row>
    <row r="3813" spans="1:49" x14ac:dyDescent="0.3">
      <c r="A3813" s="1">
        <v>59</v>
      </c>
      <c r="B3813" s="1" t="s">
        <v>159</v>
      </c>
      <c r="C3813" s="1" t="s">
        <v>160</v>
      </c>
      <c r="D3813" s="11">
        <v>0.03</v>
      </c>
      <c r="E3813" s="11">
        <v>0.02</v>
      </c>
      <c r="F3813" s="11">
        <v>0.24</v>
      </c>
      <c r="G3813" s="11">
        <v>2E-3</v>
      </c>
      <c r="H3813" s="11">
        <v>4.0000000000000001E-3</v>
      </c>
      <c r="I3813" s="11">
        <v>13.91</v>
      </c>
      <c r="J3813" s="11">
        <v>16.739999999999998</v>
      </c>
      <c r="K3813" s="11">
        <v>2.2000000000000002</v>
      </c>
      <c r="O3813" s="11">
        <v>66.849999999999994</v>
      </c>
      <c r="AH3813" s="1" t="s">
        <v>68</v>
      </c>
      <c r="AI3813" s="14"/>
      <c r="AL3813" s="1">
        <v>55</v>
      </c>
      <c r="AM3813" s="1">
        <v>10</v>
      </c>
      <c r="AN3813" s="1">
        <v>5</v>
      </c>
      <c r="AQ3813" s="1">
        <v>0.08</v>
      </c>
      <c r="AR3813" s="1" t="s">
        <v>61</v>
      </c>
      <c r="AS3813" s="1" t="s">
        <v>164</v>
      </c>
      <c r="AT3813" s="11">
        <v>-70.722471089999999</v>
      </c>
      <c r="AW3813" s="11">
        <v>336.142718</v>
      </c>
    </row>
    <row r="3814" spans="1:49" x14ac:dyDescent="0.3">
      <c r="A3814" s="1">
        <v>59</v>
      </c>
      <c r="B3814" s="1" t="s">
        <v>159</v>
      </c>
      <c r="C3814" s="1" t="s">
        <v>160</v>
      </c>
      <c r="D3814" s="11">
        <v>0.03</v>
      </c>
      <c r="E3814" s="11">
        <v>0.02</v>
      </c>
      <c r="F3814" s="11">
        <v>0.24</v>
      </c>
      <c r="G3814" s="11">
        <v>2E-3</v>
      </c>
      <c r="H3814" s="11">
        <v>4.0000000000000001E-3</v>
      </c>
      <c r="I3814" s="11">
        <v>13.91</v>
      </c>
      <c r="J3814" s="11">
        <v>16.739999999999998</v>
      </c>
      <c r="K3814" s="11">
        <v>2.2000000000000002</v>
      </c>
      <c r="O3814" s="11">
        <v>66.849999999999994</v>
      </c>
      <c r="AH3814" s="1" t="s">
        <v>68</v>
      </c>
      <c r="AI3814" s="14"/>
      <c r="AL3814" s="1">
        <v>55</v>
      </c>
      <c r="AM3814" s="1">
        <v>10</v>
      </c>
      <c r="AN3814" s="1">
        <v>5</v>
      </c>
      <c r="AQ3814" s="1">
        <v>0.08</v>
      </c>
      <c r="AR3814" s="1" t="s">
        <v>61</v>
      </c>
      <c r="AS3814" s="1" t="s">
        <v>164</v>
      </c>
      <c r="AT3814" s="11">
        <v>23.508149670000002</v>
      </c>
      <c r="AW3814" s="11">
        <v>324.71204569999998</v>
      </c>
    </row>
    <row r="3815" spans="1:49" x14ac:dyDescent="0.3">
      <c r="A3815" s="1">
        <v>59</v>
      </c>
      <c r="B3815" s="1" t="s">
        <v>159</v>
      </c>
      <c r="C3815" s="1" t="s">
        <v>160</v>
      </c>
      <c r="D3815" s="11">
        <v>0.03</v>
      </c>
      <c r="E3815" s="11">
        <v>0.02</v>
      </c>
      <c r="F3815" s="11">
        <v>0.24</v>
      </c>
      <c r="G3815" s="11">
        <v>2E-3</v>
      </c>
      <c r="H3815" s="11">
        <v>4.0000000000000001E-3</v>
      </c>
      <c r="I3815" s="11">
        <v>13.91</v>
      </c>
      <c r="J3815" s="11">
        <v>16.739999999999998</v>
      </c>
      <c r="K3815" s="11">
        <v>2.2000000000000002</v>
      </c>
      <c r="O3815" s="11">
        <v>66.849999999999994</v>
      </c>
      <c r="AH3815" s="1" t="s">
        <v>68</v>
      </c>
      <c r="AI3815" s="14"/>
      <c r="AL3815" s="1">
        <v>55</v>
      </c>
      <c r="AM3815" s="1">
        <v>10</v>
      </c>
      <c r="AN3815" s="1">
        <v>5</v>
      </c>
      <c r="AQ3815" s="1">
        <v>0.08</v>
      </c>
      <c r="AR3815" s="1" t="s">
        <v>61</v>
      </c>
      <c r="AS3815" s="1" t="s">
        <v>164</v>
      </c>
      <c r="AT3815" s="11">
        <v>-99.671938929999996</v>
      </c>
      <c r="AW3815" s="11">
        <v>353.4563703</v>
      </c>
    </row>
    <row r="3816" spans="1:49" x14ac:dyDescent="0.3">
      <c r="A3816" s="1">
        <v>59</v>
      </c>
      <c r="B3816" s="1" t="s">
        <v>159</v>
      </c>
      <c r="C3816" s="1" t="s">
        <v>160</v>
      </c>
      <c r="D3816" s="11">
        <v>0.03</v>
      </c>
      <c r="E3816" s="11">
        <v>0.02</v>
      </c>
      <c r="F3816" s="11">
        <v>0.24</v>
      </c>
      <c r="G3816" s="11">
        <v>2E-3</v>
      </c>
      <c r="H3816" s="11">
        <v>4.0000000000000001E-3</v>
      </c>
      <c r="I3816" s="11">
        <v>13.91</v>
      </c>
      <c r="J3816" s="11">
        <v>16.739999999999998</v>
      </c>
      <c r="K3816" s="11">
        <v>2.2000000000000002</v>
      </c>
      <c r="O3816" s="11">
        <v>66.849999999999994</v>
      </c>
      <c r="AH3816" s="1" t="s">
        <v>68</v>
      </c>
      <c r="AI3816" s="14"/>
      <c r="AL3816" s="1">
        <v>55</v>
      </c>
      <c r="AM3816" s="1">
        <v>10</v>
      </c>
      <c r="AN3816" s="1">
        <v>5</v>
      </c>
      <c r="AQ3816" s="1">
        <v>0.08</v>
      </c>
      <c r="AR3816" s="1" t="s">
        <v>61</v>
      </c>
      <c r="AS3816" s="1" t="s">
        <v>164</v>
      </c>
      <c r="AT3816" s="11">
        <v>-180.63809760000001</v>
      </c>
      <c r="AW3816" s="11">
        <v>334.88759399999998</v>
      </c>
    </row>
    <row r="3817" spans="1:49" x14ac:dyDescent="0.3">
      <c r="A3817" s="1">
        <v>60</v>
      </c>
      <c r="B3817" s="1" t="s">
        <v>161</v>
      </c>
      <c r="C3817" s="1" t="s">
        <v>160</v>
      </c>
      <c r="D3817" s="11">
        <v>2.1999999999999999E-2</v>
      </c>
      <c r="F3817" s="11">
        <v>1.61</v>
      </c>
      <c r="G3817" s="11">
        <v>2.4E-2</v>
      </c>
      <c r="H3817" s="11">
        <v>3.0000000000000001E-3</v>
      </c>
      <c r="I3817" s="11">
        <v>10.65</v>
      </c>
      <c r="J3817" s="11">
        <v>16.36</v>
      </c>
      <c r="K3817" s="11">
        <v>1.95</v>
      </c>
      <c r="O3817" s="11">
        <v>69.38</v>
      </c>
      <c r="Z3817" s="1" t="s">
        <v>383</v>
      </c>
      <c r="AE3817" s="1" t="s">
        <v>165</v>
      </c>
      <c r="AF3817" s="1" t="s">
        <v>166</v>
      </c>
      <c r="AH3817" s="1" t="s">
        <v>68</v>
      </c>
      <c r="AI3817" s="14"/>
      <c r="AL3817" s="1">
        <v>55</v>
      </c>
      <c r="AM3817" s="1">
        <v>10</v>
      </c>
      <c r="AN3817" s="1">
        <v>5</v>
      </c>
      <c r="AO3817" s="1">
        <v>2</v>
      </c>
      <c r="AP3817" s="1">
        <v>45</v>
      </c>
      <c r="AQ3817" s="1">
        <v>0.08</v>
      </c>
      <c r="AR3817" s="1" t="s">
        <v>61</v>
      </c>
      <c r="AT3817" s="11">
        <v>-20</v>
      </c>
      <c r="AW3817" s="11">
        <v>122.03912579999999</v>
      </c>
    </row>
    <row r="3818" spans="1:49" x14ac:dyDescent="0.3">
      <c r="A3818" s="1">
        <v>60</v>
      </c>
      <c r="B3818" s="1" t="s">
        <v>161</v>
      </c>
      <c r="C3818" s="1" t="s">
        <v>160</v>
      </c>
      <c r="D3818" s="11">
        <v>2.1999999999999999E-2</v>
      </c>
      <c r="F3818" s="11">
        <v>1.61</v>
      </c>
      <c r="G3818" s="11">
        <v>2.4E-2</v>
      </c>
      <c r="H3818" s="11">
        <v>3.0000000000000001E-3</v>
      </c>
      <c r="I3818" s="11">
        <v>10.65</v>
      </c>
      <c r="J3818" s="11">
        <v>16.36</v>
      </c>
      <c r="K3818" s="11">
        <v>1.95</v>
      </c>
      <c r="O3818" s="11">
        <v>69.38</v>
      </c>
      <c r="Z3818" s="1" t="s">
        <v>383</v>
      </c>
      <c r="AE3818" s="1" t="s">
        <v>165</v>
      </c>
      <c r="AF3818" s="1" t="s">
        <v>166</v>
      </c>
      <c r="AH3818" s="1" t="s">
        <v>68</v>
      </c>
      <c r="AI3818" s="14"/>
      <c r="AL3818" s="1">
        <v>55</v>
      </c>
      <c r="AM3818" s="1">
        <v>10</v>
      </c>
      <c r="AN3818" s="1">
        <v>5</v>
      </c>
      <c r="AO3818" s="1">
        <v>2</v>
      </c>
      <c r="AP3818" s="1">
        <v>45</v>
      </c>
      <c r="AQ3818" s="1">
        <v>0.08</v>
      </c>
      <c r="AR3818" s="1" t="s">
        <v>61</v>
      </c>
      <c r="AT3818" s="11">
        <v>0</v>
      </c>
      <c r="AW3818" s="11">
        <v>126.95341500000001</v>
      </c>
    </row>
    <row r="3819" spans="1:49" x14ac:dyDescent="0.3">
      <c r="A3819" s="1">
        <v>60</v>
      </c>
      <c r="B3819" s="1" t="s">
        <v>161</v>
      </c>
      <c r="C3819" s="1" t="s">
        <v>160</v>
      </c>
      <c r="D3819" s="11">
        <v>2.1999999999999999E-2</v>
      </c>
      <c r="F3819" s="11">
        <v>1.61</v>
      </c>
      <c r="G3819" s="11">
        <v>2.4E-2</v>
      </c>
      <c r="H3819" s="11">
        <v>3.0000000000000001E-3</v>
      </c>
      <c r="I3819" s="11">
        <v>10.65</v>
      </c>
      <c r="J3819" s="11">
        <v>16.36</v>
      </c>
      <c r="K3819" s="11">
        <v>1.95</v>
      </c>
      <c r="O3819" s="11">
        <v>69.38</v>
      </c>
      <c r="Z3819" s="1" t="s">
        <v>383</v>
      </c>
      <c r="AE3819" s="1" t="s">
        <v>165</v>
      </c>
      <c r="AF3819" s="1" t="s">
        <v>166</v>
      </c>
      <c r="AH3819" s="1" t="s">
        <v>68</v>
      </c>
      <c r="AI3819" s="14"/>
      <c r="AL3819" s="1">
        <v>55</v>
      </c>
      <c r="AM3819" s="1">
        <v>10</v>
      </c>
      <c r="AN3819" s="1">
        <v>5</v>
      </c>
      <c r="AO3819" s="1">
        <v>2</v>
      </c>
      <c r="AP3819" s="1">
        <v>45</v>
      </c>
      <c r="AQ3819" s="1">
        <v>0.08</v>
      </c>
      <c r="AR3819" s="1" t="s">
        <v>61</v>
      </c>
      <c r="AT3819" s="11">
        <v>20</v>
      </c>
      <c r="AW3819" s="11">
        <v>133.34894629999999</v>
      </c>
    </row>
    <row r="3820" spans="1:49" x14ac:dyDescent="0.3">
      <c r="A3820" s="1">
        <v>61</v>
      </c>
      <c r="B3820" s="1" t="s">
        <v>161</v>
      </c>
      <c r="C3820" s="1" t="s">
        <v>160</v>
      </c>
      <c r="D3820" s="11">
        <v>0.03</v>
      </c>
      <c r="E3820" s="11">
        <v>0.8</v>
      </c>
      <c r="F3820" s="11">
        <v>1.1599999999999999</v>
      </c>
      <c r="I3820" s="11">
        <v>12.66</v>
      </c>
      <c r="J3820" s="11">
        <v>16.25</v>
      </c>
      <c r="K3820" s="11">
        <v>2.04</v>
      </c>
      <c r="O3820" s="11">
        <v>67.06</v>
      </c>
      <c r="AH3820" s="1" t="s">
        <v>68</v>
      </c>
      <c r="AI3820" s="14"/>
      <c r="AL3820" s="1">
        <v>55</v>
      </c>
      <c r="AM3820" s="1">
        <v>10</v>
      </c>
      <c r="AN3820" s="1">
        <v>5</v>
      </c>
      <c r="AO3820" s="1">
        <v>2</v>
      </c>
      <c r="AP3820" s="1">
        <v>45</v>
      </c>
      <c r="AQ3820" s="1">
        <v>0.08</v>
      </c>
      <c r="AR3820" s="1" t="s">
        <v>61</v>
      </c>
      <c r="AT3820" s="11">
        <v>20</v>
      </c>
      <c r="AU3820" s="1" t="s">
        <v>61</v>
      </c>
      <c r="AW3820" s="11">
        <v>68.540000000000006</v>
      </c>
    </row>
    <row r="3821" spans="1:49" x14ac:dyDescent="0.3">
      <c r="A3821" s="1">
        <v>61</v>
      </c>
      <c r="B3821" s="1" t="s">
        <v>161</v>
      </c>
      <c r="C3821" s="1" t="s">
        <v>160</v>
      </c>
      <c r="D3821" s="11">
        <v>0.03</v>
      </c>
      <c r="E3821" s="11">
        <v>0.8</v>
      </c>
      <c r="F3821" s="11">
        <v>1.1599999999999999</v>
      </c>
      <c r="I3821" s="11">
        <v>12.66</v>
      </c>
      <c r="J3821" s="11">
        <v>16.25</v>
      </c>
      <c r="K3821" s="11">
        <v>2.04</v>
      </c>
      <c r="O3821" s="11">
        <v>67.06</v>
      </c>
      <c r="AH3821" s="1" t="s">
        <v>68</v>
      </c>
      <c r="AI3821" s="14"/>
      <c r="AL3821" s="1">
        <v>55</v>
      </c>
      <c r="AM3821" s="1">
        <v>10</v>
      </c>
      <c r="AN3821" s="1">
        <v>5</v>
      </c>
      <c r="AO3821" s="1">
        <v>2</v>
      </c>
      <c r="AP3821" s="1">
        <v>45</v>
      </c>
      <c r="AQ3821" s="1">
        <v>0.08</v>
      </c>
      <c r="AR3821" s="1" t="s">
        <v>61</v>
      </c>
      <c r="AT3821" s="11">
        <v>20</v>
      </c>
      <c r="AU3821" s="1" t="s">
        <v>61</v>
      </c>
      <c r="AW3821" s="11">
        <v>72.650000000000006</v>
      </c>
    </row>
    <row r="3822" spans="1:49" x14ac:dyDescent="0.3">
      <c r="A3822" s="1">
        <v>61</v>
      </c>
      <c r="B3822" s="1" t="s">
        <v>161</v>
      </c>
      <c r="C3822" s="1" t="s">
        <v>160</v>
      </c>
      <c r="D3822" s="11">
        <v>0.03</v>
      </c>
      <c r="E3822" s="11">
        <v>0.8</v>
      </c>
      <c r="F3822" s="11">
        <v>1.1599999999999999</v>
      </c>
      <c r="I3822" s="11">
        <v>12.66</v>
      </c>
      <c r="J3822" s="11">
        <v>16.25</v>
      </c>
      <c r="K3822" s="11">
        <v>2.04</v>
      </c>
      <c r="O3822" s="11">
        <v>67.06</v>
      </c>
      <c r="AH3822" s="1" t="s">
        <v>68</v>
      </c>
      <c r="AI3822" s="14"/>
      <c r="AL3822" s="1">
        <v>55</v>
      </c>
      <c r="AM3822" s="1">
        <v>10</v>
      </c>
      <c r="AN3822" s="1">
        <v>5</v>
      </c>
      <c r="AO3822" s="1">
        <v>2</v>
      </c>
      <c r="AP3822" s="1">
        <v>45</v>
      </c>
      <c r="AQ3822" s="1">
        <v>0.08</v>
      </c>
      <c r="AR3822" s="1" t="s">
        <v>61</v>
      </c>
      <c r="AT3822" s="11">
        <v>20</v>
      </c>
      <c r="AU3822" s="1" t="s">
        <v>61</v>
      </c>
      <c r="AW3822" s="11">
        <v>72.319999999999993</v>
      </c>
    </row>
    <row r="3823" spans="1:49" x14ac:dyDescent="0.3">
      <c r="A3823" s="1">
        <v>61</v>
      </c>
      <c r="B3823" s="1" t="s">
        <v>161</v>
      </c>
      <c r="C3823" s="1" t="s">
        <v>160</v>
      </c>
      <c r="D3823" s="11">
        <v>0.03</v>
      </c>
      <c r="E3823" s="11">
        <v>0.8</v>
      </c>
      <c r="F3823" s="11">
        <v>1.1599999999999999</v>
      </c>
      <c r="I3823" s="11">
        <v>12.66</v>
      </c>
      <c r="J3823" s="11">
        <v>16.25</v>
      </c>
      <c r="K3823" s="11">
        <v>2.04</v>
      </c>
      <c r="O3823" s="11">
        <v>67.06</v>
      </c>
      <c r="AH3823" s="1" t="s">
        <v>68</v>
      </c>
      <c r="AI3823" s="14"/>
      <c r="AL3823" s="1">
        <v>55</v>
      </c>
      <c r="AM3823" s="1">
        <v>10</v>
      </c>
      <c r="AN3823" s="1">
        <v>5</v>
      </c>
      <c r="AO3823" s="1">
        <v>2</v>
      </c>
      <c r="AP3823" s="1">
        <v>45</v>
      </c>
      <c r="AQ3823" s="1">
        <v>0.08</v>
      </c>
      <c r="AR3823" s="1" t="s">
        <v>61</v>
      </c>
      <c r="AT3823" s="11">
        <v>20</v>
      </c>
      <c r="AU3823" s="1" t="s">
        <v>167</v>
      </c>
      <c r="AW3823" s="11">
        <v>84.59</v>
      </c>
    </row>
    <row r="3824" spans="1:49" x14ac:dyDescent="0.3">
      <c r="A3824" s="1">
        <v>61</v>
      </c>
      <c r="B3824" s="1" t="s">
        <v>161</v>
      </c>
      <c r="C3824" s="1" t="s">
        <v>160</v>
      </c>
      <c r="D3824" s="11">
        <v>0.03</v>
      </c>
      <c r="E3824" s="11">
        <v>0.8</v>
      </c>
      <c r="F3824" s="11">
        <v>1.1599999999999999</v>
      </c>
      <c r="I3824" s="11">
        <v>12.66</v>
      </c>
      <c r="J3824" s="11">
        <v>16.25</v>
      </c>
      <c r="K3824" s="11">
        <v>2.04</v>
      </c>
      <c r="O3824" s="11">
        <v>67.06</v>
      </c>
      <c r="AH3824" s="1" t="s">
        <v>68</v>
      </c>
      <c r="AI3824" s="14"/>
      <c r="AL3824" s="1">
        <v>55</v>
      </c>
      <c r="AM3824" s="1">
        <v>10</v>
      </c>
      <c r="AN3824" s="1">
        <v>5</v>
      </c>
      <c r="AO3824" s="1">
        <v>2</v>
      </c>
      <c r="AP3824" s="1">
        <v>45</v>
      </c>
      <c r="AQ3824" s="1">
        <v>0.08</v>
      </c>
      <c r="AR3824" s="1" t="s">
        <v>61</v>
      </c>
      <c r="AT3824" s="11">
        <v>20</v>
      </c>
      <c r="AU3824" s="1" t="s">
        <v>167</v>
      </c>
      <c r="AW3824" s="11">
        <v>82.38</v>
      </c>
    </row>
    <row r="3825" spans="1:49" x14ac:dyDescent="0.3">
      <c r="A3825" s="1">
        <v>61</v>
      </c>
      <c r="B3825" s="1" t="s">
        <v>161</v>
      </c>
      <c r="C3825" s="1" t="s">
        <v>160</v>
      </c>
      <c r="D3825" s="11">
        <v>0.03</v>
      </c>
      <c r="E3825" s="11">
        <v>0.8</v>
      </c>
      <c r="F3825" s="11">
        <v>1.1599999999999999</v>
      </c>
      <c r="I3825" s="11">
        <v>12.66</v>
      </c>
      <c r="J3825" s="11">
        <v>16.25</v>
      </c>
      <c r="K3825" s="11">
        <v>2.04</v>
      </c>
      <c r="O3825" s="11">
        <v>67.06</v>
      </c>
      <c r="AH3825" s="1" t="s">
        <v>68</v>
      </c>
      <c r="AI3825" s="14"/>
      <c r="AL3825" s="1">
        <v>55</v>
      </c>
      <c r="AM3825" s="1">
        <v>10</v>
      </c>
      <c r="AN3825" s="1">
        <v>5</v>
      </c>
      <c r="AO3825" s="1">
        <v>2</v>
      </c>
      <c r="AP3825" s="1">
        <v>45</v>
      </c>
      <c r="AQ3825" s="1">
        <v>0.08</v>
      </c>
      <c r="AR3825" s="1" t="s">
        <v>61</v>
      </c>
      <c r="AT3825" s="11">
        <v>20</v>
      </c>
      <c r="AU3825" s="1" t="s">
        <v>167</v>
      </c>
      <c r="AW3825" s="11">
        <v>81.53</v>
      </c>
    </row>
    <row r="3826" spans="1:49" x14ac:dyDescent="0.3">
      <c r="A3826" s="1">
        <v>62</v>
      </c>
      <c r="B3826" s="1" t="s">
        <v>161</v>
      </c>
      <c r="C3826" s="1" t="s">
        <v>160</v>
      </c>
      <c r="D3826" s="11">
        <v>1.2999999999999999E-2</v>
      </c>
      <c r="E3826" s="11">
        <v>0.59</v>
      </c>
      <c r="F3826" s="11">
        <v>1.17</v>
      </c>
      <c r="G3826" s="11">
        <v>1.0999999999999999E-2</v>
      </c>
      <c r="H3826" s="11">
        <v>1.0999999999999999E-2</v>
      </c>
      <c r="I3826" s="11">
        <v>10.61</v>
      </c>
      <c r="J3826" s="11">
        <v>17.09</v>
      </c>
      <c r="K3826" s="11">
        <v>2.38</v>
      </c>
      <c r="M3826" s="11">
        <v>0.09</v>
      </c>
      <c r="O3826" s="11">
        <v>68.03</v>
      </c>
      <c r="AF3826" s="1" t="s">
        <v>168</v>
      </c>
      <c r="AH3826" s="1" t="s">
        <v>68</v>
      </c>
      <c r="AI3826" s="14"/>
      <c r="AL3826" s="1">
        <v>55</v>
      </c>
      <c r="AM3826" s="1">
        <v>10</v>
      </c>
      <c r="AN3826" s="1">
        <v>3.3</v>
      </c>
      <c r="AO3826" s="1">
        <v>2</v>
      </c>
      <c r="AP3826" s="1">
        <v>45</v>
      </c>
      <c r="AQ3826" s="1">
        <v>0.08</v>
      </c>
      <c r="AR3826" s="1" t="s">
        <v>61</v>
      </c>
      <c r="AS3826" s="1" t="s">
        <v>169</v>
      </c>
      <c r="AT3826" s="11">
        <v>20</v>
      </c>
      <c r="AW3826" s="11">
        <v>25.8</v>
      </c>
    </row>
    <row r="3827" spans="1:49" x14ac:dyDescent="0.3">
      <c r="A3827" s="1">
        <v>62</v>
      </c>
      <c r="B3827" s="1" t="s">
        <v>161</v>
      </c>
      <c r="C3827" s="1" t="s">
        <v>160</v>
      </c>
      <c r="D3827" s="11">
        <v>1.2999999999999999E-2</v>
      </c>
      <c r="E3827" s="11">
        <v>0.59</v>
      </c>
      <c r="F3827" s="11">
        <v>1.17</v>
      </c>
      <c r="G3827" s="11">
        <v>1.0999999999999999E-2</v>
      </c>
      <c r="H3827" s="11">
        <v>1.0999999999999999E-2</v>
      </c>
      <c r="I3827" s="11">
        <v>10.61</v>
      </c>
      <c r="J3827" s="11">
        <v>17.09</v>
      </c>
      <c r="K3827" s="11">
        <v>2.38</v>
      </c>
      <c r="M3827" s="11">
        <v>0.09</v>
      </c>
      <c r="O3827" s="11">
        <v>68.03</v>
      </c>
      <c r="AF3827" s="1" t="s">
        <v>168</v>
      </c>
      <c r="AH3827" s="1" t="s">
        <v>68</v>
      </c>
      <c r="AI3827" s="14"/>
      <c r="AL3827" s="1">
        <v>55</v>
      </c>
      <c r="AM3827" s="1">
        <v>10</v>
      </c>
      <c r="AN3827" s="1">
        <v>3.3</v>
      </c>
      <c r="AO3827" s="1">
        <v>2</v>
      </c>
      <c r="AP3827" s="1">
        <v>45</v>
      </c>
      <c r="AQ3827" s="1">
        <v>0.08</v>
      </c>
      <c r="AR3827" s="1" t="s">
        <v>61</v>
      </c>
      <c r="AS3827" s="1" t="s">
        <v>169</v>
      </c>
      <c r="AT3827" s="11">
        <v>20</v>
      </c>
      <c r="AW3827" s="11">
        <v>27.8</v>
      </c>
    </row>
    <row r="3828" spans="1:49" x14ac:dyDescent="0.3">
      <c r="A3828" s="1">
        <v>62</v>
      </c>
      <c r="B3828" s="1" t="s">
        <v>161</v>
      </c>
      <c r="C3828" s="1" t="s">
        <v>160</v>
      </c>
      <c r="D3828" s="11">
        <v>1.2999999999999999E-2</v>
      </c>
      <c r="E3828" s="11">
        <v>0.59</v>
      </c>
      <c r="F3828" s="11">
        <v>1.17</v>
      </c>
      <c r="G3828" s="11">
        <v>1.0999999999999999E-2</v>
      </c>
      <c r="H3828" s="11">
        <v>1.0999999999999999E-2</v>
      </c>
      <c r="I3828" s="11">
        <v>10.61</v>
      </c>
      <c r="J3828" s="11">
        <v>17.09</v>
      </c>
      <c r="K3828" s="11">
        <v>2.38</v>
      </c>
      <c r="M3828" s="11">
        <v>0.09</v>
      </c>
      <c r="O3828" s="11">
        <v>68.03</v>
      </c>
      <c r="AF3828" s="1" t="s">
        <v>168</v>
      </c>
      <c r="AH3828" s="1" t="s">
        <v>68</v>
      </c>
      <c r="AI3828" s="14"/>
      <c r="AL3828" s="1">
        <v>55</v>
      </c>
      <c r="AM3828" s="1">
        <v>10</v>
      </c>
      <c r="AN3828" s="1">
        <v>3.3</v>
      </c>
      <c r="AO3828" s="1">
        <v>2</v>
      </c>
      <c r="AP3828" s="1">
        <v>45</v>
      </c>
      <c r="AQ3828" s="1">
        <v>0.08</v>
      </c>
      <c r="AR3828" s="1" t="s">
        <v>61</v>
      </c>
      <c r="AS3828" s="1" t="s">
        <v>169</v>
      </c>
      <c r="AT3828" s="11">
        <v>20</v>
      </c>
      <c r="AW3828" s="11">
        <v>26.2</v>
      </c>
    </row>
    <row r="3829" spans="1:49" x14ac:dyDescent="0.3">
      <c r="A3829" s="1">
        <v>63</v>
      </c>
      <c r="B3829" s="1" t="s">
        <v>161</v>
      </c>
      <c r="C3829" s="1" t="s">
        <v>160</v>
      </c>
      <c r="D3829" s="11">
        <v>0.06</v>
      </c>
      <c r="E3829" s="11">
        <v>0.54</v>
      </c>
      <c r="F3829" s="11">
        <v>1.6</v>
      </c>
      <c r="G3829" s="11">
        <v>3.5999999999999997E-2</v>
      </c>
      <c r="H3829" s="11">
        <v>0.02</v>
      </c>
      <c r="I3829" s="11">
        <v>11.95</v>
      </c>
      <c r="J3829" s="11">
        <v>16.920000000000002</v>
      </c>
      <c r="K3829" s="11">
        <v>2.21</v>
      </c>
      <c r="O3829" s="11">
        <v>66.66</v>
      </c>
      <c r="Z3829" s="1" t="s">
        <v>170</v>
      </c>
      <c r="AA3829" s="1">
        <v>1023</v>
      </c>
      <c r="AB3829" s="1">
        <v>50</v>
      </c>
      <c r="AH3829" s="1" t="s">
        <v>68</v>
      </c>
      <c r="AI3829" s="14"/>
      <c r="AL3829" s="1">
        <v>55</v>
      </c>
      <c r="AM3829" s="1">
        <v>10</v>
      </c>
      <c r="AN3829" s="1">
        <v>5</v>
      </c>
      <c r="AQ3829" s="1">
        <v>0.08</v>
      </c>
      <c r="AR3829" s="1" t="s">
        <v>61</v>
      </c>
      <c r="AT3829" s="11">
        <v>27</v>
      </c>
      <c r="AU3829" s="1" t="s">
        <v>126</v>
      </c>
      <c r="AW3829" s="11">
        <v>61</v>
      </c>
    </row>
    <row r="3830" spans="1:49" x14ac:dyDescent="0.3">
      <c r="A3830" s="1">
        <v>63</v>
      </c>
      <c r="B3830" s="1" t="s">
        <v>161</v>
      </c>
      <c r="C3830" s="1" t="s">
        <v>160</v>
      </c>
      <c r="D3830" s="11">
        <v>0.06</v>
      </c>
      <c r="E3830" s="11">
        <v>0.54</v>
      </c>
      <c r="F3830" s="11">
        <v>1.6</v>
      </c>
      <c r="G3830" s="11">
        <v>3.5999999999999997E-2</v>
      </c>
      <c r="H3830" s="11">
        <v>0.02</v>
      </c>
      <c r="I3830" s="11">
        <v>11.95</v>
      </c>
      <c r="J3830" s="11">
        <v>16.920000000000002</v>
      </c>
      <c r="K3830" s="11">
        <v>2.21</v>
      </c>
      <c r="O3830" s="11">
        <v>66.66</v>
      </c>
      <c r="Z3830" s="1" t="s">
        <v>170</v>
      </c>
      <c r="AA3830" s="1">
        <v>1123</v>
      </c>
      <c r="AB3830" s="1">
        <v>500</v>
      </c>
      <c r="AH3830" s="1" t="s">
        <v>68</v>
      </c>
      <c r="AI3830" s="14"/>
      <c r="AL3830" s="1">
        <v>55</v>
      </c>
      <c r="AM3830" s="1">
        <v>10</v>
      </c>
      <c r="AN3830" s="1">
        <v>5</v>
      </c>
      <c r="AQ3830" s="1">
        <v>0.08</v>
      </c>
      <c r="AR3830" s="1" t="s">
        <v>61</v>
      </c>
      <c r="AT3830" s="11">
        <v>27</v>
      </c>
      <c r="AU3830" s="1" t="s">
        <v>126</v>
      </c>
      <c r="AW3830" s="11">
        <v>40</v>
      </c>
    </row>
    <row r="3831" spans="1:49" x14ac:dyDescent="0.3">
      <c r="A3831" s="1">
        <v>63</v>
      </c>
      <c r="B3831" s="1" t="s">
        <v>161</v>
      </c>
      <c r="C3831" s="1" t="s">
        <v>160</v>
      </c>
      <c r="D3831" s="11">
        <v>0.06</v>
      </c>
      <c r="E3831" s="11">
        <v>0.54</v>
      </c>
      <c r="F3831" s="11">
        <v>1.6</v>
      </c>
      <c r="G3831" s="11">
        <v>3.5999999999999997E-2</v>
      </c>
      <c r="H3831" s="11">
        <v>0.02</v>
      </c>
      <c r="I3831" s="11">
        <v>11.95</v>
      </c>
      <c r="J3831" s="11">
        <v>16.920000000000002</v>
      </c>
      <c r="K3831" s="11">
        <v>2.21</v>
      </c>
      <c r="O3831" s="11">
        <v>66.66</v>
      </c>
      <c r="Z3831" s="1" t="s">
        <v>170</v>
      </c>
      <c r="AA3831" s="1">
        <v>1123</v>
      </c>
      <c r="AB3831" s="1">
        <v>100</v>
      </c>
      <c r="AH3831" s="1" t="s">
        <v>68</v>
      </c>
      <c r="AI3831" s="14"/>
      <c r="AL3831" s="1">
        <v>55</v>
      </c>
      <c r="AM3831" s="1">
        <v>10</v>
      </c>
      <c r="AN3831" s="1">
        <v>5</v>
      </c>
      <c r="AQ3831" s="1">
        <v>0.08</v>
      </c>
      <c r="AR3831" s="1" t="s">
        <v>61</v>
      </c>
      <c r="AT3831" s="11">
        <v>27</v>
      </c>
      <c r="AU3831" s="1" t="s">
        <v>126</v>
      </c>
      <c r="AW3831" s="11">
        <v>54</v>
      </c>
    </row>
    <row r="3832" spans="1:49" x14ac:dyDescent="0.3">
      <c r="A3832" s="1">
        <v>63</v>
      </c>
      <c r="B3832" s="1" t="s">
        <v>161</v>
      </c>
      <c r="C3832" s="1" t="s">
        <v>160</v>
      </c>
      <c r="D3832" s="11">
        <v>0.06</v>
      </c>
      <c r="E3832" s="11">
        <v>0.54</v>
      </c>
      <c r="F3832" s="11">
        <v>1.6</v>
      </c>
      <c r="G3832" s="11">
        <v>3.5999999999999997E-2</v>
      </c>
      <c r="H3832" s="11">
        <v>0.02</v>
      </c>
      <c r="I3832" s="11">
        <v>11.95</v>
      </c>
      <c r="J3832" s="11">
        <v>16.920000000000002</v>
      </c>
      <c r="K3832" s="11">
        <v>2.21</v>
      </c>
      <c r="O3832" s="11">
        <v>66.66</v>
      </c>
      <c r="Z3832" s="1" t="s">
        <v>170</v>
      </c>
      <c r="AA3832" s="1">
        <v>1123</v>
      </c>
      <c r="AB3832" s="1">
        <v>50</v>
      </c>
      <c r="AH3832" s="1" t="s">
        <v>68</v>
      </c>
      <c r="AI3832" s="14"/>
      <c r="AL3832" s="1">
        <v>55</v>
      </c>
      <c r="AM3832" s="1">
        <v>10</v>
      </c>
      <c r="AN3832" s="1">
        <v>5</v>
      </c>
      <c r="AQ3832" s="1">
        <v>0.08</v>
      </c>
      <c r="AR3832" s="1" t="s">
        <v>61</v>
      </c>
      <c r="AT3832" s="11">
        <v>27</v>
      </c>
      <c r="AU3832" s="1" t="s">
        <v>126</v>
      </c>
      <c r="AW3832" s="11">
        <v>58</v>
      </c>
    </row>
    <row r="3833" spans="1:49" x14ac:dyDescent="0.3">
      <c r="A3833" s="1">
        <v>63</v>
      </c>
      <c r="B3833" s="1" t="s">
        <v>161</v>
      </c>
      <c r="C3833" s="1" t="s">
        <v>160</v>
      </c>
      <c r="D3833" s="11">
        <v>0.06</v>
      </c>
      <c r="E3833" s="11">
        <v>0.54</v>
      </c>
      <c r="F3833" s="11">
        <v>1.6</v>
      </c>
      <c r="G3833" s="11">
        <v>3.5999999999999997E-2</v>
      </c>
      <c r="H3833" s="11">
        <v>0.02</v>
      </c>
      <c r="I3833" s="11">
        <v>11.95</v>
      </c>
      <c r="J3833" s="11">
        <v>16.920000000000002</v>
      </c>
      <c r="K3833" s="11">
        <v>2.21</v>
      </c>
      <c r="O3833" s="11">
        <v>66.66</v>
      </c>
      <c r="Z3833" s="1" t="s">
        <v>170</v>
      </c>
      <c r="AA3833" s="1">
        <v>1123</v>
      </c>
      <c r="AB3833" s="1">
        <v>1000</v>
      </c>
      <c r="AH3833" s="1" t="s">
        <v>68</v>
      </c>
      <c r="AI3833" s="14"/>
      <c r="AL3833" s="1">
        <v>55</v>
      </c>
      <c r="AM3833" s="1">
        <v>10</v>
      </c>
      <c r="AN3833" s="1">
        <v>5</v>
      </c>
      <c r="AQ3833" s="1">
        <v>0.08</v>
      </c>
      <c r="AR3833" s="1" t="s">
        <v>61</v>
      </c>
      <c r="AT3833" s="11">
        <v>27</v>
      </c>
      <c r="AU3833" s="1" t="s">
        <v>126</v>
      </c>
      <c r="AW3833" s="11">
        <v>30</v>
      </c>
    </row>
    <row r="3834" spans="1:49" x14ac:dyDescent="0.3">
      <c r="A3834" s="1">
        <v>63</v>
      </c>
      <c r="B3834" s="1" t="s">
        <v>161</v>
      </c>
      <c r="C3834" s="1" t="s">
        <v>160</v>
      </c>
      <c r="D3834" s="11">
        <v>0.06</v>
      </c>
      <c r="E3834" s="11">
        <v>0.54</v>
      </c>
      <c r="F3834" s="11">
        <v>1.6</v>
      </c>
      <c r="G3834" s="11">
        <v>3.5999999999999997E-2</v>
      </c>
      <c r="H3834" s="11">
        <v>0.02</v>
      </c>
      <c r="I3834" s="11">
        <v>11.95</v>
      </c>
      <c r="J3834" s="11">
        <v>16.920000000000002</v>
      </c>
      <c r="K3834" s="11">
        <v>2.21</v>
      </c>
      <c r="O3834" s="11">
        <v>66.66</v>
      </c>
      <c r="Z3834" s="1" t="s">
        <v>170</v>
      </c>
      <c r="AA3834" s="1">
        <v>1023</v>
      </c>
      <c r="AB3834" s="1">
        <v>1000</v>
      </c>
      <c r="AH3834" s="1" t="s">
        <v>68</v>
      </c>
      <c r="AI3834" s="14"/>
      <c r="AL3834" s="1">
        <v>55</v>
      </c>
      <c r="AM3834" s="1">
        <v>10</v>
      </c>
      <c r="AN3834" s="1">
        <v>5</v>
      </c>
      <c r="AQ3834" s="1">
        <v>0.08</v>
      </c>
      <c r="AR3834" s="1" t="s">
        <v>61</v>
      </c>
      <c r="AT3834" s="11">
        <v>27</v>
      </c>
      <c r="AU3834" s="1" t="s">
        <v>126</v>
      </c>
      <c r="AW3834" s="11">
        <v>30</v>
      </c>
    </row>
    <row r="3835" spans="1:49" x14ac:dyDescent="0.3">
      <c r="A3835" s="1">
        <v>63</v>
      </c>
      <c r="B3835" s="1" t="s">
        <v>161</v>
      </c>
      <c r="C3835" s="1" t="s">
        <v>160</v>
      </c>
      <c r="D3835" s="11">
        <v>0.06</v>
      </c>
      <c r="E3835" s="11">
        <v>0.54</v>
      </c>
      <c r="F3835" s="11">
        <v>1.6</v>
      </c>
      <c r="G3835" s="11">
        <v>3.5999999999999997E-2</v>
      </c>
      <c r="H3835" s="11">
        <v>0.02</v>
      </c>
      <c r="I3835" s="11">
        <v>11.95</v>
      </c>
      <c r="J3835" s="11">
        <v>16.920000000000002</v>
      </c>
      <c r="K3835" s="11">
        <v>2.21</v>
      </c>
      <c r="O3835" s="11">
        <v>66.66</v>
      </c>
      <c r="Z3835" s="1" t="s">
        <v>170</v>
      </c>
      <c r="AA3835" s="1">
        <v>1023</v>
      </c>
      <c r="AB3835" s="1">
        <v>500</v>
      </c>
      <c r="AH3835" s="1" t="s">
        <v>68</v>
      </c>
      <c r="AI3835" s="14"/>
      <c r="AL3835" s="1">
        <v>55</v>
      </c>
      <c r="AM3835" s="1">
        <v>10</v>
      </c>
      <c r="AN3835" s="1">
        <v>5</v>
      </c>
      <c r="AQ3835" s="1">
        <v>0.08</v>
      </c>
      <c r="AR3835" s="1" t="s">
        <v>61</v>
      </c>
      <c r="AT3835" s="11">
        <v>27</v>
      </c>
      <c r="AU3835" s="1" t="s">
        <v>126</v>
      </c>
      <c r="AW3835" s="11">
        <v>40</v>
      </c>
    </row>
    <row r="3836" spans="1:49" x14ac:dyDescent="0.3">
      <c r="A3836" s="1">
        <v>63</v>
      </c>
      <c r="B3836" s="1" t="s">
        <v>161</v>
      </c>
      <c r="C3836" s="1" t="s">
        <v>160</v>
      </c>
      <c r="D3836" s="11">
        <v>0.06</v>
      </c>
      <c r="E3836" s="11">
        <v>0.54</v>
      </c>
      <c r="F3836" s="11">
        <v>1.6</v>
      </c>
      <c r="G3836" s="11">
        <v>3.5999999999999997E-2</v>
      </c>
      <c r="H3836" s="11">
        <v>0.02</v>
      </c>
      <c r="I3836" s="11">
        <v>11.95</v>
      </c>
      <c r="J3836" s="11">
        <v>16.920000000000002</v>
      </c>
      <c r="K3836" s="11">
        <v>2.21</v>
      </c>
      <c r="O3836" s="11">
        <v>66.66</v>
      </c>
      <c r="Z3836" s="1" t="s">
        <v>170</v>
      </c>
      <c r="AA3836" s="1">
        <v>1023</v>
      </c>
      <c r="AB3836" s="1">
        <v>10</v>
      </c>
      <c r="AH3836" s="1" t="s">
        <v>68</v>
      </c>
      <c r="AI3836" s="14"/>
      <c r="AL3836" s="1">
        <v>55</v>
      </c>
      <c r="AM3836" s="1">
        <v>10</v>
      </c>
      <c r="AN3836" s="1">
        <v>5</v>
      </c>
      <c r="AQ3836" s="1">
        <v>0.08</v>
      </c>
      <c r="AR3836" s="1" t="s">
        <v>61</v>
      </c>
      <c r="AT3836" s="11">
        <v>27</v>
      </c>
      <c r="AU3836" s="1" t="s">
        <v>126</v>
      </c>
      <c r="AW3836" s="11">
        <v>71</v>
      </c>
    </row>
    <row r="3837" spans="1:49" x14ac:dyDescent="0.3">
      <c r="A3837" s="1">
        <v>63</v>
      </c>
      <c r="B3837" s="1" t="s">
        <v>161</v>
      </c>
      <c r="C3837" s="1" t="s">
        <v>160</v>
      </c>
      <c r="D3837" s="11">
        <v>0.06</v>
      </c>
      <c r="E3837" s="11">
        <v>0.54</v>
      </c>
      <c r="F3837" s="11">
        <v>1.6</v>
      </c>
      <c r="G3837" s="11">
        <v>3.5999999999999997E-2</v>
      </c>
      <c r="H3837" s="11">
        <v>0.02</v>
      </c>
      <c r="I3837" s="11">
        <v>11.95</v>
      </c>
      <c r="J3837" s="11">
        <v>16.920000000000002</v>
      </c>
      <c r="K3837" s="11">
        <v>2.21</v>
      </c>
      <c r="O3837" s="11">
        <v>66.66</v>
      </c>
      <c r="Z3837" s="1" t="s">
        <v>170</v>
      </c>
      <c r="AA3837" s="1">
        <v>1123</v>
      </c>
      <c r="AB3837" s="1">
        <v>10</v>
      </c>
      <c r="AH3837" s="1" t="s">
        <v>68</v>
      </c>
      <c r="AI3837" s="14"/>
      <c r="AL3837" s="1">
        <v>55</v>
      </c>
      <c r="AM3837" s="1">
        <v>10</v>
      </c>
      <c r="AN3837" s="1">
        <v>5</v>
      </c>
      <c r="AQ3837" s="1">
        <v>0.08</v>
      </c>
      <c r="AR3837" s="1" t="s">
        <v>61</v>
      </c>
      <c r="AT3837" s="11">
        <v>27</v>
      </c>
      <c r="AU3837" s="1" t="s">
        <v>126</v>
      </c>
      <c r="AW3837" s="11">
        <v>68</v>
      </c>
    </row>
    <row r="3838" spans="1:49" x14ac:dyDescent="0.3">
      <c r="A3838" s="1">
        <v>63</v>
      </c>
      <c r="B3838" s="1" t="s">
        <v>161</v>
      </c>
      <c r="C3838" s="1" t="s">
        <v>160</v>
      </c>
      <c r="D3838" s="11">
        <v>0.06</v>
      </c>
      <c r="E3838" s="11">
        <v>0.54</v>
      </c>
      <c r="F3838" s="11">
        <v>1.6</v>
      </c>
      <c r="G3838" s="11">
        <v>3.5999999999999997E-2</v>
      </c>
      <c r="H3838" s="11">
        <v>0.02</v>
      </c>
      <c r="I3838" s="11">
        <v>11.95</v>
      </c>
      <c r="J3838" s="11">
        <v>16.920000000000002</v>
      </c>
      <c r="K3838" s="11">
        <v>2.21</v>
      </c>
      <c r="O3838" s="11">
        <v>66.66</v>
      </c>
      <c r="Z3838" s="1" t="s">
        <v>170</v>
      </c>
      <c r="AA3838" s="1">
        <v>923</v>
      </c>
      <c r="AB3838" s="1">
        <v>500</v>
      </c>
      <c r="AH3838" s="1" t="s">
        <v>68</v>
      </c>
      <c r="AI3838" s="14"/>
      <c r="AL3838" s="1">
        <v>55</v>
      </c>
      <c r="AM3838" s="1">
        <v>10</v>
      </c>
      <c r="AN3838" s="1">
        <v>5</v>
      </c>
      <c r="AQ3838" s="1">
        <v>0.08</v>
      </c>
      <c r="AR3838" s="1" t="s">
        <v>61</v>
      </c>
      <c r="AT3838" s="11">
        <v>27</v>
      </c>
      <c r="AU3838" s="1" t="s">
        <v>126</v>
      </c>
      <c r="AW3838" s="11">
        <v>60</v>
      </c>
    </row>
    <row r="3839" spans="1:49" x14ac:dyDescent="0.3">
      <c r="A3839" s="1">
        <v>63</v>
      </c>
      <c r="B3839" s="1" t="s">
        <v>161</v>
      </c>
      <c r="C3839" s="1" t="s">
        <v>160</v>
      </c>
      <c r="D3839" s="11">
        <v>0.06</v>
      </c>
      <c r="E3839" s="11">
        <v>0.54</v>
      </c>
      <c r="F3839" s="11">
        <v>1.6</v>
      </c>
      <c r="G3839" s="11">
        <v>3.5999999999999997E-2</v>
      </c>
      <c r="H3839" s="11">
        <v>0.02</v>
      </c>
      <c r="I3839" s="11">
        <v>11.95</v>
      </c>
      <c r="J3839" s="11">
        <v>16.920000000000002</v>
      </c>
      <c r="K3839" s="11">
        <v>2.21</v>
      </c>
      <c r="O3839" s="11">
        <v>66.66</v>
      </c>
      <c r="Z3839" s="1" t="s">
        <v>170</v>
      </c>
      <c r="AA3839" s="1">
        <v>923</v>
      </c>
      <c r="AB3839" s="1">
        <v>100</v>
      </c>
      <c r="AH3839" s="1" t="s">
        <v>68</v>
      </c>
      <c r="AI3839" s="14"/>
      <c r="AL3839" s="1">
        <v>55</v>
      </c>
      <c r="AM3839" s="1">
        <v>10</v>
      </c>
      <c r="AN3839" s="1">
        <v>5</v>
      </c>
      <c r="AQ3839" s="1">
        <v>0.08</v>
      </c>
      <c r="AR3839" s="1" t="s">
        <v>61</v>
      </c>
      <c r="AT3839" s="11">
        <v>27</v>
      </c>
      <c r="AU3839" s="1" t="s">
        <v>126</v>
      </c>
      <c r="AW3839" s="11">
        <v>78</v>
      </c>
    </row>
    <row r="3840" spans="1:49" x14ac:dyDescent="0.3">
      <c r="A3840" s="1">
        <v>63</v>
      </c>
      <c r="B3840" s="1" t="s">
        <v>161</v>
      </c>
      <c r="C3840" s="1" t="s">
        <v>160</v>
      </c>
      <c r="D3840" s="11">
        <v>0.06</v>
      </c>
      <c r="E3840" s="11">
        <v>0.54</v>
      </c>
      <c r="F3840" s="11">
        <v>1.6</v>
      </c>
      <c r="G3840" s="11">
        <v>3.5999999999999997E-2</v>
      </c>
      <c r="H3840" s="11">
        <v>0.02</v>
      </c>
      <c r="I3840" s="11">
        <v>11.95</v>
      </c>
      <c r="J3840" s="11">
        <v>16.920000000000002</v>
      </c>
      <c r="K3840" s="11">
        <v>2.21</v>
      </c>
      <c r="O3840" s="11">
        <v>66.66</v>
      </c>
      <c r="Z3840" s="1" t="s">
        <v>170</v>
      </c>
      <c r="AA3840" s="1">
        <v>923</v>
      </c>
      <c r="AB3840" s="1">
        <v>50</v>
      </c>
      <c r="AH3840" s="1" t="s">
        <v>68</v>
      </c>
      <c r="AI3840" s="14"/>
      <c r="AL3840" s="1">
        <v>55</v>
      </c>
      <c r="AM3840" s="1">
        <v>10</v>
      </c>
      <c r="AN3840" s="1">
        <v>5</v>
      </c>
      <c r="AQ3840" s="1">
        <v>0.08</v>
      </c>
      <c r="AR3840" s="1" t="s">
        <v>61</v>
      </c>
      <c r="AT3840" s="11">
        <v>27</v>
      </c>
      <c r="AU3840" s="1" t="s">
        <v>126</v>
      </c>
      <c r="AW3840" s="11">
        <v>79</v>
      </c>
    </row>
    <row r="3841" spans="1:49" x14ac:dyDescent="0.3">
      <c r="A3841" s="1">
        <v>63</v>
      </c>
      <c r="B3841" s="1" t="s">
        <v>161</v>
      </c>
      <c r="C3841" s="1" t="s">
        <v>160</v>
      </c>
      <c r="D3841" s="11">
        <v>0.06</v>
      </c>
      <c r="E3841" s="11">
        <v>0.54</v>
      </c>
      <c r="F3841" s="11">
        <v>1.6</v>
      </c>
      <c r="G3841" s="11">
        <v>3.5999999999999997E-2</v>
      </c>
      <c r="H3841" s="11">
        <v>0.02</v>
      </c>
      <c r="I3841" s="11">
        <v>11.95</v>
      </c>
      <c r="J3841" s="11">
        <v>16.920000000000002</v>
      </c>
      <c r="K3841" s="11">
        <v>2.21</v>
      </c>
      <c r="O3841" s="11">
        <v>66.66</v>
      </c>
      <c r="Z3841" s="1" t="s">
        <v>170</v>
      </c>
      <c r="AA3841" s="1">
        <v>923</v>
      </c>
      <c r="AB3841" s="1">
        <v>10</v>
      </c>
      <c r="AH3841" s="1" t="s">
        <v>68</v>
      </c>
      <c r="AI3841" s="14"/>
      <c r="AL3841" s="1">
        <v>55</v>
      </c>
      <c r="AM3841" s="1">
        <v>10</v>
      </c>
      <c r="AN3841" s="1">
        <v>5</v>
      </c>
      <c r="AQ3841" s="1">
        <v>0.08</v>
      </c>
      <c r="AR3841" s="1" t="s">
        <v>61</v>
      </c>
      <c r="AT3841" s="11">
        <v>27</v>
      </c>
      <c r="AU3841" s="1" t="s">
        <v>126</v>
      </c>
      <c r="AW3841" s="11">
        <v>86</v>
      </c>
    </row>
    <row r="3842" spans="1:49" x14ac:dyDescent="0.3">
      <c r="A3842" s="1">
        <v>63</v>
      </c>
      <c r="B3842" s="1" t="s">
        <v>161</v>
      </c>
      <c r="C3842" s="1" t="s">
        <v>160</v>
      </c>
      <c r="D3842" s="11">
        <v>0.06</v>
      </c>
      <c r="E3842" s="11">
        <v>0.54</v>
      </c>
      <c r="F3842" s="11">
        <v>1.6</v>
      </c>
      <c r="G3842" s="11">
        <v>3.5999999999999997E-2</v>
      </c>
      <c r="H3842" s="11">
        <v>0.02</v>
      </c>
      <c r="I3842" s="11">
        <v>11.95</v>
      </c>
      <c r="J3842" s="11">
        <v>16.920000000000002</v>
      </c>
      <c r="K3842" s="11">
        <v>2.21</v>
      </c>
      <c r="O3842" s="11">
        <v>66.66</v>
      </c>
      <c r="Z3842" s="1" t="s">
        <v>170</v>
      </c>
      <c r="AA3842" s="1">
        <v>823</v>
      </c>
      <c r="AB3842" s="1">
        <v>1000</v>
      </c>
      <c r="AH3842" s="1" t="s">
        <v>68</v>
      </c>
      <c r="AI3842" s="14"/>
      <c r="AL3842" s="1">
        <v>55</v>
      </c>
      <c r="AM3842" s="1">
        <v>10</v>
      </c>
      <c r="AN3842" s="1">
        <v>5</v>
      </c>
      <c r="AQ3842" s="1">
        <v>0.08</v>
      </c>
      <c r="AR3842" s="1" t="s">
        <v>61</v>
      </c>
      <c r="AT3842" s="11">
        <v>27</v>
      </c>
      <c r="AU3842" s="1" t="s">
        <v>126</v>
      </c>
      <c r="AW3842" s="11">
        <v>89</v>
      </c>
    </row>
    <row r="3843" spans="1:49" x14ac:dyDescent="0.3">
      <c r="A3843" s="1">
        <v>63</v>
      </c>
      <c r="B3843" s="1" t="s">
        <v>161</v>
      </c>
      <c r="C3843" s="1" t="s">
        <v>160</v>
      </c>
      <c r="D3843" s="11">
        <v>0.06</v>
      </c>
      <c r="E3843" s="11">
        <v>0.54</v>
      </c>
      <c r="F3843" s="11">
        <v>1.6</v>
      </c>
      <c r="G3843" s="11">
        <v>3.5999999999999997E-2</v>
      </c>
      <c r="H3843" s="11">
        <v>0.02</v>
      </c>
      <c r="I3843" s="11">
        <v>11.95</v>
      </c>
      <c r="J3843" s="11">
        <v>16.920000000000002</v>
      </c>
      <c r="K3843" s="11">
        <v>2.21</v>
      </c>
      <c r="O3843" s="11">
        <v>66.66</v>
      </c>
      <c r="Z3843" s="1" t="s">
        <v>170</v>
      </c>
      <c r="AA3843" s="1">
        <v>823</v>
      </c>
      <c r="AB3843" s="1">
        <v>500</v>
      </c>
      <c r="AH3843" s="1" t="s">
        <v>68</v>
      </c>
      <c r="AI3843" s="14"/>
      <c r="AL3843" s="1">
        <v>55</v>
      </c>
      <c r="AM3843" s="1">
        <v>10</v>
      </c>
      <c r="AN3843" s="1">
        <v>5</v>
      </c>
      <c r="AQ3843" s="1">
        <v>0.08</v>
      </c>
      <c r="AR3843" s="1" t="s">
        <v>61</v>
      </c>
      <c r="AT3843" s="11">
        <v>27</v>
      </c>
      <c r="AU3843" s="1" t="s">
        <v>126</v>
      </c>
      <c r="AW3843" s="11">
        <v>90</v>
      </c>
    </row>
    <row r="3844" spans="1:49" x14ac:dyDescent="0.3">
      <c r="A3844" s="1">
        <v>63</v>
      </c>
      <c r="B3844" s="1" t="s">
        <v>161</v>
      </c>
      <c r="C3844" s="1" t="s">
        <v>160</v>
      </c>
      <c r="D3844" s="11">
        <v>0.06</v>
      </c>
      <c r="E3844" s="11">
        <v>0.54</v>
      </c>
      <c r="F3844" s="11">
        <v>1.6</v>
      </c>
      <c r="G3844" s="11">
        <v>3.5999999999999997E-2</v>
      </c>
      <c r="H3844" s="11">
        <v>0.02</v>
      </c>
      <c r="I3844" s="11">
        <v>11.95</v>
      </c>
      <c r="J3844" s="11">
        <v>16.920000000000002</v>
      </c>
      <c r="K3844" s="11">
        <v>2.21</v>
      </c>
      <c r="O3844" s="11">
        <v>66.66</v>
      </c>
      <c r="Z3844" s="1" t="s">
        <v>170</v>
      </c>
      <c r="AA3844" s="1">
        <v>823</v>
      </c>
      <c r="AB3844" s="1">
        <v>100</v>
      </c>
      <c r="AH3844" s="1" t="s">
        <v>68</v>
      </c>
      <c r="AI3844" s="14"/>
      <c r="AL3844" s="1">
        <v>55</v>
      </c>
      <c r="AM3844" s="1">
        <v>10</v>
      </c>
      <c r="AN3844" s="1">
        <v>5</v>
      </c>
      <c r="AQ3844" s="1">
        <v>0.08</v>
      </c>
      <c r="AR3844" s="1" t="s">
        <v>61</v>
      </c>
      <c r="AT3844" s="11">
        <v>27</v>
      </c>
      <c r="AU3844" s="1" t="s">
        <v>126</v>
      </c>
      <c r="AW3844" s="11">
        <v>87</v>
      </c>
    </row>
    <row r="3845" spans="1:49" x14ac:dyDescent="0.3">
      <c r="A3845" s="1">
        <v>63</v>
      </c>
      <c r="B3845" s="1" t="s">
        <v>161</v>
      </c>
      <c r="C3845" s="1" t="s">
        <v>160</v>
      </c>
      <c r="D3845" s="11">
        <v>0.06</v>
      </c>
      <c r="E3845" s="11">
        <v>0.54</v>
      </c>
      <c r="F3845" s="11">
        <v>1.6</v>
      </c>
      <c r="G3845" s="11">
        <v>3.5999999999999997E-2</v>
      </c>
      <c r="H3845" s="11">
        <v>0.02</v>
      </c>
      <c r="I3845" s="11">
        <v>11.95</v>
      </c>
      <c r="J3845" s="11">
        <v>16.920000000000002</v>
      </c>
      <c r="K3845" s="11">
        <v>2.21</v>
      </c>
      <c r="O3845" s="11">
        <v>66.66</v>
      </c>
      <c r="Z3845" s="1" t="s">
        <v>170</v>
      </c>
      <c r="AA3845" s="1">
        <v>823</v>
      </c>
      <c r="AB3845" s="1">
        <v>10</v>
      </c>
      <c r="AH3845" s="1" t="s">
        <v>68</v>
      </c>
      <c r="AI3845" s="14"/>
      <c r="AL3845" s="1">
        <v>55</v>
      </c>
      <c r="AM3845" s="1">
        <v>10</v>
      </c>
      <c r="AN3845" s="1">
        <v>5</v>
      </c>
      <c r="AQ3845" s="1">
        <v>0.08</v>
      </c>
      <c r="AR3845" s="1" t="s">
        <v>61</v>
      </c>
      <c r="AT3845" s="11">
        <v>27</v>
      </c>
      <c r="AU3845" s="1" t="s">
        <v>126</v>
      </c>
      <c r="AW3845" s="11">
        <v>90</v>
      </c>
    </row>
    <row r="3846" spans="1:49" x14ac:dyDescent="0.3">
      <c r="A3846" s="1">
        <v>63</v>
      </c>
      <c r="B3846" s="1" t="s">
        <v>161</v>
      </c>
      <c r="C3846" s="1" t="s">
        <v>160</v>
      </c>
      <c r="D3846" s="11">
        <v>0.06</v>
      </c>
      <c r="E3846" s="11">
        <v>0.54</v>
      </c>
      <c r="F3846" s="11">
        <v>1.6</v>
      </c>
      <c r="G3846" s="11">
        <v>3.5999999999999997E-2</v>
      </c>
      <c r="H3846" s="11">
        <v>0.02</v>
      </c>
      <c r="I3846" s="11">
        <v>11.95</v>
      </c>
      <c r="J3846" s="11">
        <v>16.920000000000002</v>
      </c>
      <c r="K3846" s="11">
        <v>2.21</v>
      </c>
      <c r="O3846" s="11">
        <v>66.66</v>
      </c>
      <c r="Z3846" s="1" t="s">
        <v>170</v>
      </c>
      <c r="AA3846" s="1">
        <v>923</v>
      </c>
      <c r="AB3846" s="1">
        <v>1000</v>
      </c>
      <c r="AH3846" s="1" t="s">
        <v>68</v>
      </c>
      <c r="AI3846" s="14"/>
      <c r="AL3846" s="1">
        <v>55</v>
      </c>
      <c r="AM3846" s="1">
        <v>10</v>
      </c>
      <c r="AN3846" s="1">
        <v>5</v>
      </c>
      <c r="AQ3846" s="1">
        <v>0.08</v>
      </c>
      <c r="AR3846" s="1" t="s">
        <v>61</v>
      </c>
      <c r="AT3846" s="11">
        <v>27</v>
      </c>
      <c r="AU3846" s="1" t="s">
        <v>126</v>
      </c>
      <c r="AW3846" s="11">
        <v>60</v>
      </c>
    </row>
    <row r="3847" spans="1:49" x14ac:dyDescent="0.3">
      <c r="A3847" s="1">
        <v>64</v>
      </c>
      <c r="B3847" s="1" t="s">
        <v>161</v>
      </c>
      <c r="C3847" s="1" t="s">
        <v>160</v>
      </c>
      <c r="D3847" s="11">
        <v>0.02</v>
      </c>
      <c r="E3847" s="11">
        <v>0.28000000000000003</v>
      </c>
      <c r="F3847" s="11">
        <v>0.8</v>
      </c>
      <c r="G3847" s="11">
        <v>0.04</v>
      </c>
      <c r="H3847" s="11">
        <v>4.0000000000000001E-3</v>
      </c>
      <c r="I3847" s="11">
        <v>12.07</v>
      </c>
      <c r="J3847" s="11">
        <v>16.579999999999998</v>
      </c>
      <c r="K3847" s="11">
        <v>2.02</v>
      </c>
      <c r="M3847" s="11">
        <v>3.5000000000000003E-2</v>
      </c>
      <c r="O3847" s="11">
        <v>68.150000000000006</v>
      </c>
      <c r="AH3847" s="1" t="s">
        <v>68</v>
      </c>
      <c r="AI3847" s="14"/>
      <c r="AL3847" s="1">
        <v>55</v>
      </c>
      <c r="AM3847" s="1">
        <v>10</v>
      </c>
      <c r="AN3847" s="1">
        <v>5</v>
      </c>
      <c r="AQ3847" s="1">
        <v>0.08</v>
      </c>
      <c r="AR3847" s="1" t="s">
        <v>61</v>
      </c>
      <c r="AT3847" s="11">
        <v>20</v>
      </c>
      <c r="AU3847" s="1" t="s">
        <v>61</v>
      </c>
      <c r="AW3847" s="11">
        <v>50</v>
      </c>
    </row>
    <row r="3848" spans="1:49" x14ac:dyDescent="0.3">
      <c r="A3848" s="1">
        <v>64</v>
      </c>
      <c r="B3848" s="1" t="s">
        <v>161</v>
      </c>
      <c r="C3848" s="1" t="s">
        <v>160</v>
      </c>
      <c r="D3848" s="11">
        <v>0.02</v>
      </c>
      <c r="E3848" s="11">
        <v>0.28000000000000003</v>
      </c>
      <c r="F3848" s="11">
        <v>0.8</v>
      </c>
      <c r="G3848" s="11">
        <v>0.04</v>
      </c>
      <c r="H3848" s="11">
        <v>4.0000000000000001E-3</v>
      </c>
      <c r="I3848" s="11">
        <v>12.07</v>
      </c>
      <c r="J3848" s="11">
        <v>16.579999999999998</v>
      </c>
      <c r="K3848" s="11">
        <v>2.02</v>
      </c>
      <c r="M3848" s="11">
        <v>3.5000000000000003E-2</v>
      </c>
      <c r="O3848" s="11">
        <v>68.150000000000006</v>
      </c>
      <c r="Z3848" s="1" t="s">
        <v>171</v>
      </c>
      <c r="AH3848" s="1" t="s">
        <v>68</v>
      </c>
      <c r="AI3848" s="14"/>
      <c r="AL3848" s="1">
        <v>55</v>
      </c>
      <c r="AM3848" s="1">
        <v>10</v>
      </c>
      <c r="AN3848" s="1">
        <v>5</v>
      </c>
      <c r="AQ3848" s="1">
        <v>0.08</v>
      </c>
      <c r="AR3848" s="1" t="s">
        <v>61</v>
      </c>
      <c r="AT3848" s="11">
        <v>20</v>
      </c>
      <c r="AU3848" s="1" t="s">
        <v>61</v>
      </c>
      <c r="AW3848" s="11">
        <v>49</v>
      </c>
    </row>
    <row r="3849" spans="1:49" x14ac:dyDescent="0.3">
      <c r="A3849" s="1">
        <v>64</v>
      </c>
      <c r="B3849" s="1" t="s">
        <v>161</v>
      </c>
      <c r="C3849" s="1" t="s">
        <v>160</v>
      </c>
      <c r="D3849" s="11">
        <v>0.02</v>
      </c>
      <c r="E3849" s="11">
        <v>0.28000000000000003</v>
      </c>
      <c r="F3849" s="11">
        <v>0.8</v>
      </c>
      <c r="G3849" s="11">
        <v>0.04</v>
      </c>
      <c r="H3849" s="11">
        <v>4.0000000000000001E-3</v>
      </c>
      <c r="I3849" s="11">
        <v>12.07</v>
      </c>
      <c r="J3849" s="11">
        <v>16.579999999999998</v>
      </c>
      <c r="K3849" s="11">
        <v>2.02</v>
      </c>
      <c r="M3849" s="11">
        <v>3.5000000000000003E-2</v>
      </c>
      <c r="O3849" s="11">
        <v>68.150000000000006</v>
      </c>
      <c r="Z3849" s="1" t="s">
        <v>171</v>
      </c>
      <c r="AH3849" s="1" t="s">
        <v>68</v>
      </c>
      <c r="AI3849" s="14"/>
      <c r="AL3849" s="1">
        <v>55</v>
      </c>
      <c r="AM3849" s="1">
        <v>10</v>
      </c>
      <c r="AN3849" s="1">
        <v>5</v>
      </c>
      <c r="AQ3849" s="1">
        <v>0.08</v>
      </c>
      <c r="AR3849" s="1" t="s">
        <v>61</v>
      </c>
      <c r="AT3849" s="11">
        <v>20</v>
      </c>
      <c r="AU3849" s="1" t="s">
        <v>61</v>
      </c>
      <c r="AW3849" s="11">
        <v>39</v>
      </c>
    </row>
    <row r="3850" spans="1:49" x14ac:dyDescent="0.3">
      <c r="A3850" s="1">
        <v>64</v>
      </c>
      <c r="B3850" s="1" t="s">
        <v>161</v>
      </c>
      <c r="C3850" s="1" t="s">
        <v>160</v>
      </c>
      <c r="D3850" s="11">
        <v>0.02</v>
      </c>
      <c r="E3850" s="11">
        <v>0.28000000000000003</v>
      </c>
      <c r="F3850" s="11">
        <v>0.8</v>
      </c>
      <c r="G3850" s="11">
        <v>0.04</v>
      </c>
      <c r="H3850" s="11">
        <v>4.0000000000000001E-3</v>
      </c>
      <c r="I3850" s="11">
        <v>12.07</v>
      </c>
      <c r="J3850" s="11">
        <v>16.579999999999998</v>
      </c>
      <c r="K3850" s="11">
        <v>2.02</v>
      </c>
      <c r="M3850" s="11">
        <v>3.5000000000000003E-2</v>
      </c>
      <c r="O3850" s="11">
        <v>68.150000000000006</v>
      </c>
      <c r="Z3850" s="1" t="s">
        <v>171</v>
      </c>
      <c r="AH3850" s="1" t="s">
        <v>68</v>
      </c>
      <c r="AI3850" s="14"/>
      <c r="AL3850" s="1">
        <v>55</v>
      </c>
      <c r="AM3850" s="1">
        <v>10</v>
      </c>
      <c r="AN3850" s="1">
        <v>5</v>
      </c>
      <c r="AQ3850" s="1">
        <v>0.08</v>
      </c>
      <c r="AR3850" s="1" t="s">
        <v>61</v>
      </c>
      <c r="AT3850" s="11">
        <v>20</v>
      </c>
      <c r="AU3850" s="1" t="s">
        <v>61</v>
      </c>
      <c r="AW3850" s="11">
        <v>48</v>
      </c>
    </row>
    <row r="3851" spans="1:49" x14ac:dyDescent="0.3">
      <c r="A3851" s="1">
        <v>65</v>
      </c>
      <c r="B3851" s="1" t="s">
        <v>161</v>
      </c>
      <c r="C3851" s="1" t="s">
        <v>160</v>
      </c>
      <c r="D3851" s="11">
        <v>2.1999999999999999E-2</v>
      </c>
      <c r="E3851" s="11">
        <v>0.374</v>
      </c>
      <c r="F3851" s="11">
        <v>1.41</v>
      </c>
      <c r="G3851" s="11">
        <v>2.9000000000000001E-2</v>
      </c>
      <c r="H3851" s="11">
        <v>3.0000000000000001E-3</v>
      </c>
      <c r="I3851" s="11">
        <v>9.8000000000000007</v>
      </c>
      <c r="J3851" s="11">
        <v>16.690000000000001</v>
      </c>
      <c r="K3851" s="11">
        <v>2.04</v>
      </c>
      <c r="O3851" s="11">
        <v>69.63</v>
      </c>
      <c r="AH3851" s="1" t="s">
        <v>68</v>
      </c>
      <c r="AI3851" s="14"/>
      <c r="AL3851" s="1">
        <v>55</v>
      </c>
      <c r="AM3851" s="1">
        <v>10</v>
      </c>
      <c r="AN3851" s="1">
        <v>3</v>
      </c>
      <c r="AQ3851" s="1">
        <v>0.08</v>
      </c>
      <c r="AR3851" s="1" t="s">
        <v>61</v>
      </c>
      <c r="AT3851" s="11">
        <v>20</v>
      </c>
      <c r="AW3851" s="11">
        <v>50</v>
      </c>
    </row>
    <row r="3852" spans="1:49" x14ac:dyDescent="0.3">
      <c r="A3852" s="1">
        <v>65</v>
      </c>
      <c r="B3852" s="1" t="s">
        <v>161</v>
      </c>
      <c r="C3852" s="1" t="s">
        <v>160</v>
      </c>
      <c r="D3852" s="11">
        <v>2.1999999999999999E-2</v>
      </c>
      <c r="E3852" s="11">
        <v>0.374</v>
      </c>
      <c r="F3852" s="11">
        <v>1.41</v>
      </c>
      <c r="G3852" s="11">
        <v>2.9000000000000001E-2</v>
      </c>
      <c r="H3852" s="11">
        <v>3.0000000000000001E-3</v>
      </c>
      <c r="I3852" s="11">
        <v>9.8000000000000007</v>
      </c>
      <c r="J3852" s="11">
        <v>16.690000000000001</v>
      </c>
      <c r="K3852" s="11">
        <v>2.04</v>
      </c>
      <c r="O3852" s="11">
        <v>69.63</v>
      </c>
      <c r="Z3852" s="1" t="s">
        <v>171</v>
      </c>
      <c r="AH3852" s="1" t="s">
        <v>68</v>
      </c>
      <c r="AI3852" s="14"/>
      <c r="AL3852" s="1">
        <v>55</v>
      </c>
      <c r="AM3852" s="1">
        <v>10</v>
      </c>
      <c r="AN3852" s="1">
        <v>3</v>
      </c>
      <c r="AQ3852" s="1">
        <v>0.08</v>
      </c>
      <c r="AR3852" s="1" t="s">
        <v>61</v>
      </c>
      <c r="AT3852" s="11">
        <v>20</v>
      </c>
      <c r="AW3852" s="11">
        <v>30</v>
      </c>
    </row>
    <row r="3853" spans="1:49" x14ac:dyDescent="0.3">
      <c r="A3853" s="1">
        <v>65</v>
      </c>
      <c r="B3853" s="1" t="s">
        <v>161</v>
      </c>
      <c r="C3853" s="1" t="s">
        <v>160</v>
      </c>
      <c r="D3853" s="11">
        <v>2.1999999999999999E-2</v>
      </c>
      <c r="E3853" s="11">
        <v>0.374</v>
      </c>
      <c r="F3853" s="11">
        <v>1.41</v>
      </c>
      <c r="G3853" s="11">
        <v>2.9000000000000001E-2</v>
      </c>
      <c r="H3853" s="11">
        <v>3.0000000000000001E-3</v>
      </c>
      <c r="I3853" s="11">
        <v>9.8000000000000007</v>
      </c>
      <c r="J3853" s="11">
        <v>16.690000000000001</v>
      </c>
      <c r="K3853" s="11">
        <v>2.04</v>
      </c>
      <c r="O3853" s="11">
        <v>69.63</v>
      </c>
      <c r="Z3853" s="1" t="s">
        <v>171</v>
      </c>
      <c r="AH3853" s="1" t="s">
        <v>68</v>
      </c>
      <c r="AI3853" s="14"/>
      <c r="AL3853" s="1">
        <v>55</v>
      </c>
      <c r="AM3853" s="1">
        <v>10</v>
      </c>
      <c r="AN3853" s="1">
        <v>3</v>
      </c>
      <c r="AQ3853" s="1">
        <v>0.08</v>
      </c>
      <c r="AR3853" s="1" t="s">
        <v>61</v>
      </c>
      <c r="AT3853" s="11">
        <v>20</v>
      </c>
      <c r="AW3853" s="11">
        <v>44</v>
      </c>
    </row>
    <row r="3854" spans="1:49" x14ac:dyDescent="0.3">
      <c r="A3854" s="1">
        <v>66</v>
      </c>
      <c r="B3854" s="1" t="s">
        <v>161</v>
      </c>
      <c r="C3854" s="1" t="s">
        <v>160</v>
      </c>
      <c r="D3854" s="11">
        <v>1.0999999999999999E-2</v>
      </c>
      <c r="E3854" s="11">
        <v>0.51</v>
      </c>
      <c r="F3854" s="11">
        <v>1.07</v>
      </c>
      <c r="G3854" s="11">
        <v>2.1000000000000001E-2</v>
      </c>
      <c r="H3854" s="11">
        <v>1E-3</v>
      </c>
      <c r="I3854" s="11">
        <v>12.07</v>
      </c>
      <c r="J3854" s="11">
        <v>17.16</v>
      </c>
      <c r="K3854" s="11">
        <v>2.14</v>
      </c>
      <c r="O3854" s="11">
        <v>67.010000000000005</v>
      </c>
      <c r="AH3854" s="1" t="s">
        <v>68</v>
      </c>
      <c r="AI3854" s="14"/>
      <c r="AL3854" s="1">
        <v>55</v>
      </c>
      <c r="AM3854" s="1">
        <v>10</v>
      </c>
      <c r="AN3854" s="1">
        <v>5</v>
      </c>
      <c r="AO3854" s="1">
        <v>2</v>
      </c>
      <c r="AP3854" s="1">
        <v>45</v>
      </c>
      <c r="AQ3854" s="1">
        <v>0.08</v>
      </c>
      <c r="AR3854" s="1" t="s">
        <v>61</v>
      </c>
      <c r="AT3854" s="11">
        <v>20</v>
      </c>
      <c r="AW3854" s="11">
        <v>71.238095240000007</v>
      </c>
    </row>
    <row r="3855" spans="1:49" x14ac:dyDescent="0.3">
      <c r="A3855" s="1">
        <v>66</v>
      </c>
      <c r="B3855" s="1" t="s">
        <v>161</v>
      </c>
      <c r="C3855" s="1" t="s">
        <v>160</v>
      </c>
      <c r="D3855" s="11">
        <v>1.0999999999999999E-2</v>
      </c>
      <c r="E3855" s="11">
        <v>0.51</v>
      </c>
      <c r="F3855" s="11">
        <v>1.07</v>
      </c>
      <c r="G3855" s="11">
        <v>2.1000000000000001E-2</v>
      </c>
      <c r="H3855" s="11">
        <v>1E-3</v>
      </c>
      <c r="I3855" s="11">
        <v>12.07</v>
      </c>
      <c r="J3855" s="11">
        <v>17.16</v>
      </c>
      <c r="K3855" s="11">
        <v>2.14</v>
      </c>
      <c r="O3855" s="11">
        <v>67.010000000000005</v>
      </c>
      <c r="Z3855" s="1" t="s">
        <v>172</v>
      </c>
      <c r="AH3855" s="1" t="s">
        <v>68</v>
      </c>
      <c r="AI3855" s="14"/>
      <c r="AL3855" s="1">
        <v>55</v>
      </c>
      <c r="AM3855" s="1">
        <v>10</v>
      </c>
      <c r="AN3855" s="1">
        <v>5</v>
      </c>
      <c r="AO3855" s="1">
        <v>2</v>
      </c>
      <c r="AP3855" s="1">
        <v>45</v>
      </c>
      <c r="AQ3855" s="1">
        <v>0.08</v>
      </c>
      <c r="AR3855" s="1" t="s">
        <v>61</v>
      </c>
      <c r="AT3855" s="11">
        <v>20</v>
      </c>
      <c r="AW3855" s="11">
        <v>129.33333329999999</v>
      </c>
    </row>
    <row r="3856" spans="1:49" x14ac:dyDescent="0.3">
      <c r="A3856" s="1">
        <v>66</v>
      </c>
      <c r="B3856" s="1" t="s">
        <v>161</v>
      </c>
      <c r="C3856" s="1" t="s">
        <v>160</v>
      </c>
      <c r="D3856" s="11">
        <v>1.0999999999999999E-2</v>
      </c>
      <c r="E3856" s="11">
        <v>0.51</v>
      </c>
      <c r="F3856" s="11">
        <v>1.07</v>
      </c>
      <c r="G3856" s="11">
        <v>2.1000000000000001E-2</v>
      </c>
      <c r="H3856" s="11">
        <v>1E-3</v>
      </c>
      <c r="I3856" s="11">
        <v>12.07</v>
      </c>
      <c r="J3856" s="11">
        <v>17.16</v>
      </c>
      <c r="K3856" s="11">
        <v>2.14</v>
      </c>
      <c r="O3856" s="11">
        <v>67.010000000000005</v>
      </c>
      <c r="Z3856" s="1" t="s">
        <v>172</v>
      </c>
      <c r="AH3856" s="1" t="s">
        <v>68</v>
      </c>
      <c r="AI3856" s="14"/>
      <c r="AL3856" s="1">
        <v>55</v>
      </c>
      <c r="AM3856" s="1">
        <v>10</v>
      </c>
      <c r="AN3856" s="1">
        <v>5</v>
      </c>
      <c r="AO3856" s="1">
        <v>2</v>
      </c>
      <c r="AP3856" s="1">
        <v>45</v>
      </c>
      <c r="AQ3856" s="1">
        <v>0.08</v>
      </c>
      <c r="AR3856" s="1" t="s">
        <v>61</v>
      </c>
      <c r="AT3856" s="11">
        <v>20</v>
      </c>
      <c r="AW3856" s="11">
        <v>90.857142859999996</v>
      </c>
    </row>
    <row r="3857" spans="1:49" x14ac:dyDescent="0.3">
      <c r="A3857" s="1">
        <v>66</v>
      </c>
      <c r="B3857" s="1" t="s">
        <v>161</v>
      </c>
      <c r="C3857" s="1" t="s">
        <v>160</v>
      </c>
      <c r="D3857" s="11">
        <v>1.0999999999999999E-2</v>
      </c>
      <c r="E3857" s="11">
        <v>0.51</v>
      </c>
      <c r="F3857" s="11">
        <v>1.07</v>
      </c>
      <c r="G3857" s="11">
        <v>2.1000000000000001E-2</v>
      </c>
      <c r="H3857" s="11">
        <v>1E-3</v>
      </c>
      <c r="I3857" s="11">
        <v>12.07</v>
      </c>
      <c r="J3857" s="11">
        <v>17.16</v>
      </c>
      <c r="K3857" s="11">
        <v>2.14</v>
      </c>
      <c r="O3857" s="11">
        <v>67.010000000000005</v>
      </c>
      <c r="Z3857" s="1" t="s">
        <v>172</v>
      </c>
      <c r="AH3857" s="1" t="s">
        <v>68</v>
      </c>
      <c r="AI3857" s="14"/>
      <c r="AL3857" s="1">
        <v>55</v>
      </c>
      <c r="AM3857" s="1">
        <v>10</v>
      </c>
      <c r="AN3857" s="1">
        <v>5</v>
      </c>
      <c r="AO3857" s="1">
        <v>2</v>
      </c>
      <c r="AP3857" s="1">
        <v>45</v>
      </c>
      <c r="AQ3857" s="1">
        <v>0.08</v>
      </c>
      <c r="AR3857" s="1" t="s">
        <v>61</v>
      </c>
      <c r="AT3857" s="11">
        <v>20</v>
      </c>
      <c r="AW3857" s="11">
        <v>128.7619048</v>
      </c>
    </row>
    <row r="3858" spans="1:49" x14ac:dyDescent="0.3">
      <c r="A3858" s="1">
        <v>66</v>
      </c>
      <c r="B3858" s="1" t="s">
        <v>161</v>
      </c>
      <c r="C3858" s="1" t="s">
        <v>160</v>
      </c>
      <c r="D3858" s="11">
        <v>1.0999999999999999E-2</v>
      </c>
      <c r="E3858" s="11">
        <v>0.51</v>
      </c>
      <c r="F3858" s="11">
        <v>1.07</v>
      </c>
      <c r="G3858" s="11">
        <v>2.1000000000000001E-2</v>
      </c>
      <c r="H3858" s="11">
        <v>1E-3</v>
      </c>
      <c r="I3858" s="11">
        <v>12.07</v>
      </c>
      <c r="J3858" s="11">
        <v>17.16</v>
      </c>
      <c r="K3858" s="11">
        <v>2.14</v>
      </c>
      <c r="O3858" s="11">
        <v>67.010000000000005</v>
      </c>
      <c r="Z3858" s="1" t="s">
        <v>172</v>
      </c>
      <c r="AH3858" s="1" t="s">
        <v>68</v>
      </c>
      <c r="AI3858" s="14"/>
      <c r="AL3858" s="1">
        <v>55</v>
      </c>
      <c r="AM3858" s="1">
        <v>10</v>
      </c>
      <c r="AN3858" s="1">
        <v>5</v>
      </c>
      <c r="AO3858" s="1">
        <v>2</v>
      </c>
      <c r="AP3858" s="1">
        <v>45</v>
      </c>
      <c r="AQ3858" s="1">
        <v>0.08</v>
      </c>
      <c r="AR3858" s="1" t="s">
        <v>61</v>
      </c>
      <c r="AT3858" s="11">
        <v>20</v>
      </c>
      <c r="AW3858" s="11">
        <v>140.19047620000001</v>
      </c>
    </row>
    <row r="3859" spans="1:49" x14ac:dyDescent="0.3">
      <c r="A3859" s="1">
        <v>66</v>
      </c>
      <c r="B3859" s="1" t="s">
        <v>161</v>
      </c>
      <c r="C3859" s="1" t="s">
        <v>160</v>
      </c>
      <c r="D3859" s="11">
        <v>1.0999999999999999E-2</v>
      </c>
      <c r="E3859" s="11">
        <v>0.51</v>
      </c>
      <c r="F3859" s="11">
        <v>1.07</v>
      </c>
      <c r="G3859" s="11">
        <v>2.1000000000000001E-2</v>
      </c>
      <c r="H3859" s="11">
        <v>1E-3</v>
      </c>
      <c r="I3859" s="11">
        <v>12.07</v>
      </c>
      <c r="J3859" s="11">
        <v>17.16</v>
      </c>
      <c r="K3859" s="11">
        <v>2.14</v>
      </c>
      <c r="O3859" s="11">
        <v>67.010000000000005</v>
      </c>
      <c r="AH3859" s="1" t="s">
        <v>68</v>
      </c>
      <c r="AI3859" s="14"/>
      <c r="AL3859" s="1">
        <v>55</v>
      </c>
      <c r="AM3859" s="1">
        <v>10</v>
      </c>
      <c r="AN3859" s="1">
        <v>5</v>
      </c>
      <c r="AO3859" s="1">
        <v>2</v>
      </c>
      <c r="AP3859" s="1">
        <v>45</v>
      </c>
      <c r="AQ3859" s="1">
        <v>0.08</v>
      </c>
      <c r="AR3859" s="1" t="s">
        <v>61</v>
      </c>
      <c r="AT3859" s="11">
        <v>20</v>
      </c>
      <c r="AW3859" s="11">
        <v>65.333333330000002</v>
      </c>
    </row>
    <row r="3860" spans="1:49" x14ac:dyDescent="0.3">
      <c r="A3860" s="1">
        <v>66</v>
      </c>
      <c r="B3860" s="1" t="s">
        <v>161</v>
      </c>
      <c r="C3860" s="1" t="s">
        <v>160</v>
      </c>
      <c r="D3860" s="11">
        <v>1.0999999999999999E-2</v>
      </c>
      <c r="E3860" s="11">
        <v>0.51</v>
      </c>
      <c r="F3860" s="11">
        <v>1.07</v>
      </c>
      <c r="G3860" s="11">
        <v>2.1000000000000001E-2</v>
      </c>
      <c r="H3860" s="11">
        <v>1E-3</v>
      </c>
      <c r="I3860" s="11">
        <v>12.07</v>
      </c>
      <c r="J3860" s="11">
        <v>17.16</v>
      </c>
      <c r="K3860" s="11">
        <v>2.14</v>
      </c>
      <c r="O3860" s="11">
        <v>67.010000000000005</v>
      </c>
      <c r="AH3860" s="1" t="s">
        <v>68</v>
      </c>
      <c r="AI3860" s="14"/>
      <c r="AL3860" s="1">
        <v>55</v>
      </c>
      <c r="AM3860" s="1">
        <v>10</v>
      </c>
      <c r="AN3860" s="1">
        <v>5</v>
      </c>
      <c r="AO3860" s="1">
        <v>2</v>
      </c>
      <c r="AP3860" s="1">
        <v>45</v>
      </c>
      <c r="AQ3860" s="1">
        <v>0.08</v>
      </c>
      <c r="AR3860" s="1" t="s">
        <v>61</v>
      </c>
      <c r="AT3860" s="11">
        <v>20</v>
      </c>
      <c r="AW3860" s="11">
        <v>67.809523810000002</v>
      </c>
    </row>
    <row r="3861" spans="1:49" x14ac:dyDescent="0.3">
      <c r="A3861" s="1">
        <v>66</v>
      </c>
      <c r="B3861" s="1" t="s">
        <v>161</v>
      </c>
      <c r="C3861" s="1" t="s">
        <v>160</v>
      </c>
      <c r="D3861" s="11">
        <v>1.0999999999999999E-2</v>
      </c>
      <c r="E3861" s="11">
        <v>0.51</v>
      </c>
      <c r="F3861" s="11">
        <v>1.07</v>
      </c>
      <c r="G3861" s="11">
        <v>2.1000000000000001E-2</v>
      </c>
      <c r="H3861" s="11">
        <v>1E-3</v>
      </c>
      <c r="I3861" s="11">
        <v>12.07</v>
      </c>
      <c r="J3861" s="11">
        <v>17.16</v>
      </c>
      <c r="K3861" s="11">
        <v>2.14</v>
      </c>
      <c r="O3861" s="11">
        <v>67.010000000000005</v>
      </c>
      <c r="AH3861" s="1" t="s">
        <v>68</v>
      </c>
      <c r="AI3861" s="14"/>
      <c r="AL3861" s="1">
        <v>55</v>
      </c>
      <c r="AM3861" s="1">
        <v>10</v>
      </c>
      <c r="AN3861" s="1">
        <v>5</v>
      </c>
      <c r="AO3861" s="1">
        <v>2</v>
      </c>
      <c r="AP3861" s="1">
        <v>45</v>
      </c>
      <c r="AQ3861" s="1">
        <v>0.08</v>
      </c>
      <c r="AR3861" s="1" t="s">
        <v>61</v>
      </c>
      <c r="AT3861" s="11">
        <v>20</v>
      </c>
      <c r="AW3861" s="11">
        <v>108.952381</v>
      </c>
    </row>
    <row r="3862" spans="1:49" x14ac:dyDescent="0.3">
      <c r="A3862" s="1">
        <v>66</v>
      </c>
      <c r="B3862" s="1" t="s">
        <v>161</v>
      </c>
      <c r="C3862" s="1" t="s">
        <v>160</v>
      </c>
      <c r="D3862" s="11">
        <v>1.0999999999999999E-2</v>
      </c>
      <c r="E3862" s="11">
        <v>0.51</v>
      </c>
      <c r="F3862" s="11">
        <v>1.07</v>
      </c>
      <c r="G3862" s="11">
        <v>2.1000000000000001E-2</v>
      </c>
      <c r="H3862" s="11">
        <v>1E-3</v>
      </c>
      <c r="I3862" s="11">
        <v>12.07</v>
      </c>
      <c r="J3862" s="11">
        <v>17.16</v>
      </c>
      <c r="K3862" s="11">
        <v>2.14</v>
      </c>
      <c r="O3862" s="11">
        <v>67.010000000000005</v>
      </c>
      <c r="AH3862" s="1" t="s">
        <v>68</v>
      </c>
      <c r="AI3862" s="14"/>
      <c r="AL3862" s="1">
        <v>55</v>
      </c>
      <c r="AM3862" s="1">
        <v>10</v>
      </c>
      <c r="AN3862" s="1">
        <v>5</v>
      </c>
      <c r="AO3862" s="1">
        <v>2</v>
      </c>
      <c r="AP3862" s="1">
        <v>45</v>
      </c>
      <c r="AQ3862" s="1">
        <v>0.08</v>
      </c>
      <c r="AR3862" s="1" t="s">
        <v>61</v>
      </c>
      <c r="AT3862" s="11">
        <v>20</v>
      </c>
      <c r="AW3862" s="11">
        <v>134.66666670000001</v>
      </c>
    </row>
    <row r="3863" spans="1:49" x14ac:dyDescent="0.3">
      <c r="A3863" s="1">
        <v>66</v>
      </c>
      <c r="B3863" s="1" t="s">
        <v>161</v>
      </c>
      <c r="C3863" s="1" t="s">
        <v>160</v>
      </c>
      <c r="D3863" s="11">
        <v>1.0999999999999999E-2</v>
      </c>
      <c r="E3863" s="11">
        <v>0.51</v>
      </c>
      <c r="F3863" s="11">
        <v>1.07</v>
      </c>
      <c r="G3863" s="11">
        <v>2.1000000000000001E-2</v>
      </c>
      <c r="H3863" s="11">
        <v>1E-3</v>
      </c>
      <c r="I3863" s="11">
        <v>12.07</v>
      </c>
      <c r="J3863" s="11">
        <v>17.16</v>
      </c>
      <c r="K3863" s="11">
        <v>2.14</v>
      </c>
      <c r="O3863" s="11">
        <v>67.010000000000005</v>
      </c>
      <c r="AH3863" s="1" t="s">
        <v>68</v>
      </c>
      <c r="AI3863" s="14"/>
      <c r="AL3863" s="1">
        <v>55</v>
      </c>
      <c r="AM3863" s="1">
        <v>10</v>
      </c>
      <c r="AN3863" s="1">
        <v>5</v>
      </c>
      <c r="AO3863" s="1">
        <v>2</v>
      </c>
      <c r="AP3863" s="1">
        <v>45</v>
      </c>
      <c r="AQ3863" s="1">
        <v>0.08</v>
      </c>
      <c r="AR3863" s="1" t="s">
        <v>61</v>
      </c>
      <c r="AT3863" s="11">
        <v>20</v>
      </c>
      <c r="AW3863" s="11">
        <v>123.047619</v>
      </c>
    </row>
    <row r="3864" spans="1:49" x14ac:dyDescent="0.3">
      <c r="A3864" s="1">
        <v>66</v>
      </c>
      <c r="B3864" s="1" t="s">
        <v>161</v>
      </c>
      <c r="C3864" s="1" t="s">
        <v>160</v>
      </c>
      <c r="D3864" s="11">
        <v>1.0999999999999999E-2</v>
      </c>
      <c r="E3864" s="11">
        <v>0.51</v>
      </c>
      <c r="F3864" s="11">
        <v>1.07</v>
      </c>
      <c r="G3864" s="11">
        <v>2.1000000000000001E-2</v>
      </c>
      <c r="H3864" s="11">
        <v>1E-3</v>
      </c>
      <c r="I3864" s="11">
        <v>12.07</v>
      </c>
      <c r="J3864" s="11">
        <v>17.16</v>
      </c>
      <c r="K3864" s="11">
        <v>2.14</v>
      </c>
      <c r="O3864" s="11">
        <v>67.010000000000005</v>
      </c>
      <c r="AH3864" s="1" t="s">
        <v>68</v>
      </c>
      <c r="AI3864" s="14"/>
      <c r="AL3864" s="1">
        <v>55</v>
      </c>
      <c r="AM3864" s="1">
        <v>10</v>
      </c>
      <c r="AN3864" s="1">
        <v>5</v>
      </c>
      <c r="AO3864" s="1">
        <v>2</v>
      </c>
      <c r="AP3864" s="1">
        <v>45</v>
      </c>
      <c r="AQ3864" s="1">
        <v>0.08</v>
      </c>
      <c r="AR3864" s="1" t="s">
        <v>61</v>
      </c>
      <c r="AT3864" s="11">
        <v>20</v>
      </c>
      <c r="AW3864" s="11">
        <v>79.238095240000007</v>
      </c>
    </row>
    <row r="3865" spans="1:49" x14ac:dyDescent="0.3">
      <c r="A3865" s="1">
        <v>66</v>
      </c>
      <c r="B3865" s="1" t="s">
        <v>161</v>
      </c>
      <c r="C3865" s="1" t="s">
        <v>160</v>
      </c>
      <c r="D3865" s="11">
        <v>1.0999999999999999E-2</v>
      </c>
      <c r="E3865" s="11">
        <v>0.51</v>
      </c>
      <c r="F3865" s="11">
        <v>1.07</v>
      </c>
      <c r="G3865" s="11">
        <v>2.1000000000000001E-2</v>
      </c>
      <c r="H3865" s="11">
        <v>1E-3</v>
      </c>
      <c r="I3865" s="11">
        <v>12.07</v>
      </c>
      <c r="J3865" s="11">
        <v>17.16</v>
      </c>
      <c r="K3865" s="11">
        <v>2.14</v>
      </c>
      <c r="O3865" s="11">
        <v>67.010000000000005</v>
      </c>
      <c r="AH3865" s="1" t="s">
        <v>68</v>
      </c>
      <c r="AI3865" s="14"/>
      <c r="AL3865" s="1">
        <v>55</v>
      </c>
      <c r="AM3865" s="1">
        <v>10</v>
      </c>
      <c r="AN3865" s="1">
        <v>5</v>
      </c>
      <c r="AO3865" s="1">
        <v>2</v>
      </c>
      <c r="AP3865" s="1">
        <v>45</v>
      </c>
      <c r="AQ3865" s="1">
        <v>0.08</v>
      </c>
      <c r="AR3865" s="1" t="s">
        <v>61</v>
      </c>
      <c r="AT3865" s="11">
        <v>20</v>
      </c>
      <c r="AW3865" s="11">
        <v>81.52380952</v>
      </c>
    </row>
    <row r="3866" spans="1:49" x14ac:dyDescent="0.3">
      <c r="A3866" s="1">
        <v>66</v>
      </c>
      <c r="B3866" s="1" t="s">
        <v>161</v>
      </c>
      <c r="C3866" s="1" t="s">
        <v>160</v>
      </c>
      <c r="D3866" s="11">
        <v>1.0999999999999999E-2</v>
      </c>
      <c r="E3866" s="11">
        <v>0.51</v>
      </c>
      <c r="F3866" s="11">
        <v>1.07</v>
      </c>
      <c r="G3866" s="11">
        <v>2.1000000000000001E-2</v>
      </c>
      <c r="H3866" s="11">
        <v>1E-3</v>
      </c>
      <c r="I3866" s="11">
        <v>12.07</v>
      </c>
      <c r="J3866" s="11">
        <v>17.16</v>
      </c>
      <c r="K3866" s="11">
        <v>2.14</v>
      </c>
      <c r="O3866" s="11">
        <v>67.010000000000005</v>
      </c>
      <c r="AH3866" s="1" t="s">
        <v>68</v>
      </c>
      <c r="AI3866" s="14"/>
      <c r="AL3866" s="1">
        <v>55</v>
      </c>
      <c r="AM3866" s="1">
        <v>10</v>
      </c>
      <c r="AN3866" s="1">
        <v>5</v>
      </c>
      <c r="AO3866" s="1">
        <v>2</v>
      </c>
      <c r="AP3866" s="1">
        <v>45</v>
      </c>
      <c r="AQ3866" s="1">
        <v>0.08</v>
      </c>
      <c r="AR3866" s="1" t="s">
        <v>61</v>
      </c>
      <c r="AT3866" s="11">
        <v>20</v>
      </c>
      <c r="AW3866" s="11">
        <v>83.809523810000002</v>
      </c>
    </row>
    <row r="3867" spans="1:49" x14ac:dyDescent="0.3">
      <c r="A3867" s="1">
        <v>66</v>
      </c>
      <c r="B3867" s="1" t="s">
        <v>161</v>
      </c>
      <c r="C3867" s="1" t="s">
        <v>160</v>
      </c>
      <c r="D3867" s="11">
        <v>1.0999999999999999E-2</v>
      </c>
      <c r="E3867" s="11">
        <v>0.51</v>
      </c>
      <c r="F3867" s="11">
        <v>1.07</v>
      </c>
      <c r="G3867" s="11">
        <v>2.1000000000000001E-2</v>
      </c>
      <c r="H3867" s="11">
        <v>1E-3</v>
      </c>
      <c r="I3867" s="11">
        <v>12.07</v>
      </c>
      <c r="J3867" s="11">
        <v>17.16</v>
      </c>
      <c r="K3867" s="11">
        <v>2.14</v>
      </c>
      <c r="O3867" s="11">
        <v>67.010000000000005</v>
      </c>
      <c r="AH3867" s="1" t="s">
        <v>68</v>
      </c>
      <c r="AI3867" s="14"/>
      <c r="AL3867" s="1">
        <v>55</v>
      </c>
      <c r="AM3867" s="1">
        <v>10</v>
      </c>
      <c r="AN3867" s="1">
        <v>5</v>
      </c>
      <c r="AO3867" s="1">
        <v>2</v>
      </c>
      <c r="AP3867" s="1">
        <v>45</v>
      </c>
      <c r="AQ3867" s="1">
        <v>0.08</v>
      </c>
      <c r="AR3867" s="1" t="s">
        <v>61</v>
      </c>
      <c r="AT3867" s="11">
        <v>20</v>
      </c>
      <c r="AW3867" s="11">
        <v>85.904761899999997</v>
      </c>
    </row>
    <row r="3868" spans="1:49" x14ac:dyDescent="0.3">
      <c r="A3868" s="1">
        <v>66</v>
      </c>
      <c r="B3868" s="1" t="s">
        <v>161</v>
      </c>
      <c r="C3868" s="1" t="s">
        <v>160</v>
      </c>
      <c r="D3868" s="11">
        <v>1.0999999999999999E-2</v>
      </c>
      <c r="E3868" s="11">
        <v>0.51</v>
      </c>
      <c r="F3868" s="11">
        <v>1.07</v>
      </c>
      <c r="G3868" s="11">
        <v>2.1000000000000001E-2</v>
      </c>
      <c r="H3868" s="11">
        <v>1E-3</v>
      </c>
      <c r="I3868" s="11">
        <v>12.07</v>
      </c>
      <c r="J3868" s="11">
        <v>17.16</v>
      </c>
      <c r="K3868" s="11">
        <v>2.14</v>
      </c>
      <c r="O3868" s="11">
        <v>67.010000000000005</v>
      </c>
      <c r="AH3868" s="1" t="s">
        <v>68</v>
      </c>
      <c r="AI3868" s="14"/>
      <c r="AL3868" s="1">
        <v>55</v>
      </c>
      <c r="AM3868" s="1">
        <v>10</v>
      </c>
      <c r="AN3868" s="1">
        <v>5</v>
      </c>
      <c r="AO3868" s="1">
        <v>2</v>
      </c>
      <c r="AP3868" s="1">
        <v>45</v>
      </c>
      <c r="AQ3868" s="1">
        <v>0.08</v>
      </c>
      <c r="AR3868" s="1" t="s">
        <v>61</v>
      </c>
      <c r="AT3868" s="11">
        <v>20</v>
      </c>
      <c r="AW3868" s="11">
        <v>129.90476190000001</v>
      </c>
    </row>
    <row r="3869" spans="1:49" x14ac:dyDescent="0.3">
      <c r="A3869" s="1">
        <v>66</v>
      </c>
      <c r="B3869" s="1" t="s">
        <v>161</v>
      </c>
      <c r="C3869" s="1" t="s">
        <v>160</v>
      </c>
      <c r="D3869" s="11">
        <v>1.0999999999999999E-2</v>
      </c>
      <c r="E3869" s="11">
        <v>0.51</v>
      </c>
      <c r="F3869" s="11">
        <v>1.07</v>
      </c>
      <c r="G3869" s="11">
        <v>2.1000000000000001E-2</v>
      </c>
      <c r="H3869" s="11">
        <v>1E-3</v>
      </c>
      <c r="I3869" s="11">
        <v>12.07</v>
      </c>
      <c r="J3869" s="11">
        <v>17.16</v>
      </c>
      <c r="K3869" s="11">
        <v>2.14</v>
      </c>
      <c r="O3869" s="11">
        <v>67.010000000000005</v>
      </c>
      <c r="AH3869" s="1" t="s">
        <v>68</v>
      </c>
      <c r="AI3869" s="14"/>
      <c r="AL3869" s="1">
        <v>55</v>
      </c>
      <c r="AM3869" s="1">
        <v>10</v>
      </c>
      <c r="AN3869" s="1">
        <v>5</v>
      </c>
      <c r="AO3869" s="1">
        <v>2</v>
      </c>
      <c r="AP3869" s="1">
        <v>45</v>
      </c>
      <c r="AQ3869" s="1">
        <v>0.08</v>
      </c>
      <c r="AR3869" s="1" t="s">
        <v>61</v>
      </c>
      <c r="AT3869" s="11">
        <v>20</v>
      </c>
      <c r="AW3869" s="11">
        <v>135.61904759999999</v>
      </c>
    </row>
    <row r="3870" spans="1:49" x14ac:dyDescent="0.3">
      <c r="A3870" s="1">
        <v>66</v>
      </c>
      <c r="B3870" s="1" t="s">
        <v>161</v>
      </c>
      <c r="C3870" s="1" t="s">
        <v>160</v>
      </c>
      <c r="D3870" s="11">
        <v>1.0999999999999999E-2</v>
      </c>
      <c r="E3870" s="11">
        <v>0.51</v>
      </c>
      <c r="F3870" s="11">
        <v>1.07</v>
      </c>
      <c r="G3870" s="11">
        <v>2.1000000000000001E-2</v>
      </c>
      <c r="H3870" s="11">
        <v>1E-3</v>
      </c>
      <c r="I3870" s="11">
        <v>12.07</v>
      </c>
      <c r="J3870" s="11">
        <v>17.16</v>
      </c>
      <c r="K3870" s="11">
        <v>2.14</v>
      </c>
      <c r="O3870" s="11">
        <v>67.010000000000005</v>
      </c>
      <c r="Z3870" s="1" t="s">
        <v>172</v>
      </c>
      <c r="AH3870" s="1" t="s">
        <v>68</v>
      </c>
      <c r="AI3870" s="14"/>
      <c r="AL3870" s="1">
        <v>55</v>
      </c>
      <c r="AM3870" s="1">
        <v>10</v>
      </c>
      <c r="AN3870" s="1">
        <v>5</v>
      </c>
      <c r="AO3870" s="1">
        <v>2</v>
      </c>
      <c r="AP3870" s="1">
        <v>45</v>
      </c>
      <c r="AQ3870" s="1">
        <v>0.08</v>
      </c>
      <c r="AR3870" s="1" t="s">
        <v>61</v>
      </c>
      <c r="AT3870" s="11">
        <v>20</v>
      </c>
      <c r="AW3870" s="11">
        <v>88.571428569999995</v>
      </c>
    </row>
    <row r="3871" spans="1:49" x14ac:dyDescent="0.3">
      <c r="A3871" s="1">
        <v>66</v>
      </c>
      <c r="B3871" s="1" t="s">
        <v>161</v>
      </c>
      <c r="C3871" s="1" t="s">
        <v>160</v>
      </c>
      <c r="D3871" s="11">
        <v>1.0999999999999999E-2</v>
      </c>
      <c r="E3871" s="11">
        <v>0.51</v>
      </c>
      <c r="F3871" s="11">
        <v>1.07</v>
      </c>
      <c r="G3871" s="11">
        <v>2.1000000000000001E-2</v>
      </c>
      <c r="H3871" s="11">
        <v>1E-3</v>
      </c>
      <c r="I3871" s="11">
        <v>12.07</v>
      </c>
      <c r="J3871" s="11">
        <v>17.16</v>
      </c>
      <c r="K3871" s="11">
        <v>2.14</v>
      </c>
      <c r="O3871" s="11">
        <v>67.010000000000005</v>
      </c>
      <c r="AH3871" s="1" t="s">
        <v>68</v>
      </c>
      <c r="AI3871" s="14"/>
      <c r="AL3871" s="1">
        <v>55</v>
      </c>
      <c r="AM3871" s="1">
        <v>10</v>
      </c>
      <c r="AN3871" s="1">
        <v>5</v>
      </c>
      <c r="AO3871" s="1">
        <v>2</v>
      </c>
      <c r="AP3871" s="1">
        <v>45</v>
      </c>
      <c r="AQ3871" s="1">
        <v>0.08</v>
      </c>
      <c r="AR3871" s="1" t="s">
        <v>61</v>
      </c>
      <c r="AT3871" s="11">
        <v>20</v>
      </c>
      <c r="AW3871" s="11">
        <v>117.33333330000001</v>
      </c>
    </row>
    <row r="3872" spans="1:49" x14ac:dyDescent="0.3">
      <c r="A3872" s="1">
        <v>66</v>
      </c>
      <c r="B3872" s="1" t="s">
        <v>161</v>
      </c>
      <c r="C3872" s="1" t="s">
        <v>160</v>
      </c>
      <c r="D3872" s="11">
        <v>1.0999999999999999E-2</v>
      </c>
      <c r="E3872" s="11">
        <v>0.51</v>
      </c>
      <c r="F3872" s="11">
        <v>1.07</v>
      </c>
      <c r="G3872" s="11">
        <v>2.1000000000000001E-2</v>
      </c>
      <c r="H3872" s="11">
        <v>1E-3</v>
      </c>
      <c r="I3872" s="11">
        <v>12.07</v>
      </c>
      <c r="J3872" s="11">
        <v>17.16</v>
      </c>
      <c r="K3872" s="11">
        <v>2.14</v>
      </c>
      <c r="O3872" s="11">
        <v>67.010000000000005</v>
      </c>
      <c r="Z3872" s="1" t="s">
        <v>172</v>
      </c>
      <c r="AH3872" s="1" t="s">
        <v>68</v>
      </c>
      <c r="AI3872" s="14"/>
      <c r="AL3872" s="1">
        <v>55</v>
      </c>
      <c r="AM3872" s="1">
        <v>10</v>
      </c>
      <c r="AN3872" s="1">
        <v>5</v>
      </c>
      <c r="AO3872" s="1">
        <v>2</v>
      </c>
      <c r="AP3872" s="1">
        <v>45</v>
      </c>
      <c r="AQ3872" s="1">
        <v>0.08</v>
      </c>
      <c r="AR3872" s="1" t="s">
        <v>61</v>
      </c>
      <c r="AT3872" s="11">
        <v>20</v>
      </c>
      <c r="AW3872" s="11">
        <v>86.47619048</v>
      </c>
    </row>
    <row r="3873" spans="1:52" x14ac:dyDescent="0.3">
      <c r="A3873" s="1">
        <v>67</v>
      </c>
      <c r="B3873" s="1" t="s">
        <v>161</v>
      </c>
      <c r="C3873" s="1" t="s">
        <v>160</v>
      </c>
      <c r="D3873" s="11">
        <v>0.03</v>
      </c>
      <c r="E3873" s="11">
        <v>0.32</v>
      </c>
      <c r="F3873" s="11">
        <v>1.2</v>
      </c>
      <c r="G3873" s="11">
        <v>1E-3</v>
      </c>
      <c r="I3873" s="11">
        <v>10.4</v>
      </c>
      <c r="J3873" s="11">
        <v>17.920000000000002</v>
      </c>
      <c r="K3873" s="11">
        <v>2.1</v>
      </c>
      <c r="O3873" s="11">
        <v>68.02</v>
      </c>
      <c r="Z3873" s="1" t="s">
        <v>173</v>
      </c>
      <c r="AF3873" s="1" t="s">
        <v>174</v>
      </c>
      <c r="AH3873" s="1" t="s">
        <v>68</v>
      </c>
      <c r="AI3873" s="14"/>
      <c r="AL3873" s="1">
        <v>55</v>
      </c>
      <c r="AM3873" s="1">
        <v>5</v>
      </c>
      <c r="AN3873" s="1">
        <v>5</v>
      </c>
      <c r="AQ3873" s="1">
        <v>0.08</v>
      </c>
      <c r="AR3873" s="1" t="s">
        <v>61</v>
      </c>
      <c r="AS3873" s="1" t="s">
        <v>62</v>
      </c>
      <c r="AT3873" s="11">
        <v>20</v>
      </c>
      <c r="AW3873" s="11">
        <v>145.75123149999999</v>
      </c>
    </row>
    <row r="3874" spans="1:52" x14ac:dyDescent="0.3">
      <c r="A3874" s="1">
        <v>67</v>
      </c>
      <c r="B3874" s="1" t="s">
        <v>161</v>
      </c>
      <c r="C3874" s="1" t="s">
        <v>160</v>
      </c>
      <c r="D3874" s="11">
        <v>0.03</v>
      </c>
      <c r="E3874" s="11">
        <v>0.32</v>
      </c>
      <c r="F3874" s="11">
        <v>1.2</v>
      </c>
      <c r="G3874" s="11">
        <v>1E-3</v>
      </c>
      <c r="I3874" s="11">
        <v>10.4</v>
      </c>
      <c r="J3874" s="11">
        <v>17.920000000000002</v>
      </c>
      <c r="K3874" s="11">
        <v>2.1</v>
      </c>
      <c r="O3874" s="11">
        <v>68.02</v>
      </c>
      <c r="Z3874" s="1" t="s">
        <v>173</v>
      </c>
      <c r="AF3874" s="1" t="s">
        <v>174</v>
      </c>
      <c r="AH3874" s="1" t="s">
        <v>68</v>
      </c>
      <c r="AI3874" s="14"/>
      <c r="AL3874" s="1">
        <v>55</v>
      </c>
      <c r="AM3874" s="1">
        <v>5</v>
      </c>
      <c r="AN3874" s="1">
        <v>5</v>
      </c>
      <c r="AQ3874" s="1">
        <v>0.08</v>
      </c>
      <c r="AR3874" s="1" t="s">
        <v>61</v>
      </c>
      <c r="AS3874" s="1" t="s">
        <v>62</v>
      </c>
      <c r="AT3874" s="11">
        <v>20</v>
      </c>
      <c r="AW3874" s="11">
        <v>103.6330049</v>
      </c>
    </row>
    <row r="3875" spans="1:52" x14ac:dyDescent="0.3">
      <c r="A3875" s="1">
        <v>67</v>
      </c>
      <c r="B3875" s="1" t="s">
        <v>161</v>
      </c>
      <c r="C3875" s="1" t="s">
        <v>160</v>
      </c>
      <c r="D3875" s="11">
        <v>0.03</v>
      </c>
      <c r="E3875" s="11">
        <v>0.32</v>
      </c>
      <c r="F3875" s="11">
        <v>1.2</v>
      </c>
      <c r="G3875" s="11">
        <v>1E-3</v>
      </c>
      <c r="I3875" s="11">
        <v>10.4</v>
      </c>
      <c r="J3875" s="11">
        <v>17.920000000000002</v>
      </c>
      <c r="K3875" s="11">
        <v>2.1</v>
      </c>
      <c r="O3875" s="11">
        <v>68.02</v>
      </c>
      <c r="Z3875" s="1" t="s">
        <v>173</v>
      </c>
      <c r="AF3875" s="1" t="s">
        <v>174</v>
      </c>
      <c r="AH3875" s="1" t="s">
        <v>68</v>
      </c>
      <c r="AI3875" s="14"/>
      <c r="AL3875" s="1">
        <v>55</v>
      </c>
      <c r="AM3875" s="1">
        <v>5</v>
      </c>
      <c r="AN3875" s="1">
        <v>5</v>
      </c>
      <c r="AQ3875" s="1">
        <v>0.08</v>
      </c>
      <c r="AR3875" s="1" t="s">
        <v>61</v>
      </c>
      <c r="AS3875" s="1" t="s">
        <v>62</v>
      </c>
      <c r="AT3875" s="11">
        <v>20</v>
      </c>
      <c r="AW3875" s="11">
        <v>194.24261079999999</v>
      </c>
    </row>
    <row r="3876" spans="1:52" x14ac:dyDescent="0.3">
      <c r="A3876" s="1">
        <v>68</v>
      </c>
      <c r="B3876" s="1" t="s">
        <v>175</v>
      </c>
      <c r="C3876" s="1" t="s">
        <v>58</v>
      </c>
      <c r="D3876" s="11">
        <v>0.22</v>
      </c>
      <c r="E3876" s="11">
        <v>0.22</v>
      </c>
      <c r="F3876" s="11">
        <v>1.27</v>
      </c>
      <c r="G3876" s="11">
        <v>1.2999999999999999E-2</v>
      </c>
      <c r="H3876" s="11">
        <v>1.2999999999999999E-2</v>
      </c>
      <c r="I3876" s="11">
        <v>0.59</v>
      </c>
      <c r="J3876" s="11">
        <v>0.11</v>
      </c>
      <c r="K3876" s="11">
        <v>0.56999999999999995</v>
      </c>
      <c r="L3876" s="11">
        <v>2.1000000000000001E-2</v>
      </c>
      <c r="M3876" s="11">
        <v>6.0000000000000001E-3</v>
      </c>
      <c r="N3876" s="11">
        <v>0.01</v>
      </c>
      <c r="O3876" s="11">
        <v>96.775599999999997</v>
      </c>
      <c r="Q3876" s="11">
        <v>4.0000000000000002E-4</v>
      </c>
      <c r="R3876" s="11">
        <v>0.15</v>
      </c>
      <c r="S3876" s="11">
        <v>1E-3</v>
      </c>
      <c r="T3876" s="11">
        <v>1E-3</v>
      </c>
      <c r="U3876" s="11">
        <v>0.01</v>
      </c>
      <c r="V3876" s="11">
        <v>8.9999999999999993E-3</v>
      </c>
      <c r="W3876" s="11">
        <v>0.01</v>
      </c>
      <c r="AH3876" s="1" t="s">
        <v>68</v>
      </c>
      <c r="AI3876" s="14"/>
      <c r="AL3876" s="1">
        <v>55</v>
      </c>
      <c r="AM3876" s="1">
        <v>10</v>
      </c>
      <c r="AN3876" s="1">
        <v>10</v>
      </c>
      <c r="AO3876" s="1">
        <v>2</v>
      </c>
      <c r="AP3876" s="1">
        <v>45</v>
      </c>
      <c r="AQ3876" s="1">
        <v>0.25</v>
      </c>
      <c r="AR3876" s="1" t="s">
        <v>61</v>
      </c>
      <c r="AT3876" s="11">
        <v>-77.087198515769899</v>
      </c>
      <c r="AU3876" s="1" t="s">
        <v>66</v>
      </c>
      <c r="AW3876" s="11">
        <v>2.1525215252152599</v>
      </c>
      <c r="AX3876" s="11">
        <v>186.18</v>
      </c>
      <c r="AY3876" s="11">
        <v>15</v>
      </c>
      <c r="AZ3876" s="1">
        <v>81</v>
      </c>
    </row>
    <row r="3877" spans="1:52" x14ac:dyDescent="0.3">
      <c r="A3877" s="1">
        <v>68</v>
      </c>
      <c r="B3877" s="1" t="s">
        <v>175</v>
      </c>
      <c r="C3877" s="1" t="s">
        <v>58</v>
      </c>
      <c r="D3877" s="11">
        <v>0.22</v>
      </c>
      <c r="E3877" s="11">
        <v>0.22</v>
      </c>
      <c r="F3877" s="11">
        <v>1.27</v>
      </c>
      <c r="G3877" s="11">
        <v>1.2999999999999999E-2</v>
      </c>
      <c r="H3877" s="11">
        <v>1.2999999999999999E-2</v>
      </c>
      <c r="I3877" s="11">
        <v>0.59</v>
      </c>
      <c r="J3877" s="11">
        <v>0.11</v>
      </c>
      <c r="K3877" s="11">
        <v>0.56999999999999995</v>
      </c>
      <c r="L3877" s="11">
        <v>2.1000000000000001E-2</v>
      </c>
      <c r="M3877" s="11">
        <v>6.0000000000000001E-3</v>
      </c>
      <c r="N3877" s="11">
        <v>0.01</v>
      </c>
      <c r="O3877" s="11">
        <v>96.775599999999997</v>
      </c>
      <c r="Q3877" s="11">
        <v>4.0000000000000002E-4</v>
      </c>
      <c r="R3877" s="11">
        <v>0.15</v>
      </c>
      <c r="S3877" s="11">
        <v>1E-3</v>
      </c>
      <c r="T3877" s="11">
        <v>1E-3</v>
      </c>
      <c r="U3877" s="11">
        <v>0.01</v>
      </c>
      <c r="V3877" s="11">
        <v>8.9999999999999993E-3</v>
      </c>
      <c r="W3877" s="11">
        <v>0.01</v>
      </c>
      <c r="AH3877" s="1" t="s">
        <v>68</v>
      </c>
      <c r="AI3877" s="14"/>
      <c r="AL3877" s="1">
        <v>55</v>
      </c>
      <c r="AM3877" s="1">
        <v>10</v>
      </c>
      <c r="AN3877" s="1">
        <v>10</v>
      </c>
      <c r="AO3877" s="1">
        <v>2</v>
      </c>
      <c r="AP3877" s="1">
        <v>45</v>
      </c>
      <c r="AQ3877" s="1">
        <v>0.25</v>
      </c>
      <c r="AR3877" s="1" t="s">
        <v>61</v>
      </c>
      <c r="AT3877" s="11">
        <v>29.4871794871795</v>
      </c>
      <c r="AW3877" s="11">
        <v>72.206303724928304</v>
      </c>
      <c r="AX3877" s="11">
        <v>135.47</v>
      </c>
      <c r="AY3877" s="11">
        <v>7.26</v>
      </c>
      <c r="AZ3877" s="1">
        <v>16</v>
      </c>
    </row>
    <row r="3878" spans="1:52" x14ac:dyDescent="0.3">
      <c r="A3878" s="1">
        <v>68</v>
      </c>
      <c r="B3878" s="1" t="s">
        <v>175</v>
      </c>
      <c r="C3878" s="1" t="s">
        <v>58</v>
      </c>
      <c r="D3878" s="11">
        <v>0.22</v>
      </c>
      <c r="E3878" s="11">
        <v>0.22</v>
      </c>
      <c r="F3878" s="11">
        <v>1.27</v>
      </c>
      <c r="G3878" s="11">
        <v>1.2999999999999999E-2</v>
      </c>
      <c r="H3878" s="11">
        <v>1.2999999999999999E-2</v>
      </c>
      <c r="I3878" s="11">
        <v>0.59</v>
      </c>
      <c r="J3878" s="11">
        <v>0.11</v>
      </c>
      <c r="K3878" s="11">
        <v>0.56999999999999995</v>
      </c>
      <c r="L3878" s="11">
        <v>2.1000000000000001E-2</v>
      </c>
      <c r="M3878" s="11">
        <v>6.0000000000000001E-3</v>
      </c>
      <c r="N3878" s="11">
        <v>0.01</v>
      </c>
      <c r="O3878" s="11">
        <v>96.775599999999997</v>
      </c>
      <c r="Q3878" s="11">
        <v>4.0000000000000002E-4</v>
      </c>
      <c r="R3878" s="11">
        <v>0.15</v>
      </c>
      <c r="S3878" s="11">
        <v>1E-3</v>
      </c>
      <c r="T3878" s="11">
        <v>1E-3</v>
      </c>
      <c r="U3878" s="11">
        <v>0.01</v>
      </c>
      <c r="V3878" s="11">
        <v>8.9999999999999993E-3</v>
      </c>
      <c r="W3878" s="11">
        <v>0.01</v>
      </c>
      <c r="AH3878" s="1" t="s">
        <v>68</v>
      </c>
      <c r="AI3878" s="14"/>
      <c r="AL3878" s="1">
        <v>55</v>
      </c>
      <c r="AM3878" s="1">
        <v>10</v>
      </c>
      <c r="AN3878" s="1">
        <v>10</v>
      </c>
      <c r="AO3878" s="1">
        <v>2</v>
      </c>
      <c r="AP3878" s="1">
        <v>45</v>
      </c>
      <c r="AQ3878" s="1">
        <v>0.25</v>
      </c>
      <c r="AR3878" s="1" t="s">
        <v>61</v>
      </c>
      <c r="AT3878" s="11">
        <v>50.854700854700802</v>
      </c>
      <c r="AW3878" s="11">
        <v>83.667621776504205</v>
      </c>
      <c r="AX3878" s="11">
        <v>135.47</v>
      </c>
      <c r="AY3878" s="11">
        <v>7.26</v>
      </c>
      <c r="AZ3878" s="1">
        <v>16</v>
      </c>
    </row>
    <row r="3879" spans="1:52" x14ac:dyDescent="0.3">
      <c r="A3879" s="1">
        <v>68</v>
      </c>
      <c r="B3879" s="1" t="s">
        <v>175</v>
      </c>
      <c r="C3879" s="1" t="s">
        <v>58</v>
      </c>
      <c r="D3879" s="11">
        <v>0.22</v>
      </c>
      <c r="E3879" s="11">
        <v>0.22</v>
      </c>
      <c r="F3879" s="11">
        <v>1.27</v>
      </c>
      <c r="G3879" s="11">
        <v>1.2999999999999999E-2</v>
      </c>
      <c r="H3879" s="11">
        <v>1.2999999999999999E-2</v>
      </c>
      <c r="I3879" s="11">
        <v>0.59</v>
      </c>
      <c r="J3879" s="11">
        <v>0.11</v>
      </c>
      <c r="K3879" s="11">
        <v>0.56999999999999995</v>
      </c>
      <c r="L3879" s="11">
        <v>2.1000000000000001E-2</v>
      </c>
      <c r="M3879" s="11">
        <v>6.0000000000000001E-3</v>
      </c>
      <c r="N3879" s="11">
        <v>0.01</v>
      </c>
      <c r="O3879" s="11">
        <v>96.775599999999997</v>
      </c>
      <c r="Q3879" s="11">
        <v>4.0000000000000002E-4</v>
      </c>
      <c r="R3879" s="11">
        <v>0.15</v>
      </c>
      <c r="S3879" s="11">
        <v>1E-3</v>
      </c>
      <c r="T3879" s="11">
        <v>1E-3</v>
      </c>
      <c r="U3879" s="11">
        <v>0.01</v>
      </c>
      <c r="V3879" s="11">
        <v>8.9999999999999993E-3</v>
      </c>
      <c r="W3879" s="11">
        <v>0.01</v>
      </c>
      <c r="AH3879" s="1" t="s">
        <v>68</v>
      </c>
      <c r="AI3879" s="14"/>
      <c r="AL3879" s="1">
        <v>55</v>
      </c>
      <c r="AM3879" s="1">
        <v>10</v>
      </c>
      <c r="AN3879" s="1">
        <v>10</v>
      </c>
      <c r="AO3879" s="1">
        <v>2</v>
      </c>
      <c r="AP3879" s="1">
        <v>45</v>
      </c>
      <c r="AQ3879" s="1">
        <v>0.25</v>
      </c>
      <c r="AR3879" s="1" t="s">
        <v>61</v>
      </c>
      <c r="AT3879" s="11">
        <v>17.521367521367502</v>
      </c>
      <c r="AW3879" s="11">
        <v>80.229226361031493</v>
      </c>
      <c r="AX3879" s="11">
        <v>135.47</v>
      </c>
      <c r="AY3879" s="11">
        <v>7.26</v>
      </c>
      <c r="AZ3879" s="1">
        <v>16</v>
      </c>
    </row>
    <row r="3880" spans="1:52" x14ac:dyDescent="0.3">
      <c r="A3880" s="1">
        <v>68</v>
      </c>
      <c r="B3880" s="1" t="s">
        <v>175</v>
      </c>
      <c r="C3880" s="1" t="s">
        <v>58</v>
      </c>
      <c r="D3880" s="11">
        <v>0.22</v>
      </c>
      <c r="E3880" s="11">
        <v>0.22</v>
      </c>
      <c r="F3880" s="11">
        <v>1.27</v>
      </c>
      <c r="G3880" s="11">
        <v>1.2999999999999999E-2</v>
      </c>
      <c r="H3880" s="11">
        <v>1.2999999999999999E-2</v>
      </c>
      <c r="I3880" s="11">
        <v>0.59</v>
      </c>
      <c r="J3880" s="11">
        <v>0.11</v>
      </c>
      <c r="K3880" s="11">
        <v>0.56999999999999995</v>
      </c>
      <c r="L3880" s="11">
        <v>2.1000000000000001E-2</v>
      </c>
      <c r="M3880" s="11">
        <v>6.0000000000000001E-3</v>
      </c>
      <c r="N3880" s="11">
        <v>0.01</v>
      </c>
      <c r="O3880" s="11">
        <v>96.775599999999997</v>
      </c>
      <c r="Q3880" s="11">
        <v>4.0000000000000002E-4</v>
      </c>
      <c r="R3880" s="11">
        <v>0.15</v>
      </c>
      <c r="S3880" s="11">
        <v>1E-3</v>
      </c>
      <c r="T3880" s="11">
        <v>1E-3</v>
      </c>
      <c r="U3880" s="11">
        <v>0.01</v>
      </c>
      <c r="V3880" s="11">
        <v>8.9999999999999993E-3</v>
      </c>
      <c r="W3880" s="11">
        <v>0.01</v>
      </c>
      <c r="AH3880" s="1" t="s">
        <v>68</v>
      </c>
      <c r="AI3880" s="14"/>
      <c r="AL3880" s="1">
        <v>55</v>
      </c>
      <c r="AM3880" s="1">
        <v>10</v>
      </c>
      <c r="AN3880" s="1">
        <v>10</v>
      </c>
      <c r="AO3880" s="1">
        <v>2</v>
      </c>
      <c r="AP3880" s="1">
        <v>45</v>
      </c>
      <c r="AQ3880" s="1">
        <v>0.25</v>
      </c>
      <c r="AR3880" s="1" t="s">
        <v>61</v>
      </c>
      <c r="AT3880" s="11">
        <v>17.521367521367502</v>
      </c>
      <c r="AW3880" s="11">
        <v>78.510028653295095</v>
      </c>
      <c r="AX3880" s="11">
        <v>135.47</v>
      </c>
      <c r="AY3880" s="11">
        <v>7.26</v>
      </c>
      <c r="AZ3880" s="1">
        <v>16</v>
      </c>
    </row>
    <row r="3881" spans="1:52" x14ac:dyDescent="0.3">
      <c r="A3881" s="1">
        <v>68</v>
      </c>
      <c r="B3881" s="1" t="s">
        <v>175</v>
      </c>
      <c r="C3881" s="1" t="s">
        <v>58</v>
      </c>
      <c r="D3881" s="11">
        <v>0.22</v>
      </c>
      <c r="E3881" s="11">
        <v>0.22</v>
      </c>
      <c r="F3881" s="11">
        <v>1.27</v>
      </c>
      <c r="G3881" s="11">
        <v>1.2999999999999999E-2</v>
      </c>
      <c r="H3881" s="11">
        <v>1.2999999999999999E-2</v>
      </c>
      <c r="I3881" s="11">
        <v>0.59</v>
      </c>
      <c r="J3881" s="11">
        <v>0.11</v>
      </c>
      <c r="K3881" s="11">
        <v>0.56999999999999995</v>
      </c>
      <c r="L3881" s="11">
        <v>2.1000000000000001E-2</v>
      </c>
      <c r="M3881" s="11">
        <v>6.0000000000000001E-3</v>
      </c>
      <c r="N3881" s="11">
        <v>0.01</v>
      </c>
      <c r="O3881" s="11">
        <v>96.775599999999997</v>
      </c>
      <c r="Q3881" s="11">
        <v>4.0000000000000002E-4</v>
      </c>
      <c r="R3881" s="11">
        <v>0.15</v>
      </c>
      <c r="S3881" s="11">
        <v>1E-3</v>
      </c>
      <c r="T3881" s="11">
        <v>1E-3</v>
      </c>
      <c r="U3881" s="11">
        <v>0.01</v>
      </c>
      <c r="V3881" s="11">
        <v>8.9999999999999993E-3</v>
      </c>
      <c r="W3881" s="11">
        <v>0.01</v>
      </c>
      <c r="AH3881" s="1" t="s">
        <v>68</v>
      </c>
      <c r="AI3881" s="14"/>
      <c r="AL3881" s="1">
        <v>55</v>
      </c>
      <c r="AM3881" s="1">
        <v>10</v>
      </c>
      <c r="AN3881" s="1">
        <v>10</v>
      </c>
      <c r="AO3881" s="1">
        <v>2</v>
      </c>
      <c r="AP3881" s="1">
        <v>45</v>
      </c>
      <c r="AQ3881" s="1">
        <v>0.25</v>
      </c>
      <c r="AR3881" s="1" t="s">
        <v>61</v>
      </c>
      <c r="AT3881" s="11">
        <v>17.521367521367601</v>
      </c>
      <c r="AW3881" s="11">
        <v>75.071633237822297</v>
      </c>
      <c r="AX3881" s="11">
        <v>135.47</v>
      </c>
      <c r="AY3881" s="11">
        <v>7.26</v>
      </c>
      <c r="AZ3881" s="1">
        <v>16</v>
      </c>
    </row>
    <row r="3882" spans="1:52" x14ac:dyDescent="0.3">
      <c r="A3882" s="1">
        <v>68</v>
      </c>
      <c r="B3882" s="1" t="s">
        <v>175</v>
      </c>
      <c r="C3882" s="1" t="s">
        <v>58</v>
      </c>
      <c r="D3882" s="11">
        <v>0.22</v>
      </c>
      <c r="E3882" s="11">
        <v>0.22</v>
      </c>
      <c r="F3882" s="11">
        <v>1.27</v>
      </c>
      <c r="G3882" s="11">
        <v>1.2999999999999999E-2</v>
      </c>
      <c r="H3882" s="11">
        <v>1.2999999999999999E-2</v>
      </c>
      <c r="I3882" s="11">
        <v>0.59</v>
      </c>
      <c r="J3882" s="11">
        <v>0.11</v>
      </c>
      <c r="K3882" s="11">
        <v>0.56999999999999995</v>
      </c>
      <c r="L3882" s="11">
        <v>2.1000000000000001E-2</v>
      </c>
      <c r="M3882" s="11">
        <v>6.0000000000000001E-3</v>
      </c>
      <c r="N3882" s="11">
        <v>0.01</v>
      </c>
      <c r="O3882" s="11">
        <v>96.775599999999997</v>
      </c>
      <c r="Q3882" s="11">
        <v>4.0000000000000002E-4</v>
      </c>
      <c r="R3882" s="11">
        <v>0.15</v>
      </c>
      <c r="S3882" s="11">
        <v>1E-3</v>
      </c>
      <c r="T3882" s="11">
        <v>1E-3</v>
      </c>
      <c r="U3882" s="11">
        <v>0.01</v>
      </c>
      <c r="V3882" s="11">
        <v>8.9999999999999993E-3</v>
      </c>
      <c r="W3882" s="11">
        <v>0.01</v>
      </c>
      <c r="AH3882" s="1" t="s">
        <v>68</v>
      </c>
      <c r="AI3882" s="14"/>
      <c r="AL3882" s="1">
        <v>55</v>
      </c>
      <c r="AM3882" s="1">
        <v>10</v>
      </c>
      <c r="AN3882" s="1">
        <v>10</v>
      </c>
      <c r="AO3882" s="1">
        <v>2</v>
      </c>
      <c r="AP3882" s="1">
        <v>45</v>
      </c>
      <c r="AQ3882" s="1">
        <v>0.25</v>
      </c>
      <c r="AR3882" s="1" t="s">
        <v>61</v>
      </c>
      <c r="AT3882" s="11">
        <v>17.521367521367502</v>
      </c>
      <c r="AW3882" s="11">
        <v>71.6332378223495</v>
      </c>
      <c r="AX3882" s="11">
        <v>135.47</v>
      </c>
      <c r="AY3882" s="11">
        <v>7.26</v>
      </c>
      <c r="AZ3882" s="1">
        <v>16</v>
      </c>
    </row>
    <row r="3883" spans="1:52" x14ac:dyDescent="0.3">
      <c r="A3883" s="1">
        <v>68</v>
      </c>
      <c r="B3883" s="1" t="s">
        <v>175</v>
      </c>
      <c r="C3883" s="1" t="s">
        <v>58</v>
      </c>
      <c r="D3883" s="11">
        <v>0.22</v>
      </c>
      <c r="E3883" s="11">
        <v>0.22</v>
      </c>
      <c r="F3883" s="11">
        <v>1.27</v>
      </c>
      <c r="G3883" s="11">
        <v>1.2999999999999999E-2</v>
      </c>
      <c r="H3883" s="11">
        <v>1.2999999999999999E-2</v>
      </c>
      <c r="I3883" s="11">
        <v>0.59</v>
      </c>
      <c r="J3883" s="11">
        <v>0.11</v>
      </c>
      <c r="K3883" s="11">
        <v>0.56999999999999995</v>
      </c>
      <c r="L3883" s="11">
        <v>2.1000000000000001E-2</v>
      </c>
      <c r="M3883" s="11">
        <v>6.0000000000000001E-3</v>
      </c>
      <c r="N3883" s="11">
        <v>0.01</v>
      </c>
      <c r="O3883" s="11">
        <v>96.775599999999997</v>
      </c>
      <c r="Q3883" s="11">
        <v>4.0000000000000002E-4</v>
      </c>
      <c r="R3883" s="11">
        <v>0.15</v>
      </c>
      <c r="S3883" s="11">
        <v>1E-3</v>
      </c>
      <c r="T3883" s="11">
        <v>1E-3</v>
      </c>
      <c r="U3883" s="11">
        <v>0.01</v>
      </c>
      <c r="V3883" s="11">
        <v>8.9999999999999993E-3</v>
      </c>
      <c r="W3883" s="11">
        <v>0.01</v>
      </c>
      <c r="AH3883" s="1" t="s">
        <v>68</v>
      </c>
      <c r="AI3883" s="14"/>
      <c r="AL3883" s="1">
        <v>55</v>
      </c>
      <c r="AM3883" s="1">
        <v>10</v>
      </c>
      <c r="AN3883" s="1">
        <v>10</v>
      </c>
      <c r="AO3883" s="1">
        <v>2</v>
      </c>
      <c r="AP3883" s="1">
        <v>45</v>
      </c>
      <c r="AQ3883" s="1">
        <v>0.25</v>
      </c>
      <c r="AR3883" s="1" t="s">
        <v>61</v>
      </c>
      <c r="AT3883" s="11">
        <v>11.965811965812</v>
      </c>
      <c r="AW3883" s="11">
        <v>79.656160458452703</v>
      </c>
      <c r="AX3883" s="11">
        <v>135.47</v>
      </c>
      <c r="AY3883" s="11">
        <v>7.26</v>
      </c>
      <c r="AZ3883" s="1">
        <v>16</v>
      </c>
    </row>
    <row r="3884" spans="1:52" x14ac:dyDescent="0.3">
      <c r="A3884" s="1">
        <v>68</v>
      </c>
      <c r="B3884" s="1" t="s">
        <v>175</v>
      </c>
      <c r="C3884" s="1" t="s">
        <v>58</v>
      </c>
      <c r="D3884" s="11">
        <v>0.22</v>
      </c>
      <c r="E3884" s="11">
        <v>0.22</v>
      </c>
      <c r="F3884" s="11">
        <v>1.27</v>
      </c>
      <c r="G3884" s="11">
        <v>1.2999999999999999E-2</v>
      </c>
      <c r="H3884" s="11">
        <v>1.2999999999999999E-2</v>
      </c>
      <c r="I3884" s="11">
        <v>0.59</v>
      </c>
      <c r="J3884" s="11">
        <v>0.11</v>
      </c>
      <c r="K3884" s="11">
        <v>0.56999999999999995</v>
      </c>
      <c r="L3884" s="11">
        <v>2.1000000000000001E-2</v>
      </c>
      <c r="M3884" s="11">
        <v>6.0000000000000001E-3</v>
      </c>
      <c r="N3884" s="11">
        <v>0.01</v>
      </c>
      <c r="O3884" s="11">
        <v>96.775599999999997</v>
      </c>
      <c r="Q3884" s="11">
        <v>4.0000000000000002E-4</v>
      </c>
      <c r="R3884" s="11">
        <v>0.15</v>
      </c>
      <c r="S3884" s="11">
        <v>1E-3</v>
      </c>
      <c r="T3884" s="11">
        <v>1E-3</v>
      </c>
      <c r="U3884" s="11">
        <v>0.01</v>
      </c>
      <c r="V3884" s="11">
        <v>8.9999999999999993E-3</v>
      </c>
      <c r="W3884" s="11">
        <v>0.01</v>
      </c>
      <c r="AH3884" s="1" t="s">
        <v>68</v>
      </c>
      <c r="AI3884" s="14"/>
      <c r="AL3884" s="1">
        <v>55</v>
      </c>
      <c r="AM3884" s="1">
        <v>10</v>
      </c>
      <c r="AN3884" s="1">
        <v>10</v>
      </c>
      <c r="AO3884" s="1">
        <v>2</v>
      </c>
      <c r="AP3884" s="1">
        <v>45</v>
      </c>
      <c r="AQ3884" s="1">
        <v>0.25</v>
      </c>
      <c r="AR3884" s="1" t="s">
        <v>61</v>
      </c>
      <c r="AT3884" s="11">
        <v>11.9658119658119</v>
      </c>
      <c r="AW3884" s="11">
        <v>77.077363896848098</v>
      </c>
      <c r="AX3884" s="11">
        <v>135.47</v>
      </c>
      <c r="AY3884" s="11">
        <v>7.26</v>
      </c>
      <c r="AZ3884" s="1">
        <v>16</v>
      </c>
    </row>
    <row r="3885" spans="1:52" x14ac:dyDescent="0.3">
      <c r="A3885" s="1">
        <v>68</v>
      </c>
      <c r="B3885" s="1" t="s">
        <v>175</v>
      </c>
      <c r="C3885" s="1" t="s">
        <v>58</v>
      </c>
      <c r="D3885" s="11">
        <v>0.22</v>
      </c>
      <c r="E3885" s="11">
        <v>0.22</v>
      </c>
      <c r="F3885" s="11">
        <v>1.27</v>
      </c>
      <c r="G3885" s="11">
        <v>1.2999999999999999E-2</v>
      </c>
      <c r="H3885" s="11">
        <v>1.2999999999999999E-2</v>
      </c>
      <c r="I3885" s="11">
        <v>0.59</v>
      </c>
      <c r="J3885" s="11">
        <v>0.11</v>
      </c>
      <c r="K3885" s="11">
        <v>0.56999999999999995</v>
      </c>
      <c r="L3885" s="11">
        <v>2.1000000000000001E-2</v>
      </c>
      <c r="M3885" s="11">
        <v>6.0000000000000001E-3</v>
      </c>
      <c r="N3885" s="11">
        <v>0.01</v>
      </c>
      <c r="O3885" s="11">
        <v>96.775599999999997</v>
      </c>
      <c r="Q3885" s="11">
        <v>4.0000000000000002E-4</v>
      </c>
      <c r="R3885" s="11">
        <v>0.15</v>
      </c>
      <c r="S3885" s="11">
        <v>1E-3</v>
      </c>
      <c r="T3885" s="11">
        <v>1E-3</v>
      </c>
      <c r="U3885" s="11">
        <v>0.01</v>
      </c>
      <c r="V3885" s="11">
        <v>8.9999999999999993E-3</v>
      </c>
      <c r="W3885" s="11">
        <v>0.01</v>
      </c>
      <c r="AH3885" s="1" t="s">
        <v>68</v>
      </c>
      <c r="AI3885" s="14"/>
      <c r="AL3885" s="1">
        <v>55</v>
      </c>
      <c r="AM3885" s="1">
        <v>10</v>
      </c>
      <c r="AN3885" s="1">
        <v>10</v>
      </c>
      <c r="AO3885" s="1">
        <v>2</v>
      </c>
      <c r="AP3885" s="1">
        <v>45</v>
      </c>
      <c r="AQ3885" s="1">
        <v>0.25</v>
      </c>
      <c r="AR3885" s="1" t="s">
        <v>61</v>
      </c>
      <c r="AT3885" s="11">
        <v>1.2820512820512699</v>
      </c>
      <c r="AW3885" s="11">
        <v>73.638968481375301</v>
      </c>
      <c r="AX3885" s="11">
        <v>135.47</v>
      </c>
      <c r="AY3885" s="11">
        <v>7.26</v>
      </c>
      <c r="AZ3885" s="1">
        <v>16</v>
      </c>
    </row>
    <row r="3886" spans="1:52" x14ac:dyDescent="0.3">
      <c r="A3886" s="1">
        <v>68</v>
      </c>
      <c r="B3886" s="1" t="s">
        <v>175</v>
      </c>
      <c r="C3886" s="1" t="s">
        <v>58</v>
      </c>
      <c r="D3886" s="11">
        <v>0.22</v>
      </c>
      <c r="E3886" s="11">
        <v>0.22</v>
      </c>
      <c r="F3886" s="11">
        <v>1.27</v>
      </c>
      <c r="G3886" s="11">
        <v>1.2999999999999999E-2</v>
      </c>
      <c r="H3886" s="11">
        <v>1.2999999999999999E-2</v>
      </c>
      <c r="I3886" s="11">
        <v>0.59</v>
      </c>
      <c r="J3886" s="11">
        <v>0.11</v>
      </c>
      <c r="K3886" s="11">
        <v>0.56999999999999995</v>
      </c>
      <c r="L3886" s="11">
        <v>2.1000000000000001E-2</v>
      </c>
      <c r="M3886" s="11">
        <v>6.0000000000000001E-3</v>
      </c>
      <c r="N3886" s="11">
        <v>0.01</v>
      </c>
      <c r="O3886" s="11">
        <v>96.775599999999997</v>
      </c>
      <c r="Q3886" s="11">
        <v>4.0000000000000002E-4</v>
      </c>
      <c r="R3886" s="11">
        <v>0.15</v>
      </c>
      <c r="S3886" s="11">
        <v>1E-3</v>
      </c>
      <c r="T3886" s="11">
        <v>1E-3</v>
      </c>
      <c r="U3886" s="11">
        <v>0.01</v>
      </c>
      <c r="V3886" s="11">
        <v>8.9999999999999993E-3</v>
      </c>
      <c r="W3886" s="11">
        <v>0.01</v>
      </c>
      <c r="AH3886" s="1" t="s">
        <v>68</v>
      </c>
      <c r="AI3886" s="14"/>
      <c r="AL3886" s="1">
        <v>55</v>
      </c>
      <c r="AM3886" s="1">
        <v>10</v>
      </c>
      <c r="AN3886" s="1">
        <v>10</v>
      </c>
      <c r="AO3886" s="1">
        <v>2</v>
      </c>
      <c r="AP3886" s="1">
        <v>45</v>
      </c>
      <c r="AQ3886" s="1">
        <v>0.25</v>
      </c>
      <c r="AR3886" s="1" t="s">
        <v>61</v>
      </c>
      <c r="AT3886" s="11">
        <v>6.4102564102564603</v>
      </c>
      <c r="AW3886" s="11">
        <v>71.6332378223495</v>
      </c>
      <c r="AX3886" s="11">
        <v>135.47</v>
      </c>
      <c r="AY3886" s="11">
        <v>7.26</v>
      </c>
      <c r="AZ3886" s="1">
        <v>16</v>
      </c>
    </row>
    <row r="3887" spans="1:52" x14ac:dyDescent="0.3">
      <c r="A3887" s="1">
        <v>68</v>
      </c>
      <c r="B3887" s="1" t="s">
        <v>175</v>
      </c>
      <c r="C3887" s="1" t="s">
        <v>58</v>
      </c>
      <c r="D3887" s="11">
        <v>0.22</v>
      </c>
      <c r="E3887" s="11">
        <v>0.22</v>
      </c>
      <c r="F3887" s="11">
        <v>1.27</v>
      </c>
      <c r="G3887" s="11">
        <v>1.2999999999999999E-2</v>
      </c>
      <c r="H3887" s="11">
        <v>1.2999999999999999E-2</v>
      </c>
      <c r="I3887" s="11">
        <v>0.59</v>
      </c>
      <c r="J3887" s="11">
        <v>0.11</v>
      </c>
      <c r="K3887" s="11">
        <v>0.56999999999999995</v>
      </c>
      <c r="L3887" s="11">
        <v>2.1000000000000001E-2</v>
      </c>
      <c r="M3887" s="11">
        <v>6.0000000000000001E-3</v>
      </c>
      <c r="N3887" s="11">
        <v>0.01</v>
      </c>
      <c r="O3887" s="11">
        <v>96.775599999999997</v>
      </c>
      <c r="Q3887" s="11">
        <v>4.0000000000000002E-4</v>
      </c>
      <c r="R3887" s="11">
        <v>0.15</v>
      </c>
      <c r="S3887" s="11">
        <v>1E-3</v>
      </c>
      <c r="T3887" s="11">
        <v>1E-3</v>
      </c>
      <c r="U3887" s="11">
        <v>0.01</v>
      </c>
      <c r="V3887" s="11">
        <v>8.9999999999999993E-3</v>
      </c>
      <c r="W3887" s="11">
        <v>0.01</v>
      </c>
      <c r="AH3887" s="1" t="s">
        <v>68</v>
      </c>
      <c r="AI3887" s="14"/>
      <c r="AL3887" s="1">
        <v>55</v>
      </c>
      <c r="AM3887" s="1">
        <v>10</v>
      </c>
      <c r="AN3887" s="1">
        <v>10</v>
      </c>
      <c r="AO3887" s="1">
        <v>2</v>
      </c>
      <c r="AP3887" s="1">
        <v>45</v>
      </c>
      <c r="AQ3887" s="1">
        <v>0.25</v>
      </c>
      <c r="AR3887" s="1" t="s">
        <v>61</v>
      </c>
      <c r="AT3887" s="11">
        <v>6.4102564102564603</v>
      </c>
      <c r="AW3887" s="11">
        <v>68.194842406876802</v>
      </c>
      <c r="AX3887" s="11">
        <v>135.47</v>
      </c>
      <c r="AY3887" s="11">
        <v>7.26</v>
      </c>
      <c r="AZ3887" s="1">
        <v>16</v>
      </c>
    </row>
    <row r="3888" spans="1:52" x14ac:dyDescent="0.3">
      <c r="A3888" s="1">
        <v>68</v>
      </c>
      <c r="B3888" s="1" t="s">
        <v>175</v>
      </c>
      <c r="C3888" s="1" t="s">
        <v>58</v>
      </c>
      <c r="D3888" s="11">
        <v>0.22</v>
      </c>
      <c r="E3888" s="11">
        <v>0.22</v>
      </c>
      <c r="F3888" s="11">
        <v>1.27</v>
      </c>
      <c r="G3888" s="11">
        <v>1.2999999999999999E-2</v>
      </c>
      <c r="H3888" s="11">
        <v>1.2999999999999999E-2</v>
      </c>
      <c r="I3888" s="11">
        <v>0.59</v>
      </c>
      <c r="J3888" s="11">
        <v>0.11</v>
      </c>
      <c r="K3888" s="11">
        <v>0.56999999999999995</v>
      </c>
      <c r="L3888" s="11">
        <v>2.1000000000000001E-2</v>
      </c>
      <c r="M3888" s="11">
        <v>6.0000000000000001E-3</v>
      </c>
      <c r="N3888" s="11">
        <v>0.01</v>
      </c>
      <c r="O3888" s="11">
        <v>96.775599999999997</v>
      </c>
      <c r="Q3888" s="11">
        <v>4.0000000000000002E-4</v>
      </c>
      <c r="R3888" s="11">
        <v>0.15</v>
      </c>
      <c r="S3888" s="11">
        <v>1E-3</v>
      </c>
      <c r="T3888" s="11">
        <v>1E-3</v>
      </c>
      <c r="U3888" s="11">
        <v>0.01</v>
      </c>
      <c r="V3888" s="11">
        <v>8.9999999999999993E-3</v>
      </c>
      <c r="W3888" s="11">
        <v>0.01</v>
      </c>
      <c r="AH3888" s="1" t="s">
        <v>68</v>
      </c>
      <c r="AI3888" s="14"/>
      <c r="AL3888" s="1">
        <v>55</v>
      </c>
      <c r="AM3888" s="1">
        <v>10</v>
      </c>
      <c r="AN3888" s="1">
        <v>10</v>
      </c>
      <c r="AO3888" s="1">
        <v>2</v>
      </c>
      <c r="AP3888" s="1">
        <v>45</v>
      </c>
      <c r="AQ3888" s="1">
        <v>0.25</v>
      </c>
      <c r="AR3888" s="1" t="s">
        <v>61</v>
      </c>
      <c r="AT3888" s="11">
        <v>17.094017094017001</v>
      </c>
      <c r="AW3888" s="11">
        <v>62.177650429799399</v>
      </c>
      <c r="AX3888" s="11">
        <v>135.47</v>
      </c>
      <c r="AY3888" s="11">
        <v>7.26</v>
      </c>
      <c r="AZ3888" s="1">
        <v>16</v>
      </c>
    </row>
    <row r="3889" spans="1:52" x14ac:dyDescent="0.3">
      <c r="A3889" s="1">
        <v>68</v>
      </c>
      <c r="B3889" s="1" t="s">
        <v>175</v>
      </c>
      <c r="C3889" s="1" t="s">
        <v>58</v>
      </c>
      <c r="D3889" s="11">
        <v>0.22</v>
      </c>
      <c r="E3889" s="11">
        <v>0.22</v>
      </c>
      <c r="F3889" s="11">
        <v>1.27</v>
      </c>
      <c r="G3889" s="11">
        <v>1.2999999999999999E-2</v>
      </c>
      <c r="H3889" s="11">
        <v>1.2999999999999999E-2</v>
      </c>
      <c r="I3889" s="11">
        <v>0.59</v>
      </c>
      <c r="J3889" s="11">
        <v>0.11</v>
      </c>
      <c r="K3889" s="11">
        <v>0.56999999999999995</v>
      </c>
      <c r="L3889" s="11">
        <v>2.1000000000000001E-2</v>
      </c>
      <c r="M3889" s="11">
        <v>6.0000000000000001E-3</v>
      </c>
      <c r="N3889" s="11">
        <v>0.01</v>
      </c>
      <c r="O3889" s="11">
        <v>96.775599999999997</v>
      </c>
      <c r="Q3889" s="11">
        <v>4.0000000000000002E-4</v>
      </c>
      <c r="R3889" s="11">
        <v>0.15</v>
      </c>
      <c r="S3889" s="11">
        <v>1E-3</v>
      </c>
      <c r="T3889" s="11">
        <v>1E-3</v>
      </c>
      <c r="U3889" s="11">
        <v>0.01</v>
      </c>
      <c r="V3889" s="11">
        <v>8.9999999999999993E-3</v>
      </c>
      <c r="W3889" s="11">
        <v>0.01</v>
      </c>
      <c r="AH3889" s="1" t="s">
        <v>68</v>
      </c>
      <c r="AI3889" s="14"/>
      <c r="AL3889" s="1">
        <v>55</v>
      </c>
      <c r="AM3889" s="1">
        <v>10</v>
      </c>
      <c r="AN3889" s="1">
        <v>10</v>
      </c>
      <c r="AO3889" s="1">
        <v>2</v>
      </c>
      <c r="AP3889" s="1">
        <v>45</v>
      </c>
      <c r="AQ3889" s="1">
        <v>0.25</v>
      </c>
      <c r="AR3889" s="1" t="s">
        <v>61</v>
      </c>
      <c r="AT3889" s="11">
        <v>6.4102564102564603</v>
      </c>
      <c r="AW3889" s="11">
        <v>57.020057306590303</v>
      </c>
      <c r="AX3889" s="11">
        <v>135.47</v>
      </c>
      <c r="AY3889" s="11">
        <v>7.26</v>
      </c>
      <c r="AZ3889" s="1">
        <v>16</v>
      </c>
    </row>
    <row r="3890" spans="1:52" x14ac:dyDescent="0.3">
      <c r="A3890" s="1">
        <v>68</v>
      </c>
      <c r="B3890" s="1" t="s">
        <v>175</v>
      </c>
      <c r="C3890" s="1" t="s">
        <v>58</v>
      </c>
      <c r="D3890" s="11">
        <v>0.22</v>
      </c>
      <c r="E3890" s="11">
        <v>0.22</v>
      </c>
      <c r="F3890" s="11">
        <v>1.27</v>
      </c>
      <c r="G3890" s="11">
        <v>1.2999999999999999E-2</v>
      </c>
      <c r="H3890" s="11">
        <v>1.2999999999999999E-2</v>
      </c>
      <c r="I3890" s="11">
        <v>0.59</v>
      </c>
      <c r="J3890" s="11">
        <v>0.11</v>
      </c>
      <c r="K3890" s="11">
        <v>0.56999999999999995</v>
      </c>
      <c r="L3890" s="11">
        <v>2.1000000000000001E-2</v>
      </c>
      <c r="M3890" s="11">
        <v>6.0000000000000001E-3</v>
      </c>
      <c r="N3890" s="11">
        <v>0.01</v>
      </c>
      <c r="O3890" s="11">
        <v>96.775599999999997</v>
      </c>
      <c r="Q3890" s="11">
        <v>4.0000000000000002E-4</v>
      </c>
      <c r="R3890" s="11">
        <v>0.15</v>
      </c>
      <c r="S3890" s="11">
        <v>1E-3</v>
      </c>
      <c r="T3890" s="11">
        <v>1E-3</v>
      </c>
      <c r="U3890" s="11">
        <v>0.01</v>
      </c>
      <c r="V3890" s="11">
        <v>8.9999999999999993E-3</v>
      </c>
      <c r="W3890" s="11">
        <v>0.01</v>
      </c>
      <c r="AH3890" s="1" t="s">
        <v>68</v>
      </c>
      <c r="AI3890" s="14"/>
      <c r="AL3890" s="1">
        <v>55</v>
      </c>
      <c r="AM3890" s="1">
        <v>10</v>
      </c>
      <c r="AN3890" s="1">
        <v>10</v>
      </c>
      <c r="AO3890" s="1">
        <v>2</v>
      </c>
      <c r="AP3890" s="1">
        <v>45</v>
      </c>
      <c r="AQ3890" s="1">
        <v>0.25</v>
      </c>
      <c r="AR3890" s="1" t="s">
        <v>61</v>
      </c>
      <c r="AT3890" s="11">
        <v>6.4102564102563999</v>
      </c>
      <c r="AW3890" s="11">
        <v>53.868194842406801</v>
      </c>
      <c r="AX3890" s="11">
        <v>135.47</v>
      </c>
      <c r="AY3890" s="11">
        <v>7.26</v>
      </c>
      <c r="AZ3890" s="1">
        <v>16</v>
      </c>
    </row>
    <row r="3891" spans="1:52" x14ac:dyDescent="0.3">
      <c r="A3891" s="1">
        <v>68</v>
      </c>
      <c r="B3891" s="1" t="s">
        <v>175</v>
      </c>
      <c r="C3891" s="1" t="s">
        <v>58</v>
      </c>
      <c r="D3891" s="11">
        <v>0.22</v>
      </c>
      <c r="E3891" s="11">
        <v>0.22</v>
      </c>
      <c r="F3891" s="11">
        <v>1.27</v>
      </c>
      <c r="G3891" s="11">
        <v>1.2999999999999999E-2</v>
      </c>
      <c r="H3891" s="11">
        <v>1.2999999999999999E-2</v>
      </c>
      <c r="I3891" s="11">
        <v>0.59</v>
      </c>
      <c r="J3891" s="11">
        <v>0.11</v>
      </c>
      <c r="K3891" s="11">
        <v>0.56999999999999995</v>
      </c>
      <c r="L3891" s="11">
        <v>2.1000000000000001E-2</v>
      </c>
      <c r="M3891" s="11">
        <v>6.0000000000000001E-3</v>
      </c>
      <c r="N3891" s="11">
        <v>0.01</v>
      </c>
      <c r="O3891" s="11">
        <v>96.775599999999997</v>
      </c>
      <c r="Q3891" s="11">
        <v>4.0000000000000002E-4</v>
      </c>
      <c r="R3891" s="11">
        <v>0.15</v>
      </c>
      <c r="S3891" s="11">
        <v>1E-3</v>
      </c>
      <c r="T3891" s="11">
        <v>1E-3</v>
      </c>
      <c r="U3891" s="11">
        <v>0.01</v>
      </c>
      <c r="V3891" s="11">
        <v>8.9999999999999993E-3</v>
      </c>
      <c r="W3891" s="11">
        <v>0.01</v>
      </c>
      <c r="AH3891" s="1" t="s">
        <v>68</v>
      </c>
      <c r="AI3891" s="14"/>
      <c r="AL3891" s="1">
        <v>55</v>
      </c>
      <c r="AM3891" s="1">
        <v>10</v>
      </c>
      <c r="AN3891" s="1">
        <v>10</v>
      </c>
      <c r="AO3891" s="1">
        <v>2</v>
      </c>
      <c r="AP3891" s="1">
        <v>45</v>
      </c>
      <c r="AQ3891" s="1">
        <v>0.25</v>
      </c>
      <c r="AR3891" s="1" t="s">
        <v>61</v>
      </c>
      <c r="AT3891" s="11">
        <v>6.4102564102564603</v>
      </c>
      <c r="AW3891" s="11">
        <v>50.429799426933997</v>
      </c>
      <c r="AX3891" s="11">
        <v>135.47</v>
      </c>
      <c r="AY3891" s="11">
        <v>7.26</v>
      </c>
      <c r="AZ3891" s="1">
        <v>16</v>
      </c>
    </row>
    <row r="3892" spans="1:52" x14ac:dyDescent="0.3">
      <c r="A3892" s="1">
        <v>68</v>
      </c>
      <c r="B3892" s="1" t="s">
        <v>175</v>
      </c>
      <c r="C3892" s="1" t="s">
        <v>58</v>
      </c>
      <c r="D3892" s="11">
        <v>0.22</v>
      </c>
      <c r="E3892" s="11">
        <v>0.22</v>
      </c>
      <c r="F3892" s="11">
        <v>1.27</v>
      </c>
      <c r="G3892" s="11">
        <v>1.2999999999999999E-2</v>
      </c>
      <c r="H3892" s="11">
        <v>1.2999999999999999E-2</v>
      </c>
      <c r="I3892" s="11">
        <v>0.59</v>
      </c>
      <c r="J3892" s="11">
        <v>0.11</v>
      </c>
      <c r="K3892" s="11">
        <v>0.56999999999999995</v>
      </c>
      <c r="L3892" s="11">
        <v>2.1000000000000001E-2</v>
      </c>
      <c r="M3892" s="11">
        <v>6.0000000000000001E-3</v>
      </c>
      <c r="N3892" s="11">
        <v>0.01</v>
      </c>
      <c r="O3892" s="11">
        <v>96.775599999999997</v>
      </c>
      <c r="Q3892" s="11">
        <v>4.0000000000000002E-4</v>
      </c>
      <c r="R3892" s="11">
        <v>0.15</v>
      </c>
      <c r="S3892" s="11">
        <v>1E-3</v>
      </c>
      <c r="T3892" s="11">
        <v>1E-3</v>
      </c>
      <c r="U3892" s="11">
        <v>0.01</v>
      </c>
      <c r="V3892" s="11">
        <v>8.9999999999999993E-3</v>
      </c>
      <c r="W3892" s="11">
        <v>0.01</v>
      </c>
      <c r="AH3892" s="1" t="s">
        <v>68</v>
      </c>
      <c r="AI3892" s="14"/>
      <c r="AL3892" s="1">
        <v>55</v>
      </c>
      <c r="AM3892" s="1">
        <v>10</v>
      </c>
      <c r="AN3892" s="1">
        <v>10</v>
      </c>
      <c r="AO3892" s="1">
        <v>2</v>
      </c>
      <c r="AP3892" s="1">
        <v>45</v>
      </c>
      <c r="AQ3892" s="1">
        <v>0.25</v>
      </c>
      <c r="AR3892" s="1" t="s">
        <v>61</v>
      </c>
      <c r="AT3892" s="11">
        <v>1.7094017094017799</v>
      </c>
      <c r="AW3892" s="11">
        <v>50.429799426933997</v>
      </c>
      <c r="AX3892" s="11">
        <v>135.47</v>
      </c>
      <c r="AY3892" s="11">
        <v>7.26</v>
      </c>
      <c r="AZ3892" s="1">
        <v>16</v>
      </c>
    </row>
    <row r="3893" spans="1:52" x14ac:dyDescent="0.3">
      <c r="A3893" s="1">
        <v>68</v>
      </c>
      <c r="B3893" s="1" t="s">
        <v>175</v>
      </c>
      <c r="C3893" s="1" t="s">
        <v>58</v>
      </c>
      <c r="D3893" s="11">
        <v>0.22</v>
      </c>
      <c r="E3893" s="11">
        <v>0.22</v>
      </c>
      <c r="F3893" s="11">
        <v>1.27</v>
      </c>
      <c r="G3893" s="11">
        <v>1.2999999999999999E-2</v>
      </c>
      <c r="H3893" s="11">
        <v>1.2999999999999999E-2</v>
      </c>
      <c r="I3893" s="11">
        <v>0.59</v>
      </c>
      <c r="J3893" s="11">
        <v>0.11</v>
      </c>
      <c r="K3893" s="11">
        <v>0.56999999999999995</v>
      </c>
      <c r="L3893" s="11">
        <v>2.1000000000000001E-2</v>
      </c>
      <c r="M3893" s="11">
        <v>6.0000000000000001E-3</v>
      </c>
      <c r="N3893" s="11">
        <v>0.01</v>
      </c>
      <c r="O3893" s="11">
        <v>96.775599999999997</v>
      </c>
      <c r="Q3893" s="11">
        <v>4.0000000000000002E-4</v>
      </c>
      <c r="R3893" s="11">
        <v>0.15</v>
      </c>
      <c r="S3893" s="11">
        <v>1E-3</v>
      </c>
      <c r="T3893" s="11">
        <v>1E-3</v>
      </c>
      <c r="U3893" s="11">
        <v>0.01</v>
      </c>
      <c r="V3893" s="11">
        <v>8.9999999999999993E-3</v>
      </c>
      <c r="W3893" s="11">
        <v>0.01</v>
      </c>
      <c r="AH3893" s="1" t="s">
        <v>68</v>
      </c>
      <c r="AI3893" s="14"/>
      <c r="AL3893" s="1">
        <v>55</v>
      </c>
      <c r="AM3893" s="1">
        <v>10</v>
      </c>
      <c r="AN3893" s="1">
        <v>10</v>
      </c>
      <c r="AO3893" s="1">
        <v>2</v>
      </c>
      <c r="AP3893" s="1">
        <v>45</v>
      </c>
      <c r="AQ3893" s="1">
        <v>0.25</v>
      </c>
      <c r="AR3893" s="1" t="s">
        <v>61</v>
      </c>
      <c r="AT3893" s="11">
        <v>1.2820512820512699</v>
      </c>
      <c r="AW3893" s="11">
        <v>55.300859598853798</v>
      </c>
      <c r="AX3893" s="11">
        <v>135.47</v>
      </c>
      <c r="AY3893" s="11">
        <v>7.26</v>
      </c>
      <c r="AZ3893" s="1">
        <v>16</v>
      </c>
    </row>
    <row r="3894" spans="1:52" x14ac:dyDescent="0.3">
      <c r="A3894" s="1">
        <v>68</v>
      </c>
      <c r="B3894" s="1" t="s">
        <v>175</v>
      </c>
      <c r="C3894" s="1" t="s">
        <v>58</v>
      </c>
      <c r="D3894" s="11">
        <v>0.22</v>
      </c>
      <c r="E3894" s="11">
        <v>0.22</v>
      </c>
      <c r="F3894" s="11">
        <v>1.27</v>
      </c>
      <c r="G3894" s="11">
        <v>1.2999999999999999E-2</v>
      </c>
      <c r="H3894" s="11">
        <v>1.2999999999999999E-2</v>
      </c>
      <c r="I3894" s="11">
        <v>0.59</v>
      </c>
      <c r="J3894" s="11">
        <v>0.11</v>
      </c>
      <c r="K3894" s="11">
        <v>0.56999999999999995</v>
      </c>
      <c r="L3894" s="11">
        <v>2.1000000000000001E-2</v>
      </c>
      <c r="M3894" s="11">
        <v>6.0000000000000001E-3</v>
      </c>
      <c r="N3894" s="11">
        <v>0.01</v>
      </c>
      <c r="O3894" s="11">
        <v>96.775599999999997</v>
      </c>
      <c r="Q3894" s="11">
        <v>4.0000000000000002E-4</v>
      </c>
      <c r="R3894" s="11">
        <v>0.15</v>
      </c>
      <c r="S3894" s="11">
        <v>1E-3</v>
      </c>
      <c r="T3894" s="11">
        <v>1E-3</v>
      </c>
      <c r="U3894" s="11">
        <v>0.01</v>
      </c>
      <c r="V3894" s="11">
        <v>8.9999999999999993E-3</v>
      </c>
      <c r="W3894" s="11">
        <v>0.01</v>
      </c>
      <c r="AH3894" s="1" t="s">
        <v>68</v>
      </c>
      <c r="AI3894" s="14"/>
      <c r="AL3894" s="1">
        <v>55</v>
      </c>
      <c r="AM3894" s="1">
        <v>10</v>
      </c>
      <c r="AN3894" s="1">
        <v>10</v>
      </c>
      <c r="AO3894" s="1">
        <v>2</v>
      </c>
      <c r="AP3894" s="1">
        <v>45</v>
      </c>
      <c r="AQ3894" s="1">
        <v>0.25</v>
      </c>
      <c r="AR3894" s="1" t="s">
        <v>61</v>
      </c>
      <c r="AT3894" s="11">
        <v>1.2820512820512699</v>
      </c>
      <c r="AW3894" s="11">
        <v>44.985673352435498</v>
      </c>
      <c r="AX3894" s="11">
        <v>135.47</v>
      </c>
      <c r="AY3894" s="11">
        <v>7.26</v>
      </c>
      <c r="AZ3894" s="1">
        <v>16</v>
      </c>
    </row>
    <row r="3895" spans="1:52" x14ac:dyDescent="0.3">
      <c r="A3895" s="1">
        <v>68</v>
      </c>
      <c r="B3895" s="1" t="s">
        <v>175</v>
      </c>
      <c r="C3895" s="1" t="s">
        <v>58</v>
      </c>
      <c r="D3895" s="11">
        <v>0.22</v>
      </c>
      <c r="E3895" s="11">
        <v>0.22</v>
      </c>
      <c r="F3895" s="11">
        <v>1.27</v>
      </c>
      <c r="G3895" s="11">
        <v>1.2999999999999999E-2</v>
      </c>
      <c r="H3895" s="11">
        <v>1.2999999999999999E-2</v>
      </c>
      <c r="I3895" s="11">
        <v>0.59</v>
      </c>
      <c r="J3895" s="11">
        <v>0.11</v>
      </c>
      <c r="K3895" s="11">
        <v>0.56999999999999995</v>
      </c>
      <c r="L3895" s="11">
        <v>2.1000000000000001E-2</v>
      </c>
      <c r="M3895" s="11">
        <v>6.0000000000000001E-3</v>
      </c>
      <c r="N3895" s="11">
        <v>0.01</v>
      </c>
      <c r="O3895" s="11">
        <v>96.775599999999997</v>
      </c>
      <c r="Q3895" s="11">
        <v>4.0000000000000002E-4</v>
      </c>
      <c r="R3895" s="11">
        <v>0.15</v>
      </c>
      <c r="S3895" s="11">
        <v>1E-3</v>
      </c>
      <c r="T3895" s="11">
        <v>1E-3</v>
      </c>
      <c r="U3895" s="11">
        <v>0.01</v>
      </c>
      <c r="V3895" s="11">
        <v>8.9999999999999993E-3</v>
      </c>
      <c r="W3895" s="11">
        <v>0.01</v>
      </c>
      <c r="AH3895" s="1" t="s">
        <v>68</v>
      </c>
      <c r="AI3895" s="14"/>
      <c r="AL3895" s="1">
        <v>55</v>
      </c>
      <c r="AM3895" s="1">
        <v>10</v>
      </c>
      <c r="AN3895" s="1">
        <v>10</v>
      </c>
      <c r="AO3895" s="1">
        <v>2</v>
      </c>
      <c r="AP3895" s="1">
        <v>45</v>
      </c>
      <c r="AQ3895" s="1">
        <v>0.25</v>
      </c>
      <c r="AR3895" s="1" t="s">
        <v>61</v>
      </c>
      <c r="AT3895" s="11">
        <v>-10.2564102564102</v>
      </c>
      <c r="AW3895" s="11">
        <v>58.739255014326602</v>
      </c>
      <c r="AX3895" s="11">
        <v>135.47</v>
      </c>
      <c r="AY3895" s="11">
        <v>7.26</v>
      </c>
      <c r="AZ3895" s="1">
        <v>16</v>
      </c>
    </row>
    <row r="3896" spans="1:52" x14ac:dyDescent="0.3">
      <c r="A3896" s="1">
        <v>68</v>
      </c>
      <c r="B3896" s="1" t="s">
        <v>175</v>
      </c>
      <c r="C3896" s="1" t="s">
        <v>58</v>
      </c>
      <c r="D3896" s="11">
        <v>0.22</v>
      </c>
      <c r="E3896" s="11">
        <v>0.22</v>
      </c>
      <c r="F3896" s="11">
        <v>1.27</v>
      </c>
      <c r="G3896" s="11">
        <v>1.2999999999999999E-2</v>
      </c>
      <c r="H3896" s="11">
        <v>1.2999999999999999E-2</v>
      </c>
      <c r="I3896" s="11">
        <v>0.59</v>
      </c>
      <c r="J3896" s="11">
        <v>0.11</v>
      </c>
      <c r="K3896" s="11">
        <v>0.56999999999999995</v>
      </c>
      <c r="L3896" s="11">
        <v>2.1000000000000001E-2</v>
      </c>
      <c r="M3896" s="11">
        <v>6.0000000000000001E-3</v>
      </c>
      <c r="N3896" s="11">
        <v>0.01</v>
      </c>
      <c r="O3896" s="11">
        <v>96.775599999999997</v>
      </c>
      <c r="Q3896" s="11">
        <v>4.0000000000000002E-4</v>
      </c>
      <c r="R3896" s="11">
        <v>0.15</v>
      </c>
      <c r="S3896" s="11">
        <v>1E-3</v>
      </c>
      <c r="T3896" s="11">
        <v>1E-3</v>
      </c>
      <c r="U3896" s="11">
        <v>0.01</v>
      </c>
      <c r="V3896" s="11">
        <v>8.9999999999999993E-3</v>
      </c>
      <c r="W3896" s="11">
        <v>0.01</v>
      </c>
      <c r="AH3896" s="1" t="s">
        <v>68</v>
      </c>
      <c r="AI3896" s="14"/>
      <c r="AL3896" s="1">
        <v>55</v>
      </c>
      <c r="AM3896" s="1">
        <v>10</v>
      </c>
      <c r="AN3896" s="1">
        <v>10</v>
      </c>
      <c r="AO3896" s="1">
        <v>2</v>
      </c>
      <c r="AP3896" s="1">
        <v>45</v>
      </c>
      <c r="AQ3896" s="1">
        <v>0.25</v>
      </c>
      <c r="AR3896" s="1" t="s">
        <v>61</v>
      </c>
      <c r="AT3896" s="11">
        <v>27.350427350427299</v>
      </c>
      <c r="AW3896" s="11">
        <v>75.071633237822297</v>
      </c>
      <c r="AX3896" s="11">
        <v>135.47</v>
      </c>
      <c r="AY3896" s="11">
        <v>7.26</v>
      </c>
      <c r="AZ3896" s="1">
        <v>16</v>
      </c>
    </row>
    <row r="3897" spans="1:52" x14ac:dyDescent="0.3">
      <c r="A3897" s="1">
        <v>68</v>
      </c>
      <c r="B3897" s="1" t="s">
        <v>175</v>
      </c>
      <c r="C3897" s="1" t="s">
        <v>58</v>
      </c>
      <c r="D3897" s="11">
        <v>0.22</v>
      </c>
      <c r="E3897" s="11">
        <v>0.22</v>
      </c>
      <c r="F3897" s="11">
        <v>1.27</v>
      </c>
      <c r="G3897" s="11">
        <v>1.2999999999999999E-2</v>
      </c>
      <c r="H3897" s="11">
        <v>1.2999999999999999E-2</v>
      </c>
      <c r="I3897" s="11">
        <v>0.59</v>
      </c>
      <c r="J3897" s="11">
        <v>0.11</v>
      </c>
      <c r="K3897" s="11">
        <v>0.56999999999999995</v>
      </c>
      <c r="L3897" s="11">
        <v>2.1000000000000001E-2</v>
      </c>
      <c r="M3897" s="11">
        <v>6.0000000000000001E-3</v>
      </c>
      <c r="N3897" s="11">
        <v>0.01</v>
      </c>
      <c r="O3897" s="11">
        <v>96.775599999999997</v>
      </c>
      <c r="Q3897" s="11">
        <v>4.0000000000000002E-4</v>
      </c>
      <c r="R3897" s="11">
        <v>0.15</v>
      </c>
      <c r="S3897" s="11">
        <v>1E-3</v>
      </c>
      <c r="T3897" s="11">
        <v>1E-3</v>
      </c>
      <c r="U3897" s="11">
        <v>0.01</v>
      </c>
      <c r="V3897" s="11">
        <v>8.9999999999999993E-3</v>
      </c>
      <c r="W3897" s="11">
        <v>0.01</v>
      </c>
      <c r="AH3897" s="1" t="s">
        <v>68</v>
      </c>
      <c r="AI3897" s="14"/>
      <c r="AL3897" s="1">
        <v>55</v>
      </c>
      <c r="AM3897" s="1">
        <v>10</v>
      </c>
      <c r="AN3897" s="1">
        <v>10</v>
      </c>
      <c r="AO3897" s="1">
        <v>2</v>
      </c>
      <c r="AP3897" s="1">
        <v>45</v>
      </c>
      <c r="AQ3897" s="1">
        <v>0.25</v>
      </c>
      <c r="AR3897" s="1" t="s">
        <v>61</v>
      </c>
      <c r="AT3897" s="11">
        <v>-10.2564102564102</v>
      </c>
      <c r="AW3897" s="11">
        <v>61.891117478509898</v>
      </c>
      <c r="AX3897" s="11">
        <v>135.47</v>
      </c>
      <c r="AY3897" s="11">
        <v>7.26</v>
      </c>
      <c r="AZ3897" s="1">
        <v>16</v>
      </c>
    </row>
    <row r="3898" spans="1:52" x14ac:dyDescent="0.3">
      <c r="A3898" s="1">
        <v>68</v>
      </c>
      <c r="B3898" s="1" t="s">
        <v>175</v>
      </c>
      <c r="C3898" s="1" t="s">
        <v>58</v>
      </c>
      <c r="D3898" s="11">
        <v>0.22</v>
      </c>
      <c r="E3898" s="11">
        <v>0.22</v>
      </c>
      <c r="F3898" s="11">
        <v>1.27</v>
      </c>
      <c r="G3898" s="11">
        <v>1.2999999999999999E-2</v>
      </c>
      <c r="H3898" s="11">
        <v>1.2999999999999999E-2</v>
      </c>
      <c r="I3898" s="11">
        <v>0.59</v>
      </c>
      <c r="J3898" s="11">
        <v>0.11</v>
      </c>
      <c r="K3898" s="11">
        <v>0.56999999999999995</v>
      </c>
      <c r="L3898" s="11">
        <v>2.1000000000000001E-2</v>
      </c>
      <c r="M3898" s="11">
        <v>6.0000000000000001E-3</v>
      </c>
      <c r="N3898" s="11">
        <v>0.01</v>
      </c>
      <c r="O3898" s="11">
        <v>96.775599999999997</v>
      </c>
      <c r="Q3898" s="11">
        <v>4.0000000000000002E-4</v>
      </c>
      <c r="R3898" s="11">
        <v>0.15</v>
      </c>
      <c r="S3898" s="11">
        <v>1E-3</v>
      </c>
      <c r="T3898" s="11">
        <v>1E-3</v>
      </c>
      <c r="U3898" s="11">
        <v>0.01</v>
      </c>
      <c r="V3898" s="11">
        <v>8.9999999999999993E-3</v>
      </c>
      <c r="W3898" s="11">
        <v>0.01</v>
      </c>
      <c r="AH3898" s="1" t="s">
        <v>68</v>
      </c>
      <c r="AI3898" s="14"/>
      <c r="AL3898" s="1">
        <v>55</v>
      </c>
      <c r="AM3898" s="1">
        <v>10</v>
      </c>
      <c r="AN3898" s="1">
        <v>10</v>
      </c>
      <c r="AO3898" s="1">
        <v>2</v>
      </c>
      <c r="AP3898" s="1">
        <v>45</v>
      </c>
      <c r="AQ3898" s="1">
        <v>0.25</v>
      </c>
      <c r="AR3898" s="1" t="s">
        <v>61</v>
      </c>
      <c r="AT3898" s="11">
        <v>29.059829059828999</v>
      </c>
      <c r="AW3898" s="11">
        <v>76.790830945558696</v>
      </c>
      <c r="AX3898" s="11">
        <v>135.47</v>
      </c>
      <c r="AY3898" s="11">
        <v>7.26</v>
      </c>
      <c r="AZ3898" s="1">
        <v>16</v>
      </c>
    </row>
    <row r="3899" spans="1:52" x14ac:dyDescent="0.3">
      <c r="A3899" s="1">
        <v>68</v>
      </c>
      <c r="B3899" s="1" t="s">
        <v>175</v>
      </c>
      <c r="C3899" s="1" t="s">
        <v>58</v>
      </c>
      <c r="D3899" s="11">
        <v>0.22</v>
      </c>
      <c r="E3899" s="11">
        <v>0.22</v>
      </c>
      <c r="F3899" s="11">
        <v>1.27</v>
      </c>
      <c r="G3899" s="11">
        <v>1.2999999999999999E-2</v>
      </c>
      <c r="H3899" s="11">
        <v>1.2999999999999999E-2</v>
      </c>
      <c r="I3899" s="11">
        <v>0.59</v>
      </c>
      <c r="J3899" s="11">
        <v>0.11</v>
      </c>
      <c r="K3899" s="11">
        <v>0.56999999999999995</v>
      </c>
      <c r="L3899" s="11">
        <v>2.1000000000000001E-2</v>
      </c>
      <c r="M3899" s="11">
        <v>6.0000000000000001E-3</v>
      </c>
      <c r="N3899" s="11">
        <v>0.01</v>
      </c>
      <c r="O3899" s="11">
        <v>96.775599999999997</v>
      </c>
      <c r="Q3899" s="11">
        <v>4.0000000000000002E-4</v>
      </c>
      <c r="R3899" s="11">
        <v>0.15</v>
      </c>
      <c r="S3899" s="11">
        <v>1E-3</v>
      </c>
      <c r="T3899" s="11">
        <v>1E-3</v>
      </c>
      <c r="U3899" s="11">
        <v>0.01</v>
      </c>
      <c r="V3899" s="11">
        <v>8.9999999999999993E-3</v>
      </c>
      <c r="W3899" s="11">
        <v>0.01</v>
      </c>
      <c r="AH3899" s="1" t="s">
        <v>68</v>
      </c>
      <c r="AI3899" s="14"/>
      <c r="AL3899" s="1">
        <v>55</v>
      </c>
      <c r="AM3899" s="1">
        <v>10</v>
      </c>
      <c r="AN3899" s="1">
        <v>10</v>
      </c>
      <c r="AO3899" s="1">
        <v>2</v>
      </c>
      <c r="AP3899" s="1">
        <v>45</v>
      </c>
      <c r="AQ3899" s="1">
        <v>0.25</v>
      </c>
      <c r="AR3899" s="1" t="s">
        <v>61</v>
      </c>
      <c r="AT3899" s="11">
        <v>29.4871794871795</v>
      </c>
      <c r="AW3899" s="11">
        <v>80.515759312320895</v>
      </c>
      <c r="AX3899" s="11">
        <v>135.47</v>
      </c>
      <c r="AY3899" s="11">
        <v>7.26</v>
      </c>
      <c r="AZ3899" s="1">
        <v>16</v>
      </c>
    </row>
    <row r="3900" spans="1:52" x14ac:dyDescent="0.3">
      <c r="A3900" s="1">
        <v>68</v>
      </c>
      <c r="B3900" s="1" t="s">
        <v>175</v>
      </c>
      <c r="C3900" s="1" t="s">
        <v>58</v>
      </c>
      <c r="D3900" s="11">
        <v>0.22</v>
      </c>
      <c r="E3900" s="11">
        <v>0.22</v>
      </c>
      <c r="F3900" s="11">
        <v>1.27</v>
      </c>
      <c r="G3900" s="11">
        <v>1.2999999999999999E-2</v>
      </c>
      <c r="H3900" s="11">
        <v>1.2999999999999999E-2</v>
      </c>
      <c r="I3900" s="11">
        <v>0.59</v>
      </c>
      <c r="J3900" s="11">
        <v>0.11</v>
      </c>
      <c r="K3900" s="11">
        <v>0.56999999999999995</v>
      </c>
      <c r="L3900" s="11">
        <v>2.1000000000000001E-2</v>
      </c>
      <c r="M3900" s="11">
        <v>6.0000000000000001E-3</v>
      </c>
      <c r="N3900" s="11">
        <v>0.01</v>
      </c>
      <c r="O3900" s="11">
        <v>96.775599999999997</v>
      </c>
      <c r="Q3900" s="11">
        <v>4.0000000000000002E-4</v>
      </c>
      <c r="R3900" s="11">
        <v>0.15</v>
      </c>
      <c r="S3900" s="11">
        <v>1E-3</v>
      </c>
      <c r="T3900" s="11">
        <v>1E-3</v>
      </c>
      <c r="U3900" s="11">
        <v>0.01</v>
      </c>
      <c r="V3900" s="11">
        <v>8.9999999999999993E-3</v>
      </c>
      <c r="W3900" s="11">
        <v>0.01</v>
      </c>
      <c r="AH3900" s="1" t="s">
        <v>68</v>
      </c>
      <c r="AI3900" s="14"/>
      <c r="AL3900" s="1">
        <v>55</v>
      </c>
      <c r="AM3900" s="1">
        <v>10</v>
      </c>
      <c r="AN3900" s="1">
        <v>10</v>
      </c>
      <c r="AO3900" s="1">
        <v>2</v>
      </c>
      <c r="AP3900" s="1">
        <v>45</v>
      </c>
      <c r="AQ3900" s="1">
        <v>0.25</v>
      </c>
      <c r="AR3900" s="1" t="s">
        <v>61</v>
      </c>
      <c r="AT3900" s="11">
        <v>50.854700854700802</v>
      </c>
      <c r="AW3900" s="11">
        <v>126.074498567335</v>
      </c>
      <c r="AX3900" s="11">
        <v>135.47</v>
      </c>
      <c r="AY3900" s="11">
        <v>7.26</v>
      </c>
      <c r="AZ3900" s="1">
        <v>16</v>
      </c>
    </row>
    <row r="3901" spans="1:52" x14ac:dyDescent="0.3">
      <c r="A3901" s="1">
        <v>68</v>
      </c>
      <c r="B3901" s="1" t="s">
        <v>175</v>
      </c>
      <c r="C3901" s="1" t="s">
        <v>58</v>
      </c>
      <c r="D3901" s="11">
        <v>0.22</v>
      </c>
      <c r="E3901" s="11">
        <v>0.22</v>
      </c>
      <c r="F3901" s="11">
        <v>1.27</v>
      </c>
      <c r="G3901" s="11">
        <v>1.2999999999999999E-2</v>
      </c>
      <c r="H3901" s="11">
        <v>1.2999999999999999E-2</v>
      </c>
      <c r="I3901" s="11">
        <v>0.59</v>
      </c>
      <c r="J3901" s="11">
        <v>0.11</v>
      </c>
      <c r="K3901" s="11">
        <v>0.56999999999999995</v>
      </c>
      <c r="L3901" s="11">
        <v>2.1000000000000001E-2</v>
      </c>
      <c r="M3901" s="11">
        <v>6.0000000000000001E-3</v>
      </c>
      <c r="N3901" s="11">
        <v>0.01</v>
      </c>
      <c r="O3901" s="11">
        <v>96.775599999999997</v>
      </c>
      <c r="Q3901" s="11">
        <v>4.0000000000000002E-4</v>
      </c>
      <c r="R3901" s="11">
        <v>0.15</v>
      </c>
      <c r="S3901" s="11">
        <v>1E-3</v>
      </c>
      <c r="T3901" s="11">
        <v>1E-3</v>
      </c>
      <c r="U3901" s="11">
        <v>0.01</v>
      </c>
      <c r="V3901" s="11">
        <v>8.9999999999999993E-3</v>
      </c>
      <c r="W3901" s="11">
        <v>0.01</v>
      </c>
      <c r="AH3901" s="1" t="s">
        <v>68</v>
      </c>
      <c r="AI3901" s="14"/>
      <c r="AL3901" s="1">
        <v>55</v>
      </c>
      <c r="AM3901" s="1">
        <v>10</v>
      </c>
      <c r="AN3901" s="1">
        <v>10</v>
      </c>
      <c r="AO3901" s="1">
        <v>2</v>
      </c>
      <c r="AP3901" s="1">
        <v>45</v>
      </c>
      <c r="AQ3901" s="1">
        <v>0.25</v>
      </c>
      <c r="AR3901" s="1" t="s">
        <v>61</v>
      </c>
      <c r="AT3901" s="11">
        <v>50.854700854700802</v>
      </c>
      <c r="AW3901" s="11">
        <v>115.759312320916</v>
      </c>
      <c r="AX3901" s="11">
        <v>135.47</v>
      </c>
      <c r="AY3901" s="11">
        <v>7.26</v>
      </c>
      <c r="AZ3901" s="1">
        <v>16</v>
      </c>
    </row>
    <row r="3902" spans="1:52" x14ac:dyDescent="0.3">
      <c r="A3902" s="1">
        <v>68</v>
      </c>
      <c r="B3902" s="1" t="s">
        <v>175</v>
      </c>
      <c r="C3902" s="1" t="s">
        <v>58</v>
      </c>
      <c r="D3902" s="11">
        <v>0.22</v>
      </c>
      <c r="E3902" s="11">
        <v>0.22</v>
      </c>
      <c r="F3902" s="11">
        <v>1.27</v>
      </c>
      <c r="G3902" s="11">
        <v>1.2999999999999999E-2</v>
      </c>
      <c r="H3902" s="11">
        <v>1.2999999999999999E-2</v>
      </c>
      <c r="I3902" s="11">
        <v>0.59</v>
      </c>
      <c r="J3902" s="11">
        <v>0.11</v>
      </c>
      <c r="K3902" s="11">
        <v>0.56999999999999995</v>
      </c>
      <c r="L3902" s="11">
        <v>2.1000000000000001E-2</v>
      </c>
      <c r="M3902" s="11">
        <v>6.0000000000000001E-3</v>
      </c>
      <c r="N3902" s="11">
        <v>0.01</v>
      </c>
      <c r="O3902" s="11">
        <v>96.775599999999997</v>
      </c>
      <c r="Q3902" s="11">
        <v>4.0000000000000002E-4</v>
      </c>
      <c r="R3902" s="11">
        <v>0.15</v>
      </c>
      <c r="S3902" s="11">
        <v>1E-3</v>
      </c>
      <c r="T3902" s="11">
        <v>1E-3</v>
      </c>
      <c r="U3902" s="11">
        <v>0.01</v>
      </c>
      <c r="V3902" s="11">
        <v>8.9999999999999993E-3</v>
      </c>
      <c r="W3902" s="11">
        <v>0.01</v>
      </c>
      <c r="AH3902" s="1" t="s">
        <v>68</v>
      </c>
      <c r="AI3902" s="14"/>
      <c r="AL3902" s="1">
        <v>55</v>
      </c>
      <c r="AM3902" s="1">
        <v>10</v>
      </c>
      <c r="AN3902" s="1">
        <v>10</v>
      </c>
      <c r="AO3902" s="1">
        <v>2</v>
      </c>
      <c r="AP3902" s="1">
        <v>45</v>
      </c>
      <c r="AQ3902" s="1">
        <v>0.25</v>
      </c>
      <c r="AR3902" s="1" t="s">
        <v>61</v>
      </c>
      <c r="AT3902" s="11">
        <v>50.854700854700802</v>
      </c>
      <c r="AW3902" s="11">
        <v>114.04011461317999</v>
      </c>
      <c r="AX3902" s="11">
        <v>135.47</v>
      </c>
      <c r="AY3902" s="11">
        <v>7.26</v>
      </c>
      <c r="AZ3902" s="1">
        <v>16</v>
      </c>
    </row>
    <row r="3903" spans="1:52" x14ac:dyDescent="0.3">
      <c r="A3903" s="1">
        <v>68</v>
      </c>
      <c r="B3903" s="1" t="s">
        <v>175</v>
      </c>
      <c r="C3903" s="1" t="s">
        <v>58</v>
      </c>
      <c r="D3903" s="11">
        <v>0.22</v>
      </c>
      <c r="E3903" s="11">
        <v>0.22</v>
      </c>
      <c r="F3903" s="11">
        <v>1.27</v>
      </c>
      <c r="G3903" s="11">
        <v>1.2999999999999999E-2</v>
      </c>
      <c r="H3903" s="11">
        <v>1.2999999999999999E-2</v>
      </c>
      <c r="I3903" s="11">
        <v>0.59</v>
      </c>
      <c r="J3903" s="11">
        <v>0.11</v>
      </c>
      <c r="K3903" s="11">
        <v>0.56999999999999995</v>
      </c>
      <c r="L3903" s="11">
        <v>2.1000000000000001E-2</v>
      </c>
      <c r="M3903" s="11">
        <v>6.0000000000000001E-3</v>
      </c>
      <c r="N3903" s="11">
        <v>0.01</v>
      </c>
      <c r="O3903" s="11">
        <v>96.775599999999997</v>
      </c>
      <c r="Q3903" s="11">
        <v>4.0000000000000002E-4</v>
      </c>
      <c r="R3903" s="11">
        <v>0.15</v>
      </c>
      <c r="S3903" s="11">
        <v>1E-3</v>
      </c>
      <c r="T3903" s="11">
        <v>1E-3</v>
      </c>
      <c r="U3903" s="11">
        <v>0.01</v>
      </c>
      <c r="V3903" s="11">
        <v>8.9999999999999993E-3</v>
      </c>
      <c r="W3903" s="11">
        <v>0.01</v>
      </c>
      <c r="AH3903" s="1" t="s">
        <v>68</v>
      </c>
      <c r="AI3903" s="14"/>
      <c r="AL3903" s="1">
        <v>55</v>
      </c>
      <c r="AM3903" s="1">
        <v>10</v>
      </c>
      <c r="AN3903" s="1">
        <v>10</v>
      </c>
      <c r="AO3903" s="1">
        <v>2</v>
      </c>
      <c r="AP3903" s="1">
        <v>45</v>
      </c>
      <c r="AQ3903" s="1">
        <v>0.25</v>
      </c>
      <c r="AR3903" s="1" t="s">
        <v>61</v>
      </c>
      <c r="AT3903" s="11">
        <v>50.854700854700802</v>
      </c>
      <c r="AW3903" s="11">
        <v>112.32091690544399</v>
      </c>
      <c r="AX3903" s="11">
        <v>135.47</v>
      </c>
      <c r="AY3903" s="11">
        <v>7.26</v>
      </c>
      <c r="AZ3903" s="1">
        <v>16</v>
      </c>
    </row>
    <row r="3904" spans="1:52" x14ac:dyDescent="0.3">
      <c r="A3904" s="1">
        <v>68</v>
      </c>
      <c r="B3904" s="1" t="s">
        <v>175</v>
      </c>
      <c r="C3904" s="1" t="s">
        <v>58</v>
      </c>
      <c r="D3904" s="11">
        <v>0.22</v>
      </c>
      <c r="E3904" s="11">
        <v>0.22</v>
      </c>
      <c r="F3904" s="11">
        <v>1.27</v>
      </c>
      <c r="G3904" s="11">
        <v>1.2999999999999999E-2</v>
      </c>
      <c r="H3904" s="11">
        <v>1.2999999999999999E-2</v>
      </c>
      <c r="I3904" s="11">
        <v>0.59</v>
      </c>
      <c r="J3904" s="11">
        <v>0.11</v>
      </c>
      <c r="K3904" s="11">
        <v>0.56999999999999995</v>
      </c>
      <c r="L3904" s="11">
        <v>2.1000000000000001E-2</v>
      </c>
      <c r="M3904" s="11">
        <v>6.0000000000000001E-3</v>
      </c>
      <c r="N3904" s="11">
        <v>0.01</v>
      </c>
      <c r="O3904" s="11">
        <v>96.775599999999997</v>
      </c>
      <c r="Q3904" s="11">
        <v>4.0000000000000002E-4</v>
      </c>
      <c r="R3904" s="11">
        <v>0.15</v>
      </c>
      <c r="S3904" s="11">
        <v>1E-3</v>
      </c>
      <c r="T3904" s="11">
        <v>1E-3</v>
      </c>
      <c r="U3904" s="11">
        <v>0.01</v>
      </c>
      <c r="V3904" s="11">
        <v>8.9999999999999993E-3</v>
      </c>
      <c r="W3904" s="11">
        <v>0.01</v>
      </c>
      <c r="AH3904" s="1" t="s">
        <v>68</v>
      </c>
      <c r="AI3904" s="14"/>
      <c r="AL3904" s="1">
        <v>55</v>
      </c>
      <c r="AM3904" s="1">
        <v>10</v>
      </c>
      <c r="AN3904" s="1">
        <v>10</v>
      </c>
      <c r="AO3904" s="1">
        <v>2</v>
      </c>
      <c r="AP3904" s="1">
        <v>45</v>
      </c>
      <c r="AQ3904" s="1">
        <v>0.25</v>
      </c>
      <c r="AR3904" s="1" t="s">
        <v>61</v>
      </c>
      <c r="AT3904" s="11">
        <v>34.188034188034102</v>
      </c>
      <c r="AW3904" s="11">
        <v>120.343839541547</v>
      </c>
      <c r="AX3904" s="11">
        <v>135.47</v>
      </c>
      <c r="AY3904" s="11">
        <v>7.26</v>
      </c>
      <c r="AZ3904" s="1">
        <v>16</v>
      </c>
    </row>
    <row r="3905" spans="1:52" x14ac:dyDescent="0.3">
      <c r="A3905" s="1">
        <v>68</v>
      </c>
      <c r="B3905" s="1" t="s">
        <v>175</v>
      </c>
      <c r="C3905" s="1" t="s">
        <v>58</v>
      </c>
      <c r="D3905" s="11">
        <v>0.22</v>
      </c>
      <c r="E3905" s="11">
        <v>0.22</v>
      </c>
      <c r="F3905" s="11">
        <v>1.27</v>
      </c>
      <c r="G3905" s="11">
        <v>1.2999999999999999E-2</v>
      </c>
      <c r="H3905" s="11">
        <v>1.2999999999999999E-2</v>
      </c>
      <c r="I3905" s="11">
        <v>0.59</v>
      </c>
      <c r="J3905" s="11">
        <v>0.11</v>
      </c>
      <c r="K3905" s="11">
        <v>0.56999999999999995</v>
      </c>
      <c r="L3905" s="11">
        <v>2.1000000000000001E-2</v>
      </c>
      <c r="M3905" s="11">
        <v>6.0000000000000001E-3</v>
      </c>
      <c r="N3905" s="11">
        <v>0.01</v>
      </c>
      <c r="O3905" s="11">
        <v>96.775599999999997</v>
      </c>
      <c r="Q3905" s="11">
        <v>4.0000000000000002E-4</v>
      </c>
      <c r="R3905" s="11">
        <v>0.15</v>
      </c>
      <c r="S3905" s="11">
        <v>1E-3</v>
      </c>
      <c r="T3905" s="11">
        <v>1E-3</v>
      </c>
      <c r="U3905" s="11">
        <v>0.01</v>
      </c>
      <c r="V3905" s="11">
        <v>8.9999999999999993E-3</v>
      </c>
      <c r="W3905" s="11">
        <v>0.01</v>
      </c>
      <c r="AH3905" s="1" t="s">
        <v>68</v>
      </c>
      <c r="AI3905" s="14"/>
      <c r="AL3905" s="1">
        <v>55</v>
      </c>
      <c r="AM3905" s="1">
        <v>10</v>
      </c>
      <c r="AN3905" s="1">
        <v>10</v>
      </c>
      <c r="AO3905" s="1">
        <v>2</v>
      </c>
      <c r="AP3905" s="1">
        <v>45</v>
      </c>
      <c r="AQ3905" s="1">
        <v>0.25</v>
      </c>
      <c r="AR3905" s="1" t="s">
        <v>61</v>
      </c>
      <c r="AT3905" s="11">
        <v>23.076923076922998</v>
      </c>
      <c r="AW3905" s="11">
        <v>128.65329512893899</v>
      </c>
      <c r="AX3905" s="11">
        <v>135.47</v>
      </c>
      <c r="AY3905" s="11">
        <v>7.26</v>
      </c>
      <c r="AZ3905" s="1">
        <v>16</v>
      </c>
    </row>
    <row r="3906" spans="1:52" x14ac:dyDescent="0.3">
      <c r="A3906" s="1">
        <v>68</v>
      </c>
      <c r="B3906" s="1" t="s">
        <v>175</v>
      </c>
      <c r="C3906" s="1" t="s">
        <v>58</v>
      </c>
      <c r="D3906" s="11">
        <v>0.22</v>
      </c>
      <c r="E3906" s="11">
        <v>0.22</v>
      </c>
      <c r="F3906" s="11">
        <v>1.27</v>
      </c>
      <c r="G3906" s="11">
        <v>1.2999999999999999E-2</v>
      </c>
      <c r="H3906" s="11">
        <v>1.2999999999999999E-2</v>
      </c>
      <c r="I3906" s="11">
        <v>0.59</v>
      </c>
      <c r="J3906" s="11">
        <v>0.11</v>
      </c>
      <c r="K3906" s="11">
        <v>0.56999999999999995</v>
      </c>
      <c r="L3906" s="11">
        <v>2.1000000000000001E-2</v>
      </c>
      <c r="M3906" s="11">
        <v>6.0000000000000001E-3</v>
      </c>
      <c r="N3906" s="11">
        <v>0.01</v>
      </c>
      <c r="O3906" s="11">
        <v>96.775599999999997</v>
      </c>
      <c r="Q3906" s="11">
        <v>4.0000000000000002E-4</v>
      </c>
      <c r="R3906" s="11">
        <v>0.15</v>
      </c>
      <c r="S3906" s="11">
        <v>1E-3</v>
      </c>
      <c r="T3906" s="11">
        <v>1E-3</v>
      </c>
      <c r="U3906" s="11">
        <v>0.01</v>
      </c>
      <c r="V3906" s="11">
        <v>8.9999999999999993E-3</v>
      </c>
      <c r="W3906" s="11">
        <v>0.01</v>
      </c>
      <c r="AH3906" s="1" t="s">
        <v>68</v>
      </c>
      <c r="AI3906" s="14"/>
      <c r="AL3906" s="1">
        <v>55</v>
      </c>
      <c r="AM3906" s="1">
        <v>10</v>
      </c>
      <c r="AN3906" s="1">
        <v>10</v>
      </c>
      <c r="AO3906" s="1">
        <v>2</v>
      </c>
      <c r="AP3906" s="1">
        <v>45</v>
      </c>
      <c r="AQ3906" s="1">
        <v>0.25</v>
      </c>
      <c r="AR3906" s="1" t="s">
        <v>61</v>
      </c>
      <c r="AT3906" s="11">
        <v>28.205128205128201</v>
      </c>
      <c r="AW3906" s="11">
        <v>112.607449856733</v>
      </c>
      <c r="AX3906" s="11">
        <v>135.47</v>
      </c>
      <c r="AY3906" s="11">
        <v>7.26</v>
      </c>
      <c r="AZ3906" s="1">
        <v>16</v>
      </c>
    </row>
    <row r="3907" spans="1:52" x14ac:dyDescent="0.3">
      <c r="A3907" s="1">
        <v>68</v>
      </c>
      <c r="B3907" s="1" t="s">
        <v>175</v>
      </c>
      <c r="C3907" s="1" t="s">
        <v>58</v>
      </c>
      <c r="D3907" s="11">
        <v>0.22</v>
      </c>
      <c r="E3907" s="11">
        <v>0.22</v>
      </c>
      <c r="F3907" s="11">
        <v>1.27</v>
      </c>
      <c r="G3907" s="11">
        <v>1.2999999999999999E-2</v>
      </c>
      <c r="H3907" s="11">
        <v>1.2999999999999999E-2</v>
      </c>
      <c r="I3907" s="11">
        <v>0.59</v>
      </c>
      <c r="J3907" s="11">
        <v>0.11</v>
      </c>
      <c r="K3907" s="11">
        <v>0.56999999999999995</v>
      </c>
      <c r="L3907" s="11">
        <v>2.1000000000000001E-2</v>
      </c>
      <c r="M3907" s="11">
        <v>6.0000000000000001E-3</v>
      </c>
      <c r="N3907" s="11">
        <v>0.01</v>
      </c>
      <c r="O3907" s="11">
        <v>96.775599999999997</v>
      </c>
      <c r="Q3907" s="11">
        <v>4.0000000000000002E-4</v>
      </c>
      <c r="R3907" s="11">
        <v>0.15</v>
      </c>
      <c r="S3907" s="11">
        <v>1E-3</v>
      </c>
      <c r="T3907" s="11">
        <v>1E-3</v>
      </c>
      <c r="U3907" s="11">
        <v>0.01</v>
      </c>
      <c r="V3907" s="11">
        <v>8.9999999999999993E-3</v>
      </c>
      <c r="W3907" s="11">
        <v>0.01</v>
      </c>
      <c r="AH3907" s="1" t="s">
        <v>68</v>
      </c>
      <c r="AI3907" s="14"/>
      <c r="AL3907" s="1">
        <v>55</v>
      </c>
      <c r="AM3907" s="1">
        <v>10</v>
      </c>
      <c r="AN3907" s="1">
        <v>10</v>
      </c>
      <c r="AO3907" s="1">
        <v>2</v>
      </c>
      <c r="AP3907" s="1">
        <v>45</v>
      </c>
      <c r="AQ3907" s="1">
        <v>0.25</v>
      </c>
      <c r="AR3907" s="1" t="s">
        <v>61</v>
      </c>
      <c r="AT3907" s="11">
        <v>34.188034188034102</v>
      </c>
      <c r="AW3907" s="11">
        <v>109.45558739255</v>
      </c>
      <c r="AX3907" s="11">
        <v>135.47</v>
      </c>
      <c r="AY3907" s="11">
        <v>7.26</v>
      </c>
      <c r="AZ3907" s="1">
        <v>16</v>
      </c>
    </row>
    <row r="3908" spans="1:52" x14ac:dyDescent="0.3">
      <c r="A3908" s="1">
        <v>68</v>
      </c>
      <c r="B3908" s="1" t="s">
        <v>175</v>
      </c>
      <c r="C3908" s="1" t="s">
        <v>58</v>
      </c>
      <c r="D3908" s="11">
        <v>0.22</v>
      </c>
      <c r="E3908" s="11">
        <v>0.22</v>
      </c>
      <c r="F3908" s="11">
        <v>1.27</v>
      </c>
      <c r="G3908" s="11">
        <v>1.2999999999999999E-2</v>
      </c>
      <c r="H3908" s="11">
        <v>1.2999999999999999E-2</v>
      </c>
      <c r="I3908" s="11">
        <v>0.59</v>
      </c>
      <c r="J3908" s="11">
        <v>0.11</v>
      </c>
      <c r="K3908" s="11">
        <v>0.56999999999999995</v>
      </c>
      <c r="L3908" s="11">
        <v>2.1000000000000001E-2</v>
      </c>
      <c r="M3908" s="11">
        <v>6.0000000000000001E-3</v>
      </c>
      <c r="N3908" s="11">
        <v>0.01</v>
      </c>
      <c r="O3908" s="11">
        <v>96.775599999999997</v>
      </c>
      <c r="Q3908" s="11">
        <v>4.0000000000000002E-4</v>
      </c>
      <c r="R3908" s="11">
        <v>0.15</v>
      </c>
      <c r="S3908" s="11">
        <v>1E-3</v>
      </c>
      <c r="T3908" s="11">
        <v>1E-3</v>
      </c>
      <c r="U3908" s="11">
        <v>0.01</v>
      </c>
      <c r="V3908" s="11">
        <v>8.9999999999999993E-3</v>
      </c>
      <c r="W3908" s="11">
        <v>0.01</v>
      </c>
      <c r="AH3908" s="1" t="s">
        <v>68</v>
      </c>
      <c r="AI3908" s="14"/>
      <c r="AL3908" s="1">
        <v>55</v>
      </c>
      <c r="AM3908" s="1">
        <v>10</v>
      </c>
      <c r="AN3908" s="1">
        <v>10</v>
      </c>
      <c r="AO3908" s="1">
        <v>2</v>
      </c>
      <c r="AP3908" s="1">
        <v>45</v>
      </c>
      <c r="AQ3908" s="1">
        <v>0.25</v>
      </c>
      <c r="AR3908" s="1" t="s">
        <v>61</v>
      </c>
      <c r="AT3908" s="11">
        <v>45.299145299145202</v>
      </c>
      <c r="AW3908" s="11">
        <v>110.028653295128</v>
      </c>
      <c r="AX3908" s="11">
        <v>135.47</v>
      </c>
      <c r="AY3908" s="11">
        <v>7.26</v>
      </c>
      <c r="AZ3908" s="1">
        <v>16</v>
      </c>
    </row>
    <row r="3909" spans="1:52" x14ac:dyDescent="0.3">
      <c r="A3909" s="1">
        <v>68</v>
      </c>
      <c r="B3909" s="1" t="s">
        <v>175</v>
      </c>
      <c r="C3909" s="1" t="s">
        <v>58</v>
      </c>
      <c r="D3909" s="11">
        <v>0.22</v>
      </c>
      <c r="E3909" s="11">
        <v>0.22</v>
      </c>
      <c r="F3909" s="11">
        <v>1.27</v>
      </c>
      <c r="G3909" s="11">
        <v>1.2999999999999999E-2</v>
      </c>
      <c r="H3909" s="11">
        <v>1.2999999999999999E-2</v>
      </c>
      <c r="I3909" s="11">
        <v>0.59</v>
      </c>
      <c r="J3909" s="11">
        <v>0.11</v>
      </c>
      <c r="K3909" s="11">
        <v>0.56999999999999995</v>
      </c>
      <c r="L3909" s="11">
        <v>2.1000000000000001E-2</v>
      </c>
      <c r="M3909" s="11">
        <v>6.0000000000000001E-3</v>
      </c>
      <c r="N3909" s="11">
        <v>0.01</v>
      </c>
      <c r="O3909" s="11">
        <v>96.775599999999997</v>
      </c>
      <c r="Q3909" s="11">
        <v>4.0000000000000002E-4</v>
      </c>
      <c r="R3909" s="11">
        <v>0.15</v>
      </c>
      <c r="S3909" s="11">
        <v>1E-3</v>
      </c>
      <c r="T3909" s="11">
        <v>1E-3</v>
      </c>
      <c r="U3909" s="11">
        <v>0.01</v>
      </c>
      <c r="V3909" s="11">
        <v>8.9999999999999993E-3</v>
      </c>
      <c r="W3909" s="11">
        <v>0.01</v>
      </c>
      <c r="AH3909" s="1" t="s">
        <v>68</v>
      </c>
      <c r="AI3909" s="14"/>
      <c r="AL3909" s="1">
        <v>55</v>
      </c>
      <c r="AM3909" s="1">
        <v>10</v>
      </c>
      <c r="AN3909" s="1">
        <v>10</v>
      </c>
      <c r="AO3909" s="1">
        <v>2</v>
      </c>
      <c r="AP3909" s="1">
        <v>45</v>
      </c>
      <c r="AQ3909" s="1">
        <v>0.25</v>
      </c>
      <c r="AR3909" s="1" t="s">
        <v>61</v>
      </c>
      <c r="AT3909" s="11">
        <v>27.350427350427299</v>
      </c>
      <c r="AW3909" s="11">
        <v>88.825214899713401</v>
      </c>
      <c r="AX3909" s="11">
        <v>135.47</v>
      </c>
      <c r="AY3909" s="11">
        <v>7.26</v>
      </c>
      <c r="AZ3909" s="1">
        <v>16</v>
      </c>
    </row>
    <row r="3910" spans="1:52" x14ac:dyDescent="0.3">
      <c r="A3910" s="1">
        <v>68</v>
      </c>
      <c r="B3910" s="1" t="s">
        <v>175</v>
      </c>
      <c r="C3910" s="1" t="s">
        <v>58</v>
      </c>
      <c r="D3910" s="11">
        <v>0.22</v>
      </c>
      <c r="E3910" s="11">
        <v>0.22</v>
      </c>
      <c r="F3910" s="11">
        <v>1.27</v>
      </c>
      <c r="G3910" s="11">
        <v>1.2999999999999999E-2</v>
      </c>
      <c r="H3910" s="11">
        <v>1.2999999999999999E-2</v>
      </c>
      <c r="I3910" s="11">
        <v>0.59</v>
      </c>
      <c r="J3910" s="11">
        <v>0.11</v>
      </c>
      <c r="K3910" s="11">
        <v>0.56999999999999995</v>
      </c>
      <c r="L3910" s="11">
        <v>2.1000000000000001E-2</v>
      </c>
      <c r="M3910" s="11">
        <v>6.0000000000000001E-3</v>
      </c>
      <c r="N3910" s="11">
        <v>0.01</v>
      </c>
      <c r="O3910" s="11">
        <v>96.775599999999997</v>
      </c>
      <c r="Q3910" s="11">
        <v>4.0000000000000002E-4</v>
      </c>
      <c r="R3910" s="11">
        <v>0.15</v>
      </c>
      <c r="S3910" s="11">
        <v>1E-3</v>
      </c>
      <c r="T3910" s="11">
        <v>1E-3</v>
      </c>
      <c r="U3910" s="11">
        <v>0.01</v>
      </c>
      <c r="V3910" s="11">
        <v>8.9999999999999993E-3</v>
      </c>
      <c r="W3910" s="11">
        <v>0.01</v>
      </c>
      <c r="AH3910" s="1" t="s">
        <v>68</v>
      </c>
      <c r="AI3910" s="14"/>
      <c r="AL3910" s="1">
        <v>55</v>
      </c>
      <c r="AM3910" s="1">
        <v>10</v>
      </c>
      <c r="AN3910" s="1">
        <v>10</v>
      </c>
      <c r="AO3910" s="1">
        <v>2</v>
      </c>
      <c r="AP3910" s="1">
        <v>45</v>
      </c>
      <c r="AQ3910" s="1">
        <v>0.25</v>
      </c>
      <c r="AR3910" s="1" t="s">
        <v>61</v>
      </c>
      <c r="AT3910" s="11">
        <v>28.632478632478598</v>
      </c>
      <c r="AW3910" s="11">
        <v>92.836676217765003</v>
      </c>
      <c r="AX3910" s="11">
        <v>135.47</v>
      </c>
      <c r="AY3910" s="11">
        <v>7.26</v>
      </c>
      <c r="AZ3910" s="1">
        <v>16</v>
      </c>
    </row>
    <row r="3911" spans="1:52" x14ac:dyDescent="0.3">
      <c r="A3911" s="1">
        <v>68</v>
      </c>
      <c r="B3911" s="1" t="s">
        <v>175</v>
      </c>
      <c r="C3911" s="1" t="s">
        <v>58</v>
      </c>
      <c r="D3911" s="11">
        <v>0.22</v>
      </c>
      <c r="E3911" s="11">
        <v>0.22</v>
      </c>
      <c r="F3911" s="11">
        <v>1.27</v>
      </c>
      <c r="G3911" s="11">
        <v>1.2999999999999999E-2</v>
      </c>
      <c r="H3911" s="11">
        <v>1.2999999999999999E-2</v>
      </c>
      <c r="I3911" s="11">
        <v>0.59</v>
      </c>
      <c r="J3911" s="11">
        <v>0.11</v>
      </c>
      <c r="K3911" s="11">
        <v>0.56999999999999995</v>
      </c>
      <c r="L3911" s="11">
        <v>2.1000000000000001E-2</v>
      </c>
      <c r="M3911" s="11">
        <v>6.0000000000000001E-3</v>
      </c>
      <c r="N3911" s="11">
        <v>0.01</v>
      </c>
      <c r="O3911" s="11">
        <v>96.775599999999997</v>
      </c>
      <c r="Q3911" s="11">
        <v>4.0000000000000002E-4</v>
      </c>
      <c r="R3911" s="11">
        <v>0.15</v>
      </c>
      <c r="S3911" s="11">
        <v>1E-3</v>
      </c>
      <c r="T3911" s="11">
        <v>1E-3</v>
      </c>
      <c r="U3911" s="11">
        <v>0.01</v>
      </c>
      <c r="V3911" s="11">
        <v>8.9999999999999993E-3</v>
      </c>
      <c r="W3911" s="11">
        <v>0.01</v>
      </c>
      <c r="AH3911" s="1" t="s">
        <v>68</v>
      </c>
      <c r="AI3911" s="14"/>
      <c r="AL3911" s="1">
        <v>55</v>
      </c>
      <c r="AM3911" s="1">
        <v>10</v>
      </c>
      <c r="AN3911" s="1">
        <v>10</v>
      </c>
      <c r="AO3911" s="1">
        <v>2</v>
      </c>
      <c r="AP3911" s="1">
        <v>45</v>
      </c>
      <c r="AQ3911" s="1">
        <v>0.25</v>
      </c>
      <c r="AR3911" s="1" t="s">
        <v>61</v>
      </c>
      <c r="AT3911" s="11">
        <v>5.9829059829059998</v>
      </c>
      <c r="AW3911" s="11">
        <v>97.134670487106007</v>
      </c>
      <c r="AX3911" s="11">
        <v>135.47</v>
      </c>
      <c r="AY3911" s="11">
        <v>7.26</v>
      </c>
      <c r="AZ3911" s="1">
        <v>16</v>
      </c>
    </row>
    <row r="3912" spans="1:52" x14ac:dyDescent="0.3">
      <c r="A3912" s="1">
        <v>68</v>
      </c>
      <c r="B3912" s="1" t="s">
        <v>175</v>
      </c>
      <c r="C3912" s="1" t="s">
        <v>58</v>
      </c>
      <c r="D3912" s="11">
        <v>0.22</v>
      </c>
      <c r="E3912" s="11">
        <v>0.22</v>
      </c>
      <c r="F3912" s="11">
        <v>1.27</v>
      </c>
      <c r="G3912" s="11">
        <v>1.2999999999999999E-2</v>
      </c>
      <c r="H3912" s="11">
        <v>1.2999999999999999E-2</v>
      </c>
      <c r="I3912" s="11">
        <v>0.59</v>
      </c>
      <c r="J3912" s="11">
        <v>0.11</v>
      </c>
      <c r="K3912" s="11">
        <v>0.56999999999999995</v>
      </c>
      <c r="L3912" s="11">
        <v>2.1000000000000001E-2</v>
      </c>
      <c r="M3912" s="11">
        <v>6.0000000000000001E-3</v>
      </c>
      <c r="N3912" s="11">
        <v>0.01</v>
      </c>
      <c r="O3912" s="11">
        <v>96.775599999999997</v>
      </c>
      <c r="Q3912" s="11">
        <v>4.0000000000000002E-4</v>
      </c>
      <c r="R3912" s="11">
        <v>0.15</v>
      </c>
      <c r="S3912" s="11">
        <v>1E-3</v>
      </c>
      <c r="T3912" s="11">
        <v>1E-3</v>
      </c>
      <c r="U3912" s="11">
        <v>0.01</v>
      </c>
      <c r="V3912" s="11">
        <v>8.9999999999999993E-3</v>
      </c>
      <c r="W3912" s="11">
        <v>0.01</v>
      </c>
      <c r="AH3912" s="1" t="s">
        <v>68</v>
      </c>
      <c r="AI3912" s="14"/>
      <c r="AL3912" s="1">
        <v>55</v>
      </c>
      <c r="AM3912" s="1">
        <v>10</v>
      </c>
      <c r="AN3912" s="1">
        <v>10</v>
      </c>
      <c r="AO3912" s="1">
        <v>2</v>
      </c>
      <c r="AP3912" s="1">
        <v>45</v>
      </c>
      <c r="AQ3912" s="1">
        <v>0.25</v>
      </c>
      <c r="AR3912" s="1" t="s">
        <v>61</v>
      </c>
      <c r="AT3912" s="11">
        <v>5.9829059829059998</v>
      </c>
      <c r="AW3912" s="11">
        <v>92.836676217764904</v>
      </c>
      <c r="AX3912" s="11">
        <v>135.47</v>
      </c>
      <c r="AY3912" s="11">
        <v>7.26</v>
      </c>
      <c r="AZ3912" s="1">
        <v>16</v>
      </c>
    </row>
    <row r="3913" spans="1:52" x14ac:dyDescent="0.3">
      <c r="A3913" s="1">
        <v>68</v>
      </c>
      <c r="B3913" s="1" t="s">
        <v>175</v>
      </c>
      <c r="C3913" s="1" t="s">
        <v>58</v>
      </c>
      <c r="D3913" s="11">
        <v>0.22</v>
      </c>
      <c r="E3913" s="11">
        <v>0.22</v>
      </c>
      <c r="F3913" s="11">
        <v>1.27</v>
      </c>
      <c r="G3913" s="11">
        <v>1.2999999999999999E-2</v>
      </c>
      <c r="H3913" s="11">
        <v>1.2999999999999999E-2</v>
      </c>
      <c r="I3913" s="11">
        <v>0.59</v>
      </c>
      <c r="J3913" s="11">
        <v>0.11</v>
      </c>
      <c r="K3913" s="11">
        <v>0.56999999999999995</v>
      </c>
      <c r="L3913" s="11">
        <v>2.1000000000000001E-2</v>
      </c>
      <c r="M3913" s="11">
        <v>6.0000000000000001E-3</v>
      </c>
      <c r="N3913" s="11">
        <v>0.01</v>
      </c>
      <c r="O3913" s="11">
        <v>96.775599999999997</v>
      </c>
      <c r="Q3913" s="11">
        <v>4.0000000000000002E-4</v>
      </c>
      <c r="R3913" s="11">
        <v>0.15</v>
      </c>
      <c r="S3913" s="11">
        <v>1E-3</v>
      </c>
      <c r="T3913" s="11">
        <v>1E-3</v>
      </c>
      <c r="U3913" s="11">
        <v>0.01</v>
      </c>
      <c r="V3913" s="11">
        <v>8.9999999999999993E-3</v>
      </c>
      <c r="W3913" s="11">
        <v>0.01</v>
      </c>
      <c r="AH3913" s="1" t="s">
        <v>68</v>
      </c>
      <c r="AI3913" s="14"/>
      <c r="AL3913" s="1">
        <v>55</v>
      </c>
      <c r="AM3913" s="1">
        <v>10</v>
      </c>
      <c r="AN3913" s="1">
        <v>10</v>
      </c>
      <c r="AO3913" s="1">
        <v>2</v>
      </c>
      <c r="AP3913" s="1">
        <v>45</v>
      </c>
      <c r="AQ3913" s="1">
        <v>0.25</v>
      </c>
      <c r="AR3913" s="1" t="s">
        <v>61</v>
      </c>
      <c r="AT3913" s="11">
        <v>5.9829059829059998</v>
      </c>
      <c r="AW3913" s="11">
        <v>84.527220630372497</v>
      </c>
      <c r="AX3913" s="11">
        <v>135.47</v>
      </c>
      <c r="AY3913" s="11">
        <v>7.26</v>
      </c>
      <c r="AZ3913" s="1">
        <v>16</v>
      </c>
    </row>
    <row r="3914" spans="1:52" x14ac:dyDescent="0.3">
      <c r="A3914" s="1">
        <v>68</v>
      </c>
      <c r="B3914" s="1" t="s">
        <v>175</v>
      </c>
      <c r="C3914" s="1" t="s">
        <v>58</v>
      </c>
      <c r="D3914" s="11">
        <v>0.22</v>
      </c>
      <c r="E3914" s="11">
        <v>0.22</v>
      </c>
      <c r="F3914" s="11">
        <v>1.27</v>
      </c>
      <c r="G3914" s="11">
        <v>1.2999999999999999E-2</v>
      </c>
      <c r="H3914" s="11">
        <v>1.2999999999999999E-2</v>
      </c>
      <c r="I3914" s="11">
        <v>0.59</v>
      </c>
      <c r="J3914" s="11">
        <v>0.11</v>
      </c>
      <c r="K3914" s="11">
        <v>0.56999999999999995</v>
      </c>
      <c r="L3914" s="11">
        <v>2.1000000000000001E-2</v>
      </c>
      <c r="M3914" s="11">
        <v>6.0000000000000001E-3</v>
      </c>
      <c r="N3914" s="11">
        <v>0.01</v>
      </c>
      <c r="O3914" s="11">
        <v>96.775599999999997</v>
      </c>
      <c r="Q3914" s="11">
        <v>4.0000000000000002E-4</v>
      </c>
      <c r="R3914" s="11">
        <v>0.15</v>
      </c>
      <c r="S3914" s="11">
        <v>1E-3</v>
      </c>
      <c r="T3914" s="11">
        <v>1E-3</v>
      </c>
      <c r="U3914" s="11">
        <v>0.01</v>
      </c>
      <c r="V3914" s="11">
        <v>8.9999999999999993E-3</v>
      </c>
      <c r="W3914" s="11">
        <v>0.01</v>
      </c>
      <c r="AH3914" s="1" t="s">
        <v>68</v>
      </c>
      <c r="AI3914" s="14"/>
      <c r="AL3914" s="1">
        <v>55</v>
      </c>
      <c r="AM3914" s="1">
        <v>10</v>
      </c>
      <c r="AN3914" s="1">
        <v>10</v>
      </c>
      <c r="AO3914" s="1">
        <v>2</v>
      </c>
      <c r="AP3914" s="1">
        <v>45</v>
      </c>
      <c r="AQ3914" s="1">
        <v>0.25</v>
      </c>
      <c r="AR3914" s="1" t="s">
        <v>61</v>
      </c>
      <c r="AT3914" s="11">
        <v>17.521367521367502</v>
      </c>
      <c r="AW3914" s="11">
        <v>87.679083094555807</v>
      </c>
      <c r="AX3914" s="11">
        <v>135.47</v>
      </c>
      <c r="AY3914" s="11">
        <v>7.26</v>
      </c>
      <c r="AZ3914" s="1">
        <v>16</v>
      </c>
    </row>
    <row r="3915" spans="1:52" x14ac:dyDescent="0.3">
      <c r="A3915" s="1">
        <v>68</v>
      </c>
      <c r="B3915" s="1" t="s">
        <v>175</v>
      </c>
      <c r="C3915" s="1" t="s">
        <v>58</v>
      </c>
      <c r="D3915" s="11">
        <v>0.22</v>
      </c>
      <c r="E3915" s="11">
        <v>0.22</v>
      </c>
      <c r="F3915" s="11">
        <v>1.27</v>
      </c>
      <c r="G3915" s="11">
        <v>1.2999999999999999E-2</v>
      </c>
      <c r="H3915" s="11">
        <v>1.2999999999999999E-2</v>
      </c>
      <c r="I3915" s="11">
        <v>0.59</v>
      </c>
      <c r="J3915" s="11">
        <v>0.11</v>
      </c>
      <c r="K3915" s="11">
        <v>0.56999999999999995</v>
      </c>
      <c r="L3915" s="11">
        <v>2.1000000000000001E-2</v>
      </c>
      <c r="M3915" s="11">
        <v>6.0000000000000001E-3</v>
      </c>
      <c r="N3915" s="11">
        <v>0.01</v>
      </c>
      <c r="O3915" s="11">
        <v>96.775599999999997</v>
      </c>
      <c r="Q3915" s="11">
        <v>4.0000000000000002E-4</v>
      </c>
      <c r="R3915" s="11">
        <v>0.15</v>
      </c>
      <c r="S3915" s="11">
        <v>1E-3</v>
      </c>
      <c r="T3915" s="11">
        <v>1E-3</v>
      </c>
      <c r="U3915" s="11">
        <v>0.01</v>
      </c>
      <c r="V3915" s="11">
        <v>8.9999999999999993E-3</v>
      </c>
      <c r="W3915" s="11">
        <v>0.01</v>
      </c>
      <c r="AH3915" s="1" t="s">
        <v>68</v>
      </c>
      <c r="AI3915" s="14"/>
      <c r="AL3915" s="1">
        <v>55</v>
      </c>
      <c r="AM3915" s="1">
        <v>10</v>
      </c>
      <c r="AN3915" s="1">
        <v>10</v>
      </c>
      <c r="AO3915" s="1">
        <v>2</v>
      </c>
      <c r="AP3915" s="1">
        <v>45</v>
      </c>
      <c r="AQ3915" s="1">
        <v>0.25</v>
      </c>
      <c r="AR3915" s="1" t="s">
        <v>61</v>
      </c>
      <c r="AT3915" s="11">
        <v>11.965811965812</v>
      </c>
      <c r="AW3915" s="11">
        <v>94.842406876790804</v>
      </c>
      <c r="AX3915" s="11">
        <v>135.47</v>
      </c>
      <c r="AY3915" s="11">
        <v>7.26</v>
      </c>
      <c r="AZ3915" s="1">
        <v>16</v>
      </c>
    </row>
    <row r="3916" spans="1:52" x14ac:dyDescent="0.3">
      <c r="A3916" s="1">
        <v>68</v>
      </c>
      <c r="B3916" s="1" t="s">
        <v>175</v>
      </c>
      <c r="C3916" s="1" t="s">
        <v>58</v>
      </c>
      <c r="D3916" s="11">
        <v>0.22</v>
      </c>
      <c r="E3916" s="11">
        <v>0.22</v>
      </c>
      <c r="F3916" s="11">
        <v>1.27</v>
      </c>
      <c r="G3916" s="11">
        <v>1.2999999999999999E-2</v>
      </c>
      <c r="H3916" s="11">
        <v>1.2999999999999999E-2</v>
      </c>
      <c r="I3916" s="11">
        <v>0.59</v>
      </c>
      <c r="J3916" s="11">
        <v>0.11</v>
      </c>
      <c r="K3916" s="11">
        <v>0.56999999999999995</v>
      </c>
      <c r="L3916" s="11">
        <v>2.1000000000000001E-2</v>
      </c>
      <c r="M3916" s="11">
        <v>6.0000000000000001E-3</v>
      </c>
      <c r="N3916" s="11">
        <v>0.01</v>
      </c>
      <c r="O3916" s="11">
        <v>96.775599999999997</v>
      </c>
      <c r="Q3916" s="11">
        <v>4.0000000000000002E-4</v>
      </c>
      <c r="R3916" s="11">
        <v>0.15</v>
      </c>
      <c r="S3916" s="11">
        <v>1E-3</v>
      </c>
      <c r="T3916" s="11">
        <v>1E-3</v>
      </c>
      <c r="U3916" s="11">
        <v>0.01</v>
      </c>
      <c r="V3916" s="11">
        <v>8.9999999999999993E-3</v>
      </c>
      <c r="W3916" s="11">
        <v>0.01</v>
      </c>
      <c r="AH3916" s="1" t="s">
        <v>68</v>
      </c>
      <c r="AI3916" s="14"/>
      <c r="AL3916" s="1">
        <v>55</v>
      </c>
      <c r="AM3916" s="1">
        <v>10</v>
      </c>
      <c r="AN3916" s="1">
        <v>10</v>
      </c>
      <c r="AO3916" s="1">
        <v>2</v>
      </c>
      <c r="AP3916" s="1">
        <v>45</v>
      </c>
      <c r="AQ3916" s="1">
        <v>0.25</v>
      </c>
      <c r="AR3916" s="1" t="s">
        <v>61</v>
      </c>
      <c r="AT3916" s="11">
        <v>17.094017094017001</v>
      </c>
      <c r="AW3916" s="11">
        <v>84.813753581661899</v>
      </c>
      <c r="AX3916" s="11">
        <v>135.47</v>
      </c>
      <c r="AY3916" s="11">
        <v>7.26</v>
      </c>
      <c r="AZ3916" s="1">
        <v>16</v>
      </c>
    </row>
    <row r="3917" spans="1:52" x14ac:dyDescent="0.3">
      <c r="A3917" s="1">
        <v>68</v>
      </c>
      <c r="B3917" s="1" t="s">
        <v>175</v>
      </c>
      <c r="C3917" s="1" t="s">
        <v>58</v>
      </c>
      <c r="D3917" s="11">
        <v>0.22</v>
      </c>
      <c r="E3917" s="11">
        <v>0.22</v>
      </c>
      <c r="F3917" s="11">
        <v>1.27</v>
      </c>
      <c r="G3917" s="11">
        <v>1.2999999999999999E-2</v>
      </c>
      <c r="H3917" s="11">
        <v>1.2999999999999999E-2</v>
      </c>
      <c r="I3917" s="11">
        <v>0.59</v>
      </c>
      <c r="J3917" s="11">
        <v>0.11</v>
      </c>
      <c r="K3917" s="11">
        <v>0.56999999999999995</v>
      </c>
      <c r="L3917" s="11">
        <v>2.1000000000000001E-2</v>
      </c>
      <c r="M3917" s="11">
        <v>6.0000000000000001E-3</v>
      </c>
      <c r="N3917" s="11">
        <v>0.01</v>
      </c>
      <c r="O3917" s="11">
        <v>96.775599999999997</v>
      </c>
      <c r="Q3917" s="11">
        <v>4.0000000000000002E-4</v>
      </c>
      <c r="R3917" s="11">
        <v>0.15</v>
      </c>
      <c r="S3917" s="11">
        <v>1E-3</v>
      </c>
      <c r="T3917" s="11">
        <v>1E-3</v>
      </c>
      <c r="U3917" s="11">
        <v>0.01</v>
      </c>
      <c r="V3917" s="11">
        <v>8.9999999999999993E-3</v>
      </c>
      <c r="W3917" s="11">
        <v>0.01</v>
      </c>
      <c r="AH3917" s="1" t="s">
        <v>68</v>
      </c>
      <c r="AI3917" s="14"/>
      <c r="AL3917" s="1">
        <v>55</v>
      </c>
      <c r="AM3917" s="1">
        <v>10</v>
      </c>
      <c r="AN3917" s="1">
        <v>10</v>
      </c>
      <c r="AO3917" s="1">
        <v>2</v>
      </c>
      <c r="AP3917" s="1">
        <v>45</v>
      </c>
      <c r="AQ3917" s="1">
        <v>0.25</v>
      </c>
      <c r="AR3917" s="1" t="s">
        <v>61</v>
      </c>
      <c r="AT3917" s="11">
        <v>29.059829059829099</v>
      </c>
      <c r="AW3917" s="11">
        <v>85.673352435530006</v>
      </c>
      <c r="AX3917" s="11">
        <v>135.47</v>
      </c>
      <c r="AY3917" s="11">
        <v>7.26</v>
      </c>
      <c r="AZ3917" s="1">
        <v>16</v>
      </c>
    </row>
    <row r="3918" spans="1:52" x14ac:dyDescent="0.3">
      <c r="A3918" s="1">
        <v>68</v>
      </c>
      <c r="B3918" s="1" t="s">
        <v>175</v>
      </c>
      <c r="C3918" s="1" t="s">
        <v>58</v>
      </c>
      <c r="D3918" s="11">
        <v>0.22</v>
      </c>
      <c r="E3918" s="11">
        <v>0.22</v>
      </c>
      <c r="F3918" s="11">
        <v>1.27</v>
      </c>
      <c r="G3918" s="11">
        <v>1.2999999999999999E-2</v>
      </c>
      <c r="H3918" s="11">
        <v>1.2999999999999999E-2</v>
      </c>
      <c r="I3918" s="11">
        <v>0.59</v>
      </c>
      <c r="J3918" s="11">
        <v>0.11</v>
      </c>
      <c r="K3918" s="11">
        <v>0.56999999999999995</v>
      </c>
      <c r="L3918" s="11">
        <v>2.1000000000000001E-2</v>
      </c>
      <c r="M3918" s="11">
        <v>6.0000000000000001E-3</v>
      </c>
      <c r="N3918" s="11">
        <v>0.01</v>
      </c>
      <c r="O3918" s="11">
        <v>96.775599999999997</v>
      </c>
      <c r="Q3918" s="11">
        <v>4.0000000000000002E-4</v>
      </c>
      <c r="R3918" s="11">
        <v>0.15</v>
      </c>
      <c r="S3918" s="11">
        <v>1E-3</v>
      </c>
      <c r="T3918" s="11">
        <v>1E-3</v>
      </c>
      <c r="U3918" s="11">
        <v>0.01</v>
      </c>
      <c r="V3918" s="11">
        <v>8.9999999999999993E-3</v>
      </c>
      <c r="W3918" s="11">
        <v>0.01</v>
      </c>
      <c r="AH3918" s="1" t="s">
        <v>68</v>
      </c>
      <c r="AI3918" s="14"/>
      <c r="AL3918" s="1">
        <v>55</v>
      </c>
      <c r="AM3918" s="1">
        <v>10</v>
      </c>
      <c r="AN3918" s="1">
        <v>10</v>
      </c>
      <c r="AO3918" s="1">
        <v>2</v>
      </c>
      <c r="AP3918" s="1">
        <v>45</v>
      </c>
      <c r="AQ3918" s="1">
        <v>0.25</v>
      </c>
      <c r="AR3918" s="1" t="s">
        <v>61</v>
      </c>
      <c r="AT3918" s="11">
        <v>23.504273504273499</v>
      </c>
      <c r="AW3918" s="11">
        <v>81.948424068767807</v>
      </c>
      <c r="AX3918" s="11">
        <v>135.47</v>
      </c>
      <c r="AY3918" s="11">
        <v>7.26</v>
      </c>
      <c r="AZ3918" s="1">
        <v>16</v>
      </c>
    </row>
    <row r="3919" spans="1:52" x14ac:dyDescent="0.3">
      <c r="A3919" s="1">
        <v>68</v>
      </c>
      <c r="B3919" s="1" t="s">
        <v>175</v>
      </c>
      <c r="C3919" s="1" t="s">
        <v>58</v>
      </c>
      <c r="D3919" s="11">
        <v>0.22</v>
      </c>
      <c r="E3919" s="11">
        <v>0.22</v>
      </c>
      <c r="F3919" s="11">
        <v>1.27</v>
      </c>
      <c r="G3919" s="11">
        <v>1.2999999999999999E-2</v>
      </c>
      <c r="H3919" s="11">
        <v>1.2999999999999999E-2</v>
      </c>
      <c r="I3919" s="11">
        <v>0.59</v>
      </c>
      <c r="J3919" s="11">
        <v>0.11</v>
      </c>
      <c r="K3919" s="11">
        <v>0.56999999999999995</v>
      </c>
      <c r="L3919" s="11">
        <v>2.1000000000000001E-2</v>
      </c>
      <c r="M3919" s="11">
        <v>6.0000000000000001E-3</v>
      </c>
      <c r="N3919" s="11">
        <v>0.01</v>
      </c>
      <c r="O3919" s="11">
        <v>96.775599999999997</v>
      </c>
      <c r="Q3919" s="11">
        <v>4.0000000000000002E-4</v>
      </c>
      <c r="R3919" s="11">
        <v>0.15</v>
      </c>
      <c r="S3919" s="11">
        <v>1E-3</v>
      </c>
      <c r="T3919" s="11">
        <v>1E-3</v>
      </c>
      <c r="U3919" s="11">
        <v>0.01</v>
      </c>
      <c r="V3919" s="11">
        <v>8.9999999999999993E-3</v>
      </c>
      <c r="W3919" s="11">
        <v>0.01</v>
      </c>
      <c r="AH3919" s="1" t="s">
        <v>68</v>
      </c>
      <c r="AI3919" s="14"/>
      <c r="AL3919" s="1">
        <v>55</v>
      </c>
      <c r="AM3919" s="1">
        <v>10</v>
      </c>
      <c r="AN3919" s="1">
        <v>10</v>
      </c>
      <c r="AO3919" s="1">
        <v>2</v>
      </c>
      <c r="AP3919" s="1">
        <v>45</v>
      </c>
      <c r="AQ3919" s="1">
        <v>0.25</v>
      </c>
      <c r="AR3919" s="1" t="s">
        <v>61</v>
      </c>
      <c r="AT3919" s="11">
        <v>27.350427350427299</v>
      </c>
      <c r="AW3919" s="11">
        <v>81.948424068767807</v>
      </c>
      <c r="AX3919" s="11">
        <v>135.47</v>
      </c>
      <c r="AY3919" s="11">
        <v>7.26</v>
      </c>
      <c r="AZ3919" s="1">
        <v>16</v>
      </c>
    </row>
    <row r="3920" spans="1:52" x14ac:dyDescent="0.3">
      <c r="A3920" s="1">
        <v>68</v>
      </c>
      <c r="B3920" s="1" t="s">
        <v>175</v>
      </c>
      <c r="C3920" s="1" t="s">
        <v>58</v>
      </c>
      <c r="D3920" s="11">
        <v>0.22</v>
      </c>
      <c r="E3920" s="11">
        <v>0.22</v>
      </c>
      <c r="F3920" s="11">
        <v>1.27</v>
      </c>
      <c r="G3920" s="11">
        <v>1.2999999999999999E-2</v>
      </c>
      <c r="H3920" s="11">
        <v>1.2999999999999999E-2</v>
      </c>
      <c r="I3920" s="11">
        <v>0.59</v>
      </c>
      <c r="J3920" s="11">
        <v>0.11</v>
      </c>
      <c r="K3920" s="11">
        <v>0.56999999999999995</v>
      </c>
      <c r="L3920" s="11">
        <v>2.1000000000000001E-2</v>
      </c>
      <c r="M3920" s="11">
        <v>6.0000000000000001E-3</v>
      </c>
      <c r="N3920" s="11">
        <v>0.01</v>
      </c>
      <c r="O3920" s="11">
        <v>96.775599999999997</v>
      </c>
      <c r="Q3920" s="11">
        <v>4.0000000000000002E-4</v>
      </c>
      <c r="R3920" s="11">
        <v>0.15</v>
      </c>
      <c r="S3920" s="11">
        <v>1E-3</v>
      </c>
      <c r="T3920" s="11">
        <v>1E-3</v>
      </c>
      <c r="U3920" s="11">
        <v>0.01</v>
      </c>
      <c r="V3920" s="11">
        <v>8.9999999999999993E-3</v>
      </c>
      <c r="W3920" s="11">
        <v>0.01</v>
      </c>
      <c r="AH3920" s="1" t="s">
        <v>68</v>
      </c>
      <c r="AI3920" s="14"/>
      <c r="AL3920" s="1">
        <v>55</v>
      </c>
      <c r="AM3920" s="1">
        <v>10</v>
      </c>
      <c r="AN3920" s="1">
        <v>10</v>
      </c>
      <c r="AO3920" s="1">
        <v>2</v>
      </c>
      <c r="AP3920" s="1">
        <v>45</v>
      </c>
      <c r="AQ3920" s="1">
        <v>0.25</v>
      </c>
      <c r="AR3920" s="1" t="s">
        <v>61</v>
      </c>
      <c r="AT3920" s="11">
        <v>39.743589743589702</v>
      </c>
      <c r="AW3920" s="11">
        <v>134.95702005730601</v>
      </c>
      <c r="AX3920" s="11">
        <v>135.47</v>
      </c>
      <c r="AY3920" s="11">
        <v>7.26</v>
      </c>
      <c r="AZ3920" s="1">
        <v>16</v>
      </c>
    </row>
    <row r="3921" spans="1:52" x14ac:dyDescent="0.3">
      <c r="A3921" s="1">
        <v>68</v>
      </c>
      <c r="B3921" s="1" t="s">
        <v>175</v>
      </c>
      <c r="C3921" s="1" t="s">
        <v>58</v>
      </c>
      <c r="D3921" s="11">
        <v>0.22</v>
      </c>
      <c r="E3921" s="11">
        <v>0.22</v>
      </c>
      <c r="F3921" s="11">
        <v>1.27</v>
      </c>
      <c r="G3921" s="11">
        <v>1.2999999999999999E-2</v>
      </c>
      <c r="H3921" s="11">
        <v>1.2999999999999999E-2</v>
      </c>
      <c r="I3921" s="11">
        <v>0.59</v>
      </c>
      <c r="J3921" s="11">
        <v>0.11</v>
      </c>
      <c r="K3921" s="11">
        <v>0.56999999999999995</v>
      </c>
      <c r="L3921" s="11">
        <v>2.1000000000000001E-2</v>
      </c>
      <c r="M3921" s="11">
        <v>6.0000000000000001E-3</v>
      </c>
      <c r="N3921" s="11">
        <v>0.01</v>
      </c>
      <c r="O3921" s="11">
        <v>96.775599999999997</v>
      </c>
      <c r="Q3921" s="11">
        <v>4.0000000000000002E-4</v>
      </c>
      <c r="R3921" s="11">
        <v>0.15</v>
      </c>
      <c r="S3921" s="11">
        <v>1E-3</v>
      </c>
      <c r="T3921" s="11">
        <v>1E-3</v>
      </c>
      <c r="U3921" s="11">
        <v>0.01</v>
      </c>
      <c r="V3921" s="11">
        <v>8.9999999999999993E-3</v>
      </c>
      <c r="W3921" s="11">
        <v>0.01</v>
      </c>
      <c r="AH3921" s="1" t="s">
        <v>68</v>
      </c>
      <c r="AI3921" s="14"/>
      <c r="AL3921" s="1">
        <v>55</v>
      </c>
      <c r="AM3921" s="1">
        <v>10</v>
      </c>
      <c r="AN3921" s="1">
        <v>10</v>
      </c>
      <c r="AO3921" s="1">
        <v>2</v>
      </c>
      <c r="AP3921" s="1">
        <v>45</v>
      </c>
      <c r="AQ3921" s="1">
        <v>0.25</v>
      </c>
      <c r="AR3921" s="1" t="s">
        <v>61</v>
      </c>
      <c r="AT3921" s="11">
        <v>-15.3846153846153</v>
      </c>
      <c r="AW3921" s="11">
        <v>51.575931232091698</v>
      </c>
      <c r="AX3921" s="11">
        <v>135.47</v>
      </c>
      <c r="AY3921" s="11">
        <v>7.26</v>
      </c>
      <c r="AZ3921" s="1">
        <v>16</v>
      </c>
    </row>
    <row r="3922" spans="1:52" x14ac:dyDescent="0.3">
      <c r="A3922" s="1">
        <v>68</v>
      </c>
      <c r="B3922" s="1" t="s">
        <v>175</v>
      </c>
      <c r="C3922" s="1" t="s">
        <v>58</v>
      </c>
      <c r="D3922" s="11">
        <v>0.22</v>
      </c>
      <c r="E3922" s="11">
        <v>0.22</v>
      </c>
      <c r="F3922" s="11">
        <v>1.27</v>
      </c>
      <c r="G3922" s="11">
        <v>1.2999999999999999E-2</v>
      </c>
      <c r="H3922" s="11">
        <v>1.2999999999999999E-2</v>
      </c>
      <c r="I3922" s="11">
        <v>0.59</v>
      </c>
      <c r="J3922" s="11">
        <v>0.11</v>
      </c>
      <c r="K3922" s="11">
        <v>0.56999999999999995</v>
      </c>
      <c r="L3922" s="11">
        <v>2.1000000000000001E-2</v>
      </c>
      <c r="M3922" s="11">
        <v>6.0000000000000001E-3</v>
      </c>
      <c r="N3922" s="11">
        <v>0.01</v>
      </c>
      <c r="O3922" s="11">
        <v>96.775599999999997</v>
      </c>
      <c r="Q3922" s="11">
        <v>4.0000000000000002E-4</v>
      </c>
      <c r="R3922" s="11">
        <v>0.15</v>
      </c>
      <c r="S3922" s="11">
        <v>1E-3</v>
      </c>
      <c r="T3922" s="11">
        <v>1E-3</v>
      </c>
      <c r="U3922" s="11">
        <v>0.01</v>
      </c>
      <c r="V3922" s="11">
        <v>8.9999999999999993E-3</v>
      </c>
      <c r="W3922" s="11">
        <v>0.01</v>
      </c>
      <c r="AH3922" s="1" t="s">
        <v>68</v>
      </c>
      <c r="AI3922" s="14"/>
      <c r="AL3922" s="1">
        <v>55</v>
      </c>
      <c r="AM3922" s="1">
        <v>10</v>
      </c>
      <c r="AN3922" s="1">
        <v>10</v>
      </c>
      <c r="AO3922" s="1">
        <v>2</v>
      </c>
      <c r="AP3922" s="1">
        <v>45</v>
      </c>
      <c r="AQ3922" s="1">
        <v>0.25</v>
      </c>
      <c r="AR3922" s="1" t="s">
        <v>61</v>
      </c>
      <c r="AT3922" s="11">
        <v>-15.3846153846153</v>
      </c>
      <c r="AW3922" s="11">
        <v>42.693409742120302</v>
      </c>
      <c r="AX3922" s="11">
        <v>135.47</v>
      </c>
      <c r="AY3922" s="11">
        <v>7.26</v>
      </c>
      <c r="AZ3922" s="1">
        <v>16</v>
      </c>
    </row>
    <row r="3923" spans="1:52" x14ac:dyDescent="0.3">
      <c r="A3923" s="1">
        <v>68</v>
      </c>
      <c r="B3923" s="1" t="s">
        <v>175</v>
      </c>
      <c r="C3923" s="1" t="s">
        <v>58</v>
      </c>
      <c r="D3923" s="11">
        <v>0.22</v>
      </c>
      <c r="E3923" s="11">
        <v>0.22</v>
      </c>
      <c r="F3923" s="11">
        <v>1.27</v>
      </c>
      <c r="G3923" s="11">
        <v>1.2999999999999999E-2</v>
      </c>
      <c r="H3923" s="11">
        <v>1.2999999999999999E-2</v>
      </c>
      <c r="I3923" s="11">
        <v>0.59</v>
      </c>
      <c r="J3923" s="11">
        <v>0.11</v>
      </c>
      <c r="K3923" s="11">
        <v>0.56999999999999995</v>
      </c>
      <c r="L3923" s="11">
        <v>2.1000000000000001E-2</v>
      </c>
      <c r="M3923" s="11">
        <v>6.0000000000000001E-3</v>
      </c>
      <c r="N3923" s="11">
        <v>0.01</v>
      </c>
      <c r="O3923" s="11">
        <v>96.775599999999997</v>
      </c>
      <c r="Q3923" s="11">
        <v>4.0000000000000002E-4</v>
      </c>
      <c r="R3923" s="11">
        <v>0.15</v>
      </c>
      <c r="S3923" s="11">
        <v>1E-3</v>
      </c>
      <c r="T3923" s="11">
        <v>1E-3</v>
      </c>
      <c r="U3923" s="11">
        <v>0.01</v>
      </c>
      <c r="V3923" s="11">
        <v>8.9999999999999993E-3</v>
      </c>
      <c r="W3923" s="11">
        <v>0.01</v>
      </c>
      <c r="AH3923" s="1" t="s">
        <v>68</v>
      </c>
      <c r="AI3923" s="14"/>
      <c r="AL3923" s="1">
        <v>55</v>
      </c>
      <c r="AM3923" s="1">
        <v>10</v>
      </c>
      <c r="AN3923" s="1">
        <v>10</v>
      </c>
      <c r="AO3923" s="1">
        <v>2</v>
      </c>
      <c r="AP3923" s="1">
        <v>45</v>
      </c>
      <c r="AQ3923" s="1">
        <v>0.25</v>
      </c>
      <c r="AR3923" s="1" t="s">
        <v>61</v>
      </c>
      <c r="AT3923" s="11">
        <v>28.632478632478499</v>
      </c>
      <c r="AV3923" s="1" t="s">
        <v>176</v>
      </c>
      <c r="AW3923" s="11">
        <v>95.988538681948398</v>
      </c>
      <c r="AX3923" s="11">
        <v>135.47</v>
      </c>
      <c r="AY3923" s="11">
        <v>7.26</v>
      </c>
      <c r="AZ3923" s="1">
        <v>16</v>
      </c>
    </row>
    <row r="3924" spans="1:52" x14ac:dyDescent="0.3">
      <c r="A3924" s="1">
        <v>68</v>
      </c>
      <c r="B3924" s="1" t="s">
        <v>175</v>
      </c>
      <c r="C3924" s="1" t="s">
        <v>58</v>
      </c>
      <c r="D3924" s="11">
        <v>0.22</v>
      </c>
      <c r="E3924" s="11">
        <v>0.22</v>
      </c>
      <c r="F3924" s="11">
        <v>1.27</v>
      </c>
      <c r="G3924" s="11">
        <v>1.2999999999999999E-2</v>
      </c>
      <c r="H3924" s="11">
        <v>1.2999999999999999E-2</v>
      </c>
      <c r="I3924" s="11">
        <v>0.59</v>
      </c>
      <c r="J3924" s="11">
        <v>0.11</v>
      </c>
      <c r="K3924" s="11">
        <v>0.56999999999999995</v>
      </c>
      <c r="L3924" s="11">
        <v>2.1000000000000001E-2</v>
      </c>
      <c r="M3924" s="11">
        <v>6.0000000000000001E-3</v>
      </c>
      <c r="N3924" s="11">
        <v>0.01</v>
      </c>
      <c r="O3924" s="11">
        <v>96.775599999999997</v>
      </c>
      <c r="Q3924" s="11">
        <v>4.0000000000000002E-4</v>
      </c>
      <c r="R3924" s="11">
        <v>0.15</v>
      </c>
      <c r="S3924" s="11">
        <v>1E-3</v>
      </c>
      <c r="T3924" s="11">
        <v>1E-3</v>
      </c>
      <c r="U3924" s="11">
        <v>0.01</v>
      </c>
      <c r="V3924" s="11">
        <v>8.9999999999999993E-3</v>
      </c>
      <c r="W3924" s="11">
        <v>0.01</v>
      </c>
      <c r="AH3924" s="1" t="s">
        <v>68</v>
      </c>
      <c r="AI3924" s="14"/>
      <c r="AL3924" s="1">
        <v>55</v>
      </c>
      <c r="AM3924" s="1">
        <v>10</v>
      </c>
      <c r="AN3924" s="1">
        <v>10</v>
      </c>
      <c r="AO3924" s="1">
        <v>2</v>
      </c>
      <c r="AP3924" s="1">
        <v>45</v>
      </c>
      <c r="AQ3924" s="1">
        <v>0.25</v>
      </c>
      <c r="AR3924" s="1" t="s">
        <v>61</v>
      </c>
      <c r="AT3924" s="11">
        <v>11.965811965812</v>
      </c>
      <c r="AV3924" s="1" t="s">
        <v>176</v>
      </c>
      <c r="AW3924" s="11">
        <v>64.756446991404005</v>
      </c>
      <c r="AX3924" s="11">
        <v>135.47</v>
      </c>
      <c r="AY3924" s="11">
        <v>7.26</v>
      </c>
      <c r="AZ3924" s="1">
        <v>16</v>
      </c>
    </row>
    <row r="3925" spans="1:52" x14ac:dyDescent="0.3">
      <c r="A3925" s="1">
        <v>68</v>
      </c>
      <c r="B3925" s="1" t="s">
        <v>175</v>
      </c>
      <c r="C3925" s="1" t="s">
        <v>58</v>
      </c>
      <c r="D3925" s="11">
        <v>0.22</v>
      </c>
      <c r="E3925" s="11">
        <v>0.22</v>
      </c>
      <c r="F3925" s="11">
        <v>1.27</v>
      </c>
      <c r="G3925" s="11">
        <v>1.2999999999999999E-2</v>
      </c>
      <c r="H3925" s="11">
        <v>1.2999999999999999E-2</v>
      </c>
      <c r="I3925" s="11">
        <v>0.59</v>
      </c>
      <c r="J3925" s="11">
        <v>0.11</v>
      </c>
      <c r="K3925" s="11">
        <v>0.56999999999999995</v>
      </c>
      <c r="L3925" s="11">
        <v>2.1000000000000001E-2</v>
      </c>
      <c r="M3925" s="11">
        <v>6.0000000000000001E-3</v>
      </c>
      <c r="N3925" s="11">
        <v>0.01</v>
      </c>
      <c r="O3925" s="11">
        <v>96.775599999999997</v>
      </c>
      <c r="Q3925" s="11">
        <v>4.0000000000000002E-4</v>
      </c>
      <c r="R3925" s="11">
        <v>0.15</v>
      </c>
      <c r="S3925" s="11">
        <v>1E-3</v>
      </c>
      <c r="T3925" s="11">
        <v>1E-3</v>
      </c>
      <c r="U3925" s="11">
        <v>0.01</v>
      </c>
      <c r="V3925" s="11">
        <v>8.9999999999999993E-3</v>
      </c>
      <c r="W3925" s="11">
        <v>0.01</v>
      </c>
      <c r="AH3925" s="1" t="s">
        <v>68</v>
      </c>
      <c r="AI3925" s="14"/>
      <c r="AL3925" s="1">
        <v>55</v>
      </c>
      <c r="AM3925" s="1">
        <v>10</v>
      </c>
      <c r="AN3925" s="1">
        <v>10</v>
      </c>
      <c r="AO3925" s="1">
        <v>2</v>
      </c>
      <c r="AP3925" s="1">
        <v>45</v>
      </c>
      <c r="AQ3925" s="1">
        <v>0.25</v>
      </c>
      <c r="AR3925" s="1" t="s">
        <v>61</v>
      </c>
      <c r="AT3925" s="11">
        <v>6.4102564102563999</v>
      </c>
      <c r="AV3925" s="1" t="s">
        <v>176</v>
      </c>
      <c r="AW3925" s="11">
        <v>61.3180515759312</v>
      </c>
      <c r="AX3925" s="11">
        <v>135.47</v>
      </c>
      <c r="AY3925" s="11">
        <v>7.26</v>
      </c>
      <c r="AZ3925" s="1">
        <v>16</v>
      </c>
    </row>
    <row r="3926" spans="1:52" x14ac:dyDescent="0.3">
      <c r="A3926" s="1">
        <v>68</v>
      </c>
      <c r="B3926" s="1" t="s">
        <v>175</v>
      </c>
      <c r="C3926" s="1" t="s">
        <v>58</v>
      </c>
      <c r="D3926" s="11">
        <v>0.22</v>
      </c>
      <c r="E3926" s="11">
        <v>0.22</v>
      </c>
      <c r="F3926" s="11">
        <v>1.27</v>
      </c>
      <c r="G3926" s="11">
        <v>1.2999999999999999E-2</v>
      </c>
      <c r="H3926" s="11">
        <v>1.2999999999999999E-2</v>
      </c>
      <c r="I3926" s="11">
        <v>0.59</v>
      </c>
      <c r="J3926" s="11">
        <v>0.11</v>
      </c>
      <c r="K3926" s="11">
        <v>0.56999999999999995</v>
      </c>
      <c r="L3926" s="11">
        <v>2.1000000000000001E-2</v>
      </c>
      <c r="M3926" s="11">
        <v>6.0000000000000001E-3</v>
      </c>
      <c r="N3926" s="11">
        <v>0.01</v>
      </c>
      <c r="O3926" s="11">
        <v>96.775599999999997</v>
      </c>
      <c r="Q3926" s="11">
        <v>4.0000000000000002E-4</v>
      </c>
      <c r="R3926" s="11">
        <v>0.15</v>
      </c>
      <c r="S3926" s="11">
        <v>1E-3</v>
      </c>
      <c r="T3926" s="11">
        <v>1E-3</v>
      </c>
      <c r="U3926" s="11">
        <v>0.01</v>
      </c>
      <c r="V3926" s="11">
        <v>8.9999999999999993E-3</v>
      </c>
      <c r="W3926" s="11">
        <v>0.01</v>
      </c>
      <c r="AH3926" s="1" t="s">
        <v>68</v>
      </c>
      <c r="AI3926" s="14"/>
      <c r="AL3926" s="1">
        <v>55</v>
      </c>
      <c r="AM3926" s="1">
        <v>10</v>
      </c>
      <c r="AN3926" s="1">
        <v>10</v>
      </c>
      <c r="AO3926" s="1">
        <v>2</v>
      </c>
      <c r="AP3926" s="1">
        <v>45</v>
      </c>
      <c r="AQ3926" s="1">
        <v>0.25</v>
      </c>
      <c r="AR3926" s="1" t="s">
        <v>61</v>
      </c>
      <c r="AT3926" s="11">
        <v>-9.8290598290598705</v>
      </c>
      <c r="AV3926" s="1" t="s">
        <v>176</v>
      </c>
      <c r="AW3926" s="11">
        <v>46.704871060171797</v>
      </c>
      <c r="AX3926" s="11">
        <v>135.47</v>
      </c>
      <c r="AY3926" s="11">
        <v>7.26</v>
      </c>
      <c r="AZ3926" s="1">
        <v>16</v>
      </c>
    </row>
    <row r="3927" spans="1:52" x14ac:dyDescent="0.3">
      <c r="A3927" s="1">
        <v>68</v>
      </c>
      <c r="B3927" s="1" t="s">
        <v>175</v>
      </c>
      <c r="C3927" s="1" t="s">
        <v>58</v>
      </c>
      <c r="D3927" s="11">
        <v>0.22</v>
      </c>
      <c r="E3927" s="11">
        <v>0.22</v>
      </c>
      <c r="F3927" s="11">
        <v>1.27</v>
      </c>
      <c r="G3927" s="11">
        <v>1.2999999999999999E-2</v>
      </c>
      <c r="H3927" s="11">
        <v>1.2999999999999999E-2</v>
      </c>
      <c r="I3927" s="11">
        <v>0.59</v>
      </c>
      <c r="J3927" s="11">
        <v>0.11</v>
      </c>
      <c r="K3927" s="11">
        <v>0.56999999999999995</v>
      </c>
      <c r="L3927" s="11">
        <v>2.1000000000000001E-2</v>
      </c>
      <c r="M3927" s="11">
        <v>6.0000000000000001E-3</v>
      </c>
      <c r="N3927" s="11">
        <v>0.01</v>
      </c>
      <c r="O3927" s="11">
        <v>96.775599999999997</v>
      </c>
      <c r="Q3927" s="11">
        <v>4.0000000000000002E-4</v>
      </c>
      <c r="R3927" s="11">
        <v>0.15</v>
      </c>
      <c r="S3927" s="11">
        <v>1E-3</v>
      </c>
      <c r="T3927" s="11">
        <v>1E-3</v>
      </c>
      <c r="U3927" s="11">
        <v>0.01</v>
      </c>
      <c r="V3927" s="11">
        <v>8.9999999999999993E-3</v>
      </c>
      <c r="W3927" s="11">
        <v>0.01</v>
      </c>
      <c r="AH3927" s="1" t="s">
        <v>68</v>
      </c>
      <c r="AI3927" s="14"/>
      <c r="AL3927" s="1">
        <v>55</v>
      </c>
      <c r="AM3927" s="1">
        <v>10</v>
      </c>
      <c r="AN3927" s="1">
        <v>10</v>
      </c>
      <c r="AO3927" s="1">
        <v>2</v>
      </c>
      <c r="AP3927" s="1">
        <v>45</v>
      </c>
      <c r="AQ3927" s="1">
        <v>0.25</v>
      </c>
      <c r="AR3927" s="1" t="s">
        <v>61</v>
      </c>
      <c r="AT3927" s="11">
        <v>-26.495726495726501</v>
      </c>
      <c r="AV3927" s="1" t="s">
        <v>176</v>
      </c>
      <c r="AW3927" s="11">
        <v>33.810888252148999</v>
      </c>
      <c r="AX3927" s="11">
        <v>135.47</v>
      </c>
      <c r="AY3927" s="11">
        <v>7.26</v>
      </c>
      <c r="AZ3927" s="1">
        <v>16</v>
      </c>
    </row>
    <row r="3928" spans="1:52" x14ac:dyDescent="0.3">
      <c r="A3928" s="1">
        <v>68</v>
      </c>
      <c r="B3928" s="1" t="s">
        <v>175</v>
      </c>
      <c r="C3928" s="1" t="s">
        <v>58</v>
      </c>
      <c r="D3928" s="11">
        <v>0.22</v>
      </c>
      <c r="E3928" s="11">
        <v>0.22</v>
      </c>
      <c r="F3928" s="11">
        <v>1.27</v>
      </c>
      <c r="G3928" s="11">
        <v>1.2999999999999999E-2</v>
      </c>
      <c r="H3928" s="11">
        <v>1.2999999999999999E-2</v>
      </c>
      <c r="I3928" s="11">
        <v>0.59</v>
      </c>
      <c r="J3928" s="11">
        <v>0.11</v>
      </c>
      <c r="K3928" s="11">
        <v>0.56999999999999995</v>
      </c>
      <c r="L3928" s="11">
        <v>2.1000000000000001E-2</v>
      </c>
      <c r="M3928" s="11">
        <v>6.0000000000000001E-3</v>
      </c>
      <c r="N3928" s="11">
        <v>0.01</v>
      </c>
      <c r="O3928" s="11">
        <v>96.775599999999997</v>
      </c>
      <c r="Q3928" s="11">
        <v>4.0000000000000002E-4</v>
      </c>
      <c r="R3928" s="11">
        <v>0.15</v>
      </c>
      <c r="S3928" s="11">
        <v>1E-3</v>
      </c>
      <c r="T3928" s="11">
        <v>1E-3</v>
      </c>
      <c r="U3928" s="11">
        <v>0.01</v>
      </c>
      <c r="V3928" s="11">
        <v>8.9999999999999993E-3</v>
      </c>
      <c r="W3928" s="11">
        <v>0.01</v>
      </c>
      <c r="AH3928" s="1" t="s">
        <v>68</v>
      </c>
      <c r="AI3928" s="14"/>
      <c r="AL3928" s="1">
        <v>55</v>
      </c>
      <c r="AM3928" s="1">
        <v>10</v>
      </c>
      <c r="AN3928" s="1">
        <v>10</v>
      </c>
      <c r="AO3928" s="1">
        <v>2</v>
      </c>
      <c r="AP3928" s="1">
        <v>45</v>
      </c>
      <c r="AQ3928" s="1">
        <v>0.25</v>
      </c>
      <c r="AR3928" s="1" t="s">
        <v>61</v>
      </c>
      <c r="AT3928" s="11">
        <v>-43.162393162393101</v>
      </c>
      <c r="AV3928" s="1" t="s">
        <v>176</v>
      </c>
      <c r="AW3928" s="11">
        <v>21.7765042979943</v>
      </c>
      <c r="AX3928" s="11">
        <v>135.47</v>
      </c>
      <c r="AY3928" s="11">
        <v>7.26</v>
      </c>
      <c r="AZ3928" s="1">
        <v>16</v>
      </c>
    </row>
    <row r="3929" spans="1:52" x14ac:dyDescent="0.3">
      <c r="A3929" s="1">
        <v>68</v>
      </c>
      <c r="B3929" s="1" t="s">
        <v>175</v>
      </c>
      <c r="C3929" s="1" t="s">
        <v>58</v>
      </c>
      <c r="D3929" s="11">
        <v>0.22</v>
      </c>
      <c r="E3929" s="11">
        <v>0.22</v>
      </c>
      <c r="F3929" s="11">
        <v>1.27</v>
      </c>
      <c r="G3929" s="11">
        <v>1.2999999999999999E-2</v>
      </c>
      <c r="H3929" s="11">
        <v>1.2999999999999999E-2</v>
      </c>
      <c r="I3929" s="11">
        <v>0.59</v>
      </c>
      <c r="J3929" s="11">
        <v>0.11</v>
      </c>
      <c r="K3929" s="11">
        <v>0.56999999999999995</v>
      </c>
      <c r="L3929" s="11">
        <v>2.1000000000000001E-2</v>
      </c>
      <c r="M3929" s="11">
        <v>6.0000000000000001E-3</v>
      </c>
      <c r="N3929" s="11">
        <v>0.01</v>
      </c>
      <c r="O3929" s="11">
        <v>96.775599999999997</v>
      </c>
      <c r="Q3929" s="11">
        <v>4.0000000000000002E-4</v>
      </c>
      <c r="R3929" s="11">
        <v>0.15</v>
      </c>
      <c r="S3929" s="11">
        <v>1E-3</v>
      </c>
      <c r="T3929" s="11">
        <v>1E-3</v>
      </c>
      <c r="U3929" s="11">
        <v>0.01</v>
      </c>
      <c r="V3929" s="11">
        <v>8.9999999999999993E-3</v>
      </c>
      <c r="W3929" s="11">
        <v>0.01</v>
      </c>
      <c r="AH3929" s="1" t="s">
        <v>68</v>
      </c>
      <c r="AI3929" s="14"/>
      <c r="AL3929" s="1">
        <v>55</v>
      </c>
      <c r="AM3929" s="1">
        <v>10</v>
      </c>
      <c r="AN3929" s="1">
        <v>10</v>
      </c>
      <c r="AO3929" s="1">
        <v>2</v>
      </c>
      <c r="AP3929" s="1">
        <v>45</v>
      </c>
      <c r="AQ3929" s="1">
        <v>0.25</v>
      </c>
      <c r="AR3929" s="1" t="s">
        <v>61</v>
      </c>
      <c r="AT3929" s="11">
        <v>-74.786324786324798</v>
      </c>
      <c r="AV3929" s="1" t="s">
        <v>176</v>
      </c>
      <c r="AW3929" s="11">
        <v>6.8767908309455299</v>
      </c>
      <c r="AX3929" s="11">
        <v>135.47</v>
      </c>
      <c r="AY3929" s="11">
        <v>7.26</v>
      </c>
      <c r="AZ3929" s="1">
        <v>16</v>
      </c>
    </row>
    <row r="3930" spans="1:52" x14ac:dyDescent="0.3">
      <c r="A3930" s="1">
        <v>68</v>
      </c>
      <c r="B3930" s="1" t="s">
        <v>175</v>
      </c>
      <c r="C3930" s="1" t="s">
        <v>58</v>
      </c>
      <c r="D3930" s="11">
        <v>0.22</v>
      </c>
      <c r="E3930" s="11">
        <v>0.22</v>
      </c>
      <c r="F3930" s="11">
        <v>1.27</v>
      </c>
      <c r="G3930" s="11">
        <v>1.2999999999999999E-2</v>
      </c>
      <c r="H3930" s="11">
        <v>1.2999999999999999E-2</v>
      </c>
      <c r="I3930" s="11">
        <v>0.59</v>
      </c>
      <c r="J3930" s="11">
        <v>0.11</v>
      </c>
      <c r="K3930" s="11">
        <v>0.56999999999999995</v>
      </c>
      <c r="L3930" s="11">
        <v>2.1000000000000001E-2</v>
      </c>
      <c r="M3930" s="11">
        <v>6.0000000000000001E-3</v>
      </c>
      <c r="N3930" s="11">
        <v>0.01</v>
      </c>
      <c r="O3930" s="11">
        <v>96.775599999999997</v>
      </c>
      <c r="Q3930" s="11">
        <v>4.0000000000000002E-4</v>
      </c>
      <c r="R3930" s="11">
        <v>0.15</v>
      </c>
      <c r="S3930" s="11">
        <v>1E-3</v>
      </c>
      <c r="T3930" s="11">
        <v>1E-3</v>
      </c>
      <c r="U3930" s="11">
        <v>0.01</v>
      </c>
      <c r="V3930" s="11">
        <v>8.9999999999999993E-3</v>
      </c>
      <c r="W3930" s="11">
        <v>0.01</v>
      </c>
      <c r="AH3930" s="1" t="s">
        <v>68</v>
      </c>
      <c r="AI3930" s="14"/>
      <c r="AL3930" s="1">
        <v>55</v>
      </c>
      <c r="AM3930" s="1">
        <v>10</v>
      </c>
      <c r="AN3930" s="1">
        <v>10</v>
      </c>
      <c r="AO3930" s="1">
        <v>2</v>
      </c>
      <c r="AP3930" s="1">
        <v>45</v>
      </c>
      <c r="AQ3930" s="1">
        <v>0.25</v>
      </c>
      <c r="AR3930" s="1" t="s">
        <v>61</v>
      </c>
      <c r="AT3930" s="11">
        <v>-59.829059829059801</v>
      </c>
      <c r="AV3930" s="1" t="s">
        <v>176</v>
      </c>
      <c r="AW3930" s="11">
        <v>41.260744985673199</v>
      </c>
      <c r="AX3930" s="11">
        <v>135.47</v>
      </c>
      <c r="AY3930" s="11">
        <v>7.26</v>
      </c>
      <c r="AZ3930" s="1">
        <v>16</v>
      </c>
    </row>
    <row r="3931" spans="1:52" x14ac:dyDescent="0.3">
      <c r="A3931" s="1">
        <v>68</v>
      </c>
      <c r="B3931" s="1" t="s">
        <v>175</v>
      </c>
      <c r="C3931" s="1" t="s">
        <v>58</v>
      </c>
      <c r="D3931" s="11">
        <v>0.22</v>
      </c>
      <c r="E3931" s="11">
        <v>0.22</v>
      </c>
      <c r="F3931" s="11">
        <v>1.27</v>
      </c>
      <c r="G3931" s="11">
        <v>1.2999999999999999E-2</v>
      </c>
      <c r="H3931" s="11">
        <v>1.2999999999999999E-2</v>
      </c>
      <c r="I3931" s="11">
        <v>0.59</v>
      </c>
      <c r="J3931" s="11">
        <v>0.11</v>
      </c>
      <c r="K3931" s="11">
        <v>0.56999999999999995</v>
      </c>
      <c r="L3931" s="11">
        <v>2.1000000000000001E-2</v>
      </c>
      <c r="M3931" s="11">
        <v>6.0000000000000001E-3</v>
      </c>
      <c r="N3931" s="11">
        <v>0.01</v>
      </c>
      <c r="O3931" s="11">
        <v>96.775599999999997</v>
      </c>
      <c r="Q3931" s="11">
        <v>4.0000000000000002E-4</v>
      </c>
      <c r="R3931" s="11">
        <v>0.15</v>
      </c>
      <c r="S3931" s="11">
        <v>1E-3</v>
      </c>
      <c r="T3931" s="11">
        <v>1E-3</v>
      </c>
      <c r="U3931" s="11">
        <v>0.01</v>
      </c>
      <c r="V3931" s="11">
        <v>8.9999999999999993E-3</v>
      </c>
      <c r="W3931" s="11">
        <v>0.01</v>
      </c>
      <c r="AH3931" s="1" t="s">
        <v>68</v>
      </c>
      <c r="AI3931" s="14"/>
      <c r="AL3931" s="1">
        <v>55</v>
      </c>
      <c r="AM3931" s="1">
        <v>10</v>
      </c>
      <c r="AN3931" s="1">
        <v>10</v>
      </c>
      <c r="AO3931" s="1">
        <v>2</v>
      </c>
      <c r="AP3931" s="1">
        <v>45</v>
      </c>
      <c r="AQ3931" s="1">
        <v>0.25</v>
      </c>
      <c r="AR3931" s="1" t="s">
        <v>61</v>
      </c>
      <c r="AT3931" s="11">
        <v>202.34899328859001</v>
      </c>
      <c r="AW3931" s="11">
        <v>131.617647058823</v>
      </c>
      <c r="AX3931" s="11">
        <v>135.93</v>
      </c>
      <c r="AY3931" s="11">
        <v>91.38</v>
      </c>
      <c r="AZ3931" s="1">
        <v>7</v>
      </c>
    </row>
    <row r="3932" spans="1:52" x14ac:dyDescent="0.3">
      <c r="A3932" s="1">
        <v>68</v>
      </c>
      <c r="B3932" s="1" t="s">
        <v>175</v>
      </c>
      <c r="C3932" s="1" t="s">
        <v>58</v>
      </c>
      <c r="D3932" s="11">
        <v>0.22</v>
      </c>
      <c r="E3932" s="11">
        <v>0.22</v>
      </c>
      <c r="F3932" s="11">
        <v>1.27</v>
      </c>
      <c r="G3932" s="11">
        <v>1.2999999999999999E-2</v>
      </c>
      <c r="H3932" s="11">
        <v>1.2999999999999999E-2</v>
      </c>
      <c r="I3932" s="11">
        <v>0.59</v>
      </c>
      <c r="J3932" s="11">
        <v>0.11</v>
      </c>
      <c r="K3932" s="11">
        <v>0.56999999999999995</v>
      </c>
      <c r="L3932" s="11">
        <v>2.1000000000000001E-2</v>
      </c>
      <c r="M3932" s="11">
        <v>6.0000000000000001E-3</v>
      </c>
      <c r="N3932" s="11">
        <v>0.01</v>
      </c>
      <c r="O3932" s="11">
        <v>96.775599999999997</v>
      </c>
      <c r="Q3932" s="11">
        <v>4.0000000000000002E-4</v>
      </c>
      <c r="R3932" s="11">
        <v>0.15</v>
      </c>
      <c r="S3932" s="11">
        <v>1E-3</v>
      </c>
      <c r="T3932" s="11">
        <v>1E-3</v>
      </c>
      <c r="U3932" s="11">
        <v>0.01</v>
      </c>
      <c r="V3932" s="11">
        <v>8.9999999999999993E-3</v>
      </c>
      <c r="W3932" s="11">
        <v>0.01</v>
      </c>
      <c r="AH3932" s="1" t="s">
        <v>68</v>
      </c>
      <c r="AI3932" s="14"/>
      <c r="AL3932" s="1">
        <v>55</v>
      </c>
      <c r="AM3932" s="1">
        <v>10</v>
      </c>
      <c r="AN3932" s="1">
        <v>10</v>
      </c>
      <c r="AO3932" s="1">
        <v>2</v>
      </c>
      <c r="AP3932" s="1">
        <v>45</v>
      </c>
      <c r="AQ3932" s="1">
        <v>0.25</v>
      </c>
      <c r="AR3932" s="1" t="s">
        <v>61</v>
      </c>
      <c r="AT3932" s="11">
        <v>185.34675615212501</v>
      </c>
      <c r="AW3932" s="11">
        <v>155.14705882352899</v>
      </c>
      <c r="AX3932" s="11">
        <v>135.93</v>
      </c>
      <c r="AY3932" s="11">
        <v>91.38</v>
      </c>
      <c r="AZ3932" s="1">
        <v>7</v>
      </c>
    </row>
    <row r="3933" spans="1:52" x14ac:dyDescent="0.3">
      <c r="A3933" s="1">
        <v>68</v>
      </c>
      <c r="B3933" s="1" t="s">
        <v>175</v>
      </c>
      <c r="C3933" s="1" t="s">
        <v>58</v>
      </c>
      <c r="D3933" s="11">
        <v>0.22</v>
      </c>
      <c r="E3933" s="11">
        <v>0.22</v>
      </c>
      <c r="F3933" s="11">
        <v>1.27</v>
      </c>
      <c r="G3933" s="11">
        <v>1.2999999999999999E-2</v>
      </c>
      <c r="H3933" s="11">
        <v>1.2999999999999999E-2</v>
      </c>
      <c r="I3933" s="11">
        <v>0.59</v>
      </c>
      <c r="J3933" s="11">
        <v>0.11</v>
      </c>
      <c r="K3933" s="11">
        <v>0.56999999999999995</v>
      </c>
      <c r="L3933" s="11">
        <v>2.1000000000000001E-2</v>
      </c>
      <c r="M3933" s="11">
        <v>6.0000000000000001E-3</v>
      </c>
      <c r="N3933" s="11">
        <v>0.01</v>
      </c>
      <c r="O3933" s="11">
        <v>96.775599999999997</v>
      </c>
      <c r="Q3933" s="11">
        <v>4.0000000000000002E-4</v>
      </c>
      <c r="R3933" s="11">
        <v>0.15</v>
      </c>
      <c r="S3933" s="11">
        <v>1E-3</v>
      </c>
      <c r="T3933" s="11">
        <v>1E-3</v>
      </c>
      <c r="U3933" s="11">
        <v>0.01</v>
      </c>
      <c r="V3933" s="11">
        <v>8.9999999999999993E-3</v>
      </c>
      <c r="W3933" s="11">
        <v>0.01</v>
      </c>
      <c r="AH3933" s="1" t="s">
        <v>68</v>
      </c>
      <c r="AI3933" s="14"/>
      <c r="AL3933" s="1">
        <v>55</v>
      </c>
      <c r="AM3933" s="1">
        <v>10</v>
      </c>
      <c r="AN3933" s="1">
        <v>10</v>
      </c>
      <c r="AO3933" s="1">
        <v>2</v>
      </c>
      <c r="AP3933" s="1">
        <v>45</v>
      </c>
      <c r="AQ3933" s="1">
        <v>0.25</v>
      </c>
      <c r="AR3933" s="1" t="s">
        <v>61</v>
      </c>
      <c r="AT3933" s="11">
        <v>148.21029082774001</v>
      </c>
      <c r="AW3933" s="11">
        <v>147.42647058823499</v>
      </c>
      <c r="AX3933" s="11">
        <v>135.93</v>
      </c>
      <c r="AY3933" s="11">
        <v>91.38</v>
      </c>
      <c r="AZ3933" s="1">
        <v>7</v>
      </c>
    </row>
    <row r="3934" spans="1:52" x14ac:dyDescent="0.3">
      <c r="A3934" s="1">
        <v>68</v>
      </c>
      <c r="B3934" s="1" t="s">
        <v>175</v>
      </c>
      <c r="C3934" s="1" t="s">
        <v>58</v>
      </c>
      <c r="D3934" s="11">
        <v>0.22</v>
      </c>
      <c r="E3934" s="11">
        <v>0.22</v>
      </c>
      <c r="F3934" s="11">
        <v>1.27</v>
      </c>
      <c r="G3934" s="11">
        <v>1.2999999999999999E-2</v>
      </c>
      <c r="H3934" s="11">
        <v>1.2999999999999999E-2</v>
      </c>
      <c r="I3934" s="11">
        <v>0.59</v>
      </c>
      <c r="J3934" s="11">
        <v>0.11</v>
      </c>
      <c r="K3934" s="11">
        <v>0.56999999999999995</v>
      </c>
      <c r="L3934" s="11">
        <v>2.1000000000000001E-2</v>
      </c>
      <c r="M3934" s="11">
        <v>6.0000000000000001E-3</v>
      </c>
      <c r="N3934" s="11">
        <v>0.01</v>
      </c>
      <c r="O3934" s="11">
        <v>96.775599999999997</v>
      </c>
      <c r="Q3934" s="11">
        <v>4.0000000000000002E-4</v>
      </c>
      <c r="R3934" s="11">
        <v>0.15</v>
      </c>
      <c r="S3934" s="11">
        <v>1E-3</v>
      </c>
      <c r="T3934" s="11">
        <v>1E-3</v>
      </c>
      <c r="U3934" s="11">
        <v>0.01</v>
      </c>
      <c r="V3934" s="11">
        <v>8.9999999999999993E-3</v>
      </c>
      <c r="W3934" s="11">
        <v>0.01</v>
      </c>
      <c r="AH3934" s="1" t="s">
        <v>68</v>
      </c>
      <c r="AI3934" s="14"/>
      <c r="AL3934" s="1">
        <v>55</v>
      </c>
      <c r="AM3934" s="1">
        <v>10</v>
      </c>
      <c r="AN3934" s="1">
        <v>10</v>
      </c>
      <c r="AO3934" s="1">
        <v>2</v>
      </c>
      <c r="AP3934" s="1">
        <v>45</v>
      </c>
      <c r="AQ3934" s="1">
        <v>0.25</v>
      </c>
      <c r="AR3934" s="1" t="s">
        <v>61</v>
      </c>
      <c r="AT3934" s="11">
        <v>105.704697986577</v>
      </c>
      <c r="AW3934" s="11">
        <v>91.544117647058897</v>
      </c>
      <c r="AX3934" s="11">
        <v>135.93</v>
      </c>
      <c r="AY3934" s="11">
        <v>91.38</v>
      </c>
      <c r="AZ3934" s="1">
        <v>7</v>
      </c>
    </row>
    <row r="3935" spans="1:52" x14ac:dyDescent="0.3">
      <c r="A3935" s="1">
        <v>68</v>
      </c>
      <c r="B3935" s="1" t="s">
        <v>175</v>
      </c>
      <c r="C3935" s="1" t="s">
        <v>58</v>
      </c>
      <c r="D3935" s="11">
        <v>0.22</v>
      </c>
      <c r="E3935" s="11">
        <v>0.22</v>
      </c>
      <c r="F3935" s="11">
        <v>1.27</v>
      </c>
      <c r="G3935" s="11">
        <v>1.2999999999999999E-2</v>
      </c>
      <c r="H3935" s="11">
        <v>1.2999999999999999E-2</v>
      </c>
      <c r="I3935" s="11">
        <v>0.59</v>
      </c>
      <c r="J3935" s="11">
        <v>0.11</v>
      </c>
      <c r="K3935" s="11">
        <v>0.56999999999999995</v>
      </c>
      <c r="L3935" s="11">
        <v>2.1000000000000001E-2</v>
      </c>
      <c r="M3935" s="11">
        <v>6.0000000000000001E-3</v>
      </c>
      <c r="N3935" s="11">
        <v>0.01</v>
      </c>
      <c r="O3935" s="11">
        <v>96.775599999999997</v>
      </c>
      <c r="Q3935" s="11">
        <v>4.0000000000000002E-4</v>
      </c>
      <c r="R3935" s="11">
        <v>0.15</v>
      </c>
      <c r="S3935" s="11">
        <v>1E-3</v>
      </c>
      <c r="T3935" s="11">
        <v>1E-3</v>
      </c>
      <c r="U3935" s="11">
        <v>0.01</v>
      </c>
      <c r="V3935" s="11">
        <v>8.9999999999999993E-3</v>
      </c>
      <c r="W3935" s="11">
        <v>0.01</v>
      </c>
      <c r="AH3935" s="1" t="s">
        <v>68</v>
      </c>
      <c r="AI3935" s="14"/>
      <c r="AL3935" s="1">
        <v>55</v>
      </c>
      <c r="AM3935" s="1">
        <v>10</v>
      </c>
      <c r="AN3935" s="1">
        <v>10</v>
      </c>
      <c r="AO3935" s="1">
        <v>2</v>
      </c>
      <c r="AP3935" s="1">
        <v>45</v>
      </c>
      <c r="AQ3935" s="1">
        <v>0.25</v>
      </c>
      <c r="AR3935" s="1" t="s">
        <v>61</v>
      </c>
      <c r="AT3935" s="11">
        <v>73.937360178970906</v>
      </c>
      <c r="AW3935" s="11">
        <v>63.970588235294102</v>
      </c>
      <c r="AX3935" s="11">
        <v>135.93</v>
      </c>
      <c r="AY3935" s="11">
        <v>91.38</v>
      </c>
      <c r="AZ3935" s="1">
        <v>7</v>
      </c>
    </row>
    <row r="3936" spans="1:52" x14ac:dyDescent="0.3">
      <c r="A3936" s="1">
        <v>68</v>
      </c>
      <c r="B3936" s="1" t="s">
        <v>175</v>
      </c>
      <c r="C3936" s="1" t="s">
        <v>58</v>
      </c>
      <c r="D3936" s="11">
        <v>0.22</v>
      </c>
      <c r="E3936" s="11">
        <v>0.22</v>
      </c>
      <c r="F3936" s="11">
        <v>1.27</v>
      </c>
      <c r="G3936" s="11">
        <v>1.2999999999999999E-2</v>
      </c>
      <c r="H3936" s="11">
        <v>1.2999999999999999E-2</v>
      </c>
      <c r="I3936" s="11">
        <v>0.59</v>
      </c>
      <c r="J3936" s="11">
        <v>0.11</v>
      </c>
      <c r="K3936" s="11">
        <v>0.56999999999999995</v>
      </c>
      <c r="L3936" s="11">
        <v>2.1000000000000001E-2</v>
      </c>
      <c r="M3936" s="11">
        <v>6.0000000000000001E-3</v>
      </c>
      <c r="N3936" s="11">
        <v>0.01</v>
      </c>
      <c r="O3936" s="11">
        <v>96.775599999999997</v>
      </c>
      <c r="Q3936" s="11">
        <v>4.0000000000000002E-4</v>
      </c>
      <c r="R3936" s="11">
        <v>0.15</v>
      </c>
      <c r="S3936" s="11">
        <v>1E-3</v>
      </c>
      <c r="T3936" s="11">
        <v>1E-3</v>
      </c>
      <c r="U3936" s="11">
        <v>0.01</v>
      </c>
      <c r="V3936" s="11">
        <v>8.9999999999999993E-3</v>
      </c>
      <c r="W3936" s="11">
        <v>0.01</v>
      </c>
      <c r="AH3936" s="1" t="s">
        <v>68</v>
      </c>
      <c r="AI3936" s="14"/>
      <c r="AL3936" s="1">
        <v>55</v>
      </c>
      <c r="AM3936" s="1">
        <v>10</v>
      </c>
      <c r="AN3936" s="1">
        <v>10</v>
      </c>
      <c r="AO3936" s="1">
        <v>2</v>
      </c>
      <c r="AP3936" s="1">
        <v>45</v>
      </c>
      <c r="AQ3936" s="1">
        <v>0.25</v>
      </c>
      <c r="AR3936" s="1" t="s">
        <v>61</v>
      </c>
      <c r="AT3936" s="11">
        <v>55.145413870246003</v>
      </c>
      <c r="AW3936" s="11">
        <v>43.382352941176499</v>
      </c>
      <c r="AX3936" s="11">
        <v>135.93</v>
      </c>
      <c r="AY3936" s="11">
        <v>91.38</v>
      </c>
      <c r="AZ3936" s="1">
        <v>7</v>
      </c>
    </row>
    <row r="3937" spans="1:52" x14ac:dyDescent="0.3">
      <c r="A3937" s="1">
        <v>68</v>
      </c>
      <c r="B3937" s="1" t="s">
        <v>175</v>
      </c>
      <c r="C3937" s="1" t="s">
        <v>58</v>
      </c>
      <c r="D3937" s="11">
        <v>0.22</v>
      </c>
      <c r="E3937" s="11">
        <v>0.22</v>
      </c>
      <c r="F3937" s="11">
        <v>1.27</v>
      </c>
      <c r="G3937" s="11">
        <v>1.2999999999999999E-2</v>
      </c>
      <c r="H3937" s="11">
        <v>1.2999999999999999E-2</v>
      </c>
      <c r="I3937" s="11">
        <v>0.59</v>
      </c>
      <c r="J3937" s="11">
        <v>0.11</v>
      </c>
      <c r="K3937" s="11">
        <v>0.56999999999999995</v>
      </c>
      <c r="L3937" s="11">
        <v>2.1000000000000001E-2</v>
      </c>
      <c r="M3937" s="11">
        <v>6.0000000000000001E-3</v>
      </c>
      <c r="N3937" s="11">
        <v>0.01</v>
      </c>
      <c r="O3937" s="11">
        <v>96.775599999999997</v>
      </c>
      <c r="Q3937" s="11">
        <v>4.0000000000000002E-4</v>
      </c>
      <c r="R3937" s="11">
        <v>0.15</v>
      </c>
      <c r="S3937" s="11">
        <v>1E-3</v>
      </c>
      <c r="T3937" s="11">
        <v>1E-3</v>
      </c>
      <c r="U3937" s="11">
        <v>0.01</v>
      </c>
      <c r="V3937" s="11">
        <v>8.9999999999999993E-3</v>
      </c>
      <c r="W3937" s="11">
        <v>0.01</v>
      </c>
      <c r="AH3937" s="1" t="s">
        <v>68</v>
      </c>
      <c r="AI3937" s="14"/>
      <c r="AL3937" s="1">
        <v>55</v>
      </c>
      <c r="AM3937" s="1">
        <v>10</v>
      </c>
      <c r="AN3937" s="1">
        <v>10</v>
      </c>
      <c r="AO3937" s="1">
        <v>2</v>
      </c>
      <c r="AP3937" s="1">
        <v>45</v>
      </c>
      <c r="AQ3937" s="1">
        <v>0.25</v>
      </c>
      <c r="AR3937" s="1" t="s">
        <v>61</v>
      </c>
      <c r="AT3937" s="11">
        <v>34.116331096196802</v>
      </c>
      <c r="AW3937" s="11">
        <v>20.220588235294102</v>
      </c>
      <c r="AX3937" s="11">
        <v>135.93</v>
      </c>
      <c r="AY3937" s="11">
        <v>91.38</v>
      </c>
      <c r="AZ3937" s="1">
        <v>7</v>
      </c>
    </row>
    <row r="3938" spans="1:52" x14ac:dyDescent="0.3">
      <c r="A3938" s="1">
        <v>68</v>
      </c>
      <c r="B3938" s="1" t="s">
        <v>175</v>
      </c>
      <c r="C3938" s="1" t="s">
        <v>58</v>
      </c>
      <c r="D3938" s="11">
        <v>0.22</v>
      </c>
      <c r="E3938" s="11">
        <v>0.22</v>
      </c>
      <c r="F3938" s="11">
        <v>1.27</v>
      </c>
      <c r="G3938" s="11">
        <v>1.2999999999999999E-2</v>
      </c>
      <c r="H3938" s="11">
        <v>1.2999999999999999E-2</v>
      </c>
      <c r="I3938" s="11">
        <v>0.59</v>
      </c>
      <c r="J3938" s="11">
        <v>0.11</v>
      </c>
      <c r="K3938" s="11">
        <v>0.56999999999999995</v>
      </c>
      <c r="L3938" s="11">
        <v>2.1000000000000001E-2</v>
      </c>
      <c r="M3938" s="11">
        <v>6.0000000000000001E-3</v>
      </c>
      <c r="N3938" s="11">
        <v>0.01</v>
      </c>
      <c r="O3938" s="11">
        <v>96.775599999999997</v>
      </c>
      <c r="Q3938" s="11">
        <v>4.0000000000000002E-4</v>
      </c>
      <c r="R3938" s="11">
        <v>0.15</v>
      </c>
      <c r="S3938" s="11">
        <v>1E-3</v>
      </c>
      <c r="T3938" s="11">
        <v>1E-3</v>
      </c>
      <c r="U3938" s="11">
        <v>0.01</v>
      </c>
      <c r="V3938" s="11">
        <v>8.9999999999999993E-3</v>
      </c>
      <c r="W3938" s="11">
        <v>0.01</v>
      </c>
      <c r="AH3938" s="1" t="s">
        <v>68</v>
      </c>
      <c r="AI3938" s="14"/>
      <c r="AL3938" s="1">
        <v>55</v>
      </c>
      <c r="AM3938" s="1">
        <v>10</v>
      </c>
      <c r="AN3938" s="1">
        <v>10</v>
      </c>
      <c r="AO3938" s="1">
        <v>2</v>
      </c>
      <c r="AP3938" s="1">
        <v>45</v>
      </c>
      <c r="AQ3938" s="1">
        <v>0.25</v>
      </c>
      <c r="AR3938" s="1" t="s">
        <v>61</v>
      </c>
      <c r="AT3938" s="11">
        <v>-7.0469798657717799</v>
      </c>
      <c r="AW3938" s="11">
        <v>11.0294117647059</v>
      </c>
      <c r="AX3938" s="11">
        <v>135.93</v>
      </c>
      <c r="AY3938" s="11">
        <v>91.38</v>
      </c>
      <c r="AZ3938" s="1">
        <v>7</v>
      </c>
    </row>
    <row r="3939" spans="1:52" x14ac:dyDescent="0.3">
      <c r="A3939" s="1">
        <v>68</v>
      </c>
      <c r="B3939" s="1" t="s">
        <v>175</v>
      </c>
      <c r="C3939" s="1" t="s">
        <v>58</v>
      </c>
      <c r="D3939" s="11">
        <v>0.22</v>
      </c>
      <c r="E3939" s="11">
        <v>0.22</v>
      </c>
      <c r="F3939" s="11">
        <v>1.27</v>
      </c>
      <c r="G3939" s="11">
        <v>1.2999999999999999E-2</v>
      </c>
      <c r="H3939" s="11">
        <v>1.2999999999999999E-2</v>
      </c>
      <c r="I3939" s="11">
        <v>0.59</v>
      </c>
      <c r="J3939" s="11">
        <v>0.11</v>
      </c>
      <c r="K3939" s="11">
        <v>0.56999999999999995</v>
      </c>
      <c r="L3939" s="11">
        <v>2.1000000000000001E-2</v>
      </c>
      <c r="M3939" s="11">
        <v>6.0000000000000001E-3</v>
      </c>
      <c r="N3939" s="11">
        <v>0.01</v>
      </c>
      <c r="O3939" s="11">
        <v>96.775599999999997</v>
      </c>
      <c r="Q3939" s="11">
        <v>4.0000000000000002E-4</v>
      </c>
      <c r="R3939" s="11">
        <v>0.15</v>
      </c>
      <c r="S3939" s="11">
        <v>1E-3</v>
      </c>
      <c r="T3939" s="11">
        <v>1E-3</v>
      </c>
      <c r="U3939" s="11">
        <v>0.01</v>
      </c>
      <c r="V3939" s="11">
        <v>8.9999999999999993E-3</v>
      </c>
      <c r="W3939" s="11">
        <v>0.01</v>
      </c>
      <c r="AH3939" s="1" t="s">
        <v>68</v>
      </c>
      <c r="AI3939" s="14"/>
      <c r="AL3939" s="1">
        <v>55</v>
      </c>
      <c r="AM3939" s="1">
        <v>10</v>
      </c>
      <c r="AN3939" s="1">
        <v>10</v>
      </c>
      <c r="AO3939" s="1">
        <v>2</v>
      </c>
      <c r="AP3939" s="1">
        <v>45</v>
      </c>
      <c r="AQ3939" s="1">
        <v>0.25</v>
      </c>
      <c r="AR3939" s="1" t="s">
        <v>61</v>
      </c>
      <c r="AT3939" s="11">
        <v>185.34675615212501</v>
      </c>
      <c r="AV3939" s="1" t="s">
        <v>176</v>
      </c>
      <c r="AW3939" s="11">
        <v>138.970588235294</v>
      </c>
      <c r="AX3939" s="11">
        <v>135.93</v>
      </c>
      <c r="AY3939" s="11">
        <v>91.38</v>
      </c>
      <c r="AZ3939" s="1">
        <v>7</v>
      </c>
    </row>
    <row r="3940" spans="1:52" x14ac:dyDescent="0.3">
      <c r="A3940" s="1">
        <v>68</v>
      </c>
      <c r="B3940" s="1" t="s">
        <v>175</v>
      </c>
      <c r="C3940" s="1" t="s">
        <v>58</v>
      </c>
      <c r="D3940" s="11">
        <v>0.22</v>
      </c>
      <c r="E3940" s="11">
        <v>0.22</v>
      </c>
      <c r="F3940" s="11">
        <v>1.27</v>
      </c>
      <c r="G3940" s="11">
        <v>1.2999999999999999E-2</v>
      </c>
      <c r="H3940" s="11">
        <v>1.2999999999999999E-2</v>
      </c>
      <c r="I3940" s="11">
        <v>0.59</v>
      </c>
      <c r="J3940" s="11">
        <v>0.11</v>
      </c>
      <c r="K3940" s="11">
        <v>0.56999999999999995</v>
      </c>
      <c r="L3940" s="11">
        <v>2.1000000000000001E-2</v>
      </c>
      <c r="M3940" s="11">
        <v>6.0000000000000001E-3</v>
      </c>
      <c r="N3940" s="11">
        <v>0.01</v>
      </c>
      <c r="O3940" s="11">
        <v>96.775599999999997</v>
      </c>
      <c r="Q3940" s="11">
        <v>4.0000000000000002E-4</v>
      </c>
      <c r="R3940" s="11">
        <v>0.15</v>
      </c>
      <c r="S3940" s="11">
        <v>1E-3</v>
      </c>
      <c r="T3940" s="11">
        <v>1E-3</v>
      </c>
      <c r="U3940" s="11">
        <v>0.01</v>
      </c>
      <c r="V3940" s="11">
        <v>8.9999999999999993E-3</v>
      </c>
      <c r="W3940" s="11">
        <v>0.01</v>
      </c>
      <c r="AH3940" s="1" t="s">
        <v>68</v>
      </c>
      <c r="AI3940" s="14"/>
      <c r="AL3940" s="1">
        <v>55</v>
      </c>
      <c r="AM3940" s="1">
        <v>10</v>
      </c>
      <c r="AN3940" s="1">
        <v>10</v>
      </c>
      <c r="AO3940" s="1">
        <v>2</v>
      </c>
      <c r="AP3940" s="1">
        <v>45</v>
      </c>
      <c r="AQ3940" s="1">
        <v>0.25</v>
      </c>
      <c r="AR3940" s="1" t="s">
        <v>61</v>
      </c>
      <c r="AT3940" s="11">
        <v>74.832214765100602</v>
      </c>
      <c r="AV3940" s="1" t="s">
        <v>176</v>
      </c>
      <c r="AW3940" s="11">
        <v>52.941176470588204</v>
      </c>
      <c r="AX3940" s="11">
        <v>135.93</v>
      </c>
      <c r="AY3940" s="11">
        <v>91.38</v>
      </c>
      <c r="AZ3940" s="1">
        <v>7</v>
      </c>
    </row>
    <row r="3941" spans="1:52" x14ac:dyDescent="0.3">
      <c r="A3941" s="1">
        <v>68</v>
      </c>
      <c r="B3941" s="1" t="s">
        <v>175</v>
      </c>
      <c r="C3941" s="1" t="s">
        <v>58</v>
      </c>
      <c r="D3941" s="11">
        <v>0.22</v>
      </c>
      <c r="E3941" s="11">
        <v>0.22</v>
      </c>
      <c r="F3941" s="11">
        <v>1.27</v>
      </c>
      <c r="G3941" s="11">
        <v>1.2999999999999999E-2</v>
      </c>
      <c r="H3941" s="11">
        <v>1.2999999999999999E-2</v>
      </c>
      <c r="I3941" s="11">
        <v>0.59</v>
      </c>
      <c r="J3941" s="11">
        <v>0.11</v>
      </c>
      <c r="K3941" s="11">
        <v>0.56999999999999995</v>
      </c>
      <c r="L3941" s="11">
        <v>2.1000000000000001E-2</v>
      </c>
      <c r="M3941" s="11">
        <v>6.0000000000000001E-3</v>
      </c>
      <c r="N3941" s="11">
        <v>0.01</v>
      </c>
      <c r="O3941" s="11">
        <v>96.775599999999997</v>
      </c>
      <c r="Q3941" s="11">
        <v>4.0000000000000002E-4</v>
      </c>
      <c r="R3941" s="11">
        <v>0.15</v>
      </c>
      <c r="S3941" s="11">
        <v>1E-3</v>
      </c>
      <c r="T3941" s="11">
        <v>1E-3</v>
      </c>
      <c r="U3941" s="11">
        <v>0.01</v>
      </c>
      <c r="V3941" s="11">
        <v>8.9999999999999993E-3</v>
      </c>
      <c r="W3941" s="11">
        <v>0.01</v>
      </c>
      <c r="AH3941" s="1" t="s">
        <v>68</v>
      </c>
      <c r="AI3941" s="14"/>
      <c r="AL3941" s="1">
        <v>55</v>
      </c>
      <c r="AM3941" s="1">
        <v>10</v>
      </c>
      <c r="AN3941" s="1">
        <v>10</v>
      </c>
      <c r="AO3941" s="1">
        <v>2</v>
      </c>
      <c r="AP3941" s="1">
        <v>45</v>
      </c>
      <c r="AQ3941" s="1">
        <v>0.25</v>
      </c>
      <c r="AR3941" s="1" t="s">
        <v>61</v>
      </c>
      <c r="AT3941" s="11">
        <v>33.668903803131997</v>
      </c>
      <c r="AV3941" s="1" t="s">
        <v>176</v>
      </c>
      <c r="AW3941" s="11">
        <v>26.470588235294102</v>
      </c>
      <c r="AX3941" s="11">
        <v>135.93</v>
      </c>
      <c r="AY3941" s="11">
        <v>91.38</v>
      </c>
      <c r="AZ3941" s="1">
        <v>7</v>
      </c>
    </row>
    <row r="3942" spans="1:52" x14ac:dyDescent="0.3">
      <c r="A3942" s="1">
        <v>68</v>
      </c>
      <c r="B3942" s="1" t="s">
        <v>175</v>
      </c>
      <c r="C3942" s="1" t="s">
        <v>58</v>
      </c>
      <c r="D3942" s="11">
        <v>0.22</v>
      </c>
      <c r="E3942" s="11">
        <v>0.22</v>
      </c>
      <c r="F3942" s="11">
        <v>1.27</v>
      </c>
      <c r="G3942" s="11">
        <v>1.2999999999999999E-2</v>
      </c>
      <c r="H3942" s="11">
        <v>1.2999999999999999E-2</v>
      </c>
      <c r="I3942" s="11">
        <v>0.59</v>
      </c>
      <c r="J3942" s="11">
        <v>0.11</v>
      </c>
      <c r="K3942" s="11">
        <v>0.56999999999999995</v>
      </c>
      <c r="L3942" s="11">
        <v>2.1000000000000001E-2</v>
      </c>
      <c r="M3942" s="11">
        <v>6.0000000000000001E-3</v>
      </c>
      <c r="N3942" s="11">
        <v>0.01</v>
      </c>
      <c r="O3942" s="11">
        <v>96.775599999999997</v>
      </c>
      <c r="Q3942" s="11">
        <v>4.0000000000000002E-4</v>
      </c>
      <c r="R3942" s="11">
        <v>0.15</v>
      </c>
      <c r="S3942" s="11">
        <v>1E-3</v>
      </c>
      <c r="T3942" s="11">
        <v>1E-3</v>
      </c>
      <c r="U3942" s="11">
        <v>0.01</v>
      </c>
      <c r="V3942" s="11">
        <v>8.9999999999999993E-3</v>
      </c>
      <c r="W3942" s="11">
        <v>0.01</v>
      </c>
      <c r="AH3942" s="1" t="s">
        <v>68</v>
      </c>
      <c r="AI3942" s="14"/>
      <c r="AL3942" s="1">
        <v>55</v>
      </c>
      <c r="AM3942" s="1">
        <v>10</v>
      </c>
      <c r="AN3942" s="1">
        <v>10</v>
      </c>
      <c r="AO3942" s="1">
        <v>2</v>
      </c>
      <c r="AP3942" s="1">
        <v>45</v>
      </c>
      <c r="AQ3942" s="1">
        <v>0.25</v>
      </c>
      <c r="AR3942" s="1" t="s">
        <v>61</v>
      </c>
      <c r="AT3942" s="11">
        <v>39.316239316239297</v>
      </c>
      <c r="AV3942" s="1" t="s">
        <v>176</v>
      </c>
      <c r="AW3942" s="11">
        <v>108.882521489971</v>
      </c>
      <c r="AX3942" s="11">
        <v>135.47</v>
      </c>
      <c r="AY3942" s="11">
        <v>7.26</v>
      </c>
      <c r="AZ3942" s="1">
        <v>16</v>
      </c>
    </row>
    <row r="3943" spans="1:52" x14ac:dyDescent="0.3">
      <c r="A3943" s="1">
        <v>68</v>
      </c>
      <c r="B3943" s="1" t="s">
        <v>175</v>
      </c>
      <c r="C3943" s="1" t="s">
        <v>58</v>
      </c>
      <c r="D3943" s="11">
        <v>0.22</v>
      </c>
      <c r="E3943" s="11">
        <v>0.22</v>
      </c>
      <c r="F3943" s="11">
        <v>1.27</v>
      </c>
      <c r="G3943" s="11">
        <v>1.2999999999999999E-2</v>
      </c>
      <c r="H3943" s="11">
        <v>1.2999999999999999E-2</v>
      </c>
      <c r="I3943" s="11">
        <v>0.59</v>
      </c>
      <c r="J3943" s="11">
        <v>0.11</v>
      </c>
      <c r="K3943" s="11">
        <v>0.56999999999999995</v>
      </c>
      <c r="L3943" s="11">
        <v>2.1000000000000001E-2</v>
      </c>
      <c r="M3943" s="11">
        <v>6.0000000000000001E-3</v>
      </c>
      <c r="N3943" s="11">
        <v>0.01</v>
      </c>
      <c r="O3943" s="11">
        <v>96.775599999999997</v>
      </c>
      <c r="Q3943" s="11">
        <v>4.0000000000000002E-4</v>
      </c>
      <c r="R3943" s="11">
        <v>0.15</v>
      </c>
      <c r="S3943" s="11">
        <v>1E-3</v>
      </c>
      <c r="T3943" s="11">
        <v>1E-3</v>
      </c>
      <c r="U3943" s="11">
        <v>0.01</v>
      </c>
      <c r="V3943" s="11">
        <v>8.9999999999999993E-3</v>
      </c>
      <c r="W3943" s="11">
        <v>0.01</v>
      </c>
      <c r="AH3943" s="1" t="s">
        <v>68</v>
      </c>
      <c r="AI3943" s="14"/>
      <c r="AL3943" s="1">
        <v>55</v>
      </c>
      <c r="AM3943" s="1">
        <v>10</v>
      </c>
      <c r="AN3943" s="1">
        <v>10</v>
      </c>
      <c r="AO3943" s="1">
        <v>2</v>
      </c>
      <c r="AP3943" s="1">
        <v>45</v>
      </c>
      <c r="AQ3943" s="1">
        <v>0.25</v>
      </c>
      <c r="AR3943" s="1" t="s">
        <v>61</v>
      </c>
      <c r="AT3943" s="11">
        <v>-15.3846153846153</v>
      </c>
      <c r="AW3943" s="11">
        <v>49.283667621776502</v>
      </c>
      <c r="AX3943" s="11">
        <v>135.47</v>
      </c>
      <c r="AY3943" s="11">
        <v>7.26</v>
      </c>
      <c r="AZ3943" s="1">
        <v>16</v>
      </c>
    </row>
    <row r="3944" spans="1:52" x14ac:dyDescent="0.3">
      <c r="A3944" s="1">
        <v>68</v>
      </c>
      <c r="B3944" s="1" t="s">
        <v>175</v>
      </c>
      <c r="C3944" s="1" t="s">
        <v>58</v>
      </c>
      <c r="D3944" s="11">
        <v>0.22</v>
      </c>
      <c r="E3944" s="11">
        <v>0.22</v>
      </c>
      <c r="F3944" s="11">
        <v>1.27</v>
      </c>
      <c r="G3944" s="11">
        <v>1.2999999999999999E-2</v>
      </c>
      <c r="H3944" s="11">
        <v>1.2999999999999999E-2</v>
      </c>
      <c r="I3944" s="11">
        <v>0.59</v>
      </c>
      <c r="J3944" s="11">
        <v>0.11</v>
      </c>
      <c r="K3944" s="11">
        <v>0.56999999999999995</v>
      </c>
      <c r="L3944" s="11">
        <v>2.1000000000000001E-2</v>
      </c>
      <c r="M3944" s="11">
        <v>6.0000000000000001E-3</v>
      </c>
      <c r="N3944" s="11">
        <v>0.01</v>
      </c>
      <c r="O3944" s="11">
        <v>96.775599999999997</v>
      </c>
      <c r="Q3944" s="11">
        <v>4.0000000000000002E-4</v>
      </c>
      <c r="R3944" s="11">
        <v>0.15</v>
      </c>
      <c r="S3944" s="11">
        <v>1E-3</v>
      </c>
      <c r="T3944" s="11">
        <v>1E-3</v>
      </c>
      <c r="U3944" s="11">
        <v>0.01</v>
      </c>
      <c r="V3944" s="11">
        <v>8.9999999999999993E-3</v>
      </c>
      <c r="W3944" s="11">
        <v>0.01</v>
      </c>
      <c r="AH3944" s="1" t="s">
        <v>68</v>
      </c>
      <c r="AI3944" s="14"/>
      <c r="AL3944" s="1">
        <v>55</v>
      </c>
      <c r="AM3944" s="1">
        <v>10</v>
      </c>
      <c r="AN3944" s="1">
        <v>10</v>
      </c>
      <c r="AO3944" s="1">
        <v>2</v>
      </c>
      <c r="AP3944" s="1">
        <v>45</v>
      </c>
      <c r="AQ3944" s="1">
        <v>0.25</v>
      </c>
      <c r="AR3944" s="1" t="s">
        <v>61</v>
      </c>
      <c r="AT3944" s="11">
        <v>56.837606837606799</v>
      </c>
      <c r="AV3944" s="1" t="s">
        <v>176</v>
      </c>
      <c r="AW3944" s="11">
        <v>129.799426934097</v>
      </c>
      <c r="AX3944" s="11">
        <v>135.47</v>
      </c>
      <c r="AY3944" s="11">
        <v>7.26</v>
      </c>
      <c r="AZ3944" s="1">
        <v>16</v>
      </c>
    </row>
    <row r="3945" spans="1:52" x14ac:dyDescent="0.3">
      <c r="A3945" s="1">
        <v>68</v>
      </c>
      <c r="B3945" s="1" t="s">
        <v>175</v>
      </c>
      <c r="C3945" s="1" t="s">
        <v>58</v>
      </c>
      <c r="D3945" s="11">
        <v>0.22</v>
      </c>
      <c r="E3945" s="11">
        <v>0.22</v>
      </c>
      <c r="F3945" s="11">
        <v>1.27</v>
      </c>
      <c r="G3945" s="11">
        <v>1.2999999999999999E-2</v>
      </c>
      <c r="H3945" s="11">
        <v>1.2999999999999999E-2</v>
      </c>
      <c r="I3945" s="11">
        <v>0.59</v>
      </c>
      <c r="J3945" s="11">
        <v>0.11</v>
      </c>
      <c r="K3945" s="11">
        <v>0.56999999999999995</v>
      </c>
      <c r="L3945" s="11">
        <v>2.1000000000000001E-2</v>
      </c>
      <c r="M3945" s="11">
        <v>6.0000000000000001E-3</v>
      </c>
      <c r="N3945" s="11">
        <v>0.01</v>
      </c>
      <c r="O3945" s="11">
        <v>96.775599999999997</v>
      </c>
      <c r="Q3945" s="11">
        <v>4.0000000000000002E-4</v>
      </c>
      <c r="R3945" s="11">
        <v>0.15</v>
      </c>
      <c r="S3945" s="11">
        <v>1E-3</v>
      </c>
      <c r="T3945" s="11">
        <v>1E-3</v>
      </c>
      <c r="U3945" s="11">
        <v>0.01</v>
      </c>
      <c r="V3945" s="11">
        <v>8.9999999999999993E-3</v>
      </c>
      <c r="W3945" s="11">
        <v>0.01</v>
      </c>
      <c r="AH3945" s="1" t="s">
        <v>68</v>
      </c>
      <c r="AI3945" s="14"/>
      <c r="AL3945" s="1">
        <v>55</v>
      </c>
      <c r="AM3945" s="1">
        <v>10</v>
      </c>
      <c r="AN3945" s="1">
        <v>10</v>
      </c>
      <c r="AO3945" s="1">
        <v>2</v>
      </c>
      <c r="AP3945" s="1">
        <v>45</v>
      </c>
      <c r="AQ3945" s="1">
        <v>0.25</v>
      </c>
      <c r="AR3945" s="1" t="s">
        <v>61</v>
      </c>
      <c r="AT3945" s="11">
        <v>218.37606837606799</v>
      </c>
      <c r="AV3945" s="1" t="s">
        <v>176</v>
      </c>
      <c r="AW3945" s="11">
        <v>130.08595988538599</v>
      </c>
      <c r="AX3945" s="11">
        <v>135.47</v>
      </c>
      <c r="AY3945" s="11">
        <v>7.26</v>
      </c>
      <c r="AZ3945" s="1">
        <v>16</v>
      </c>
    </row>
    <row r="3946" spans="1:52" x14ac:dyDescent="0.3">
      <c r="A3946" s="1">
        <v>68</v>
      </c>
      <c r="B3946" s="1" t="s">
        <v>175</v>
      </c>
      <c r="C3946" s="1" t="s">
        <v>58</v>
      </c>
      <c r="D3946" s="11">
        <v>0.22</v>
      </c>
      <c r="E3946" s="11">
        <v>0.22</v>
      </c>
      <c r="F3946" s="11">
        <v>1.27</v>
      </c>
      <c r="G3946" s="11">
        <v>1.2999999999999999E-2</v>
      </c>
      <c r="H3946" s="11">
        <v>1.2999999999999999E-2</v>
      </c>
      <c r="I3946" s="11">
        <v>0.59</v>
      </c>
      <c r="J3946" s="11">
        <v>0.11</v>
      </c>
      <c r="K3946" s="11">
        <v>0.56999999999999995</v>
      </c>
      <c r="L3946" s="11">
        <v>2.1000000000000001E-2</v>
      </c>
      <c r="M3946" s="11">
        <v>6.0000000000000001E-3</v>
      </c>
      <c r="N3946" s="11">
        <v>0.01</v>
      </c>
      <c r="O3946" s="11">
        <v>96.775599999999997</v>
      </c>
      <c r="Q3946" s="11">
        <v>4.0000000000000002E-4</v>
      </c>
      <c r="R3946" s="11">
        <v>0.15</v>
      </c>
      <c r="S3946" s="11">
        <v>1E-3</v>
      </c>
      <c r="T3946" s="11">
        <v>1E-3</v>
      </c>
      <c r="U3946" s="11">
        <v>0.01</v>
      </c>
      <c r="V3946" s="11">
        <v>8.9999999999999993E-3</v>
      </c>
      <c r="W3946" s="11">
        <v>0.01</v>
      </c>
      <c r="AH3946" s="1" t="s">
        <v>68</v>
      </c>
      <c r="AI3946" s="14"/>
      <c r="AL3946" s="1">
        <v>55</v>
      </c>
      <c r="AM3946" s="1">
        <v>10</v>
      </c>
      <c r="AN3946" s="1">
        <v>10</v>
      </c>
      <c r="AO3946" s="1">
        <v>2</v>
      </c>
      <c r="AP3946" s="1">
        <v>45</v>
      </c>
      <c r="AQ3946" s="1">
        <v>0.25</v>
      </c>
      <c r="AR3946" s="1" t="s">
        <v>61</v>
      </c>
      <c r="AT3946" s="11">
        <v>-26.495726495726501</v>
      </c>
      <c r="AW3946" s="11">
        <v>54.7277936962751</v>
      </c>
      <c r="AX3946" s="11">
        <v>135.47</v>
      </c>
      <c r="AY3946" s="11">
        <v>7.26</v>
      </c>
      <c r="AZ3946" s="1">
        <v>16</v>
      </c>
    </row>
    <row r="3947" spans="1:52" x14ac:dyDescent="0.3">
      <c r="A3947" s="1">
        <v>68</v>
      </c>
      <c r="B3947" s="1" t="s">
        <v>175</v>
      </c>
      <c r="C3947" s="1" t="s">
        <v>58</v>
      </c>
      <c r="D3947" s="11">
        <v>0.22</v>
      </c>
      <c r="E3947" s="11">
        <v>0.22</v>
      </c>
      <c r="F3947" s="11">
        <v>1.27</v>
      </c>
      <c r="G3947" s="11">
        <v>1.2999999999999999E-2</v>
      </c>
      <c r="H3947" s="11">
        <v>1.2999999999999999E-2</v>
      </c>
      <c r="I3947" s="11">
        <v>0.59</v>
      </c>
      <c r="J3947" s="11">
        <v>0.11</v>
      </c>
      <c r="K3947" s="11">
        <v>0.56999999999999995</v>
      </c>
      <c r="L3947" s="11">
        <v>2.1000000000000001E-2</v>
      </c>
      <c r="M3947" s="11">
        <v>6.0000000000000001E-3</v>
      </c>
      <c r="N3947" s="11">
        <v>0.01</v>
      </c>
      <c r="O3947" s="11">
        <v>96.775599999999997</v>
      </c>
      <c r="Q3947" s="11">
        <v>4.0000000000000002E-4</v>
      </c>
      <c r="R3947" s="11">
        <v>0.15</v>
      </c>
      <c r="S3947" s="11">
        <v>1E-3</v>
      </c>
      <c r="T3947" s="11">
        <v>1E-3</v>
      </c>
      <c r="U3947" s="11">
        <v>0.01</v>
      </c>
      <c r="V3947" s="11">
        <v>8.9999999999999993E-3</v>
      </c>
      <c r="W3947" s="11">
        <v>0.01</v>
      </c>
      <c r="AH3947" s="1" t="s">
        <v>68</v>
      </c>
      <c r="AI3947" s="14"/>
      <c r="AL3947" s="1">
        <v>55</v>
      </c>
      <c r="AM3947" s="1">
        <v>10</v>
      </c>
      <c r="AN3947" s="1">
        <v>10</v>
      </c>
      <c r="AO3947" s="1">
        <v>2</v>
      </c>
      <c r="AP3947" s="1">
        <v>45</v>
      </c>
      <c r="AQ3947" s="1">
        <v>0.25</v>
      </c>
      <c r="AR3947" s="1" t="s">
        <v>61</v>
      </c>
      <c r="AT3947" s="11">
        <v>-26.495726495726501</v>
      </c>
      <c r="AW3947" s="11">
        <v>38.108882521489903</v>
      </c>
      <c r="AX3947" s="11">
        <v>135.47</v>
      </c>
      <c r="AY3947" s="11">
        <v>7.26</v>
      </c>
      <c r="AZ3947" s="1">
        <v>16</v>
      </c>
    </row>
    <row r="3948" spans="1:52" x14ac:dyDescent="0.3">
      <c r="A3948" s="1">
        <v>68</v>
      </c>
      <c r="B3948" s="1" t="s">
        <v>175</v>
      </c>
      <c r="C3948" s="1" t="s">
        <v>58</v>
      </c>
      <c r="D3948" s="11">
        <v>0.22</v>
      </c>
      <c r="E3948" s="11">
        <v>0.22</v>
      </c>
      <c r="F3948" s="11">
        <v>1.27</v>
      </c>
      <c r="G3948" s="11">
        <v>1.2999999999999999E-2</v>
      </c>
      <c r="H3948" s="11">
        <v>1.2999999999999999E-2</v>
      </c>
      <c r="I3948" s="11">
        <v>0.59</v>
      </c>
      <c r="J3948" s="11">
        <v>0.11</v>
      </c>
      <c r="K3948" s="11">
        <v>0.56999999999999995</v>
      </c>
      <c r="L3948" s="11">
        <v>2.1000000000000001E-2</v>
      </c>
      <c r="M3948" s="11">
        <v>6.0000000000000001E-3</v>
      </c>
      <c r="N3948" s="11">
        <v>0.01</v>
      </c>
      <c r="O3948" s="11">
        <v>96.775599999999997</v>
      </c>
      <c r="Q3948" s="11">
        <v>4.0000000000000002E-4</v>
      </c>
      <c r="R3948" s="11">
        <v>0.15</v>
      </c>
      <c r="S3948" s="11">
        <v>1E-3</v>
      </c>
      <c r="T3948" s="11">
        <v>1E-3</v>
      </c>
      <c r="U3948" s="11">
        <v>0.01</v>
      </c>
      <c r="V3948" s="11">
        <v>8.9999999999999993E-3</v>
      </c>
      <c r="W3948" s="11">
        <v>0.01</v>
      </c>
      <c r="AH3948" s="1" t="s">
        <v>68</v>
      </c>
      <c r="AI3948" s="14"/>
      <c r="AL3948" s="1">
        <v>55</v>
      </c>
      <c r="AM3948" s="1">
        <v>10</v>
      </c>
      <c r="AN3948" s="1">
        <v>10</v>
      </c>
      <c r="AO3948" s="1">
        <v>2</v>
      </c>
      <c r="AP3948" s="1">
        <v>45</v>
      </c>
      <c r="AQ3948" s="1">
        <v>0.25</v>
      </c>
      <c r="AR3948" s="1" t="s">
        <v>61</v>
      </c>
      <c r="AT3948" s="11">
        <v>-15.8119658119658</v>
      </c>
      <c r="AW3948" s="11">
        <v>28.939828080229201</v>
      </c>
      <c r="AX3948" s="11">
        <v>135.47</v>
      </c>
      <c r="AY3948" s="11">
        <v>7.26</v>
      </c>
      <c r="AZ3948" s="1">
        <v>16</v>
      </c>
    </row>
    <row r="3949" spans="1:52" x14ac:dyDescent="0.3">
      <c r="A3949" s="1">
        <v>68</v>
      </c>
      <c r="B3949" s="1" t="s">
        <v>175</v>
      </c>
      <c r="C3949" s="1" t="s">
        <v>58</v>
      </c>
      <c r="D3949" s="11">
        <v>0.22</v>
      </c>
      <c r="E3949" s="11">
        <v>0.22</v>
      </c>
      <c r="F3949" s="11">
        <v>1.27</v>
      </c>
      <c r="G3949" s="11">
        <v>1.2999999999999999E-2</v>
      </c>
      <c r="H3949" s="11">
        <v>1.2999999999999999E-2</v>
      </c>
      <c r="I3949" s="11">
        <v>0.59</v>
      </c>
      <c r="J3949" s="11">
        <v>0.11</v>
      </c>
      <c r="K3949" s="11">
        <v>0.56999999999999995</v>
      </c>
      <c r="L3949" s="11">
        <v>2.1000000000000001E-2</v>
      </c>
      <c r="M3949" s="11">
        <v>6.0000000000000001E-3</v>
      </c>
      <c r="N3949" s="11">
        <v>0.01</v>
      </c>
      <c r="O3949" s="11">
        <v>96.775599999999997</v>
      </c>
      <c r="Q3949" s="11">
        <v>4.0000000000000002E-4</v>
      </c>
      <c r="R3949" s="11">
        <v>0.15</v>
      </c>
      <c r="S3949" s="11">
        <v>1E-3</v>
      </c>
      <c r="T3949" s="11">
        <v>1E-3</v>
      </c>
      <c r="U3949" s="11">
        <v>0.01</v>
      </c>
      <c r="V3949" s="11">
        <v>8.9999999999999993E-3</v>
      </c>
      <c r="W3949" s="11">
        <v>0.01</v>
      </c>
      <c r="AH3949" s="1" t="s">
        <v>68</v>
      </c>
      <c r="AI3949" s="14"/>
      <c r="AL3949" s="1">
        <v>55</v>
      </c>
      <c r="AM3949" s="1">
        <v>10</v>
      </c>
      <c r="AN3949" s="1">
        <v>10</v>
      </c>
      <c r="AO3949" s="1">
        <v>2</v>
      </c>
      <c r="AP3949" s="1">
        <v>45</v>
      </c>
      <c r="AQ3949" s="1">
        <v>0.25</v>
      </c>
      <c r="AR3949" s="1" t="s">
        <v>61</v>
      </c>
      <c r="AT3949" s="11">
        <v>-26.495726495726402</v>
      </c>
      <c r="AW3949" s="11">
        <v>22.0630372492836</v>
      </c>
      <c r="AX3949" s="11">
        <v>135.47</v>
      </c>
      <c r="AY3949" s="11">
        <v>7.26</v>
      </c>
      <c r="AZ3949" s="1">
        <v>16</v>
      </c>
    </row>
    <row r="3950" spans="1:52" x14ac:dyDescent="0.3">
      <c r="A3950" s="1">
        <v>68</v>
      </c>
      <c r="B3950" s="1" t="s">
        <v>175</v>
      </c>
      <c r="C3950" s="1" t="s">
        <v>58</v>
      </c>
      <c r="D3950" s="11">
        <v>0.22</v>
      </c>
      <c r="E3950" s="11">
        <v>0.22</v>
      </c>
      <c r="F3950" s="11">
        <v>1.27</v>
      </c>
      <c r="G3950" s="11">
        <v>1.2999999999999999E-2</v>
      </c>
      <c r="H3950" s="11">
        <v>1.2999999999999999E-2</v>
      </c>
      <c r="I3950" s="11">
        <v>0.59</v>
      </c>
      <c r="J3950" s="11">
        <v>0.11</v>
      </c>
      <c r="K3950" s="11">
        <v>0.56999999999999995</v>
      </c>
      <c r="L3950" s="11">
        <v>2.1000000000000001E-2</v>
      </c>
      <c r="M3950" s="11">
        <v>6.0000000000000001E-3</v>
      </c>
      <c r="N3950" s="11">
        <v>0.01</v>
      </c>
      <c r="O3950" s="11">
        <v>96.775599999999997</v>
      </c>
      <c r="Q3950" s="11">
        <v>4.0000000000000002E-4</v>
      </c>
      <c r="R3950" s="11">
        <v>0.15</v>
      </c>
      <c r="S3950" s="11">
        <v>1E-3</v>
      </c>
      <c r="T3950" s="11">
        <v>1E-3</v>
      </c>
      <c r="U3950" s="11">
        <v>0.01</v>
      </c>
      <c r="V3950" s="11">
        <v>8.9999999999999993E-3</v>
      </c>
      <c r="W3950" s="11">
        <v>0.01</v>
      </c>
      <c r="AH3950" s="1" t="s">
        <v>68</v>
      </c>
      <c r="AI3950" s="14"/>
      <c r="AL3950" s="1">
        <v>55</v>
      </c>
      <c r="AM3950" s="1">
        <v>10</v>
      </c>
      <c r="AN3950" s="1">
        <v>10</v>
      </c>
      <c r="AO3950" s="1">
        <v>2</v>
      </c>
      <c r="AP3950" s="1">
        <v>45</v>
      </c>
      <c r="AQ3950" s="1">
        <v>0.25</v>
      </c>
      <c r="AR3950" s="1" t="s">
        <v>61</v>
      </c>
      <c r="AT3950" s="11">
        <v>-32.051282051282001</v>
      </c>
      <c r="AW3950" s="11">
        <v>38.6819484240687</v>
      </c>
      <c r="AX3950" s="11">
        <v>135.47</v>
      </c>
      <c r="AY3950" s="11">
        <v>7.26</v>
      </c>
      <c r="AZ3950" s="1">
        <v>16</v>
      </c>
    </row>
    <row r="3951" spans="1:52" x14ac:dyDescent="0.3">
      <c r="A3951" s="1">
        <v>68</v>
      </c>
      <c r="B3951" s="1" t="s">
        <v>175</v>
      </c>
      <c r="C3951" s="1" t="s">
        <v>58</v>
      </c>
      <c r="D3951" s="11">
        <v>0.22</v>
      </c>
      <c r="E3951" s="11">
        <v>0.22</v>
      </c>
      <c r="F3951" s="11">
        <v>1.27</v>
      </c>
      <c r="G3951" s="11">
        <v>1.2999999999999999E-2</v>
      </c>
      <c r="H3951" s="11">
        <v>1.2999999999999999E-2</v>
      </c>
      <c r="I3951" s="11">
        <v>0.59</v>
      </c>
      <c r="J3951" s="11">
        <v>0.11</v>
      </c>
      <c r="K3951" s="11">
        <v>0.56999999999999995</v>
      </c>
      <c r="L3951" s="11">
        <v>2.1000000000000001E-2</v>
      </c>
      <c r="M3951" s="11">
        <v>6.0000000000000001E-3</v>
      </c>
      <c r="N3951" s="11">
        <v>0.01</v>
      </c>
      <c r="O3951" s="11">
        <v>96.775599999999997</v>
      </c>
      <c r="Q3951" s="11">
        <v>4.0000000000000002E-4</v>
      </c>
      <c r="R3951" s="11">
        <v>0.15</v>
      </c>
      <c r="S3951" s="11">
        <v>1E-3</v>
      </c>
      <c r="T3951" s="11">
        <v>1E-3</v>
      </c>
      <c r="U3951" s="11">
        <v>0.01</v>
      </c>
      <c r="V3951" s="11">
        <v>8.9999999999999993E-3</v>
      </c>
      <c r="W3951" s="11">
        <v>0.01</v>
      </c>
      <c r="AH3951" s="1" t="s">
        <v>68</v>
      </c>
      <c r="AI3951" s="14"/>
      <c r="AL3951" s="1">
        <v>55</v>
      </c>
      <c r="AM3951" s="1">
        <v>10</v>
      </c>
      <c r="AN3951" s="1">
        <v>10</v>
      </c>
      <c r="AO3951" s="1">
        <v>2</v>
      </c>
      <c r="AP3951" s="1">
        <v>45</v>
      </c>
      <c r="AQ3951" s="1">
        <v>0.25</v>
      </c>
      <c r="AR3951" s="1" t="s">
        <v>61</v>
      </c>
      <c r="AT3951" s="11">
        <v>-32.478632478632498</v>
      </c>
      <c r="AW3951" s="11">
        <v>35.530085959885298</v>
      </c>
      <c r="AX3951" s="11">
        <v>135.47</v>
      </c>
      <c r="AY3951" s="11">
        <v>7.26</v>
      </c>
      <c r="AZ3951" s="1">
        <v>16</v>
      </c>
    </row>
    <row r="3952" spans="1:52" x14ac:dyDescent="0.3">
      <c r="A3952" s="1">
        <v>68</v>
      </c>
      <c r="B3952" s="1" t="s">
        <v>175</v>
      </c>
      <c r="C3952" s="1" t="s">
        <v>58</v>
      </c>
      <c r="D3952" s="11">
        <v>0.22</v>
      </c>
      <c r="E3952" s="11">
        <v>0.22</v>
      </c>
      <c r="F3952" s="11">
        <v>1.27</v>
      </c>
      <c r="G3952" s="11">
        <v>1.2999999999999999E-2</v>
      </c>
      <c r="H3952" s="11">
        <v>1.2999999999999999E-2</v>
      </c>
      <c r="I3952" s="11">
        <v>0.59</v>
      </c>
      <c r="J3952" s="11">
        <v>0.11</v>
      </c>
      <c r="K3952" s="11">
        <v>0.56999999999999995</v>
      </c>
      <c r="L3952" s="11">
        <v>2.1000000000000001E-2</v>
      </c>
      <c r="M3952" s="11">
        <v>6.0000000000000001E-3</v>
      </c>
      <c r="N3952" s="11">
        <v>0.01</v>
      </c>
      <c r="O3952" s="11">
        <v>96.775599999999997</v>
      </c>
      <c r="Q3952" s="11">
        <v>4.0000000000000002E-4</v>
      </c>
      <c r="R3952" s="11">
        <v>0.15</v>
      </c>
      <c r="S3952" s="11">
        <v>1E-3</v>
      </c>
      <c r="T3952" s="11">
        <v>1E-3</v>
      </c>
      <c r="U3952" s="11">
        <v>0.01</v>
      </c>
      <c r="V3952" s="11">
        <v>8.9999999999999993E-3</v>
      </c>
      <c r="W3952" s="11">
        <v>0.01</v>
      </c>
      <c r="AH3952" s="1" t="s">
        <v>68</v>
      </c>
      <c r="AI3952" s="14"/>
      <c r="AL3952" s="1">
        <v>55</v>
      </c>
      <c r="AM3952" s="1">
        <v>10</v>
      </c>
      <c r="AN3952" s="1">
        <v>10</v>
      </c>
      <c r="AO3952" s="1">
        <v>2</v>
      </c>
      <c r="AP3952" s="1">
        <v>45</v>
      </c>
      <c r="AQ3952" s="1">
        <v>0.25</v>
      </c>
      <c r="AR3952" s="1" t="s">
        <v>61</v>
      </c>
      <c r="AT3952" s="11">
        <v>-43.589743589743499</v>
      </c>
      <c r="AW3952" s="11">
        <v>43.553008595988501</v>
      </c>
      <c r="AX3952" s="11">
        <v>135.47</v>
      </c>
      <c r="AY3952" s="11">
        <v>7.26</v>
      </c>
      <c r="AZ3952" s="1">
        <v>16</v>
      </c>
    </row>
    <row r="3953" spans="1:52" x14ac:dyDescent="0.3">
      <c r="A3953" s="1">
        <v>68</v>
      </c>
      <c r="B3953" s="1" t="s">
        <v>175</v>
      </c>
      <c r="C3953" s="1" t="s">
        <v>58</v>
      </c>
      <c r="D3953" s="11">
        <v>0.22</v>
      </c>
      <c r="E3953" s="11">
        <v>0.22</v>
      </c>
      <c r="F3953" s="11">
        <v>1.27</v>
      </c>
      <c r="G3953" s="11">
        <v>1.2999999999999999E-2</v>
      </c>
      <c r="H3953" s="11">
        <v>1.2999999999999999E-2</v>
      </c>
      <c r="I3953" s="11">
        <v>0.59</v>
      </c>
      <c r="J3953" s="11">
        <v>0.11</v>
      </c>
      <c r="K3953" s="11">
        <v>0.56999999999999995</v>
      </c>
      <c r="L3953" s="11">
        <v>2.1000000000000001E-2</v>
      </c>
      <c r="M3953" s="11">
        <v>6.0000000000000001E-3</v>
      </c>
      <c r="N3953" s="11">
        <v>0.01</v>
      </c>
      <c r="O3953" s="11">
        <v>96.775599999999997</v>
      </c>
      <c r="Q3953" s="11">
        <v>4.0000000000000002E-4</v>
      </c>
      <c r="R3953" s="11">
        <v>0.15</v>
      </c>
      <c r="S3953" s="11">
        <v>1E-3</v>
      </c>
      <c r="T3953" s="11">
        <v>1E-3</v>
      </c>
      <c r="U3953" s="11">
        <v>0.01</v>
      </c>
      <c r="V3953" s="11">
        <v>8.9999999999999993E-3</v>
      </c>
      <c r="W3953" s="11">
        <v>0.01</v>
      </c>
      <c r="AH3953" s="1" t="s">
        <v>68</v>
      </c>
      <c r="AI3953" s="14"/>
      <c r="AL3953" s="1">
        <v>55</v>
      </c>
      <c r="AM3953" s="1">
        <v>10</v>
      </c>
      <c r="AN3953" s="1">
        <v>10</v>
      </c>
      <c r="AO3953" s="1">
        <v>2</v>
      </c>
      <c r="AP3953" s="1">
        <v>45</v>
      </c>
      <c r="AQ3953" s="1">
        <v>0.25</v>
      </c>
      <c r="AR3953" s="1" t="s">
        <v>61</v>
      </c>
      <c r="AT3953" s="11">
        <v>-44.017094017093903</v>
      </c>
      <c r="AW3953" s="11">
        <v>33.237822349570202</v>
      </c>
      <c r="AX3953" s="11">
        <v>135.47</v>
      </c>
      <c r="AY3953" s="11">
        <v>7.26</v>
      </c>
      <c r="AZ3953" s="1">
        <v>16</v>
      </c>
    </row>
    <row r="3954" spans="1:52" x14ac:dyDescent="0.3">
      <c r="A3954" s="1">
        <v>68</v>
      </c>
      <c r="B3954" s="1" t="s">
        <v>175</v>
      </c>
      <c r="C3954" s="1" t="s">
        <v>58</v>
      </c>
      <c r="D3954" s="11">
        <v>0.22</v>
      </c>
      <c r="E3954" s="11">
        <v>0.22</v>
      </c>
      <c r="F3954" s="11">
        <v>1.27</v>
      </c>
      <c r="G3954" s="11">
        <v>1.2999999999999999E-2</v>
      </c>
      <c r="H3954" s="11">
        <v>1.2999999999999999E-2</v>
      </c>
      <c r="I3954" s="11">
        <v>0.59</v>
      </c>
      <c r="J3954" s="11">
        <v>0.11</v>
      </c>
      <c r="K3954" s="11">
        <v>0.56999999999999995</v>
      </c>
      <c r="L3954" s="11">
        <v>2.1000000000000001E-2</v>
      </c>
      <c r="M3954" s="11">
        <v>6.0000000000000001E-3</v>
      </c>
      <c r="N3954" s="11">
        <v>0.01</v>
      </c>
      <c r="O3954" s="11">
        <v>96.775599999999997</v>
      </c>
      <c r="Q3954" s="11">
        <v>4.0000000000000002E-4</v>
      </c>
      <c r="R3954" s="11">
        <v>0.15</v>
      </c>
      <c r="S3954" s="11">
        <v>1E-3</v>
      </c>
      <c r="T3954" s="11">
        <v>1E-3</v>
      </c>
      <c r="U3954" s="11">
        <v>0.01</v>
      </c>
      <c r="V3954" s="11">
        <v>8.9999999999999993E-3</v>
      </c>
      <c r="W3954" s="11">
        <v>0.01</v>
      </c>
      <c r="AH3954" s="1" t="s">
        <v>68</v>
      </c>
      <c r="AI3954" s="14"/>
      <c r="AL3954" s="1">
        <v>55</v>
      </c>
      <c r="AM3954" s="1">
        <v>10</v>
      </c>
      <c r="AN3954" s="1">
        <v>10</v>
      </c>
      <c r="AO3954" s="1">
        <v>2</v>
      </c>
      <c r="AP3954" s="1">
        <v>45</v>
      </c>
      <c r="AQ3954" s="1">
        <v>0.25</v>
      </c>
      <c r="AR3954" s="1" t="s">
        <v>61</v>
      </c>
      <c r="AT3954" s="11">
        <v>-49.572649572649503</v>
      </c>
      <c r="AW3954" s="11">
        <v>20.057306590257799</v>
      </c>
      <c r="AX3954" s="11">
        <v>135.47</v>
      </c>
      <c r="AY3954" s="11">
        <v>7.26</v>
      </c>
      <c r="AZ3954" s="1">
        <v>16</v>
      </c>
    </row>
    <row r="3955" spans="1:52" x14ac:dyDescent="0.3">
      <c r="A3955" s="1">
        <v>68</v>
      </c>
      <c r="B3955" s="1" t="s">
        <v>175</v>
      </c>
      <c r="C3955" s="1" t="s">
        <v>58</v>
      </c>
      <c r="D3955" s="11">
        <v>0.22</v>
      </c>
      <c r="E3955" s="11">
        <v>0.22</v>
      </c>
      <c r="F3955" s="11">
        <v>1.27</v>
      </c>
      <c r="G3955" s="11">
        <v>1.2999999999999999E-2</v>
      </c>
      <c r="H3955" s="11">
        <v>1.2999999999999999E-2</v>
      </c>
      <c r="I3955" s="11">
        <v>0.59</v>
      </c>
      <c r="J3955" s="11">
        <v>0.11</v>
      </c>
      <c r="K3955" s="11">
        <v>0.56999999999999995</v>
      </c>
      <c r="L3955" s="11">
        <v>2.1000000000000001E-2</v>
      </c>
      <c r="M3955" s="11">
        <v>6.0000000000000001E-3</v>
      </c>
      <c r="N3955" s="11">
        <v>0.01</v>
      </c>
      <c r="O3955" s="11">
        <v>96.775599999999997</v>
      </c>
      <c r="Q3955" s="11">
        <v>4.0000000000000002E-4</v>
      </c>
      <c r="R3955" s="11">
        <v>0.15</v>
      </c>
      <c r="S3955" s="11">
        <v>1E-3</v>
      </c>
      <c r="T3955" s="11">
        <v>1E-3</v>
      </c>
      <c r="U3955" s="11">
        <v>0.01</v>
      </c>
      <c r="V3955" s="11">
        <v>8.9999999999999993E-3</v>
      </c>
      <c r="W3955" s="11">
        <v>0.01</v>
      </c>
      <c r="AH3955" s="1" t="s">
        <v>68</v>
      </c>
      <c r="AI3955" s="14"/>
      <c r="AL3955" s="1">
        <v>55</v>
      </c>
      <c r="AM3955" s="1">
        <v>10</v>
      </c>
      <c r="AN3955" s="1">
        <v>10</v>
      </c>
      <c r="AO3955" s="1">
        <v>2</v>
      </c>
      <c r="AP3955" s="1">
        <v>45</v>
      </c>
      <c r="AQ3955" s="1">
        <v>0.25</v>
      </c>
      <c r="AR3955" s="1" t="s">
        <v>61</v>
      </c>
      <c r="AT3955" s="11">
        <v>-49.572649572649503</v>
      </c>
      <c r="AW3955" s="11">
        <v>14.899713467048599</v>
      </c>
      <c r="AX3955" s="11">
        <v>135.47</v>
      </c>
      <c r="AY3955" s="11">
        <v>7.26</v>
      </c>
      <c r="AZ3955" s="1">
        <v>16</v>
      </c>
    </row>
    <row r="3956" spans="1:52" x14ac:dyDescent="0.3">
      <c r="A3956" s="1">
        <v>68</v>
      </c>
      <c r="B3956" s="1" t="s">
        <v>175</v>
      </c>
      <c r="C3956" s="1" t="s">
        <v>58</v>
      </c>
      <c r="D3956" s="11">
        <v>0.22</v>
      </c>
      <c r="E3956" s="11">
        <v>0.22</v>
      </c>
      <c r="F3956" s="11">
        <v>1.27</v>
      </c>
      <c r="G3956" s="11">
        <v>1.2999999999999999E-2</v>
      </c>
      <c r="H3956" s="11">
        <v>1.2999999999999999E-2</v>
      </c>
      <c r="I3956" s="11">
        <v>0.59</v>
      </c>
      <c r="J3956" s="11">
        <v>0.11</v>
      </c>
      <c r="K3956" s="11">
        <v>0.56999999999999995</v>
      </c>
      <c r="L3956" s="11">
        <v>2.1000000000000001E-2</v>
      </c>
      <c r="M3956" s="11">
        <v>6.0000000000000001E-3</v>
      </c>
      <c r="N3956" s="11">
        <v>0.01</v>
      </c>
      <c r="O3956" s="11">
        <v>96.775599999999997</v>
      </c>
      <c r="Q3956" s="11">
        <v>4.0000000000000002E-4</v>
      </c>
      <c r="R3956" s="11">
        <v>0.15</v>
      </c>
      <c r="S3956" s="11">
        <v>1E-3</v>
      </c>
      <c r="T3956" s="11">
        <v>1E-3</v>
      </c>
      <c r="U3956" s="11">
        <v>0.01</v>
      </c>
      <c r="V3956" s="11">
        <v>8.9999999999999993E-3</v>
      </c>
      <c r="W3956" s="11">
        <v>0.01</v>
      </c>
      <c r="AH3956" s="1" t="s">
        <v>68</v>
      </c>
      <c r="AI3956" s="14"/>
      <c r="AL3956" s="1">
        <v>55</v>
      </c>
      <c r="AM3956" s="1">
        <v>10</v>
      </c>
      <c r="AN3956" s="1">
        <v>10</v>
      </c>
      <c r="AO3956" s="1">
        <v>2</v>
      </c>
      <c r="AP3956" s="1">
        <v>45</v>
      </c>
      <c r="AQ3956" s="1">
        <v>0.25</v>
      </c>
      <c r="AR3956" s="1" t="s">
        <v>61</v>
      </c>
      <c r="AT3956" s="11">
        <v>-60.683760683760703</v>
      </c>
      <c r="AW3956" s="11">
        <v>16.618911174785001</v>
      </c>
      <c r="AX3956" s="11">
        <v>135.47</v>
      </c>
      <c r="AY3956" s="11">
        <v>7.26</v>
      </c>
      <c r="AZ3956" s="1">
        <v>16</v>
      </c>
    </row>
    <row r="3957" spans="1:52" x14ac:dyDescent="0.3">
      <c r="A3957" s="1">
        <v>68</v>
      </c>
      <c r="B3957" s="1" t="s">
        <v>175</v>
      </c>
      <c r="C3957" s="1" t="s">
        <v>58</v>
      </c>
      <c r="D3957" s="11">
        <v>0.22</v>
      </c>
      <c r="E3957" s="11">
        <v>0.22</v>
      </c>
      <c r="F3957" s="11">
        <v>1.27</v>
      </c>
      <c r="G3957" s="11">
        <v>1.2999999999999999E-2</v>
      </c>
      <c r="H3957" s="11">
        <v>1.2999999999999999E-2</v>
      </c>
      <c r="I3957" s="11">
        <v>0.59</v>
      </c>
      <c r="J3957" s="11">
        <v>0.11</v>
      </c>
      <c r="K3957" s="11">
        <v>0.56999999999999995</v>
      </c>
      <c r="L3957" s="11">
        <v>2.1000000000000001E-2</v>
      </c>
      <c r="M3957" s="11">
        <v>6.0000000000000001E-3</v>
      </c>
      <c r="N3957" s="11">
        <v>0.01</v>
      </c>
      <c r="O3957" s="11">
        <v>96.775599999999997</v>
      </c>
      <c r="Q3957" s="11">
        <v>4.0000000000000002E-4</v>
      </c>
      <c r="R3957" s="11">
        <v>0.15</v>
      </c>
      <c r="S3957" s="11">
        <v>1E-3</v>
      </c>
      <c r="T3957" s="11">
        <v>1E-3</v>
      </c>
      <c r="U3957" s="11">
        <v>0.01</v>
      </c>
      <c r="V3957" s="11">
        <v>8.9999999999999993E-3</v>
      </c>
      <c r="W3957" s="11">
        <v>0.01</v>
      </c>
      <c r="AH3957" s="1" t="s">
        <v>68</v>
      </c>
      <c r="AI3957" s="14"/>
      <c r="AL3957" s="1">
        <v>55</v>
      </c>
      <c r="AM3957" s="1">
        <v>10</v>
      </c>
      <c r="AN3957" s="1">
        <v>10</v>
      </c>
      <c r="AO3957" s="1">
        <v>2</v>
      </c>
      <c r="AP3957" s="1">
        <v>45</v>
      </c>
      <c r="AQ3957" s="1">
        <v>0.25</v>
      </c>
      <c r="AR3957" s="1" t="s">
        <v>61</v>
      </c>
      <c r="AT3957" s="11">
        <v>-60.256410256410099</v>
      </c>
      <c r="AW3957" s="11">
        <v>8.88252148997136</v>
      </c>
      <c r="AX3957" s="11">
        <v>135.47</v>
      </c>
      <c r="AY3957" s="11">
        <v>7.26</v>
      </c>
      <c r="AZ3957" s="1">
        <v>16</v>
      </c>
    </row>
    <row r="3958" spans="1:52" x14ac:dyDescent="0.3">
      <c r="A3958" s="1">
        <v>68</v>
      </c>
      <c r="B3958" s="1" t="s">
        <v>175</v>
      </c>
      <c r="C3958" s="1" t="s">
        <v>58</v>
      </c>
      <c r="D3958" s="11">
        <v>0.22</v>
      </c>
      <c r="E3958" s="11">
        <v>0.22</v>
      </c>
      <c r="F3958" s="11">
        <v>1.27</v>
      </c>
      <c r="G3958" s="11">
        <v>1.2999999999999999E-2</v>
      </c>
      <c r="H3958" s="11">
        <v>1.2999999999999999E-2</v>
      </c>
      <c r="I3958" s="11">
        <v>0.59</v>
      </c>
      <c r="J3958" s="11">
        <v>0.11</v>
      </c>
      <c r="K3958" s="11">
        <v>0.56999999999999995</v>
      </c>
      <c r="L3958" s="11">
        <v>2.1000000000000001E-2</v>
      </c>
      <c r="M3958" s="11">
        <v>6.0000000000000001E-3</v>
      </c>
      <c r="N3958" s="11">
        <v>0.01</v>
      </c>
      <c r="O3958" s="11">
        <v>96.775599999999997</v>
      </c>
      <c r="Q3958" s="11">
        <v>4.0000000000000002E-4</v>
      </c>
      <c r="R3958" s="11">
        <v>0.15</v>
      </c>
      <c r="S3958" s="11">
        <v>1E-3</v>
      </c>
      <c r="T3958" s="11">
        <v>1E-3</v>
      </c>
      <c r="U3958" s="11">
        <v>0.01</v>
      </c>
      <c r="V3958" s="11">
        <v>8.9999999999999993E-3</v>
      </c>
      <c r="W3958" s="11">
        <v>0.01</v>
      </c>
      <c r="AH3958" s="1" t="s">
        <v>68</v>
      </c>
      <c r="AI3958" s="14"/>
      <c r="AL3958" s="1">
        <v>55</v>
      </c>
      <c r="AM3958" s="1">
        <v>10</v>
      </c>
      <c r="AN3958" s="1">
        <v>10</v>
      </c>
      <c r="AO3958" s="1">
        <v>2</v>
      </c>
      <c r="AP3958" s="1">
        <v>45</v>
      </c>
      <c r="AQ3958" s="1">
        <v>0.25</v>
      </c>
      <c r="AR3958" s="1" t="s">
        <v>61</v>
      </c>
      <c r="AT3958" s="11">
        <v>-65.384615384615302</v>
      </c>
      <c r="AW3958" s="11">
        <v>5.1575931232091499</v>
      </c>
      <c r="AX3958" s="11">
        <v>135.47</v>
      </c>
      <c r="AY3958" s="11">
        <v>7.26</v>
      </c>
      <c r="AZ3958" s="1">
        <v>16</v>
      </c>
    </row>
    <row r="3959" spans="1:52" x14ac:dyDescent="0.3">
      <c r="A3959" s="1">
        <v>68</v>
      </c>
      <c r="B3959" s="1" t="s">
        <v>175</v>
      </c>
      <c r="C3959" s="1" t="s">
        <v>58</v>
      </c>
      <c r="D3959" s="11">
        <v>0.22</v>
      </c>
      <c r="E3959" s="11">
        <v>0.22</v>
      </c>
      <c r="F3959" s="11">
        <v>1.27</v>
      </c>
      <c r="G3959" s="11">
        <v>1.2999999999999999E-2</v>
      </c>
      <c r="H3959" s="11">
        <v>1.2999999999999999E-2</v>
      </c>
      <c r="I3959" s="11">
        <v>0.59</v>
      </c>
      <c r="J3959" s="11">
        <v>0.11</v>
      </c>
      <c r="K3959" s="11">
        <v>0.56999999999999995</v>
      </c>
      <c r="L3959" s="11">
        <v>2.1000000000000001E-2</v>
      </c>
      <c r="M3959" s="11">
        <v>6.0000000000000001E-3</v>
      </c>
      <c r="N3959" s="11">
        <v>0.01</v>
      </c>
      <c r="O3959" s="11">
        <v>96.775599999999997</v>
      </c>
      <c r="Q3959" s="11">
        <v>4.0000000000000002E-4</v>
      </c>
      <c r="R3959" s="11">
        <v>0.15</v>
      </c>
      <c r="S3959" s="11">
        <v>1E-3</v>
      </c>
      <c r="T3959" s="11">
        <v>1E-3</v>
      </c>
      <c r="U3959" s="11">
        <v>0.01</v>
      </c>
      <c r="V3959" s="11">
        <v>8.9999999999999993E-3</v>
      </c>
      <c r="W3959" s="11">
        <v>0.01</v>
      </c>
      <c r="AH3959" s="1" t="s">
        <v>68</v>
      </c>
      <c r="AI3959" s="14"/>
      <c r="AL3959" s="1">
        <v>55</v>
      </c>
      <c r="AM3959" s="1">
        <v>10</v>
      </c>
      <c r="AN3959" s="1">
        <v>10</v>
      </c>
      <c r="AO3959" s="1">
        <v>2</v>
      </c>
      <c r="AP3959" s="1">
        <v>45</v>
      </c>
      <c r="AQ3959" s="1">
        <v>0.25</v>
      </c>
      <c r="AR3959" s="1" t="s">
        <v>61</v>
      </c>
      <c r="AT3959" s="11">
        <v>-70.512820512820397</v>
      </c>
      <c r="AW3959" s="11">
        <v>7.4498567335243404</v>
      </c>
      <c r="AX3959" s="11">
        <v>135.47</v>
      </c>
      <c r="AY3959" s="11">
        <v>7.26</v>
      </c>
      <c r="AZ3959" s="1">
        <v>16</v>
      </c>
    </row>
    <row r="3960" spans="1:52" x14ac:dyDescent="0.3">
      <c r="A3960" s="1">
        <v>68</v>
      </c>
      <c r="B3960" s="1" t="s">
        <v>175</v>
      </c>
      <c r="C3960" s="1" t="s">
        <v>58</v>
      </c>
      <c r="D3960" s="11">
        <v>0.22</v>
      </c>
      <c r="E3960" s="11">
        <v>0.22</v>
      </c>
      <c r="F3960" s="11">
        <v>1.27</v>
      </c>
      <c r="G3960" s="11">
        <v>1.2999999999999999E-2</v>
      </c>
      <c r="H3960" s="11">
        <v>1.2999999999999999E-2</v>
      </c>
      <c r="I3960" s="11">
        <v>0.59</v>
      </c>
      <c r="J3960" s="11">
        <v>0.11</v>
      </c>
      <c r="K3960" s="11">
        <v>0.56999999999999995</v>
      </c>
      <c r="L3960" s="11">
        <v>2.1000000000000001E-2</v>
      </c>
      <c r="M3960" s="11">
        <v>6.0000000000000001E-3</v>
      </c>
      <c r="N3960" s="11">
        <v>0.01</v>
      </c>
      <c r="O3960" s="11">
        <v>96.775599999999997</v>
      </c>
      <c r="Q3960" s="11">
        <v>4.0000000000000002E-4</v>
      </c>
      <c r="R3960" s="11">
        <v>0.15</v>
      </c>
      <c r="S3960" s="11">
        <v>1E-3</v>
      </c>
      <c r="T3960" s="11">
        <v>1E-3</v>
      </c>
      <c r="U3960" s="11">
        <v>0.01</v>
      </c>
      <c r="V3960" s="11">
        <v>8.9999999999999993E-3</v>
      </c>
      <c r="W3960" s="11">
        <v>0.01</v>
      </c>
      <c r="AH3960" s="1" t="s">
        <v>68</v>
      </c>
      <c r="AI3960" s="14"/>
      <c r="AL3960" s="1">
        <v>55</v>
      </c>
      <c r="AM3960" s="1">
        <v>10</v>
      </c>
      <c r="AN3960" s="1">
        <v>10</v>
      </c>
      <c r="AO3960" s="1">
        <v>2</v>
      </c>
      <c r="AP3960" s="1">
        <v>45</v>
      </c>
      <c r="AQ3960" s="1">
        <v>0.25</v>
      </c>
      <c r="AR3960" s="1" t="s">
        <v>61</v>
      </c>
      <c r="AT3960" s="11">
        <v>-82.905982905982796</v>
      </c>
      <c r="AW3960" s="11">
        <v>2.86532951289393</v>
      </c>
      <c r="AX3960" s="11">
        <v>135.47</v>
      </c>
      <c r="AY3960" s="11">
        <v>7.26</v>
      </c>
      <c r="AZ3960" s="1">
        <v>16</v>
      </c>
    </row>
    <row r="3961" spans="1:52" x14ac:dyDescent="0.3">
      <c r="A3961" s="1">
        <v>68</v>
      </c>
      <c r="B3961" s="1" t="s">
        <v>175</v>
      </c>
      <c r="C3961" s="1" t="s">
        <v>58</v>
      </c>
      <c r="D3961" s="11">
        <v>0.22</v>
      </c>
      <c r="E3961" s="11">
        <v>0.22</v>
      </c>
      <c r="F3961" s="11">
        <v>1.27</v>
      </c>
      <c r="G3961" s="11">
        <v>1.2999999999999999E-2</v>
      </c>
      <c r="H3961" s="11">
        <v>1.2999999999999999E-2</v>
      </c>
      <c r="I3961" s="11">
        <v>0.59</v>
      </c>
      <c r="J3961" s="11">
        <v>0.11</v>
      </c>
      <c r="K3961" s="11">
        <v>0.56999999999999995</v>
      </c>
      <c r="L3961" s="11">
        <v>2.1000000000000001E-2</v>
      </c>
      <c r="M3961" s="11">
        <v>6.0000000000000001E-3</v>
      </c>
      <c r="N3961" s="11">
        <v>0.01</v>
      </c>
      <c r="O3961" s="11">
        <v>96.775599999999997</v>
      </c>
      <c r="Q3961" s="11">
        <v>4.0000000000000002E-4</v>
      </c>
      <c r="R3961" s="11">
        <v>0.15</v>
      </c>
      <c r="S3961" s="11">
        <v>1E-3</v>
      </c>
      <c r="T3961" s="11">
        <v>1E-3</v>
      </c>
      <c r="U3961" s="11">
        <v>0.01</v>
      </c>
      <c r="V3961" s="11">
        <v>8.9999999999999993E-3</v>
      </c>
      <c r="W3961" s="11">
        <v>0.01</v>
      </c>
      <c r="AH3961" s="1" t="s">
        <v>68</v>
      </c>
      <c r="AI3961" s="14"/>
      <c r="AL3961" s="1">
        <v>55</v>
      </c>
      <c r="AM3961" s="1">
        <v>10</v>
      </c>
      <c r="AN3961" s="1">
        <v>10</v>
      </c>
      <c r="AO3961" s="1">
        <v>2</v>
      </c>
      <c r="AP3961" s="1">
        <v>45</v>
      </c>
      <c r="AQ3961" s="1">
        <v>0.25</v>
      </c>
      <c r="AR3961" s="1" t="s">
        <v>61</v>
      </c>
      <c r="AT3961" s="11">
        <v>-98.717948717948701</v>
      </c>
      <c r="AW3961" s="11">
        <v>6.5902578796561704</v>
      </c>
      <c r="AX3961" s="11">
        <v>135.47</v>
      </c>
      <c r="AY3961" s="11">
        <v>7.26</v>
      </c>
      <c r="AZ3961" s="1">
        <v>16</v>
      </c>
    </row>
    <row r="3962" spans="1:52" x14ac:dyDescent="0.3">
      <c r="A3962" s="1">
        <v>68</v>
      </c>
      <c r="B3962" s="1" t="s">
        <v>175</v>
      </c>
      <c r="C3962" s="1" t="s">
        <v>58</v>
      </c>
      <c r="D3962" s="11">
        <v>0.22</v>
      </c>
      <c r="E3962" s="11">
        <v>0.22</v>
      </c>
      <c r="F3962" s="11">
        <v>1.27</v>
      </c>
      <c r="G3962" s="11">
        <v>1.2999999999999999E-2</v>
      </c>
      <c r="H3962" s="11">
        <v>1.2999999999999999E-2</v>
      </c>
      <c r="I3962" s="11">
        <v>0.59</v>
      </c>
      <c r="J3962" s="11">
        <v>0.11</v>
      </c>
      <c r="K3962" s="11">
        <v>0.56999999999999995</v>
      </c>
      <c r="L3962" s="11">
        <v>2.1000000000000001E-2</v>
      </c>
      <c r="M3962" s="11">
        <v>6.0000000000000001E-3</v>
      </c>
      <c r="N3962" s="11">
        <v>0.01</v>
      </c>
      <c r="O3962" s="11">
        <v>96.775599999999997</v>
      </c>
      <c r="Q3962" s="11">
        <v>4.0000000000000002E-4</v>
      </c>
      <c r="R3962" s="11">
        <v>0.15</v>
      </c>
      <c r="S3962" s="11">
        <v>1E-3</v>
      </c>
      <c r="T3962" s="11">
        <v>1E-3</v>
      </c>
      <c r="U3962" s="11">
        <v>0.01</v>
      </c>
      <c r="V3962" s="11">
        <v>8.9999999999999993E-3</v>
      </c>
      <c r="W3962" s="11">
        <v>0.01</v>
      </c>
      <c r="AH3962" s="1" t="s">
        <v>68</v>
      </c>
      <c r="AI3962" s="14"/>
      <c r="AL3962" s="1">
        <v>55</v>
      </c>
      <c r="AM3962" s="1">
        <v>10</v>
      </c>
      <c r="AN3962" s="1">
        <v>10</v>
      </c>
      <c r="AO3962" s="1">
        <v>2</v>
      </c>
      <c r="AP3962" s="1">
        <v>45</v>
      </c>
      <c r="AQ3962" s="1">
        <v>0.25</v>
      </c>
      <c r="AR3962" s="1" t="s">
        <v>61</v>
      </c>
      <c r="AT3962" s="11">
        <v>-127.350427350427</v>
      </c>
      <c r="AW3962" s="11">
        <v>5.7306590257879799</v>
      </c>
      <c r="AX3962" s="11">
        <v>135.47</v>
      </c>
      <c r="AY3962" s="11">
        <v>7.26</v>
      </c>
      <c r="AZ3962" s="1">
        <v>16</v>
      </c>
    </row>
    <row r="3963" spans="1:52" x14ac:dyDescent="0.3">
      <c r="A3963" s="1">
        <v>68</v>
      </c>
      <c r="B3963" s="1" t="s">
        <v>175</v>
      </c>
      <c r="C3963" s="1" t="s">
        <v>58</v>
      </c>
      <c r="D3963" s="11">
        <v>0.22</v>
      </c>
      <c r="E3963" s="11">
        <v>0.22</v>
      </c>
      <c r="F3963" s="11">
        <v>1.27</v>
      </c>
      <c r="G3963" s="11">
        <v>1.2999999999999999E-2</v>
      </c>
      <c r="H3963" s="11">
        <v>1.2999999999999999E-2</v>
      </c>
      <c r="I3963" s="11">
        <v>0.59</v>
      </c>
      <c r="J3963" s="11">
        <v>0.11</v>
      </c>
      <c r="K3963" s="11">
        <v>0.56999999999999995</v>
      </c>
      <c r="L3963" s="11">
        <v>2.1000000000000001E-2</v>
      </c>
      <c r="M3963" s="11">
        <v>6.0000000000000001E-3</v>
      </c>
      <c r="N3963" s="11">
        <v>0.01</v>
      </c>
      <c r="O3963" s="11">
        <v>96.775599999999997</v>
      </c>
      <c r="Q3963" s="11">
        <v>4.0000000000000002E-4</v>
      </c>
      <c r="R3963" s="11">
        <v>0.15</v>
      </c>
      <c r="S3963" s="11">
        <v>1E-3</v>
      </c>
      <c r="T3963" s="11">
        <v>1E-3</v>
      </c>
      <c r="U3963" s="11">
        <v>0.01</v>
      </c>
      <c r="V3963" s="11">
        <v>8.9999999999999993E-3</v>
      </c>
      <c r="W3963" s="11">
        <v>0.01</v>
      </c>
      <c r="AH3963" s="1" t="s">
        <v>68</v>
      </c>
      <c r="AI3963" s="14"/>
      <c r="AL3963" s="1">
        <v>55</v>
      </c>
      <c r="AM3963" s="1">
        <v>10</v>
      </c>
      <c r="AN3963" s="1">
        <v>10</v>
      </c>
      <c r="AO3963" s="1">
        <v>2</v>
      </c>
      <c r="AP3963" s="1">
        <v>45</v>
      </c>
      <c r="AQ3963" s="1">
        <v>0.25</v>
      </c>
      <c r="AR3963" s="1" t="s">
        <v>61</v>
      </c>
      <c r="AT3963" s="11">
        <v>-127.350427350427</v>
      </c>
      <c r="AW3963" s="11">
        <v>2.86532951289399</v>
      </c>
      <c r="AX3963" s="11">
        <v>135.47</v>
      </c>
      <c r="AY3963" s="11">
        <v>7.26</v>
      </c>
      <c r="AZ3963" s="1">
        <v>16</v>
      </c>
    </row>
    <row r="3964" spans="1:52" x14ac:dyDescent="0.3">
      <c r="A3964" s="1">
        <v>68</v>
      </c>
      <c r="B3964" s="1" t="s">
        <v>175</v>
      </c>
      <c r="C3964" s="1" t="s">
        <v>58</v>
      </c>
      <c r="D3964" s="11">
        <v>0.22</v>
      </c>
      <c r="E3964" s="11">
        <v>0.22</v>
      </c>
      <c r="F3964" s="11">
        <v>1.27</v>
      </c>
      <c r="G3964" s="11">
        <v>1.2999999999999999E-2</v>
      </c>
      <c r="H3964" s="11">
        <v>1.2999999999999999E-2</v>
      </c>
      <c r="I3964" s="11">
        <v>0.59</v>
      </c>
      <c r="J3964" s="11">
        <v>0.11</v>
      </c>
      <c r="K3964" s="11">
        <v>0.56999999999999995</v>
      </c>
      <c r="L3964" s="11">
        <v>2.1000000000000001E-2</v>
      </c>
      <c r="M3964" s="11">
        <v>6.0000000000000001E-3</v>
      </c>
      <c r="N3964" s="11">
        <v>0.01</v>
      </c>
      <c r="O3964" s="11">
        <v>96.775599999999997</v>
      </c>
      <c r="Q3964" s="11">
        <v>4.0000000000000002E-4</v>
      </c>
      <c r="R3964" s="11">
        <v>0.15</v>
      </c>
      <c r="S3964" s="11">
        <v>1E-3</v>
      </c>
      <c r="T3964" s="11">
        <v>1E-3</v>
      </c>
      <c r="U3964" s="11">
        <v>0.01</v>
      </c>
      <c r="V3964" s="11">
        <v>8.9999999999999993E-3</v>
      </c>
      <c r="W3964" s="11">
        <v>0.01</v>
      </c>
      <c r="AH3964" s="1" t="s">
        <v>68</v>
      </c>
      <c r="AI3964" s="14"/>
      <c r="AL3964" s="1">
        <v>55</v>
      </c>
      <c r="AM3964" s="1">
        <v>10</v>
      </c>
      <c r="AN3964" s="1">
        <v>10</v>
      </c>
      <c r="AO3964" s="1">
        <v>2</v>
      </c>
      <c r="AP3964" s="1">
        <v>45</v>
      </c>
      <c r="AQ3964" s="1">
        <v>0.25</v>
      </c>
      <c r="AR3964" s="1" t="s">
        <v>61</v>
      </c>
      <c r="AT3964" s="11">
        <v>-155.555555555555</v>
      </c>
      <c r="AW3964" s="11">
        <v>2.86532951289399</v>
      </c>
      <c r="AX3964" s="11">
        <v>135.47</v>
      </c>
      <c r="AY3964" s="11">
        <v>7.26</v>
      </c>
      <c r="AZ3964" s="1">
        <v>16</v>
      </c>
    </row>
    <row r="3965" spans="1:52" x14ac:dyDescent="0.3">
      <c r="A3965" s="1">
        <v>68</v>
      </c>
      <c r="B3965" s="1" t="s">
        <v>175</v>
      </c>
      <c r="C3965" s="1" t="s">
        <v>58</v>
      </c>
      <c r="D3965" s="11">
        <v>0.22</v>
      </c>
      <c r="E3965" s="11">
        <v>0.22</v>
      </c>
      <c r="F3965" s="11">
        <v>1.27</v>
      </c>
      <c r="G3965" s="11">
        <v>1.2999999999999999E-2</v>
      </c>
      <c r="H3965" s="11">
        <v>1.2999999999999999E-2</v>
      </c>
      <c r="I3965" s="11">
        <v>0.59</v>
      </c>
      <c r="J3965" s="11">
        <v>0.11</v>
      </c>
      <c r="K3965" s="11">
        <v>0.56999999999999995</v>
      </c>
      <c r="L3965" s="11">
        <v>2.1000000000000001E-2</v>
      </c>
      <c r="M3965" s="11">
        <v>6.0000000000000001E-3</v>
      </c>
      <c r="N3965" s="11">
        <v>0.01</v>
      </c>
      <c r="O3965" s="11">
        <v>96.775599999999997</v>
      </c>
      <c r="Q3965" s="11">
        <v>4.0000000000000002E-4</v>
      </c>
      <c r="R3965" s="11">
        <v>0.15</v>
      </c>
      <c r="S3965" s="11">
        <v>1E-3</v>
      </c>
      <c r="T3965" s="11">
        <v>1E-3</v>
      </c>
      <c r="U3965" s="11">
        <v>0.01</v>
      </c>
      <c r="V3965" s="11">
        <v>8.9999999999999993E-3</v>
      </c>
      <c r="W3965" s="11">
        <v>0.01</v>
      </c>
      <c r="AH3965" s="1" t="s">
        <v>68</v>
      </c>
      <c r="AI3965" s="14"/>
      <c r="AL3965" s="1">
        <v>55</v>
      </c>
      <c r="AM3965" s="1">
        <v>10</v>
      </c>
      <c r="AN3965" s="1">
        <v>10</v>
      </c>
      <c r="AO3965" s="1">
        <v>2</v>
      </c>
      <c r="AP3965" s="1">
        <v>45</v>
      </c>
      <c r="AQ3965" s="1">
        <v>0.25</v>
      </c>
      <c r="AR3965" s="1" t="s">
        <v>61</v>
      </c>
      <c r="AT3965" s="11">
        <v>73.076923076923094</v>
      </c>
      <c r="AV3965" s="1" t="s">
        <v>176</v>
      </c>
      <c r="AW3965" s="11">
        <v>133.23782234957</v>
      </c>
      <c r="AX3965" s="11">
        <v>135.47</v>
      </c>
      <c r="AY3965" s="11">
        <v>7.26</v>
      </c>
      <c r="AZ3965" s="1">
        <v>16</v>
      </c>
    </row>
    <row r="3966" spans="1:52" x14ac:dyDescent="0.3">
      <c r="A3966" s="1">
        <v>68</v>
      </c>
      <c r="B3966" s="1" t="s">
        <v>175</v>
      </c>
      <c r="C3966" s="1" t="s">
        <v>58</v>
      </c>
      <c r="D3966" s="11">
        <v>0.22</v>
      </c>
      <c r="E3966" s="11">
        <v>0.22</v>
      </c>
      <c r="F3966" s="11">
        <v>1.27</v>
      </c>
      <c r="G3966" s="11">
        <v>1.2999999999999999E-2</v>
      </c>
      <c r="H3966" s="11">
        <v>1.2999999999999999E-2</v>
      </c>
      <c r="I3966" s="11">
        <v>0.59</v>
      </c>
      <c r="J3966" s="11">
        <v>0.11</v>
      </c>
      <c r="K3966" s="11">
        <v>0.56999999999999995</v>
      </c>
      <c r="L3966" s="11">
        <v>2.1000000000000001E-2</v>
      </c>
      <c r="M3966" s="11">
        <v>6.0000000000000001E-3</v>
      </c>
      <c r="N3966" s="11">
        <v>0.01</v>
      </c>
      <c r="O3966" s="11">
        <v>96.775599999999997</v>
      </c>
      <c r="Q3966" s="11">
        <v>4.0000000000000002E-4</v>
      </c>
      <c r="R3966" s="11">
        <v>0.15</v>
      </c>
      <c r="S3966" s="11">
        <v>1E-3</v>
      </c>
      <c r="T3966" s="11">
        <v>1E-3</v>
      </c>
      <c r="U3966" s="11">
        <v>0.01</v>
      </c>
      <c r="V3966" s="11">
        <v>8.9999999999999993E-3</v>
      </c>
      <c r="W3966" s="11">
        <v>0.01</v>
      </c>
      <c r="AH3966" s="1" t="s">
        <v>68</v>
      </c>
      <c r="AI3966" s="14"/>
      <c r="AL3966" s="1">
        <v>55</v>
      </c>
      <c r="AM3966" s="1">
        <v>10</v>
      </c>
      <c r="AN3966" s="1">
        <v>10</v>
      </c>
      <c r="AO3966" s="1">
        <v>2</v>
      </c>
      <c r="AP3966" s="1">
        <v>45</v>
      </c>
      <c r="AQ3966" s="1">
        <v>0.25</v>
      </c>
      <c r="AR3966" s="1" t="s">
        <v>61</v>
      </c>
      <c r="AT3966" s="11">
        <v>44.871794871794897</v>
      </c>
      <c r="AW3966" s="11">
        <v>141.833810888252</v>
      </c>
      <c r="AX3966" s="11">
        <v>135.47</v>
      </c>
      <c r="AY3966" s="11">
        <v>7.26</v>
      </c>
      <c r="AZ3966" s="1">
        <v>16</v>
      </c>
    </row>
    <row r="3967" spans="1:52" x14ac:dyDescent="0.3">
      <c r="A3967" s="1">
        <v>68</v>
      </c>
      <c r="B3967" s="1" t="s">
        <v>175</v>
      </c>
      <c r="C3967" s="1" t="s">
        <v>58</v>
      </c>
      <c r="D3967" s="11">
        <v>0.22</v>
      </c>
      <c r="E3967" s="11">
        <v>0.22</v>
      </c>
      <c r="F3967" s="11">
        <v>1.27</v>
      </c>
      <c r="G3967" s="11">
        <v>1.2999999999999999E-2</v>
      </c>
      <c r="H3967" s="11">
        <v>1.2999999999999999E-2</v>
      </c>
      <c r="I3967" s="11">
        <v>0.59</v>
      </c>
      <c r="J3967" s="11">
        <v>0.11</v>
      </c>
      <c r="K3967" s="11">
        <v>0.56999999999999995</v>
      </c>
      <c r="L3967" s="11">
        <v>2.1000000000000001E-2</v>
      </c>
      <c r="M3967" s="11">
        <v>6.0000000000000001E-3</v>
      </c>
      <c r="N3967" s="11">
        <v>0.01</v>
      </c>
      <c r="O3967" s="11">
        <v>96.775599999999997</v>
      </c>
      <c r="Q3967" s="11">
        <v>4.0000000000000002E-4</v>
      </c>
      <c r="R3967" s="11">
        <v>0.15</v>
      </c>
      <c r="S3967" s="11">
        <v>1E-3</v>
      </c>
      <c r="T3967" s="11">
        <v>1E-3</v>
      </c>
      <c r="U3967" s="11">
        <v>0.01</v>
      </c>
      <c r="V3967" s="11">
        <v>8.9999999999999993E-3</v>
      </c>
      <c r="W3967" s="11">
        <v>0.01</v>
      </c>
      <c r="AH3967" s="1" t="s">
        <v>68</v>
      </c>
      <c r="AI3967" s="14"/>
      <c r="AL3967" s="1">
        <v>55</v>
      </c>
      <c r="AM3967" s="1">
        <v>10</v>
      </c>
      <c r="AN3967" s="1">
        <v>10</v>
      </c>
      <c r="AO3967" s="1">
        <v>2</v>
      </c>
      <c r="AP3967" s="1">
        <v>45</v>
      </c>
      <c r="AQ3967" s="1">
        <v>0.25</v>
      </c>
      <c r="AR3967" s="1" t="s">
        <v>61</v>
      </c>
      <c r="AT3967" s="11">
        <v>-60.256410256410298</v>
      </c>
      <c r="AW3967" s="11">
        <v>22.349570200573002</v>
      </c>
      <c r="AX3967" s="11">
        <v>135.47</v>
      </c>
      <c r="AY3967" s="11">
        <v>7.26</v>
      </c>
      <c r="AZ3967" s="1">
        <v>16</v>
      </c>
    </row>
    <row r="3968" spans="1:52" x14ac:dyDescent="0.3">
      <c r="A3968" s="1">
        <v>68</v>
      </c>
      <c r="B3968" s="1" t="s">
        <v>175</v>
      </c>
      <c r="C3968" s="1" t="s">
        <v>58</v>
      </c>
      <c r="D3968" s="11">
        <v>0.22</v>
      </c>
      <c r="E3968" s="11">
        <v>0.22</v>
      </c>
      <c r="F3968" s="11">
        <v>1.27</v>
      </c>
      <c r="G3968" s="11">
        <v>1.2999999999999999E-2</v>
      </c>
      <c r="H3968" s="11">
        <v>1.2999999999999999E-2</v>
      </c>
      <c r="I3968" s="11">
        <v>0.59</v>
      </c>
      <c r="J3968" s="11">
        <v>0.11</v>
      </c>
      <c r="K3968" s="11">
        <v>0.56999999999999995</v>
      </c>
      <c r="L3968" s="11">
        <v>2.1000000000000001E-2</v>
      </c>
      <c r="M3968" s="11">
        <v>6.0000000000000001E-3</v>
      </c>
      <c r="N3968" s="11">
        <v>0.01</v>
      </c>
      <c r="O3968" s="11">
        <v>96.775599999999997</v>
      </c>
      <c r="Q3968" s="11">
        <v>4.0000000000000002E-4</v>
      </c>
      <c r="R3968" s="11">
        <v>0.15</v>
      </c>
      <c r="S3968" s="11">
        <v>1E-3</v>
      </c>
      <c r="T3968" s="11">
        <v>1E-3</v>
      </c>
      <c r="U3968" s="11">
        <v>0.01</v>
      </c>
      <c r="V3968" s="11">
        <v>8.9999999999999993E-3</v>
      </c>
      <c r="W3968" s="11">
        <v>0.01</v>
      </c>
      <c r="AH3968" s="1" t="s">
        <v>68</v>
      </c>
      <c r="AI3968" s="14"/>
      <c r="AL3968" s="1">
        <v>55</v>
      </c>
      <c r="AM3968" s="1">
        <v>10</v>
      </c>
      <c r="AN3968" s="1">
        <v>10</v>
      </c>
      <c r="AO3968" s="1">
        <v>2</v>
      </c>
      <c r="AP3968" s="1">
        <v>45</v>
      </c>
      <c r="AQ3968" s="1">
        <v>0.25</v>
      </c>
      <c r="AR3968" s="1" t="s">
        <v>61</v>
      </c>
      <c r="AT3968" s="11">
        <v>56.410256410256402</v>
      </c>
      <c r="AW3968" s="11">
        <v>140.11461318051499</v>
      </c>
      <c r="AX3968" s="11">
        <v>135.47</v>
      </c>
      <c r="AY3968" s="11">
        <v>7.26</v>
      </c>
      <c r="AZ3968" s="1">
        <v>16</v>
      </c>
    </row>
    <row r="3969" spans="1:52" x14ac:dyDescent="0.3">
      <c r="A3969" s="1">
        <v>68</v>
      </c>
      <c r="B3969" s="1" t="s">
        <v>175</v>
      </c>
      <c r="C3969" s="1" t="s">
        <v>58</v>
      </c>
      <c r="D3969" s="11">
        <v>0.22</v>
      </c>
      <c r="E3969" s="11">
        <v>0.22</v>
      </c>
      <c r="F3969" s="11">
        <v>1.27</v>
      </c>
      <c r="G3969" s="11">
        <v>1.2999999999999999E-2</v>
      </c>
      <c r="H3969" s="11">
        <v>1.2999999999999999E-2</v>
      </c>
      <c r="I3969" s="11">
        <v>0.59</v>
      </c>
      <c r="J3969" s="11">
        <v>0.11</v>
      </c>
      <c r="K3969" s="11">
        <v>0.56999999999999995</v>
      </c>
      <c r="L3969" s="11">
        <v>2.1000000000000001E-2</v>
      </c>
      <c r="M3969" s="11">
        <v>6.0000000000000001E-3</v>
      </c>
      <c r="N3969" s="11">
        <v>0.01</v>
      </c>
      <c r="O3969" s="11">
        <v>96.775599999999997</v>
      </c>
      <c r="Q3969" s="11">
        <v>4.0000000000000002E-4</v>
      </c>
      <c r="R3969" s="11">
        <v>0.15</v>
      </c>
      <c r="S3969" s="11">
        <v>1E-3</v>
      </c>
      <c r="T3969" s="11">
        <v>1E-3</v>
      </c>
      <c r="U3969" s="11">
        <v>0.01</v>
      </c>
      <c r="V3969" s="11">
        <v>8.9999999999999993E-3</v>
      </c>
      <c r="W3969" s="11">
        <v>0.01</v>
      </c>
      <c r="AH3969" s="1" t="s">
        <v>68</v>
      </c>
      <c r="AI3969" s="14"/>
      <c r="AL3969" s="1">
        <v>55</v>
      </c>
      <c r="AM3969" s="1">
        <v>10</v>
      </c>
      <c r="AN3969" s="1">
        <v>10</v>
      </c>
      <c r="AO3969" s="1">
        <v>2</v>
      </c>
      <c r="AP3969" s="1">
        <v>45</v>
      </c>
      <c r="AQ3969" s="1">
        <v>0.25</v>
      </c>
      <c r="AR3969" s="1" t="s">
        <v>61</v>
      </c>
      <c r="AT3969" s="11">
        <v>20.315398886827399</v>
      </c>
      <c r="AU3969" s="1" t="s">
        <v>73</v>
      </c>
      <c r="AW3969" s="11">
        <v>76.199261992619896</v>
      </c>
      <c r="AX3969" s="11">
        <v>145.83000000000001</v>
      </c>
      <c r="AY3969" s="11">
        <v>16</v>
      </c>
      <c r="AZ3969" s="1">
        <v>80</v>
      </c>
    </row>
    <row r="3970" spans="1:52" x14ac:dyDescent="0.3">
      <c r="A3970" s="1">
        <v>68</v>
      </c>
      <c r="B3970" s="1" t="s">
        <v>175</v>
      </c>
      <c r="C3970" s="1" t="s">
        <v>58</v>
      </c>
      <c r="D3970" s="11">
        <v>0.22</v>
      </c>
      <c r="E3970" s="11">
        <v>0.22</v>
      </c>
      <c r="F3970" s="11">
        <v>1.27</v>
      </c>
      <c r="G3970" s="11">
        <v>1.2999999999999999E-2</v>
      </c>
      <c r="H3970" s="11">
        <v>1.2999999999999999E-2</v>
      </c>
      <c r="I3970" s="11">
        <v>0.59</v>
      </c>
      <c r="J3970" s="11">
        <v>0.11</v>
      </c>
      <c r="K3970" s="11">
        <v>0.56999999999999995</v>
      </c>
      <c r="L3970" s="11">
        <v>2.1000000000000001E-2</v>
      </c>
      <c r="M3970" s="11">
        <v>6.0000000000000001E-3</v>
      </c>
      <c r="N3970" s="11">
        <v>0.01</v>
      </c>
      <c r="O3970" s="11">
        <v>96.775599999999997</v>
      </c>
      <c r="Q3970" s="11">
        <v>4.0000000000000002E-4</v>
      </c>
      <c r="R3970" s="11">
        <v>0.15</v>
      </c>
      <c r="S3970" s="11">
        <v>1E-3</v>
      </c>
      <c r="T3970" s="11">
        <v>1E-3</v>
      </c>
      <c r="U3970" s="11">
        <v>0.01</v>
      </c>
      <c r="V3970" s="11">
        <v>8.9999999999999993E-3</v>
      </c>
      <c r="W3970" s="11">
        <v>0.01</v>
      </c>
      <c r="AH3970" s="1" t="s">
        <v>68</v>
      </c>
      <c r="AI3970" s="14"/>
      <c r="AL3970" s="1">
        <v>55</v>
      </c>
      <c r="AM3970" s="1">
        <v>10</v>
      </c>
      <c r="AN3970" s="1">
        <v>10</v>
      </c>
      <c r="AO3970" s="1">
        <v>2</v>
      </c>
      <c r="AP3970" s="1">
        <v>45</v>
      </c>
      <c r="AQ3970" s="1">
        <v>0.25</v>
      </c>
      <c r="AR3970" s="1" t="s">
        <v>61</v>
      </c>
      <c r="AT3970" s="11">
        <v>20.315398886827399</v>
      </c>
      <c r="AU3970" s="1" t="s">
        <v>73</v>
      </c>
      <c r="AW3970" s="11">
        <v>52.952029520295198</v>
      </c>
      <c r="AX3970" s="11">
        <v>145.83000000000001</v>
      </c>
      <c r="AY3970" s="11">
        <v>16</v>
      </c>
      <c r="AZ3970" s="1">
        <v>80</v>
      </c>
    </row>
    <row r="3971" spans="1:52" x14ac:dyDescent="0.3">
      <c r="A3971" s="1">
        <v>68</v>
      </c>
      <c r="B3971" s="1" t="s">
        <v>175</v>
      </c>
      <c r="C3971" s="1" t="s">
        <v>58</v>
      </c>
      <c r="D3971" s="11">
        <v>0.22</v>
      </c>
      <c r="E3971" s="11">
        <v>0.22</v>
      </c>
      <c r="F3971" s="11">
        <v>1.27</v>
      </c>
      <c r="G3971" s="11">
        <v>1.2999999999999999E-2</v>
      </c>
      <c r="H3971" s="11">
        <v>1.2999999999999999E-2</v>
      </c>
      <c r="I3971" s="11">
        <v>0.59</v>
      </c>
      <c r="J3971" s="11">
        <v>0.11</v>
      </c>
      <c r="K3971" s="11">
        <v>0.56999999999999995</v>
      </c>
      <c r="L3971" s="11">
        <v>2.1000000000000001E-2</v>
      </c>
      <c r="M3971" s="11">
        <v>6.0000000000000001E-3</v>
      </c>
      <c r="N3971" s="11">
        <v>0.01</v>
      </c>
      <c r="O3971" s="11">
        <v>96.775599999999997</v>
      </c>
      <c r="Q3971" s="11">
        <v>4.0000000000000002E-4</v>
      </c>
      <c r="R3971" s="11">
        <v>0.15</v>
      </c>
      <c r="S3971" s="11">
        <v>1E-3</v>
      </c>
      <c r="T3971" s="11">
        <v>1E-3</v>
      </c>
      <c r="U3971" s="11">
        <v>0.01</v>
      </c>
      <c r="V3971" s="11">
        <v>8.9999999999999993E-3</v>
      </c>
      <c r="W3971" s="11">
        <v>0.01</v>
      </c>
      <c r="AH3971" s="1" t="s">
        <v>68</v>
      </c>
      <c r="AI3971" s="14"/>
      <c r="AL3971" s="1">
        <v>55</v>
      </c>
      <c r="AM3971" s="1">
        <v>10</v>
      </c>
      <c r="AN3971" s="1">
        <v>10</v>
      </c>
      <c r="AO3971" s="1">
        <v>2</v>
      </c>
      <c r="AP3971" s="1">
        <v>45</v>
      </c>
      <c r="AQ3971" s="1">
        <v>0.25</v>
      </c>
      <c r="AR3971" s="1" t="s">
        <v>61</v>
      </c>
      <c r="AT3971" s="11">
        <v>13.821892393320899</v>
      </c>
      <c r="AU3971" s="1" t="s">
        <v>73</v>
      </c>
      <c r="AW3971" s="11">
        <v>43.480934809348099</v>
      </c>
      <c r="AX3971" s="11">
        <v>145.83000000000001</v>
      </c>
      <c r="AY3971" s="11">
        <v>16</v>
      </c>
      <c r="AZ3971" s="1">
        <v>80</v>
      </c>
    </row>
    <row r="3972" spans="1:52" x14ac:dyDescent="0.3">
      <c r="A3972" s="1">
        <v>68</v>
      </c>
      <c r="B3972" s="1" t="s">
        <v>175</v>
      </c>
      <c r="C3972" s="1" t="s">
        <v>58</v>
      </c>
      <c r="D3972" s="11">
        <v>0.22</v>
      </c>
      <c r="E3972" s="11">
        <v>0.22</v>
      </c>
      <c r="F3972" s="11">
        <v>1.27</v>
      </c>
      <c r="G3972" s="11">
        <v>1.2999999999999999E-2</v>
      </c>
      <c r="H3972" s="11">
        <v>1.2999999999999999E-2</v>
      </c>
      <c r="I3972" s="11">
        <v>0.59</v>
      </c>
      <c r="J3972" s="11">
        <v>0.11</v>
      </c>
      <c r="K3972" s="11">
        <v>0.56999999999999995</v>
      </c>
      <c r="L3972" s="11">
        <v>2.1000000000000001E-2</v>
      </c>
      <c r="M3972" s="11">
        <v>6.0000000000000001E-3</v>
      </c>
      <c r="N3972" s="11">
        <v>0.01</v>
      </c>
      <c r="O3972" s="11">
        <v>96.775599999999997</v>
      </c>
      <c r="Q3972" s="11">
        <v>4.0000000000000002E-4</v>
      </c>
      <c r="R3972" s="11">
        <v>0.15</v>
      </c>
      <c r="S3972" s="11">
        <v>1E-3</v>
      </c>
      <c r="T3972" s="11">
        <v>1E-3</v>
      </c>
      <c r="U3972" s="11">
        <v>0.01</v>
      </c>
      <c r="V3972" s="11">
        <v>8.9999999999999993E-3</v>
      </c>
      <c r="W3972" s="11">
        <v>0.01</v>
      </c>
      <c r="AH3972" s="1" t="s">
        <v>68</v>
      </c>
      <c r="AI3972" s="14"/>
      <c r="AL3972" s="1">
        <v>55</v>
      </c>
      <c r="AM3972" s="1">
        <v>10</v>
      </c>
      <c r="AN3972" s="1">
        <v>10</v>
      </c>
      <c r="AO3972" s="1">
        <v>2</v>
      </c>
      <c r="AP3972" s="1">
        <v>45</v>
      </c>
      <c r="AQ3972" s="1">
        <v>0.25</v>
      </c>
      <c r="AR3972" s="1" t="s">
        <v>61</v>
      </c>
      <c r="AT3972" s="11">
        <v>-7.5139146567717603</v>
      </c>
      <c r="AU3972" s="1" t="s">
        <v>73</v>
      </c>
      <c r="AW3972" s="11">
        <v>42.619926199261997</v>
      </c>
      <c r="AX3972" s="11">
        <v>145.83000000000001</v>
      </c>
      <c r="AY3972" s="11">
        <v>16</v>
      </c>
      <c r="AZ3972" s="1">
        <v>80</v>
      </c>
    </row>
    <row r="3973" spans="1:52" x14ac:dyDescent="0.3">
      <c r="A3973" s="1">
        <v>68</v>
      </c>
      <c r="B3973" s="1" t="s">
        <v>175</v>
      </c>
      <c r="C3973" s="1" t="s">
        <v>58</v>
      </c>
      <c r="D3973" s="11">
        <v>0.22</v>
      </c>
      <c r="E3973" s="11">
        <v>0.22</v>
      </c>
      <c r="F3973" s="11">
        <v>1.27</v>
      </c>
      <c r="G3973" s="11">
        <v>1.2999999999999999E-2</v>
      </c>
      <c r="H3973" s="11">
        <v>1.2999999999999999E-2</v>
      </c>
      <c r="I3973" s="11">
        <v>0.59</v>
      </c>
      <c r="J3973" s="11">
        <v>0.11</v>
      </c>
      <c r="K3973" s="11">
        <v>0.56999999999999995</v>
      </c>
      <c r="L3973" s="11">
        <v>2.1000000000000001E-2</v>
      </c>
      <c r="M3973" s="11">
        <v>6.0000000000000001E-3</v>
      </c>
      <c r="N3973" s="11">
        <v>0.01</v>
      </c>
      <c r="O3973" s="11">
        <v>96.775599999999997</v>
      </c>
      <c r="Q3973" s="11">
        <v>4.0000000000000002E-4</v>
      </c>
      <c r="R3973" s="11">
        <v>0.15</v>
      </c>
      <c r="S3973" s="11">
        <v>1E-3</v>
      </c>
      <c r="T3973" s="11">
        <v>1E-3</v>
      </c>
      <c r="U3973" s="11">
        <v>0.01</v>
      </c>
      <c r="V3973" s="11">
        <v>8.9999999999999993E-3</v>
      </c>
      <c r="W3973" s="11">
        <v>0.01</v>
      </c>
      <c r="AH3973" s="1" t="s">
        <v>68</v>
      </c>
      <c r="AI3973" s="14"/>
      <c r="AL3973" s="1">
        <v>55</v>
      </c>
      <c r="AM3973" s="1">
        <v>10</v>
      </c>
      <c r="AN3973" s="1">
        <v>10</v>
      </c>
      <c r="AO3973" s="1">
        <v>2</v>
      </c>
      <c r="AP3973" s="1">
        <v>45</v>
      </c>
      <c r="AQ3973" s="1">
        <v>0.25</v>
      </c>
      <c r="AR3973" s="1" t="s">
        <v>61</v>
      </c>
      <c r="AT3973" s="11">
        <v>-30.705009276437799</v>
      </c>
      <c r="AU3973" s="1" t="s">
        <v>73</v>
      </c>
      <c r="AW3973" s="11">
        <v>16.7896678966789</v>
      </c>
      <c r="AX3973" s="11">
        <v>145.83000000000001</v>
      </c>
      <c r="AY3973" s="11">
        <v>16</v>
      </c>
      <c r="AZ3973" s="1">
        <v>80</v>
      </c>
    </row>
    <row r="3974" spans="1:52" x14ac:dyDescent="0.3">
      <c r="A3974" s="1">
        <v>68</v>
      </c>
      <c r="B3974" s="1" t="s">
        <v>175</v>
      </c>
      <c r="C3974" s="1" t="s">
        <v>58</v>
      </c>
      <c r="D3974" s="11">
        <v>0.22</v>
      </c>
      <c r="E3974" s="11">
        <v>0.22</v>
      </c>
      <c r="F3974" s="11">
        <v>1.27</v>
      </c>
      <c r="G3974" s="11">
        <v>1.2999999999999999E-2</v>
      </c>
      <c r="H3974" s="11">
        <v>1.2999999999999999E-2</v>
      </c>
      <c r="I3974" s="11">
        <v>0.59</v>
      </c>
      <c r="J3974" s="11">
        <v>0.11</v>
      </c>
      <c r="K3974" s="11">
        <v>0.56999999999999995</v>
      </c>
      <c r="L3974" s="11">
        <v>2.1000000000000001E-2</v>
      </c>
      <c r="M3974" s="11">
        <v>6.0000000000000001E-3</v>
      </c>
      <c r="N3974" s="11">
        <v>0.01</v>
      </c>
      <c r="O3974" s="11">
        <v>96.775599999999997</v>
      </c>
      <c r="Q3974" s="11">
        <v>4.0000000000000002E-4</v>
      </c>
      <c r="R3974" s="11">
        <v>0.15</v>
      </c>
      <c r="S3974" s="11">
        <v>1E-3</v>
      </c>
      <c r="T3974" s="11">
        <v>1E-3</v>
      </c>
      <c r="U3974" s="11">
        <v>0.01</v>
      </c>
      <c r="V3974" s="11">
        <v>8.9999999999999993E-3</v>
      </c>
      <c r="W3974" s="11">
        <v>0.01</v>
      </c>
      <c r="AH3974" s="1" t="s">
        <v>68</v>
      </c>
      <c r="AI3974" s="14"/>
      <c r="AL3974" s="1">
        <v>55</v>
      </c>
      <c r="AM3974" s="1">
        <v>10</v>
      </c>
      <c r="AN3974" s="1">
        <v>10</v>
      </c>
      <c r="AO3974" s="1">
        <v>2</v>
      </c>
      <c r="AP3974" s="1">
        <v>45</v>
      </c>
      <c r="AQ3974" s="1">
        <v>0.25</v>
      </c>
      <c r="AR3974" s="1" t="s">
        <v>61</v>
      </c>
      <c r="AT3974" s="11">
        <v>-77.087198515769899</v>
      </c>
      <c r="AU3974" s="1" t="s">
        <v>73</v>
      </c>
      <c r="AW3974" s="11">
        <v>3.87453874538744</v>
      </c>
      <c r="AX3974" s="11">
        <v>145.83000000000001</v>
      </c>
      <c r="AY3974" s="11">
        <v>16</v>
      </c>
      <c r="AZ3974" s="1">
        <v>80</v>
      </c>
    </row>
    <row r="3975" spans="1:52" x14ac:dyDescent="0.3">
      <c r="A3975" s="1">
        <v>68</v>
      </c>
      <c r="B3975" s="1" t="s">
        <v>175</v>
      </c>
      <c r="C3975" s="1" t="s">
        <v>58</v>
      </c>
      <c r="D3975" s="11">
        <v>0.22</v>
      </c>
      <c r="E3975" s="11">
        <v>0.22</v>
      </c>
      <c r="F3975" s="11">
        <v>1.27</v>
      </c>
      <c r="G3975" s="11">
        <v>1.2999999999999999E-2</v>
      </c>
      <c r="H3975" s="11">
        <v>1.2999999999999999E-2</v>
      </c>
      <c r="I3975" s="11">
        <v>0.59</v>
      </c>
      <c r="J3975" s="11">
        <v>0.11</v>
      </c>
      <c r="K3975" s="11">
        <v>0.56999999999999995</v>
      </c>
      <c r="L3975" s="11">
        <v>2.1000000000000001E-2</v>
      </c>
      <c r="M3975" s="11">
        <v>6.0000000000000001E-3</v>
      </c>
      <c r="N3975" s="11">
        <v>0.01</v>
      </c>
      <c r="O3975" s="11">
        <v>96.775599999999997</v>
      </c>
      <c r="Q3975" s="11">
        <v>4.0000000000000002E-4</v>
      </c>
      <c r="R3975" s="11">
        <v>0.15</v>
      </c>
      <c r="S3975" s="11">
        <v>1E-3</v>
      </c>
      <c r="T3975" s="11">
        <v>1E-3</v>
      </c>
      <c r="U3975" s="11">
        <v>0.01</v>
      </c>
      <c r="V3975" s="11">
        <v>8.9999999999999993E-3</v>
      </c>
      <c r="W3975" s="11">
        <v>0.01</v>
      </c>
      <c r="Z3975" s="1" t="s">
        <v>177</v>
      </c>
      <c r="AH3975" s="1" t="s">
        <v>68</v>
      </c>
      <c r="AI3975" s="14"/>
      <c r="AL3975" s="1">
        <v>55</v>
      </c>
      <c r="AM3975" s="1">
        <v>10</v>
      </c>
      <c r="AN3975" s="1">
        <v>10</v>
      </c>
      <c r="AO3975" s="1">
        <v>2</v>
      </c>
      <c r="AP3975" s="1">
        <v>45</v>
      </c>
      <c r="AQ3975" s="1">
        <v>0.25</v>
      </c>
      <c r="AR3975" s="1" t="s">
        <v>61</v>
      </c>
      <c r="AT3975" s="11">
        <v>-73.287671232876804</v>
      </c>
      <c r="AW3975" s="11">
        <v>6.2038404726735603</v>
      </c>
      <c r="AX3975" s="11">
        <v>135.21</v>
      </c>
      <c r="AY3975" s="11">
        <v>16.43</v>
      </c>
      <c r="AZ3975" s="1">
        <v>79</v>
      </c>
    </row>
    <row r="3976" spans="1:52" x14ac:dyDescent="0.3">
      <c r="A3976" s="1">
        <v>68</v>
      </c>
      <c r="B3976" s="1" t="s">
        <v>175</v>
      </c>
      <c r="C3976" s="1" t="s">
        <v>58</v>
      </c>
      <c r="D3976" s="11">
        <v>0.22</v>
      </c>
      <c r="E3976" s="11">
        <v>0.22</v>
      </c>
      <c r="F3976" s="11">
        <v>1.27</v>
      </c>
      <c r="G3976" s="11">
        <v>1.2999999999999999E-2</v>
      </c>
      <c r="H3976" s="11">
        <v>1.2999999999999999E-2</v>
      </c>
      <c r="I3976" s="11">
        <v>0.59</v>
      </c>
      <c r="J3976" s="11">
        <v>0.11</v>
      </c>
      <c r="K3976" s="11">
        <v>0.56999999999999995</v>
      </c>
      <c r="L3976" s="11">
        <v>2.1000000000000001E-2</v>
      </c>
      <c r="M3976" s="11">
        <v>6.0000000000000001E-3</v>
      </c>
      <c r="N3976" s="11">
        <v>0.01</v>
      </c>
      <c r="O3976" s="11">
        <v>96.775599999999997</v>
      </c>
      <c r="Q3976" s="11">
        <v>4.0000000000000002E-4</v>
      </c>
      <c r="R3976" s="11">
        <v>0.15</v>
      </c>
      <c r="S3976" s="11">
        <v>1E-3</v>
      </c>
      <c r="T3976" s="11">
        <v>1E-3</v>
      </c>
      <c r="U3976" s="11">
        <v>0.01</v>
      </c>
      <c r="V3976" s="11">
        <v>8.9999999999999993E-3</v>
      </c>
      <c r="W3976" s="11">
        <v>0.01</v>
      </c>
      <c r="Z3976" s="1" t="s">
        <v>177</v>
      </c>
      <c r="AH3976" s="1" t="s">
        <v>68</v>
      </c>
      <c r="AI3976" s="14"/>
      <c r="AL3976" s="1">
        <v>55</v>
      </c>
      <c r="AM3976" s="1">
        <v>10</v>
      </c>
      <c r="AN3976" s="1">
        <v>10</v>
      </c>
      <c r="AO3976" s="1">
        <v>2</v>
      </c>
      <c r="AP3976" s="1">
        <v>45</v>
      </c>
      <c r="AQ3976" s="1">
        <v>0.25</v>
      </c>
      <c r="AR3976" s="1" t="s">
        <v>61</v>
      </c>
      <c r="AT3976" s="11">
        <v>-56.164383561643902</v>
      </c>
      <c r="AW3976" s="11">
        <v>7.5332348596750096</v>
      </c>
      <c r="AX3976" s="11">
        <v>135.21</v>
      </c>
      <c r="AY3976" s="11">
        <v>16.43</v>
      </c>
      <c r="AZ3976" s="1">
        <v>79</v>
      </c>
    </row>
    <row r="3977" spans="1:52" x14ac:dyDescent="0.3">
      <c r="A3977" s="1">
        <v>68</v>
      </c>
      <c r="B3977" s="1" t="s">
        <v>175</v>
      </c>
      <c r="C3977" s="1" t="s">
        <v>58</v>
      </c>
      <c r="D3977" s="11">
        <v>0.22</v>
      </c>
      <c r="E3977" s="11">
        <v>0.22</v>
      </c>
      <c r="F3977" s="11">
        <v>1.27</v>
      </c>
      <c r="G3977" s="11">
        <v>1.2999999999999999E-2</v>
      </c>
      <c r="H3977" s="11">
        <v>1.2999999999999999E-2</v>
      </c>
      <c r="I3977" s="11">
        <v>0.59</v>
      </c>
      <c r="J3977" s="11">
        <v>0.11</v>
      </c>
      <c r="K3977" s="11">
        <v>0.56999999999999995</v>
      </c>
      <c r="L3977" s="11">
        <v>2.1000000000000001E-2</v>
      </c>
      <c r="M3977" s="11">
        <v>6.0000000000000001E-3</v>
      </c>
      <c r="N3977" s="11">
        <v>0.01</v>
      </c>
      <c r="O3977" s="11">
        <v>96.775599999999997</v>
      </c>
      <c r="Q3977" s="11">
        <v>4.0000000000000002E-4</v>
      </c>
      <c r="R3977" s="11">
        <v>0.15</v>
      </c>
      <c r="S3977" s="11">
        <v>1E-3</v>
      </c>
      <c r="T3977" s="11">
        <v>1E-3</v>
      </c>
      <c r="U3977" s="11">
        <v>0.01</v>
      </c>
      <c r="V3977" s="11">
        <v>8.9999999999999993E-3</v>
      </c>
      <c r="W3977" s="11">
        <v>0.01</v>
      </c>
      <c r="Z3977" s="1" t="s">
        <v>177</v>
      </c>
      <c r="AH3977" s="1" t="s">
        <v>68</v>
      </c>
      <c r="AI3977" s="14"/>
      <c r="AL3977" s="1">
        <v>55</v>
      </c>
      <c r="AM3977" s="1">
        <v>10</v>
      </c>
      <c r="AN3977" s="1">
        <v>10</v>
      </c>
      <c r="AO3977" s="1">
        <v>2</v>
      </c>
      <c r="AP3977" s="1">
        <v>45</v>
      </c>
      <c r="AQ3977" s="1">
        <v>0.25</v>
      </c>
      <c r="AR3977" s="1" t="s">
        <v>61</v>
      </c>
      <c r="AT3977" s="11">
        <v>-40.068493150685001</v>
      </c>
      <c r="AW3977" s="11">
        <v>16.174298375184598</v>
      </c>
      <c r="AX3977" s="11">
        <v>135.21</v>
      </c>
      <c r="AY3977" s="11">
        <v>16.43</v>
      </c>
      <c r="AZ3977" s="1">
        <v>79</v>
      </c>
    </row>
    <row r="3978" spans="1:52" x14ac:dyDescent="0.3">
      <c r="A3978" s="1">
        <v>68</v>
      </c>
      <c r="B3978" s="1" t="s">
        <v>175</v>
      </c>
      <c r="C3978" s="1" t="s">
        <v>58</v>
      </c>
      <c r="D3978" s="11">
        <v>0.22</v>
      </c>
      <c r="E3978" s="11">
        <v>0.22</v>
      </c>
      <c r="F3978" s="11">
        <v>1.27</v>
      </c>
      <c r="G3978" s="11">
        <v>1.2999999999999999E-2</v>
      </c>
      <c r="H3978" s="11">
        <v>1.2999999999999999E-2</v>
      </c>
      <c r="I3978" s="11">
        <v>0.59</v>
      </c>
      <c r="J3978" s="11">
        <v>0.11</v>
      </c>
      <c r="K3978" s="11">
        <v>0.56999999999999995</v>
      </c>
      <c r="L3978" s="11">
        <v>2.1000000000000001E-2</v>
      </c>
      <c r="M3978" s="11">
        <v>6.0000000000000001E-3</v>
      </c>
      <c r="N3978" s="11">
        <v>0.01</v>
      </c>
      <c r="O3978" s="11">
        <v>96.775599999999997</v>
      </c>
      <c r="Q3978" s="11">
        <v>4.0000000000000002E-4</v>
      </c>
      <c r="R3978" s="11">
        <v>0.15</v>
      </c>
      <c r="S3978" s="11">
        <v>1E-3</v>
      </c>
      <c r="T3978" s="11">
        <v>1E-3</v>
      </c>
      <c r="U3978" s="11">
        <v>0.01</v>
      </c>
      <c r="V3978" s="11">
        <v>8.9999999999999993E-3</v>
      </c>
      <c r="W3978" s="11">
        <v>0.01</v>
      </c>
      <c r="Z3978" s="1" t="s">
        <v>177</v>
      </c>
      <c r="AH3978" s="1" t="s">
        <v>68</v>
      </c>
      <c r="AI3978" s="14"/>
      <c r="AL3978" s="1">
        <v>55</v>
      </c>
      <c r="AM3978" s="1">
        <v>10</v>
      </c>
      <c r="AN3978" s="1">
        <v>10</v>
      </c>
      <c r="AO3978" s="1">
        <v>2</v>
      </c>
      <c r="AP3978" s="1">
        <v>45</v>
      </c>
      <c r="AQ3978" s="1">
        <v>0.25</v>
      </c>
      <c r="AR3978" s="1" t="s">
        <v>61</v>
      </c>
      <c r="AT3978" s="11">
        <v>-23.287671232876701</v>
      </c>
      <c r="AW3978" s="11">
        <v>28.138847858197899</v>
      </c>
      <c r="AX3978" s="11">
        <v>135.21</v>
      </c>
      <c r="AY3978" s="11">
        <v>16.43</v>
      </c>
      <c r="AZ3978" s="1">
        <v>79</v>
      </c>
    </row>
    <row r="3979" spans="1:52" x14ac:dyDescent="0.3">
      <c r="A3979" s="1">
        <v>68</v>
      </c>
      <c r="B3979" s="1" t="s">
        <v>175</v>
      </c>
      <c r="C3979" s="1" t="s">
        <v>58</v>
      </c>
      <c r="D3979" s="11">
        <v>0.22</v>
      </c>
      <c r="E3979" s="11">
        <v>0.22</v>
      </c>
      <c r="F3979" s="11">
        <v>1.27</v>
      </c>
      <c r="G3979" s="11">
        <v>1.2999999999999999E-2</v>
      </c>
      <c r="H3979" s="11">
        <v>1.2999999999999999E-2</v>
      </c>
      <c r="I3979" s="11">
        <v>0.59</v>
      </c>
      <c r="J3979" s="11">
        <v>0.11</v>
      </c>
      <c r="K3979" s="11">
        <v>0.56999999999999995</v>
      </c>
      <c r="L3979" s="11">
        <v>2.1000000000000001E-2</v>
      </c>
      <c r="M3979" s="11">
        <v>6.0000000000000001E-3</v>
      </c>
      <c r="N3979" s="11">
        <v>0.01</v>
      </c>
      <c r="O3979" s="11">
        <v>96.775599999999997</v>
      </c>
      <c r="Q3979" s="11">
        <v>4.0000000000000002E-4</v>
      </c>
      <c r="R3979" s="11">
        <v>0.15</v>
      </c>
      <c r="S3979" s="11">
        <v>1E-3</v>
      </c>
      <c r="T3979" s="11">
        <v>1E-3</v>
      </c>
      <c r="U3979" s="11">
        <v>0.01</v>
      </c>
      <c r="V3979" s="11">
        <v>8.9999999999999993E-3</v>
      </c>
      <c r="W3979" s="11">
        <v>0.01</v>
      </c>
      <c r="Z3979" s="1" t="s">
        <v>177</v>
      </c>
      <c r="AH3979" s="1" t="s">
        <v>68</v>
      </c>
      <c r="AI3979" s="14"/>
      <c r="AL3979" s="1">
        <v>55</v>
      </c>
      <c r="AM3979" s="1">
        <v>10</v>
      </c>
      <c r="AN3979" s="1">
        <v>10</v>
      </c>
      <c r="AO3979" s="1">
        <v>2</v>
      </c>
      <c r="AP3979" s="1">
        <v>45</v>
      </c>
      <c r="AQ3979" s="1">
        <v>0.25</v>
      </c>
      <c r="AR3979" s="1" t="s">
        <v>61</v>
      </c>
      <c r="AT3979" s="11">
        <v>-7.1917808219178303</v>
      </c>
      <c r="AW3979" s="11">
        <v>48.966026587887697</v>
      </c>
      <c r="AX3979" s="11">
        <v>135.21</v>
      </c>
      <c r="AY3979" s="11">
        <v>16.43</v>
      </c>
      <c r="AZ3979" s="1">
        <v>79</v>
      </c>
    </row>
    <row r="3980" spans="1:52" x14ac:dyDescent="0.3">
      <c r="A3980" s="1">
        <v>68</v>
      </c>
      <c r="B3980" s="1" t="s">
        <v>175</v>
      </c>
      <c r="C3980" s="1" t="s">
        <v>58</v>
      </c>
      <c r="D3980" s="11">
        <v>0.22</v>
      </c>
      <c r="E3980" s="11">
        <v>0.22</v>
      </c>
      <c r="F3980" s="11">
        <v>1.27</v>
      </c>
      <c r="G3980" s="11">
        <v>1.2999999999999999E-2</v>
      </c>
      <c r="H3980" s="11">
        <v>1.2999999999999999E-2</v>
      </c>
      <c r="I3980" s="11">
        <v>0.59</v>
      </c>
      <c r="J3980" s="11">
        <v>0.11</v>
      </c>
      <c r="K3980" s="11">
        <v>0.56999999999999995</v>
      </c>
      <c r="L3980" s="11">
        <v>2.1000000000000001E-2</v>
      </c>
      <c r="M3980" s="11">
        <v>6.0000000000000001E-3</v>
      </c>
      <c r="N3980" s="11">
        <v>0.01</v>
      </c>
      <c r="O3980" s="11">
        <v>96.775599999999997</v>
      </c>
      <c r="Q3980" s="11">
        <v>4.0000000000000002E-4</v>
      </c>
      <c r="R3980" s="11">
        <v>0.15</v>
      </c>
      <c r="S3980" s="11">
        <v>1E-3</v>
      </c>
      <c r="T3980" s="11">
        <v>1E-3</v>
      </c>
      <c r="U3980" s="11">
        <v>0.01</v>
      </c>
      <c r="V3980" s="11">
        <v>8.9999999999999993E-3</v>
      </c>
      <c r="W3980" s="11">
        <v>0.01</v>
      </c>
      <c r="Z3980" s="1" t="s">
        <v>177</v>
      </c>
      <c r="AH3980" s="1" t="s">
        <v>68</v>
      </c>
      <c r="AI3980" s="14"/>
      <c r="AL3980" s="1">
        <v>55</v>
      </c>
      <c r="AM3980" s="1">
        <v>10</v>
      </c>
      <c r="AN3980" s="1">
        <v>10</v>
      </c>
      <c r="AO3980" s="1">
        <v>2</v>
      </c>
      <c r="AP3980" s="1">
        <v>45</v>
      </c>
      <c r="AQ3980" s="1">
        <v>0.25</v>
      </c>
      <c r="AR3980" s="1" t="s">
        <v>61</v>
      </c>
      <c r="AT3980" s="11">
        <v>20.205479452054799</v>
      </c>
      <c r="AW3980" s="11">
        <v>84.638109305760693</v>
      </c>
      <c r="AX3980" s="11">
        <v>135.21</v>
      </c>
      <c r="AY3980" s="11">
        <v>16.43</v>
      </c>
      <c r="AZ3980" s="1">
        <v>79</v>
      </c>
    </row>
    <row r="3981" spans="1:52" x14ac:dyDescent="0.3">
      <c r="A3981" s="1">
        <v>68</v>
      </c>
      <c r="B3981" s="1" t="s">
        <v>175</v>
      </c>
      <c r="C3981" s="1" t="s">
        <v>58</v>
      </c>
      <c r="D3981" s="11">
        <v>0.22</v>
      </c>
      <c r="E3981" s="11">
        <v>0.22</v>
      </c>
      <c r="F3981" s="11">
        <v>1.27</v>
      </c>
      <c r="G3981" s="11">
        <v>1.2999999999999999E-2</v>
      </c>
      <c r="H3981" s="11">
        <v>1.2999999999999999E-2</v>
      </c>
      <c r="I3981" s="11">
        <v>0.59</v>
      </c>
      <c r="J3981" s="11">
        <v>0.11</v>
      </c>
      <c r="K3981" s="11">
        <v>0.56999999999999995</v>
      </c>
      <c r="L3981" s="11">
        <v>2.1000000000000001E-2</v>
      </c>
      <c r="M3981" s="11">
        <v>6.0000000000000001E-3</v>
      </c>
      <c r="N3981" s="11">
        <v>0.01</v>
      </c>
      <c r="O3981" s="11">
        <v>96.775599999999997</v>
      </c>
      <c r="Q3981" s="11">
        <v>4.0000000000000002E-4</v>
      </c>
      <c r="R3981" s="11">
        <v>0.15</v>
      </c>
      <c r="S3981" s="11">
        <v>1E-3</v>
      </c>
      <c r="T3981" s="11">
        <v>1E-3</v>
      </c>
      <c r="U3981" s="11">
        <v>0.01</v>
      </c>
      <c r="V3981" s="11">
        <v>8.9999999999999993E-3</v>
      </c>
      <c r="W3981" s="11">
        <v>0.01</v>
      </c>
      <c r="Z3981" s="1" t="s">
        <v>177</v>
      </c>
      <c r="AH3981" s="1" t="s">
        <v>68</v>
      </c>
      <c r="AI3981" s="14"/>
      <c r="AL3981" s="1">
        <v>55</v>
      </c>
      <c r="AM3981" s="1">
        <v>10</v>
      </c>
      <c r="AN3981" s="1">
        <v>10</v>
      </c>
      <c r="AO3981" s="1">
        <v>2</v>
      </c>
      <c r="AP3981" s="1">
        <v>45</v>
      </c>
      <c r="AQ3981" s="1">
        <v>0.25</v>
      </c>
      <c r="AR3981" s="1" t="s">
        <v>61</v>
      </c>
      <c r="AT3981" s="11">
        <v>20.205479452054799</v>
      </c>
      <c r="AW3981" s="11">
        <v>76.440177252584903</v>
      </c>
      <c r="AX3981" s="11">
        <v>135.21</v>
      </c>
      <c r="AY3981" s="11">
        <v>16.43</v>
      </c>
      <c r="AZ3981" s="1">
        <v>79</v>
      </c>
    </row>
    <row r="3982" spans="1:52" x14ac:dyDescent="0.3">
      <c r="A3982" s="1">
        <v>68</v>
      </c>
      <c r="B3982" s="1" t="s">
        <v>175</v>
      </c>
      <c r="C3982" s="1" t="s">
        <v>58</v>
      </c>
      <c r="D3982" s="11">
        <v>0.22</v>
      </c>
      <c r="E3982" s="11">
        <v>0.22</v>
      </c>
      <c r="F3982" s="11">
        <v>1.27</v>
      </c>
      <c r="G3982" s="11">
        <v>1.2999999999999999E-2</v>
      </c>
      <c r="H3982" s="11">
        <v>1.2999999999999999E-2</v>
      </c>
      <c r="I3982" s="11">
        <v>0.59</v>
      </c>
      <c r="J3982" s="11">
        <v>0.11</v>
      </c>
      <c r="K3982" s="11">
        <v>0.56999999999999995</v>
      </c>
      <c r="L3982" s="11">
        <v>2.1000000000000001E-2</v>
      </c>
      <c r="M3982" s="11">
        <v>6.0000000000000001E-3</v>
      </c>
      <c r="N3982" s="11">
        <v>0.01</v>
      </c>
      <c r="O3982" s="11">
        <v>96.775599999999997</v>
      </c>
      <c r="Q3982" s="11">
        <v>4.0000000000000002E-4</v>
      </c>
      <c r="R3982" s="11">
        <v>0.15</v>
      </c>
      <c r="S3982" s="11">
        <v>1E-3</v>
      </c>
      <c r="T3982" s="11">
        <v>1E-3</v>
      </c>
      <c r="U3982" s="11">
        <v>0.01</v>
      </c>
      <c r="V3982" s="11">
        <v>8.9999999999999993E-3</v>
      </c>
      <c r="W3982" s="11">
        <v>0.01</v>
      </c>
      <c r="Z3982" s="1" t="s">
        <v>177</v>
      </c>
      <c r="AH3982" s="1" t="s">
        <v>68</v>
      </c>
      <c r="AI3982" s="14"/>
      <c r="AL3982" s="1">
        <v>55</v>
      </c>
      <c r="AM3982" s="1">
        <v>10</v>
      </c>
      <c r="AN3982" s="1">
        <v>10</v>
      </c>
      <c r="AO3982" s="1">
        <v>2</v>
      </c>
      <c r="AP3982" s="1">
        <v>45</v>
      </c>
      <c r="AQ3982" s="1">
        <v>0.25</v>
      </c>
      <c r="AR3982" s="1" t="s">
        <v>61</v>
      </c>
      <c r="AT3982" s="11">
        <v>26.027397260274</v>
      </c>
      <c r="AW3982" s="11">
        <v>77.326440177252493</v>
      </c>
      <c r="AX3982" s="11">
        <v>135.21</v>
      </c>
      <c r="AY3982" s="11">
        <v>16.43</v>
      </c>
      <c r="AZ3982" s="1">
        <v>79</v>
      </c>
    </row>
    <row r="3983" spans="1:52" x14ac:dyDescent="0.3">
      <c r="A3983" s="1">
        <v>68</v>
      </c>
      <c r="B3983" s="1" t="s">
        <v>175</v>
      </c>
      <c r="C3983" s="1" t="s">
        <v>58</v>
      </c>
      <c r="D3983" s="11">
        <v>0.22</v>
      </c>
      <c r="E3983" s="11">
        <v>0.22</v>
      </c>
      <c r="F3983" s="11">
        <v>1.27</v>
      </c>
      <c r="G3983" s="11">
        <v>1.2999999999999999E-2</v>
      </c>
      <c r="H3983" s="11">
        <v>1.2999999999999999E-2</v>
      </c>
      <c r="I3983" s="11">
        <v>0.59</v>
      </c>
      <c r="J3983" s="11">
        <v>0.11</v>
      </c>
      <c r="K3983" s="11">
        <v>0.56999999999999995</v>
      </c>
      <c r="L3983" s="11">
        <v>2.1000000000000001E-2</v>
      </c>
      <c r="M3983" s="11">
        <v>6.0000000000000001E-3</v>
      </c>
      <c r="N3983" s="11">
        <v>0.01</v>
      </c>
      <c r="O3983" s="11">
        <v>96.775599999999997</v>
      </c>
      <c r="Q3983" s="11">
        <v>4.0000000000000002E-4</v>
      </c>
      <c r="R3983" s="11">
        <v>0.15</v>
      </c>
      <c r="S3983" s="11">
        <v>1E-3</v>
      </c>
      <c r="T3983" s="11">
        <v>1E-3</v>
      </c>
      <c r="U3983" s="11">
        <v>0.01</v>
      </c>
      <c r="V3983" s="11">
        <v>8.9999999999999993E-3</v>
      </c>
      <c r="W3983" s="11">
        <v>0.01</v>
      </c>
      <c r="Z3983" s="1" t="s">
        <v>177</v>
      </c>
      <c r="AH3983" s="1" t="s">
        <v>68</v>
      </c>
      <c r="AI3983" s="14"/>
      <c r="AL3983" s="1">
        <v>55</v>
      </c>
      <c r="AM3983" s="1">
        <v>10</v>
      </c>
      <c r="AN3983" s="1">
        <v>10</v>
      </c>
      <c r="AO3983" s="1">
        <v>2</v>
      </c>
      <c r="AP3983" s="1">
        <v>45</v>
      </c>
      <c r="AQ3983" s="1">
        <v>0.25</v>
      </c>
      <c r="AR3983" s="1" t="s">
        <v>61</v>
      </c>
      <c r="AT3983" s="11">
        <v>41.780821917808197</v>
      </c>
      <c r="AW3983" s="11">
        <v>96.602658788773994</v>
      </c>
      <c r="AX3983" s="11">
        <v>135.21</v>
      </c>
      <c r="AY3983" s="11">
        <v>16.43</v>
      </c>
      <c r="AZ3983" s="1">
        <v>79</v>
      </c>
    </row>
    <row r="3984" spans="1:52" x14ac:dyDescent="0.3">
      <c r="A3984" s="1">
        <v>68</v>
      </c>
      <c r="B3984" s="1" t="s">
        <v>175</v>
      </c>
      <c r="C3984" s="1" t="s">
        <v>58</v>
      </c>
      <c r="D3984" s="11">
        <v>0.22</v>
      </c>
      <c r="E3984" s="11">
        <v>0.22</v>
      </c>
      <c r="F3984" s="11">
        <v>1.27</v>
      </c>
      <c r="G3984" s="11">
        <v>1.2999999999999999E-2</v>
      </c>
      <c r="H3984" s="11">
        <v>1.2999999999999999E-2</v>
      </c>
      <c r="I3984" s="11">
        <v>0.59</v>
      </c>
      <c r="J3984" s="11">
        <v>0.11</v>
      </c>
      <c r="K3984" s="11">
        <v>0.56999999999999995</v>
      </c>
      <c r="L3984" s="11">
        <v>2.1000000000000001E-2</v>
      </c>
      <c r="M3984" s="11">
        <v>6.0000000000000001E-3</v>
      </c>
      <c r="N3984" s="11">
        <v>0.01</v>
      </c>
      <c r="O3984" s="11">
        <v>96.775599999999997</v>
      </c>
      <c r="Q3984" s="11">
        <v>4.0000000000000002E-4</v>
      </c>
      <c r="R3984" s="11">
        <v>0.15</v>
      </c>
      <c r="S3984" s="11">
        <v>1E-3</v>
      </c>
      <c r="T3984" s="11">
        <v>1E-3</v>
      </c>
      <c r="U3984" s="11">
        <v>0.01</v>
      </c>
      <c r="V3984" s="11">
        <v>8.9999999999999993E-3</v>
      </c>
      <c r="W3984" s="11">
        <v>0.01</v>
      </c>
      <c r="Z3984" s="1" t="s">
        <v>177</v>
      </c>
      <c r="AH3984" s="1" t="s">
        <v>68</v>
      </c>
      <c r="AI3984" s="14"/>
      <c r="AL3984" s="1">
        <v>55</v>
      </c>
      <c r="AM3984" s="1">
        <v>10</v>
      </c>
      <c r="AN3984" s="1">
        <v>10</v>
      </c>
      <c r="AO3984" s="1">
        <v>2</v>
      </c>
      <c r="AP3984" s="1">
        <v>45</v>
      </c>
      <c r="AQ3984" s="1">
        <v>0.25</v>
      </c>
      <c r="AR3984" s="1" t="s">
        <v>61</v>
      </c>
      <c r="AT3984" s="11">
        <v>58.561643835616501</v>
      </c>
      <c r="AW3984" s="11">
        <v>108.788774002954</v>
      </c>
      <c r="AX3984" s="11">
        <v>135.21</v>
      </c>
      <c r="AY3984" s="11">
        <v>16.43</v>
      </c>
      <c r="AZ3984" s="1">
        <v>79</v>
      </c>
    </row>
    <row r="3985" spans="1:52" x14ac:dyDescent="0.3">
      <c r="A3985" s="1">
        <v>68</v>
      </c>
      <c r="B3985" s="1" t="s">
        <v>175</v>
      </c>
      <c r="C3985" s="1" t="s">
        <v>58</v>
      </c>
      <c r="D3985" s="11">
        <v>0.22</v>
      </c>
      <c r="E3985" s="11">
        <v>0.22</v>
      </c>
      <c r="F3985" s="11">
        <v>1.27</v>
      </c>
      <c r="G3985" s="11">
        <v>1.2999999999999999E-2</v>
      </c>
      <c r="H3985" s="11">
        <v>1.2999999999999999E-2</v>
      </c>
      <c r="I3985" s="11">
        <v>0.59</v>
      </c>
      <c r="J3985" s="11">
        <v>0.11</v>
      </c>
      <c r="K3985" s="11">
        <v>0.56999999999999995</v>
      </c>
      <c r="L3985" s="11">
        <v>2.1000000000000001E-2</v>
      </c>
      <c r="M3985" s="11">
        <v>6.0000000000000001E-3</v>
      </c>
      <c r="N3985" s="11">
        <v>0.01</v>
      </c>
      <c r="O3985" s="11">
        <v>96.775599999999997</v>
      </c>
      <c r="Q3985" s="11">
        <v>4.0000000000000002E-4</v>
      </c>
      <c r="R3985" s="11">
        <v>0.15</v>
      </c>
      <c r="S3985" s="11">
        <v>1E-3</v>
      </c>
      <c r="T3985" s="11">
        <v>1E-3</v>
      </c>
      <c r="U3985" s="11">
        <v>0.01</v>
      </c>
      <c r="V3985" s="11">
        <v>8.9999999999999993E-3</v>
      </c>
      <c r="W3985" s="11">
        <v>0.01</v>
      </c>
      <c r="Z3985" s="1" t="s">
        <v>177</v>
      </c>
      <c r="AH3985" s="1" t="s">
        <v>68</v>
      </c>
      <c r="AI3985" s="14"/>
      <c r="AL3985" s="1">
        <v>55</v>
      </c>
      <c r="AM3985" s="1">
        <v>10</v>
      </c>
      <c r="AN3985" s="1">
        <v>10</v>
      </c>
      <c r="AO3985" s="1">
        <v>2</v>
      </c>
      <c r="AP3985" s="1">
        <v>45</v>
      </c>
      <c r="AQ3985" s="1">
        <v>0.25</v>
      </c>
      <c r="AR3985" s="1" t="s">
        <v>61</v>
      </c>
      <c r="AT3985" s="11">
        <v>75.342465753424705</v>
      </c>
      <c r="AW3985" s="11">
        <v>120.5317577548</v>
      </c>
      <c r="AX3985" s="11">
        <v>135.21</v>
      </c>
      <c r="AY3985" s="11">
        <v>16.43</v>
      </c>
      <c r="AZ3985" s="1">
        <v>79</v>
      </c>
    </row>
    <row r="3986" spans="1:52" x14ac:dyDescent="0.3">
      <c r="A3986" s="1">
        <v>68</v>
      </c>
      <c r="B3986" s="1" t="s">
        <v>175</v>
      </c>
      <c r="C3986" s="1" t="s">
        <v>58</v>
      </c>
      <c r="D3986" s="11">
        <v>0.22</v>
      </c>
      <c r="E3986" s="11">
        <v>0.22</v>
      </c>
      <c r="F3986" s="11">
        <v>1.27</v>
      </c>
      <c r="G3986" s="11">
        <v>1.2999999999999999E-2</v>
      </c>
      <c r="H3986" s="11">
        <v>1.2999999999999999E-2</v>
      </c>
      <c r="I3986" s="11">
        <v>0.59</v>
      </c>
      <c r="J3986" s="11">
        <v>0.11</v>
      </c>
      <c r="K3986" s="11">
        <v>0.56999999999999995</v>
      </c>
      <c r="L3986" s="11">
        <v>2.1000000000000001E-2</v>
      </c>
      <c r="M3986" s="11">
        <v>6.0000000000000001E-3</v>
      </c>
      <c r="N3986" s="11">
        <v>0.01</v>
      </c>
      <c r="O3986" s="11">
        <v>96.775599999999997</v>
      </c>
      <c r="Q3986" s="11">
        <v>4.0000000000000002E-4</v>
      </c>
      <c r="R3986" s="11">
        <v>0.15</v>
      </c>
      <c r="S3986" s="11">
        <v>1E-3</v>
      </c>
      <c r="T3986" s="11">
        <v>1E-3</v>
      </c>
      <c r="U3986" s="11">
        <v>0.01</v>
      </c>
      <c r="V3986" s="11">
        <v>8.9999999999999993E-3</v>
      </c>
      <c r="W3986" s="11">
        <v>0.01</v>
      </c>
      <c r="Z3986" s="1" t="s">
        <v>177</v>
      </c>
      <c r="AH3986" s="1" t="s">
        <v>68</v>
      </c>
      <c r="AI3986" s="14"/>
      <c r="AL3986" s="1">
        <v>55</v>
      </c>
      <c r="AM3986" s="1">
        <v>10</v>
      </c>
      <c r="AN3986" s="1">
        <v>10</v>
      </c>
      <c r="AO3986" s="1">
        <v>2</v>
      </c>
      <c r="AP3986" s="1">
        <v>45</v>
      </c>
      <c r="AQ3986" s="1">
        <v>0.25</v>
      </c>
      <c r="AR3986" s="1" t="s">
        <v>61</v>
      </c>
      <c r="AT3986" s="11">
        <v>147.945205479452</v>
      </c>
      <c r="AW3986" s="11">
        <v>136.484490398818</v>
      </c>
      <c r="AX3986" s="11">
        <v>135.21</v>
      </c>
      <c r="AY3986" s="11">
        <v>16.43</v>
      </c>
      <c r="AZ3986" s="1">
        <v>79</v>
      </c>
    </row>
    <row r="3987" spans="1:52" x14ac:dyDescent="0.3">
      <c r="A3987" s="1">
        <v>68</v>
      </c>
      <c r="B3987" s="1" t="s">
        <v>175</v>
      </c>
      <c r="C3987" s="1" t="s">
        <v>58</v>
      </c>
      <c r="D3987" s="11">
        <v>0.22</v>
      </c>
      <c r="E3987" s="11">
        <v>0.22</v>
      </c>
      <c r="F3987" s="11">
        <v>1.27</v>
      </c>
      <c r="G3987" s="11">
        <v>1.2999999999999999E-2</v>
      </c>
      <c r="H3987" s="11">
        <v>1.2999999999999999E-2</v>
      </c>
      <c r="I3987" s="11">
        <v>0.59</v>
      </c>
      <c r="J3987" s="11">
        <v>0.11</v>
      </c>
      <c r="K3987" s="11">
        <v>0.56999999999999995</v>
      </c>
      <c r="L3987" s="11">
        <v>2.1000000000000001E-2</v>
      </c>
      <c r="M3987" s="11">
        <v>6.0000000000000001E-3</v>
      </c>
      <c r="N3987" s="11">
        <v>0.01</v>
      </c>
      <c r="O3987" s="11">
        <v>96.775599999999997</v>
      </c>
      <c r="Q3987" s="11">
        <v>4.0000000000000002E-4</v>
      </c>
      <c r="R3987" s="11">
        <v>0.15</v>
      </c>
      <c r="S3987" s="11">
        <v>1E-3</v>
      </c>
      <c r="T3987" s="11">
        <v>1E-3</v>
      </c>
      <c r="U3987" s="11">
        <v>0.01</v>
      </c>
      <c r="V3987" s="11">
        <v>8.9999999999999993E-3</v>
      </c>
      <c r="W3987" s="11">
        <v>0.01</v>
      </c>
      <c r="Z3987" s="1" t="s">
        <v>177</v>
      </c>
      <c r="AH3987" s="1" t="s">
        <v>68</v>
      </c>
      <c r="AI3987" s="14"/>
      <c r="AL3987" s="1">
        <v>55</v>
      </c>
      <c r="AM3987" s="1">
        <v>10</v>
      </c>
      <c r="AN3987" s="1">
        <v>10</v>
      </c>
      <c r="AO3987" s="1">
        <v>2</v>
      </c>
      <c r="AP3987" s="1">
        <v>45</v>
      </c>
      <c r="AQ3987" s="1">
        <v>0.25</v>
      </c>
      <c r="AR3987" s="1" t="s">
        <v>61</v>
      </c>
      <c r="AT3987" s="11">
        <v>218.49315068493101</v>
      </c>
      <c r="AW3987" s="11">
        <v>128.508124076809</v>
      </c>
      <c r="AX3987" s="11">
        <v>135.21</v>
      </c>
      <c r="AY3987" s="11">
        <v>16.43</v>
      </c>
      <c r="AZ3987" s="1">
        <v>79</v>
      </c>
    </row>
    <row r="3988" spans="1:52" x14ac:dyDescent="0.3">
      <c r="A3988" s="1">
        <v>68</v>
      </c>
      <c r="B3988" s="1" t="s">
        <v>175</v>
      </c>
      <c r="C3988" s="1" t="s">
        <v>58</v>
      </c>
      <c r="D3988" s="11">
        <v>0.22</v>
      </c>
      <c r="E3988" s="11">
        <v>0.22</v>
      </c>
      <c r="F3988" s="11">
        <v>1.27</v>
      </c>
      <c r="G3988" s="11">
        <v>1.2999999999999999E-2</v>
      </c>
      <c r="H3988" s="11">
        <v>1.2999999999999999E-2</v>
      </c>
      <c r="I3988" s="11">
        <v>0.59</v>
      </c>
      <c r="J3988" s="11">
        <v>0.11</v>
      </c>
      <c r="K3988" s="11">
        <v>0.56999999999999995</v>
      </c>
      <c r="L3988" s="11">
        <v>2.1000000000000001E-2</v>
      </c>
      <c r="M3988" s="11">
        <v>6.0000000000000001E-3</v>
      </c>
      <c r="N3988" s="11">
        <v>0.01</v>
      </c>
      <c r="O3988" s="11">
        <v>96.775599999999997</v>
      </c>
      <c r="Q3988" s="11">
        <v>4.0000000000000002E-4</v>
      </c>
      <c r="R3988" s="11">
        <v>0.15</v>
      </c>
      <c r="S3988" s="11">
        <v>1E-3</v>
      </c>
      <c r="T3988" s="11">
        <v>1E-3</v>
      </c>
      <c r="U3988" s="11">
        <v>0.01</v>
      </c>
      <c r="V3988" s="11">
        <v>8.9999999999999993E-3</v>
      </c>
      <c r="W3988" s="11">
        <v>0.01</v>
      </c>
      <c r="AH3988" s="1" t="s">
        <v>68</v>
      </c>
      <c r="AI3988" s="14"/>
      <c r="AL3988" s="1">
        <v>55</v>
      </c>
      <c r="AM3988" s="1">
        <v>10</v>
      </c>
      <c r="AN3988" s="1">
        <v>10</v>
      </c>
      <c r="AO3988" s="1">
        <v>2</v>
      </c>
      <c r="AP3988" s="1">
        <v>45</v>
      </c>
      <c r="AQ3988" s="1">
        <v>0.25</v>
      </c>
      <c r="AR3988" s="1" t="s">
        <v>61</v>
      </c>
      <c r="AT3988" s="11">
        <v>24.953617810760601</v>
      </c>
      <c r="AU3988" s="1" t="s">
        <v>73</v>
      </c>
      <c r="AW3988" s="11">
        <v>92.558425584255801</v>
      </c>
      <c r="AX3988" s="11">
        <v>145.83000000000001</v>
      </c>
      <c r="AY3988" s="11">
        <v>16</v>
      </c>
      <c r="AZ3988" s="1">
        <v>80</v>
      </c>
    </row>
    <row r="3989" spans="1:52" x14ac:dyDescent="0.3">
      <c r="A3989" s="1">
        <v>68</v>
      </c>
      <c r="B3989" s="1" t="s">
        <v>175</v>
      </c>
      <c r="C3989" s="1" t="s">
        <v>58</v>
      </c>
      <c r="D3989" s="11">
        <v>0.22</v>
      </c>
      <c r="E3989" s="11">
        <v>0.22</v>
      </c>
      <c r="F3989" s="11">
        <v>1.27</v>
      </c>
      <c r="G3989" s="11">
        <v>1.2999999999999999E-2</v>
      </c>
      <c r="H3989" s="11">
        <v>1.2999999999999999E-2</v>
      </c>
      <c r="I3989" s="11">
        <v>0.59</v>
      </c>
      <c r="J3989" s="11">
        <v>0.11</v>
      </c>
      <c r="K3989" s="11">
        <v>0.56999999999999995</v>
      </c>
      <c r="L3989" s="11">
        <v>2.1000000000000001E-2</v>
      </c>
      <c r="M3989" s="11">
        <v>6.0000000000000001E-3</v>
      </c>
      <c r="N3989" s="11">
        <v>0.01</v>
      </c>
      <c r="O3989" s="11">
        <v>96.775599999999997</v>
      </c>
      <c r="Q3989" s="11">
        <v>4.0000000000000002E-4</v>
      </c>
      <c r="R3989" s="11">
        <v>0.15</v>
      </c>
      <c r="S3989" s="11">
        <v>1E-3</v>
      </c>
      <c r="T3989" s="11">
        <v>1E-3</v>
      </c>
      <c r="U3989" s="11">
        <v>0.01</v>
      </c>
      <c r="V3989" s="11">
        <v>8.9999999999999993E-3</v>
      </c>
      <c r="W3989" s="11">
        <v>0.01</v>
      </c>
      <c r="Z3989" s="1" t="s">
        <v>178</v>
      </c>
      <c r="AH3989" s="1" t="s">
        <v>68</v>
      </c>
      <c r="AI3989" s="14"/>
      <c r="AL3989" s="1">
        <v>55</v>
      </c>
      <c r="AM3989" s="1">
        <v>10</v>
      </c>
      <c r="AN3989" s="1">
        <v>10</v>
      </c>
      <c r="AO3989" s="1">
        <v>2</v>
      </c>
      <c r="AP3989" s="1">
        <v>45</v>
      </c>
      <c r="AQ3989" s="1">
        <v>0.25</v>
      </c>
      <c r="AR3989" s="1" t="s">
        <v>61</v>
      </c>
      <c r="AT3989" s="11">
        <v>288.35616438356197</v>
      </c>
      <c r="AW3989" s="11">
        <v>130.059084194977</v>
      </c>
      <c r="AX3989" s="11">
        <v>135.21</v>
      </c>
      <c r="AY3989" s="11">
        <v>16.43</v>
      </c>
      <c r="AZ3989" s="1">
        <v>79</v>
      </c>
    </row>
    <row r="3990" spans="1:52" x14ac:dyDescent="0.3">
      <c r="A3990" s="1">
        <v>68</v>
      </c>
      <c r="B3990" s="1" t="s">
        <v>175</v>
      </c>
      <c r="C3990" s="1" t="s">
        <v>58</v>
      </c>
      <c r="D3990" s="11">
        <v>0.22</v>
      </c>
      <c r="E3990" s="11">
        <v>0.22</v>
      </c>
      <c r="F3990" s="11">
        <v>1.27</v>
      </c>
      <c r="G3990" s="11">
        <v>1.2999999999999999E-2</v>
      </c>
      <c r="H3990" s="11">
        <v>1.2999999999999999E-2</v>
      </c>
      <c r="I3990" s="11">
        <v>0.59</v>
      </c>
      <c r="J3990" s="11">
        <v>0.11</v>
      </c>
      <c r="K3990" s="11">
        <v>0.56999999999999995</v>
      </c>
      <c r="L3990" s="11">
        <v>2.1000000000000001E-2</v>
      </c>
      <c r="M3990" s="11">
        <v>6.0000000000000001E-3</v>
      </c>
      <c r="N3990" s="11">
        <v>0.01</v>
      </c>
      <c r="O3990" s="11">
        <v>96.775599999999997</v>
      </c>
      <c r="Q3990" s="11">
        <v>4.0000000000000002E-4</v>
      </c>
      <c r="R3990" s="11">
        <v>0.15</v>
      </c>
      <c r="S3990" s="11">
        <v>1E-3</v>
      </c>
      <c r="T3990" s="11">
        <v>1E-3</v>
      </c>
      <c r="U3990" s="11">
        <v>0.01</v>
      </c>
      <c r="V3990" s="11">
        <v>8.9999999999999993E-3</v>
      </c>
      <c r="W3990" s="11">
        <v>0.01</v>
      </c>
      <c r="AH3990" s="1" t="s">
        <v>68</v>
      </c>
      <c r="AI3990" s="14"/>
      <c r="AL3990" s="1">
        <v>55</v>
      </c>
      <c r="AM3990" s="1">
        <v>10</v>
      </c>
      <c r="AN3990" s="1">
        <v>10</v>
      </c>
      <c r="AO3990" s="1">
        <v>2</v>
      </c>
      <c r="AP3990" s="1">
        <v>45</v>
      </c>
      <c r="AQ3990" s="1">
        <v>0.25</v>
      </c>
      <c r="AR3990" s="1" t="s">
        <v>61</v>
      </c>
      <c r="AT3990" s="11">
        <v>36.085343228200401</v>
      </c>
      <c r="AU3990" s="1" t="s">
        <v>73</v>
      </c>
      <c r="AW3990" s="11">
        <v>86.531365313653097</v>
      </c>
      <c r="AX3990" s="11">
        <v>145.83000000000001</v>
      </c>
      <c r="AY3990" s="11">
        <v>16</v>
      </c>
      <c r="AZ3990" s="1">
        <v>80</v>
      </c>
    </row>
    <row r="3991" spans="1:52" x14ac:dyDescent="0.3">
      <c r="A3991" s="1">
        <v>68</v>
      </c>
      <c r="B3991" s="1" t="s">
        <v>175</v>
      </c>
      <c r="C3991" s="1" t="s">
        <v>58</v>
      </c>
      <c r="D3991" s="11">
        <v>0.22</v>
      </c>
      <c r="E3991" s="11">
        <v>0.22</v>
      </c>
      <c r="F3991" s="11">
        <v>1.27</v>
      </c>
      <c r="G3991" s="11">
        <v>1.2999999999999999E-2</v>
      </c>
      <c r="H3991" s="11">
        <v>1.2999999999999999E-2</v>
      </c>
      <c r="I3991" s="11">
        <v>0.59</v>
      </c>
      <c r="J3991" s="11">
        <v>0.11</v>
      </c>
      <c r="K3991" s="11">
        <v>0.56999999999999995</v>
      </c>
      <c r="L3991" s="11">
        <v>2.1000000000000001E-2</v>
      </c>
      <c r="M3991" s="11">
        <v>6.0000000000000001E-3</v>
      </c>
      <c r="N3991" s="11">
        <v>0.01</v>
      </c>
      <c r="O3991" s="11">
        <v>96.775599999999997</v>
      </c>
      <c r="Q3991" s="11">
        <v>4.0000000000000002E-4</v>
      </c>
      <c r="R3991" s="11">
        <v>0.15</v>
      </c>
      <c r="S3991" s="11">
        <v>1E-3</v>
      </c>
      <c r="T3991" s="11">
        <v>1E-3</v>
      </c>
      <c r="U3991" s="11">
        <v>0.01</v>
      </c>
      <c r="V3991" s="11">
        <v>8.9999999999999993E-3</v>
      </c>
      <c r="W3991" s="11">
        <v>0.01</v>
      </c>
      <c r="AH3991" s="1" t="s">
        <v>68</v>
      </c>
      <c r="AI3991" s="14"/>
      <c r="AL3991" s="1">
        <v>55</v>
      </c>
      <c r="AM3991" s="1">
        <v>10</v>
      </c>
      <c r="AN3991" s="1">
        <v>10</v>
      </c>
      <c r="AO3991" s="1">
        <v>2</v>
      </c>
      <c r="AP3991" s="1">
        <v>45</v>
      </c>
      <c r="AQ3991" s="1">
        <v>0.25</v>
      </c>
      <c r="AR3991" s="1" t="s">
        <v>61</v>
      </c>
      <c r="AT3991" s="11">
        <v>58.348794063079801</v>
      </c>
      <c r="AU3991" s="1" t="s">
        <v>73</v>
      </c>
      <c r="AW3991" s="11">
        <v>141.63591635916299</v>
      </c>
      <c r="AX3991" s="11">
        <v>145.83000000000001</v>
      </c>
      <c r="AY3991" s="11">
        <v>16</v>
      </c>
      <c r="AZ3991" s="1">
        <v>80</v>
      </c>
    </row>
    <row r="3992" spans="1:52" x14ac:dyDescent="0.3">
      <c r="A3992" s="1">
        <v>68</v>
      </c>
      <c r="B3992" s="1" t="s">
        <v>175</v>
      </c>
      <c r="C3992" s="1" t="s">
        <v>58</v>
      </c>
      <c r="D3992" s="11">
        <v>0.22</v>
      </c>
      <c r="E3992" s="11">
        <v>0.22</v>
      </c>
      <c r="F3992" s="11">
        <v>1.27</v>
      </c>
      <c r="G3992" s="11">
        <v>1.2999999999999999E-2</v>
      </c>
      <c r="H3992" s="11">
        <v>1.2999999999999999E-2</v>
      </c>
      <c r="I3992" s="11">
        <v>0.59</v>
      </c>
      <c r="J3992" s="11">
        <v>0.11</v>
      </c>
      <c r="K3992" s="11">
        <v>0.56999999999999995</v>
      </c>
      <c r="L3992" s="11">
        <v>2.1000000000000001E-2</v>
      </c>
      <c r="M3992" s="11">
        <v>6.0000000000000001E-3</v>
      </c>
      <c r="N3992" s="11">
        <v>0.01</v>
      </c>
      <c r="O3992" s="11">
        <v>96.775599999999997</v>
      </c>
      <c r="Q3992" s="11">
        <v>4.0000000000000002E-4</v>
      </c>
      <c r="R3992" s="11">
        <v>0.15</v>
      </c>
      <c r="S3992" s="11">
        <v>1E-3</v>
      </c>
      <c r="T3992" s="11">
        <v>1E-3</v>
      </c>
      <c r="U3992" s="11">
        <v>0.01</v>
      </c>
      <c r="V3992" s="11">
        <v>8.9999999999999993E-3</v>
      </c>
      <c r="W3992" s="11">
        <v>0.01</v>
      </c>
      <c r="AH3992" s="1" t="s">
        <v>68</v>
      </c>
      <c r="AI3992" s="14"/>
      <c r="AL3992" s="1">
        <v>55</v>
      </c>
      <c r="AM3992" s="1">
        <v>10</v>
      </c>
      <c r="AN3992" s="1">
        <v>10</v>
      </c>
      <c r="AO3992" s="1">
        <v>2</v>
      </c>
      <c r="AP3992" s="1">
        <v>45</v>
      </c>
      <c r="AQ3992" s="1">
        <v>0.25</v>
      </c>
      <c r="AR3992" s="1" t="s">
        <v>61</v>
      </c>
      <c r="AT3992" s="11">
        <v>51.282051282051299</v>
      </c>
      <c r="AW3992" s="11">
        <v>141.833810888252</v>
      </c>
      <c r="AX3992" s="11">
        <v>135.47</v>
      </c>
      <c r="AY3992" s="11">
        <v>7.26</v>
      </c>
      <c r="AZ3992" s="1">
        <v>16</v>
      </c>
    </row>
    <row r="3993" spans="1:52" x14ac:dyDescent="0.3">
      <c r="A3993" s="1">
        <v>68</v>
      </c>
      <c r="B3993" s="1" t="s">
        <v>175</v>
      </c>
      <c r="C3993" s="1" t="s">
        <v>58</v>
      </c>
      <c r="D3993" s="11">
        <v>0.22</v>
      </c>
      <c r="E3993" s="11">
        <v>0.22</v>
      </c>
      <c r="F3993" s="11">
        <v>1.27</v>
      </c>
      <c r="G3993" s="11">
        <v>1.2999999999999999E-2</v>
      </c>
      <c r="H3993" s="11">
        <v>1.2999999999999999E-2</v>
      </c>
      <c r="I3993" s="11">
        <v>0.59</v>
      </c>
      <c r="J3993" s="11">
        <v>0.11</v>
      </c>
      <c r="K3993" s="11">
        <v>0.56999999999999995</v>
      </c>
      <c r="L3993" s="11">
        <v>2.1000000000000001E-2</v>
      </c>
      <c r="M3993" s="11">
        <v>6.0000000000000001E-3</v>
      </c>
      <c r="N3993" s="11">
        <v>0.01</v>
      </c>
      <c r="O3993" s="11">
        <v>96.775599999999997</v>
      </c>
      <c r="Q3993" s="11">
        <v>4.0000000000000002E-4</v>
      </c>
      <c r="R3993" s="11">
        <v>0.15</v>
      </c>
      <c r="S3993" s="11">
        <v>1E-3</v>
      </c>
      <c r="T3993" s="11">
        <v>1E-3</v>
      </c>
      <c r="U3993" s="11">
        <v>0.01</v>
      </c>
      <c r="V3993" s="11">
        <v>8.9999999999999993E-3</v>
      </c>
      <c r="W3993" s="11">
        <v>0.01</v>
      </c>
      <c r="AH3993" s="1" t="s">
        <v>68</v>
      </c>
      <c r="AI3993" s="14"/>
      <c r="AL3993" s="1">
        <v>55</v>
      </c>
      <c r="AM3993" s="1">
        <v>10</v>
      </c>
      <c r="AN3993" s="1">
        <v>10</v>
      </c>
      <c r="AO3993" s="1">
        <v>2</v>
      </c>
      <c r="AP3993" s="1">
        <v>45</v>
      </c>
      <c r="AQ3993" s="1">
        <v>0.25</v>
      </c>
      <c r="AR3993" s="1" t="s">
        <v>61</v>
      </c>
      <c r="AT3993" s="11">
        <v>-30.705009276437799</v>
      </c>
      <c r="AU3993" s="1" t="s">
        <v>66</v>
      </c>
      <c r="AW3993" s="11">
        <v>15.0676506765067</v>
      </c>
      <c r="AX3993" s="11">
        <v>186.18</v>
      </c>
      <c r="AY3993" s="11">
        <v>15</v>
      </c>
      <c r="AZ3993" s="1">
        <v>81</v>
      </c>
    </row>
    <row r="3994" spans="1:52" x14ac:dyDescent="0.3">
      <c r="A3994" s="1">
        <v>68</v>
      </c>
      <c r="B3994" s="1" t="s">
        <v>175</v>
      </c>
      <c r="C3994" s="1" t="s">
        <v>58</v>
      </c>
      <c r="D3994" s="11">
        <v>0.22</v>
      </c>
      <c r="E3994" s="11">
        <v>0.22</v>
      </c>
      <c r="F3994" s="11">
        <v>1.27</v>
      </c>
      <c r="G3994" s="11">
        <v>1.2999999999999999E-2</v>
      </c>
      <c r="H3994" s="11">
        <v>1.2999999999999999E-2</v>
      </c>
      <c r="I3994" s="11">
        <v>0.59</v>
      </c>
      <c r="J3994" s="11">
        <v>0.11</v>
      </c>
      <c r="K3994" s="11">
        <v>0.56999999999999995</v>
      </c>
      <c r="L3994" s="11">
        <v>2.1000000000000001E-2</v>
      </c>
      <c r="M3994" s="11">
        <v>6.0000000000000001E-3</v>
      </c>
      <c r="N3994" s="11">
        <v>0.01</v>
      </c>
      <c r="O3994" s="11">
        <v>96.775599999999997</v>
      </c>
      <c r="Q3994" s="11">
        <v>4.0000000000000002E-4</v>
      </c>
      <c r="R3994" s="11">
        <v>0.15</v>
      </c>
      <c r="S3994" s="11">
        <v>1E-3</v>
      </c>
      <c r="T3994" s="11">
        <v>1E-3</v>
      </c>
      <c r="U3994" s="11">
        <v>0.01</v>
      </c>
      <c r="V3994" s="11">
        <v>8.9999999999999993E-3</v>
      </c>
      <c r="W3994" s="11">
        <v>0.01</v>
      </c>
      <c r="AH3994" s="1" t="s">
        <v>68</v>
      </c>
      <c r="AI3994" s="14"/>
      <c r="AL3994" s="1">
        <v>55</v>
      </c>
      <c r="AM3994" s="1">
        <v>10</v>
      </c>
      <c r="AN3994" s="1">
        <v>10</v>
      </c>
      <c r="AO3994" s="1">
        <v>2</v>
      </c>
      <c r="AP3994" s="1">
        <v>45</v>
      </c>
      <c r="AQ3994" s="1">
        <v>0.25</v>
      </c>
      <c r="AR3994" s="1" t="s">
        <v>61</v>
      </c>
      <c r="AT3994" s="11">
        <v>-9.3692022263450596</v>
      </c>
      <c r="AU3994" s="1" t="s">
        <v>66</v>
      </c>
      <c r="AW3994" s="11">
        <v>37.453874538745403</v>
      </c>
      <c r="AX3994" s="11">
        <v>186.18</v>
      </c>
      <c r="AY3994" s="11">
        <v>15</v>
      </c>
      <c r="AZ3994" s="1">
        <v>81</v>
      </c>
    </row>
    <row r="3995" spans="1:52" x14ac:dyDescent="0.3">
      <c r="A3995" s="1">
        <v>68</v>
      </c>
      <c r="B3995" s="1" t="s">
        <v>175</v>
      </c>
      <c r="C3995" s="1" t="s">
        <v>58</v>
      </c>
      <c r="D3995" s="11">
        <v>0.22</v>
      </c>
      <c r="E3995" s="11">
        <v>0.22</v>
      </c>
      <c r="F3995" s="11">
        <v>1.27</v>
      </c>
      <c r="G3995" s="11">
        <v>1.2999999999999999E-2</v>
      </c>
      <c r="H3995" s="11">
        <v>1.2999999999999999E-2</v>
      </c>
      <c r="I3995" s="11">
        <v>0.59</v>
      </c>
      <c r="J3995" s="11">
        <v>0.11</v>
      </c>
      <c r="K3995" s="11">
        <v>0.56999999999999995</v>
      </c>
      <c r="L3995" s="11">
        <v>2.1000000000000001E-2</v>
      </c>
      <c r="M3995" s="11">
        <v>6.0000000000000001E-3</v>
      </c>
      <c r="N3995" s="11">
        <v>0.01</v>
      </c>
      <c r="O3995" s="11">
        <v>96.775599999999997</v>
      </c>
      <c r="Q3995" s="11">
        <v>4.0000000000000002E-4</v>
      </c>
      <c r="R3995" s="11">
        <v>0.15</v>
      </c>
      <c r="S3995" s="11">
        <v>1E-3</v>
      </c>
      <c r="T3995" s="11">
        <v>1E-3</v>
      </c>
      <c r="U3995" s="11">
        <v>0.01</v>
      </c>
      <c r="V3995" s="11">
        <v>8.9999999999999993E-3</v>
      </c>
      <c r="W3995" s="11">
        <v>0.01</v>
      </c>
      <c r="AH3995" s="1" t="s">
        <v>68</v>
      </c>
      <c r="AI3995" s="14"/>
      <c r="AL3995" s="1">
        <v>55</v>
      </c>
      <c r="AM3995" s="1">
        <v>10</v>
      </c>
      <c r="AN3995" s="1">
        <v>10</v>
      </c>
      <c r="AO3995" s="1">
        <v>2</v>
      </c>
      <c r="AP3995" s="1">
        <v>45</v>
      </c>
      <c r="AQ3995" s="1">
        <v>0.25</v>
      </c>
      <c r="AR3995" s="1" t="s">
        <v>61</v>
      </c>
      <c r="AT3995" s="11">
        <v>1.7625231910946</v>
      </c>
      <c r="AU3995" s="1" t="s">
        <v>66</v>
      </c>
      <c r="AW3995" s="11">
        <v>57.257072570725697</v>
      </c>
      <c r="AX3995" s="11">
        <v>186.18</v>
      </c>
      <c r="AY3995" s="11">
        <v>15</v>
      </c>
      <c r="AZ3995" s="1">
        <v>81</v>
      </c>
    </row>
    <row r="3996" spans="1:52" x14ac:dyDescent="0.3">
      <c r="A3996" s="1">
        <v>68</v>
      </c>
      <c r="B3996" s="1" t="s">
        <v>175</v>
      </c>
      <c r="C3996" s="1" t="s">
        <v>58</v>
      </c>
      <c r="D3996" s="11">
        <v>0.22</v>
      </c>
      <c r="E3996" s="11">
        <v>0.22</v>
      </c>
      <c r="F3996" s="11">
        <v>1.27</v>
      </c>
      <c r="G3996" s="11">
        <v>1.2999999999999999E-2</v>
      </c>
      <c r="H3996" s="11">
        <v>1.2999999999999999E-2</v>
      </c>
      <c r="I3996" s="11">
        <v>0.59</v>
      </c>
      <c r="J3996" s="11">
        <v>0.11</v>
      </c>
      <c r="K3996" s="11">
        <v>0.56999999999999995</v>
      </c>
      <c r="L3996" s="11">
        <v>2.1000000000000001E-2</v>
      </c>
      <c r="M3996" s="11">
        <v>6.0000000000000001E-3</v>
      </c>
      <c r="N3996" s="11">
        <v>0.01</v>
      </c>
      <c r="O3996" s="11">
        <v>96.775599999999997</v>
      </c>
      <c r="Q3996" s="11">
        <v>4.0000000000000002E-4</v>
      </c>
      <c r="R3996" s="11">
        <v>0.15</v>
      </c>
      <c r="S3996" s="11">
        <v>1E-3</v>
      </c>
      <c r="T3996" s="11">
        <v>1E-3</v>
      </c>
      <c r="U3996" s="11">
        <v>0.01</v>
      </c>
      <c r="V3996" s="11">
        <v>8.9999999999999993E-3</v>
      </c>
      <c r="W3996" s="11">
        <v>0.01</v>
      </c>
      <c r="AH3996" s="1" t="s">
        <v>68</v>
      </c>
      <c r="AI3996" s="14"/>
      <c r="AL3996" s="1">
        <v>55</v>
      </c>
      <c r="AM3996" s="1">
        <v>10</v>
      </c>
      <c r="AN3996" s="1">
        <v>10</v>
      </c>
      <c r="AO3996" s="1">
        <v>2</v>
      </c>
      <c r="AP3996" s="1">
        <v>45</v>
      </c>
      <c r="AQ3996" s="1">
        <v>0.25</v>
      </c>
      <c r="AR3996" s="1" t="s">
        <v>61</v>
      </c>
      <c r="AT3996" s="11">
        <v>11.9666048237477</v>
      </c>
      <c r="AU3996" s="1" t="s">
        <v>66</v>
      </c>
      <c r="AW3996" s="11">
        <v>69.311193111931104</v>
      </c>
      <c r="AX3996" s="11">
        <v>186.18</v>
      </c>
      <c r="AY3996" s="11">
        <v>15</v>
      </c>
      <c r="AZ3996" s="1">
        <v>81</v>
      </c>
    </row>
    <row r="3997" spans="1:52" x14ac:dyDescent="0.3">
      <c r="A3997" s="1">
        <v>68</v>
      </c>
      <c r="B3997" s="1" t="s">
        <v>175</v>
      </c>
      <c r="C3997" s="1" t="s">
        <v>58</v>
      </c>
      <c r="D3997" s="11">
        <v>0.22</v>
      </c>
      <c r="E3997" s="11">
        <v>0.22</v>
      </c>
      <c r="F3997" s="11">
        <v>1.27</v>
      </c>
      <c r="G3997" s="11">
        <v>1.2999999999999999E-2</v>
      </c>
      <c r="H3997" s="11">
        <v>1.2999999999999999E-2</v>
      </c>
      <c r="I3997" s="11">
        <v>0.59</v>
      </c>
      <c r="J3997" s="11">
        <v>0.11</v>
      </c>
      <c r="K3997" s="11">
        <v>0.56999999999999995</v>
      </c>
      <c r="L3997" s="11">
        <v>2.1000000000000001E-2</v>
      </c>
      <c r="M3997" s="11">
        <v>6.0000000000000001E-3</v>
      </c>
      <c r="N3997" s="11">
        <v>0.01</v>
      </c>
      <c r="O3997" s="11">
        <v>96.775599999999997</v>
      </c>
      <c r="Q3997" s="11">
        <v>4.0000000000000002E-4</v>
      </c>
      <c r="R3997" s="11">
        <v>0.15</v>
      </c>
      <c r="S3997" s="11">
        <v>1E-3</v>
      </c>
      <c r="T3997" s="11">
        <v>1E-3</v>
      </c>
      <c r="U3997" s="11">
        <v>0.01</v>
      </c>
      <c r="V3997" s="11">
        <v>8.9999999999999993E-3</v>
      </c>
      <c r="W3997" s="11">
        <v>0.01</v>
      </c>
      <c r="AH3997" s="1" t="s">
        <v>68</v>
      </c>
      <c r="AI3997" s="14"/>
      <c r="AL3997" s="1">
        <v>55</v>
      </c>
      <c r="AM3997" s="1">
        <v>10</v>
      </c>
      <c r="AN3997" s="1">
        <v>10</v>
      </c>
      <c r="AO3997" s="1">
        <v>2</v>
      </c>
      <c r="AP3997" s="1">
        <v>45</v>
      </c>
      <c r="AQ3997" s="1">
        <v>0.25</v>
      </c>
      <c r="AR3997" s="1" t="s">
        <v>61</v>
      </c>
      <c r="AT3997" s="11">
        <v>23.098330241187298</v>
      </c>
      <c r="AU3997" s="1" t="s">
        <v>66</v>
      </c>
      <c r="AW3997" s="11">
        <v>145.940959409594</v>
      </c>
      <c r="AX3997" s="11">
        <v>186.18</v>
      </c>
      <c r="AY3997" s="11">
        <v>15</v>
      </c>
      <c r="AZ3997" s="1">
        <v>81</v>
      </c>
    </row>
    <row r="3998" spans="1:52" x14ac:dyDescent="0.3">
      <c r="A3998" s="1">
        <v>68</v>
      </c>
      <c r="B3998" s="1" t="s">
        <v>175</v>
      </c>
      <c r="C3998" s="1" t="s">
        <v>58</v>
      </c>
      <c r="D3998" s="11">
        <v>0.22</v>
      </c>
      <c r="E3998" s="11">
        <v>0.22</v>
      </c>
      <c r="F3998" s="11">
        <v>1.27</v>
      </c>
      <c r="G3998" s="11">
        <v>1.2999999999999999E-2</v>
      </c>
      <c r="H3998" s="11">
        <v>1.2999999999999999E-2</v>
      </c>
      <c r="I3998" s="11">
        <v>0.59</v>
      </c>
      <c r="J3998" s="11">
        <v>0.11</v>
      </c>
      <c r="K3998" s="11">
        <v>0.56999999999999995</v>
      </c>
      <c r="L3998" s="11">
        <v>2.1000000000000001E-2</v>
      </c>
      <c r="M3998" s="11">
        <v>6.0000000000000001E-3</v>
      </c>
      <c r="N3998" s="11">
        <v>0.01</v>
      </c>
      <c r="O3998" s="11">
        <v>96.775599999999997</v>
      </c>
      <c r="Q3998" s="11">
        <v>4.0000000000000002E-4</v>
      </c>
      <c r="R3998" s="11">
        <v>0.15</v>
      </c>
      <c r="S3998" s="11">
        <v>1E-3</v>
      </c>
      <c r="T3998" s="11">
        <v>1E-3</v>
      </c>
      <c r="U3998" s="11">
        <v>0.01</v>
      </c>
      <c r="V3998" s="11">
        <v>8.9999999999999993E-3</v>
      </c>
      <c r="W3998" s="11">
        <v>0.01</v>
      </c>
      <c r="AH3998" s="1" t="s">
        <v>68</v>
      </c>
      <c r="AI3998" s="14"/>
      <c r="AL3998" s="1">
        <v>55</v>
      </c>
      <c r="AM3998" s="1">
        <v>10</v>
      </c>
      <c r="AN3998" s="1">
        <v>10</v>
      </c>
      <c r="AO3998" s="1">
        <v>2</v>
      </c>
      <c r="AP3998" s="1">
        <v>45</v>
      </c>
      <c r="AQ3998" s="1">
        <v>0.25</v>
      </c>
      <c r="AR3998" s="1" t="s">
        <v>61</v>
      </c>
      <c r="AT3998" s="11">
        <v>35.157699443413698</v>
      </c>
      <c r="AU3998" s="1" t="s">
        <v>66</v>
      </c>
      <c r="AW3998" s="11">
        <v>126.99876998769901</v>
      </c>
      <c r="AX3998" s="11">
        <v>186.18</v>
      </c>
      <c r="AY3998" s="11">
        <v>15</v>
      </c>
      <c r="AZ3998" s="1">
        <v>81</v>
      </c>
    </row>
    <row r="3999" spans="1:52" x14ac:dyDescent="0.3">
      <c r="A3999" s="1">
        <v>68</v>
      </c>
      <c r="B3999" s="1" t="s">
        <v>175</v>
      </c>
      <c r="C3999" s="1" t="s">
        <v>58</v>
      </c>
      <c r="D3999" s="11">
        <v>0.22</v>
      </c>
      <c r="E3999" s="11">
        <v>0.22</v>
      </c>
      <c r="F3999" s="11">
        <v>1.27</v>
      </c>
      <c r="G3999" s="11">
        <v>1.2999999999999999E-2</v>
      </c>
      <c r="H3999" s="11">
        <v>1.2999999999999999E-2</v>
      </c>
      <c r="I3999" s="11">
        <v>0.59</v>
      </c>
      <c r="J3999" s="11">
        <v>0.11</v>
      </c>
      <c r="K3999" s="11">
        <v>0.56999999999999995</v>
      </c>
      <c r="L3999" s="11">
        <v>2.1000000000000001E-2</v>
      </c>
      <c r="M3999" s="11">
        <v>6.0000000000000001E-3</v>
      </c>
      <c r="N3999" s="11">
        <v>0.01</v>
      </c>
      <c r="O3999" s="11">
        <v>96.775599999999997</v>
      </c>
      <c r="Q3999" s="11">
        <v>4.0000000000000002E-4</v>
      </c>
      <c r="R3999" s="11">
        <v>0.15</v>
      </c>
      <c r="S3999" s="11">
        <v>1E-3</v>
      </c>
      <c r="T3999" s="11">
        <v>1E-3</v>
      </c>
      <c r="U3999" s="11">
        <v>0.01</v>
      </c>
      <c r="V3999" s="11">
        <v>8.9999999999999993E-3</v>
      </c>
      <c r="W3999" s="11">
        <v>0.01</v>
      </c>
      <c r="AH3999" s="1" t="s">
        <v>68</v>
      </c>
      <c r="AI3999" s="14"/>
      <c r="AL3999" s="1">
        <v>55</v>
      </c>
      <c r="AM3999" s="1">
        <v>10</v>
      </c>
      <c r="AN3999" s="1">
        <v>10</v>
      </c>
      <c r="AO3999" s="1">
        <v>2</v>
      </c>
      <c r="AP3999" s="1">
        <v>45</v>
      </c>
      <c r="AQ3999" s="1">
        <v>0.25</v>
      </c>
      <c r="AR3999" s="1" t="s">
        <v>61</v>
      </c>
      <c r="AT3999" s="11">
        <v>46.289424860853401</v>
      </c>
      <c r="AU3999" s="1" t="s">
        <v>66</v>
      </c>
      <c r="AW3999" s="11">
        <v>139.91389913899101</v>
      </c>
      <c r="AX3999" s="11">
        <v>186.18</v>
      </c>
      <c r="AY3999" s="11">
        <v>15</v>
      </c>
      <c r="AZ3999" s="1">
        <v>81</v>
      </c>
    </row>
    <row r="4000" spans="1:52" x14ac:dyDescent="0.3">
      <c r="A4000" s="1">
        <v>68</v>
      </c>
      <c r="B4000" s="1" t="s">
        <v>175</v>
      </c>
      <c r="C4000" s="1" t="s">
        <v>58</v>
      </c>
      <c r="D4000" s="11">
        <v>0.22</v>
      </c>
      <c r="E4000" s="11">
        <v>0.22</v>
      </c>
      <c r="F4000" s="11">
        <v>1.27</v>
      </c>
      <c r="G4000" s="11">
        <v>1.2999999999999999E-2</v>
      </c>
      <c r="H4000" s="11">
        <v>1.2999999999999999E-2</v>
      </c>
      <c r="I4000" s="11">
        <v>0.59</v>
      </c>
      <c r="J4000" s="11">
        <v>0.11</v>
      </c>
      <c r="K4000" s="11">
        <v>0.56999999999999995</v>
      </c>
      <c r="L4000" s="11">
        <v>2.1000000000000001E-2</v>
      </c>
      <c r="M4000" s="11">
        <v>6.0000000000000001E-3</v>
      </c>
      <c r="N4000" s="11">
        <v>0.01</v>
      </c>
      <c r="O4000" s="11">
        <v>96.775599999999997</v>
      </c>
      <c r="Q4000" s="11">
        <v>4.0000000000000002E-4</v>
      </c>
      <c r="R4000" s="11">
        <v>0.15</v>
      </c>
      <c r="S4000" s="11">
        <v>1E-3</v>
      </c>
      <c r="T4000" s="11">
        <v>1E-3</v>
      </c>
      <c r="U4000" s="11">
        <v>0.01</v>
      </c>
      <c r="V4000" s="11">
        <v>8.9999999999999993E-3</v>
      </c>
      <c r="W4000" s="11">
        <v>0.01</v>
      </c>
      <c r="AH4000" s="1" t="s">
        <v>68</v>
      </c>
      <c r="AI4000" s="14"/>
      <c r="AL4000" s="1">
        <v>55</v>
      </c>
      <c r="AM4000" s="1">
        <v>10</v>
      </c>
      <c r="AN4000" s="1">
        <v>10</v>
      </c>
      <c r="AO4000" s="1">
        <v>2</v>
      </c>
      <c r="AP4000" s="1">
        <v>45</v>
      </c>
      <c r="AQ4000" s="1">
        <v>0.25</v>
      </c>
      <c r="AR4000" s="1" t="s">
        <v>61</v>
      </c>
      <c r="AT4000" s="11">
        <v>56.493506493506501</v>
      </c>
      <c r="AU4000" s="1" t="s">
        <v>66</v>
      </c>
      <c r="AW4000" s="11">
        <v>160.57810578105699</v>
      </c>
      <c r="AX4000" s="11">
        <v>186.18</v>
      </c>
      <c r="AY4000" s="11">
        <v>15</v>
      </c>
      <c r="AZ4000" s="1">
        <v>81</v>
      </c>
    </row>
    <row r="4001" spans="1:52" x14ac:dyDescent="0.3">
      <c r="A4001" s="1">
        <v>68</v>
      </c>
      <c r="B4001" s="1" t="s">
        <v>175</v>
      </c>
      <c r="C4001" s="1" t="s">
        <v>58</v>
      </c>
      <c r="D4001" s="11">
        <v>0.22</v>
      </c>
      <c r="E4001" s="11">
        <v>0.22</v>
      </c>
      <c r="F4001" s="11">
        <v>1.27</v>
      </c>
      <c r="G4001" s="11">
        <v>1.2999999999999999E-2</v>
      </c>
      <c r="H4001" s="11">
        <v>1.2999999999999999E-2</v>
      </c>
      <c r="I4001" s="11">
        <v>0.59</v>
      </c>
      <c r="J4001" s="11">
        <v>0.11</v>
      </c>
      <c r="K4001" s="11">
        <v>0.56999999999999995</v>
      </c>
      <c r="L4001" s="11">
        <v>2.1000000000000001E-2</v>
      </c>
      <c r="M4001" s="11">
        <v>6.0000000000000001E-3</v>
      </c>
      <c r="N4001" s="11">
        <v>0.01</v>
      </c>
      <c r="O4001" s="11">
        <v>96.775599999999997</v>
      </c>
      <c r="Q4001" s="11">
        <v>4.0000000000000002E-4</v>
      </c>
      <c r="R4001" s="11">
        <v>0.15</v>
      </c>
      <c r="S4001" s="11">
        <v>1E-3</v>
      </c>
      <c r="T4001" s="11">
        <v>1E-3</v>
      </c>
      <c r="U4001" s="11">
        <v>0.01</v>
      </c>
      <c r="V4001" s="11">
        <v>8.9999999999999993E-3</v>
      </c>
      <c r="W4001" s="11">
        <v>0.01</v>
      </c>
      <c r="AH4001" s="1" t="s">
        <v>68</v>
      </c>
      <c r="AI4001" s="14"/>
      <c r="AL4001" s="1">
        <v>55</v>
      </c>
      <c r="AM4001" s="1">
        <v>10</v>
      </c>
      <c r="AN4001" s="1">
        <v>10</v>
      </c>
      <c r="AO4001" s="1">
        <v>2</v>
      </c>
      <c r="AP4001" s="1">
        <v>45</v>
      </c>
      <c r="AQ4001" s="1">
        <v>0.25</v>
      </c>
      <c r="AR4001" s="1" t="s">
        <v>61</v>
      </c>
      <c r="AT4001" s="11">
        <v>78.756957328385894</v>
      </c>
      <c r="AU4001" s="1" t="s">
        <v>66</v>
      </c>
      <c r="AW4001" s="11">
        <v>172.63222632226299</v>
      </c>
      <c r="AX4001" s="11">
        <v>186.18</v>
      </c>
      <c r="AY4001" s="11">
        <v>15</v>
      </c>
      <c r="AZ4001" s="1">
        <v>81</v>
      </c>
    </row>
    <row r="4002" spans="1:52" x14ac:dyDescent="0.3">
      <c r="A4002" s="1">
        <v>68</v>
      </c>
      <c r="B4002" s="1" t="s">
        <v>175</v>
      </c>
      <c r="C4002" s="1" t="s">
        <v>58</v>
      </c>
      <c r="D4002" s="11">
        <v>0.22</v>
      </c>
      <c r="E4002" s="11">
        <v>0.22</v>
      </c>
      <c r="F4002" s="11">
        <v>1.27</v>
      </c>
      <c r="G4002" s="11">
        <v>1.2999999999999999E-2</v>
      </c>
      <c r="H4002" s="11">
        <v>1.2999999999999999E-2</v>
      </c>
      <c r="I4002" s="11">
        <v>0.59</v>
      </c>
      <c r="J4002" s="11">
        <v>0.11</v>
      </c>
      <c r="K4002" s="11">
        <v>0.56999999999999995</v>
      </c>
      <c r="L4002" s="11">
        <v>2.1000000000000001E-2</v>
      </c>
      <c r="M4002" s="11">
        <v>6.0000000000000001E-3</v>
      </c>
      <c r="N4002" s="11">
        <v>0.01</v>
      </c>
      <c r="O4002" s="11">
        <v>96.775599999999997</v>
      </c>
      <c r="Q4002" s="11">
        <v>4.0000000000000002E-4</v>
      </c>
      <c r="R4002" s="11">
        <v>0.15</v>
      </c>
      <c r="S4002" s="11">
        <v>1E-3</v>
      </c>
      <c r="T4002" s="11">
        <v>1E-3</v>
      </c>
      <c r="U4002" s="11">
        <v>0.01</v>
      </c>
      <c r="V4002" s="11">
        <v>8.9999999999999993E-3</v>
      </c>
      <c r="W4002" s="11">
        <v>0.01</v>
      </c>
      <c r="AH4002" s="1" t="s">
        <v>68</v>
      </c>
      <c r="AI4002" s="14"/>
      <c r="AL4002" s="1">
        <v>55</v>
      </c>
      <c r="AM4002" s="1">
        <v>10</v>
      </c>
      <c r="AN4002" s="1">
        <v>10</v>
      </c>
      <c r="AO4002" s="1">
        <v>2</v>
      </c>
      <c r="AP4002" s="1">
        <v>45</v>
      </c>
      <c r="AQ4002" s="1">
        <v>0.25</v>
      </c>
      <c r="AR4002" s="1" t="s">
        <v>61</v>
      </c>
      <c r="AT4002" s="11">
        <v>112.152133580705</v>
      </c>
      <c r="AU4002" s="1" t="s">
        <v>66</v>
      </c>
      <c r="AW4002" s="11">
        <v>179.52029520295201</v>
      </c>
      <c r="AX4002" s="11">
        <v>186.18</v>
      </c>
      <c r="AY4002" s="11">
        <v>15</v>
      </c>
      <c r="AZ4002" s="1">
        <v>81</v>
      </c>
    </row>
    <row r="4003" spans="1:52" x14ac:dyDescent="0.3">
      <c r="A4003" s="1">
        <v>68</v>
      </c>
      <c r="B4003" s="1" t="s">
        <v>175</v>
      </c>
      <c r="C4003" s="1" t="s">
        <v>58</v>
      </c>
      <c r="D4003" s="11">
        <v>0.22</v>
      </c>
      <c r="E4003" s="11">
        <v>0.22</v>
      </c>
      <c r="F4003" s="11">
        <v>1.27</v>
      </c>
      <c r="G4003" s="11">
        <v>1.2999999999999999E-2</v>
      </c>
      <c r="H4003" s="11">
        <v>1.2999999999999999E-2</v>
      </c>
      <c r="I4003" s="11">
        <v>0.59</v>
      </c>
      <c r="J4003" s="11">
        <v>0.11</v>
      </c>
      <c r="K4003" s="11">
        <v>0.56999999999999995</v>
      </c>
      <c r="L4003" s="11">
        <v>2.1000000000000001E-2</v>
      </c>
      <c r="M4003" s="11">
        <v>6.0000000000000001E-3</v>
      </c>
      <c r="N4003" s="11">
        <v>0.01</v>
      </c>
      <c r="O4003" s="11">
        <v>96.775599999999997</v>
      </c>
      <c r="Q4003" s="11">
        <v>4.0000000000000002E-4</v>
      </c>
      <c r="R4003" s="11">
        <v>0.15</v>
      </c>
      <c r="S4003" s="11">
        <v>1E-3</v>
      </c>
      <c r="T4003" s="11">
        <v>1E-3</v>
      </c>
      <c r="U4003" s="11">
        <v>0.01</v>
      </c>
      <c r="V4003" s="11">
        <v>8.9999999999999993E-3</v>
      </c>
      <c r="W4003" s="11">
        <v>0.01</v>
      </c>
      <c r="AH4003" s="1" t="s">
        <v>68</v>
      </c>
      <c r="AI4003" s="14"/>
      <c r="AL4003" s="1">
        <v>55</v>
      </c>
      <c r="AM4003" s="1">
        <v>10</v>
      </c>
      <c r="AN4003" s="1">
        <v>10</v>
      </c>
      <c r="AO4003" s="1">
        <v>2</v>
      </c>
      <c r="AP4003" s="1">
        <v>45</v>
      </c>
      <c r="AQ4003" s="1">
        <v>0.25</v>
      </c>
      <c r="AR4003" s="1" t="s">
        <v>61</v>
      </c>
      <c r="AT4003" s="11">
        <v>145.547309833024</v>
      </c>
      <c r="AU4003" s="1" t="s">
        <v>66</v>
      </c>
      <c r="AW4003" s="11">
        <v>187.26937269372601</v>
      </c>
      <c r="AX4003" s="11">
        <v>186.18</v>
      </c>
      <c r="AY4003" s="11">
        <v>15</v>
      </c>
      <c r="AZ4003" s="1">
        <v>81</v>
      </c>
    </row>
    <row r="4004" spans="1:52" x14ac:dyDescent="0.3">
      <c r="A4004" s="1">
        <v>68</v>
      </c>
      <c r="B4004" s="1" t="s">
        <v>175</v>
      </c>
      <c r="C4004" s="1" t="s">
        <v>58</v>
      </c>
      <c r="D4004" s="11">
        <v>0.22</v>
      </c>
      <c r="E4004" s="11">
        <v>0.22</v>
      </c>
      <c r="F4004" s="11">
        <v>1.27</v>
      </c>
      <c r="G4004" s="11">
        <v>1.2999999999999999E-2</v>
      </c>
      <c r="H4004" s="11">
        <v>1.2999999999999999E-2</v>
      </c>
      <c r="I4004" s="11">
        <v>0.59</v>
      </c>
      <c r="J4004" s="11">
        <v>0.11</v>
      </c>
      <c r="K4004" s="11">
        <v>0.56999999999999995</v>
      </c>
      <c r="L4004" s="11">
        <v>2.1000000000000001E-2</v>
      </c>
      <c r="M4004" s="11">
        <v>6.0000000000000001E-3</v>
      </c>
      <c r="N4004" s="11">
        <v>0.01</v>
      </c>
      <c r="O4004" s="11">
        <v>96.775599999999997</v>
      </c>
      <c r="Q4004" s="11">
        <v>4.0000000000000002E-4</v>
      </c>
      <c r="R4004" s="11">
        <v>0.15</v>
      </c>
      <c r="S4004" s="11">
        <v>1E-3</v>
      </c>
      <c r="T4004" s="11">
        <v>1E-3</v>
      </c>
      <c r="U4004" s="11">
        <v>0.01</v>
      </c>
      <c r="V4004" s="11">
        <v>8.9999999999999993E-3</v>
      </c>
      <c r="W4004" s="11">
        <v>0.01</v>
      </c>
      <c r="AH4004" s="1" t="s">
        <v>68</v>
      </c>
      <c r="AI4004" s="14"/>
      <c r="AL4004" s="1">
        <v>55</v>
      </c>
      <c r="AM4004" s="1">
        <v>10</v>
      </c>
      <c r="AN4004" s="1">
        <v>10</v>
      </c>
      <c r="AO4004" s="1">
        <v>2</v>
      </c>
      <c r="AP4004" s="1">
        <v>45</v>
      </c>
      <c r="AQ4004" s="1">
        <v>0.25</v>
      </c>
      <c r="AR4004" s="1" t="s">
        <v>61</v>
      </c>
      <c r="AT4004" s="11">
        <v>216.048237476808</v>
      </c>
      <c r="AU4004" s="1" t="s">
        <v>66</v>
      </c>
      <c r="AW4004" s="11">
        <v>189.85239852398499</v>
      </c>
      <c r="AX4004" s="11">
        <v>186.18</v>
      </c>
      <c r="AY4004" s="11">
        <v>15</v>
      </c>
      <c r="AZ4004" s="1">
        <v>81</v>
      </c>
    </row>
    <row r="4005" spans="1:52" x14ac:dyDescent="0.3">
      <c r="A4005" s="1">
        <v>68</v>
      </c>
      <c r="B4005" s="1" t="s">
        <v>175</v>
      </c>
      <c r="C4005" s="1" t="s">
        <v>58</v>
      </c>
      <c r="D4005" s="11">
        <v>0.22</v>
      </c>
      <c r="E4005" s="11">
        <v>0.22</v>
      </c>
      <c r="F4005" s="11">
        <v>1.27</v>
      </c>
      <c r="G4005" s="11">
        <v>1.2999999999999999E-2</v>
      </c>
      <c r="H4005" s="11">
        <v>1.2999999999999999E-2</v>
      </c>
      <c r="I4005" s="11">
        <v>0.59</v>
      </c>
      <c r="J4005" s="11">
        <v>0.11</v>
      </c>
      <c r="K4005" s="11">
        <v>0.56999999999999995</v>
      </c>
      <c r="L4005" s="11">
        <v>2.1000000000000001E-2</v>
      </c>
      <c r="M4005" s="11">
        <v>6.0000000000000001E-3</v>
      </c>
      <c r="N4005" s="11">
        <v>0.01</v>
      </c>
      <c r="O4005" s="11">
        <v>96.775599999999997</v>
      </c>
      <c r="Q4005" s="11">
        <v>4.0000000000000002E-4</v>
      </c>
      <c r="R4005" s="11">
        <v>0.15</v>
      </c>
      <c r="S4005" s="11">
        <v>1E-3</v>
      </c>
      <c r="T4005" s="11">
        <v>1E-3</v>
      </c>
      <c r="U4005" s="11">
        <v>0.01</v>
      </c>
      <c r="V4005" s="11">
        <v>8.9999999999999993E-3</v>
      </c>
      <c r="W4005" s="11">
        <v>0.01</v>
      </c>
      <c r="AH4005" s="1" t="s">
        <v>68</v>
      </c>
      <c r="AI4005" s="14"/>
      <c r="AL4005" s="1">
        <v>55</v>
      </c>
      <c r="AM4005" s="1">
        <v>10</v>
      </c>
      <c r="AN4005" s="1">
        <v>10</v>
      </c>
      <c r="AO4005" s="1">
        <v>2</v>
      </c>
      <c r="AP4005" s="1">
        <v>45</v>
      </c>
      <c r="AQ4005" s="1">
        <v>0.25</v>
      </c>
      <c r="AR4005" s="1" t="s">
        <v>61</v>
      </c>
      <c r="AT4005" s="11">
        <v>284.69387755102002</v>
      </c>
      <c r="AU4005" s="1" t="s">
        <v>66</v>
      </c>
      <c r="AW4005" s="11">
        <v>184.686346863468</v>
      </c>
      <c r="AX4005" s="11">
        <v>186.18</v>
      </c>
      <c r="AY4005" s="11">
        <v>15</v>
      </c>
      <c r="AZ4005" s="1">
        <v>81</v>
      </c>
    </row>
    <row r="4006" spans="1:52" x14ac:dyDescent="0.3">
      <c r="A4006" s="1">
        <v>68</v>
      </c>
      <c r="B4006" s="1" t="s">
        <v>175</v>
      </c>
      <c r="C4006" s="1" t="s">
        <v>58</v>
      </c>
      <c r="D4006" s="11">
        <v>0.22</v>
      </c>
      <c r="E4006" s="11">
        <v>0.22</v>
      </c>
      <c r="F4006" s="11">
        <v>1.27</v>
      </c>
      <c r="G4006" s="11">
        <v>1.2999999999999999E-2</v>
      </c>
      <c r="H4006" s="11">
        <v>1.2999999999999999E-2</v>
      </c>
      <c r="I4006" s="11">
        <v>0.59</v>
      </c>
      <c r="J4006" s="11">
        <v>0.11</v>
      </c>
      <c r="K4006" s="11">
        <v>0.56999999999999995</v>
      </c>
      <c r="L4006" s="11">
        <v>2.1000000000000001E-2</v>
      </c>
      <c r="M4006" s="11">
        <v>6.0000000000000001E-3</v>
      </c>
      <c r="N4006" s="11">
        <v>0.01</v>
      </c>
      <c r="O4006" s="11">
        <v>96.775599999999997</v>
      </c>
      <c r="Q4006" s="11">
        <v>4.0000000000000002E-4</v>
      </c>
      <c r="R4006" s="11">
        <v>0.15</v>
      </c>
      <c r="S4006" s="11">
        <v>1E-3</v>
      </c>
      <c r="T4006" s="11">
        <v>1E-3</v>
      </c>
      <c r="U4006" s="11">
        <v>0.01</v>
      </c>
      <c r="V4006" s="11">
        <v>8.9999999999999993E-3</v>
      </c>
      <c r="W4006" s="11">
        <v>0.01</v>
      </c>
      <c r="AH4006" s="1" t="s">
        <v>68</v>
      </c>
      <c r="AI4006" s="14"/>
      <c r="AL4006" s="1">
        <v>55</v>
      </c>
      <c r="AM4006" s="1">
        <v>10</v>
      </c>
      <c r="AN4006" s="1">
        <v>10</v>
      </c>
      <c r="AO4006" s="1">
        <v>2</v>
      </c>
      <c r="AP4006" s="1">
        <v>45</v>
      </c>
      <c r="AQ4006" s="1">
        <v>0.25</v>
      </c>
      <c r="AR4006" s="1" t="s">
        <v>61</v>
      </c>
      <c r="AT4006" s="11">
        <v>286.54916512059299</v>
      </c>
      <c r="AU4006" s="1" t="s">
        <v>73</v>
      </c>
      <c r="AW4006" s="11">
        <v>136.469864698647</v>
      </c>
      <c r="AX4006" s="11">
        <v>145.83000000000001</v>
      </c>
      <c r="AY4006" s="11">
        <v>16</v>
      </c>
      <c r="AZ4006" s="1">
        <v>80</v>
      </c>
    </row>
    <row r="4007" spans="1:52" x14ac:dyDescent="0.3">
      <c r="A4007" s="1">
        <v>68</v>
      </c>
      <c r="B4007" s="1" t="s">
        <v>175</v>
      </c>
      <c r="C4007" s="1" t="s">
        <v>58</v>
      </c>
      <c r="D4007" s="11">
        <v>0.22</v>
      </c>
      <c r="E4007" s="11">
        <v>0.22</v>
      </c>
      <c r="F4007" s="11">
        <v>1.27</v>
      </c>
      <c r="G4007" s="11">
        <v>1.2999999999999999E-2</v>
      </c>
      <c r="H4007" s="11">
        <v>1.2999999999999999E-2</v>
      </c>
      <c r="I4007" s="11">
        <v>0.59</v>
      </c>
      <c r="J4007" s="11">
        <v>0.11</v>
      </c>
      <c r="K4007" s="11">
        <v>0.56999999999999995</v>
      </c>
      <c r="L4007" s="11">
        <v>2.1000000000000001E-2</v>
      </c>
      <c r="M4007" s="11">
        <v>6.0000000000000001E-3</v>
      </c>
      <c r="N4007" s="11">
        <v>0.01</v>
      </c>
      <c r="O4007" s="11">
        <v>96.775599999999997</v>
      </c>
      <c r="Q4007" s="11">
        <v>4.0000000000000002E-4</v>
      </c>
      <c r="R4007" s="11">
        <v>0.15</v>
      </c>
      <c r="S4007" s="11">
        <v>1E-3</v>
      </c>
      <c r="T4007" s="11">
        <v>1E-3</v>
      </c>
      <c r="U4007" s="11">
        <v>0.01</v>
      </c>
      <c r="V4007" s="11">
        <v>8.9999999999999993E-3</v>
      </c>
      <c r="W4007" s="11">
        <v>0.01</v>
      </c>
      <c r="AH4007" s="1" t="s">
        <v>68</v>
      </c>
      <c r="AI4007" s="14"/>
      <c r="AL4007" s="1">
        <v>55</v>
      </c>
      <c r="AM4007" s="1">
        <v>10</v>
      </c>
      <c r="AN4007" s="1">
        <v>10</v>
      </c>
      <c r="AO4007" s="1">
        <v>2</v>
      </c>
      <c r="AP4007" s="1">
        <v>45</v>
      </c>
      <c r="AQ4007" s="1">
        <v>0.25</v>
      </c>
      <c r="AR4007" s="1" t="s">
        <v>61</v>
      </c>
      <c r="AT4007" s="11">
        <v>216.97588126159499</v>
      </c>
      <c r="AU4007" s="1" t="s">
        <v>73</v>
      </c>
      <c r="AW4007" s="11">
        <v>157.99507995079901</v>
      </c>
      <c r="AX4007" s="11">
        <v>145.83000000000001</v>
      </c>
      <c r="AY4007" s="11">
        <v>16</v>
      </c>
      <c r="AZ4007" s="1">
        <v>80</v>
      </c>
    </row>
    <row r="4008" spans="1:52" x14ac:dyDescent="0.3">
      <c r="A4008" s="1">
        <v>68</v>
      </c>
      <c r="B4008" s="1" t="s">
        <v>175</v>
      </c>
      <c r="C4008" s="1" t="s">
        <v>58</v>
      </c>
      <c r="D4008" s="11">
        <v>0.22</v>
      </c>
      <c r="E4008" s="11">
        <v>0.22</v>
      </c>
      <c r="F4008" s="11">
        <v>1.27</v>
      </c>
      <c r="G4008" s="11">
        <v>1.2999999999999999E-2</v>
      </c>
      <c r="H4008" s="11">
        <v>1.2999999999999999E-2</v>
      </c>
      <c r="I4008" s="11">
        <v>0.59</v>
      </c>
      <c r="J4008" s="11">
        <v>0.11</v>
      </c>
      <c r="K4008" s="11">
        <v>0.56999999999999995</v>
      </c>
      <c r="L4008" s="11">
        <v>2.1000000000000001E-2</v>
      </c>
      <c r="M4008" s="11">
        <v>6.0000000000000001E-3</v>
      </c>
      <c r="N4008" s="11">
        <v>0.01</v>
      </c>
      <c r="O4008" s="11">
        <v>96.775599999999997</v>
      </c>
      <c r="Q4008" s="11">
        <v>4.0000000000000002E-4</v>
      </c>
      <c r="R4008" s="11">
        <v>0.15</v>
      </c>
      <c r="S4008" s="11">
        <v>1E-3</v>
      </c>
      <c r="T4008" s="11">
        <v>1E-3</v>
      </c>
      <c r="U4008" s="11">
        <v>0.01</v>
      </c>
      <c r="V4008" s="11">
        <v>8.9999999999999993E-3</v>
      </c>
      <c r="W4008" s="11">
        <v>0.01</v>
      </c>
      <c r="AH4008" s="1" t="s">
        <v>68</v>
      </c>
      <c r="AI4008" s="14"/>
      <c r="AL4008" s="1">
        <v>55</v>
      </c>
      <c r="AM4008" s="1">
        <v>10</v>
      </c>
      <c r="AN4008" s="1">
        <v>10</v>
      </c>
      <c r="AO4008" s="1">
        <v>2</v>
      </c>
      <c r="AP4008" s="1">
        <v>45</v>
      </c>
      <c r="AQ4008" s="1">
        <v>0.25</v>
      </c>
      <c r="AR4008" s="1" t="s">
        <v>61</v>
      </c>
      <c r="AT4008" s="11">
        <v>147.402597402597</v>
      </c>
      <c r="AU4008" s="1" t="s">
        <v>73</v>
      </c>
      <c r="AW4008" s="11">
        <v>157.99507995079901</v>
      </c>
      <c r="AX4008" s="11">
        <v>145.83000000000001</v>
      </c>
      <c r="AY4008" s="11">
        <v>16</v>
      </c>
      <c r="AZ4008" s="1">
        <v>80</v>
      </c>
    </row>
    <row r="4009" spans="1:52" x14ac:dyDescent="0.3">
      <c r="A4009" s="1">
        <v>68</v>
      </c>
      <c r="B4009" s="1" t="s">
        <v>175</v>
      </c>
      <c r="C4009" s="1" t="s">
        <v>58</v>
      </c>
      <c r="D4009" s="11">
        <v>0.22</v>
      </c>
      <c r="E4009" s="11">
        <v>0.22</v>
      </c>
      <c r="F4009" s="11">
        <v>1.27</v>
      </c>
      <c r="G4009" s="11">
        <v>1.2999999999999999E-2</v>
      </c>
      <c r="H4009" s="11">
        <v>1.2999999999999999E-2</v>
      </c>
      <c r="I4009" s="11">
        <v>0.59</v>
      </c>
      <c r="J4009" s="11">
        <v>0.11</v>
      </c>
      <c r="K4009" s="11">
        <v>0.56999999999999995</v>
      </c>
      <c r="L4009" s="11">
        <v>2.1000000000000001E-2</v>
      </c>
      <c r="M4009" s="11">
        <v>6.0000000000000001E-3</v>
      </c>
      <c r="N4009" s="11">
        <v>0.01</v>
      </c>
      <c r="O4009" s="11">
        <v>96.775599999999997</v>
      </c>
      <c r="Q4009" s="11">
        <v>4.0000000000000002E-4</v>
      </c>
      <c r="R4009" s="11">
        <v>0.15</v>
      </c>
      <c r="S4009" s="11">
        <v>1E-3</v>
      </c>
      <c r="T4009" s="11">
        <v>1E-3</v>
      </c>
      <c r="U4009" s="11">
        <v>0.01</v>
      </c>
      <c r="V4009" s="11">
        <v>8.9999999999999993E-3</v>
      </c>
      <c r="W4009" s="11">
        <v>0.01</v>
      </c>
      <c r="AH4009" s="1" t="s">
        <v>68</v>
      </c>
      <c r="AI4009" s="14"/>
      <c r="AL4009" s="1">
        <v>55</v>
      </c>
      <c r="AM4009" s="1">
        <v>10</v>
      </c>
      <c r="AN4009" s="1">
        <v>10</v>
      </c>
      <c r="AO4009" s="1">
        <v>2</v>
      </c>
      <c r="AP4009" s="1">
        <v>45</v>
      </c>
      <c r="AQ4009" s="1">
        <v>0.25</v>
      </c>
      <c r="AR4009" s="1" t="s">
        <v>61</v>
      </c>
      <c r="AT4009" s="11">
        <v>114.00742115027801</v>
      </c>
      <c r="AU4009" s="1" t="s">
        <v>73</v>
      </c>
      <c r="AW4009" s="11">
        <v>156.273062730627</v>
      </c>
      <c r="AX4009" s="11">
        <v>145.83000000000001</v>
      </c>
      <c r="AY4009" s="11">
        <v>16</v>
      </c>
      <c r="AZ4009" s="1">
        <v>80</v>
      </c>
    </row>
    <row r="4010" spans="1:52" x14ac:dyDescent="0.3">
      <c r="A4010" s="1">
        <v>68</v>
      </c>
      <c r="B4010" s="1" t="s">
        <v>175</v>
      </c>
      <c r="C4010" s="1" t="s">
        <v>58</v>
      </c>
      <c r="D4010" s="11">
        <v>0.22</v>
      </c>
      <c r="E4010" s="11">
        <v>0.22</v>
      </c>
      <c r="F4010" s="11">
        <v>1.27</v>
      </c>
      <c r="G4010" s="11">
        <v>1.2999999999999999E-2</v>
      </c>
      <c r="H4010" s="11">
        <v>1.2999999999999999E-2</v>
      </c>
      <c r="I4010" s="11">
        <v>0.59</v>
      </c>
      <c r="J4010" s="11">
        <v>0.11</v>
      </c>
      <c r="K4010" s="11">
        <v>0.56999999999999995</v>
      </c>
      <c r="L4010" s="11">
        <v>2.1000000000000001E-2</v>
      </c>
      <c r="M4010" s="11">
        <v>6.0000000000000001E-3</v>
      </c>
      <c r="N4010" s="11">
        <v>0.01</v>
      </c>
      <c r="O4010" s="11">
        <v>96.775599999999997</v>
      </c>
      <c r="Q4010" s="11">
        <v>4.0000000000000002E-4</v>
      </c>
      <c r="R4010" s="11">
        <v>0.15</v>
      </c>
      <c r="S4010" s="11">
        <v>1E-3</v>
      </c>
      <c r="T4010" s="11">
        <v>1E-3</v>
      </c>
      <c r="U4010" s="11">
        <v>0.01</v>
      </c>
      <c r="V4010" s="11">
        <v>8.9999999999999993E-3</v>
      </c>
      <c r="W4010" s="11">
        <v>0.01</v>
      </c>
      <c r="AH4010" s="1" t="s">
        <v>68</v>
      </c>
      <c r="AI4010" s="14"/>
      <c r="AL4010" s="1">
        <v>55</v>
      </c>
      <c r="AM4010" s="1">
        <v>10</v>
      </c>
      <c r="AN4010" s="1">
        <v>10</v>
      </c>
      <c r="AO4010" s="1">
        <v>2</v>
      </c>
      <c r="AP4010" s="1">
        <v>45</v>
      </c>
      <c r="AQ4010" s="1">
        <v>0.25</v>
      </c>
      <c r="AR4010" s="1" t="s">
        <v>61</v>
      </c>
      <c r="AT4010" s="11">
        <v>80.612244897959201</v>
      </c>
      <c r="AU4010" s="1" t="s">
        <v>73</v>
      </c>
      <c r="AW4010" s="11">
        <v>141.63591635916299</v>
      </c>
      <c r="AX4010" s="11">
        <v>145.83000000000001</v>
      </c>
      <c r="AY4010" s="11">
        <v>16</v>
      </c>
      <c r="AZ4010" s="1">
        <v>80</v>
      </c>
    </row>
    <row r="4011" spans="1:52" x14ac:dyDescent="0.3">
      <c r="A4011" s="1">
        <v>68</v>
      </c>
      <c r="B4011" s="1" t="s">
        <v>175</v>
      </c>
      <c r="C4011" s="1" t="s">
        <v>58</v>
      </c>
      <c r="D4011" s="11">
        <v>0.22</v>
      </c>
      <c r="E4011" s="11">
        <v>0.22</v>
      </c>
      <c r="F4011" s="11">
        <v>1.27</v>
      </c>
      <c r="G4011" s="11">
        <v>1.2999999999999999E-2</v>
      </c>
      <c r="H4011" s="11">
        <v>1.2999999999999999E-2</v>
      </c>
      <c r="I4011" s="11">
        <v>0.59</v>
      </c>
      <c r="J4011" s="11">
        <v>0.11</v>
      </c>
      <c r="K4011" s="11">
        <v>0.56999999999999995</v>
      </c>
      <c r="L4011" s="11">
        <v>2.1000000000000001E-2</v>
      </c>
      <c r="M4011" s="11">
        <v>6.0000000000000001E-3</v>
      </c>
      <c r="N4011" s="11">
        <v>0.01</v>
      </c>
      <c r="O4011" s="11">
        <v>96.775599999999997</v>
      </c>
      <c r="Q4011" s="11">
        <v>4.0000000000000002E-4</v>
      </c>
      <c r="R4011" s="11">
        <v>0.15</v>
      </c>
      <c r="S4011" s="11">
        <v>1E-3</v>
      </c>
      <c r="T4011" s="11">
        <v>1E-3</v>
      </c>
      <c r="U4011" s="11">
        <v>0.01</v>
      </c>
      <c r="V4011" s="11">
        <v>8.9999999999999993E-3</v>
      </c>
      <c r="W4011" s="11">
        <v>0.01</v>
      </c>
      <c r="AH4011" s="1" t="s">
        <v>68</v>
      </c>
      <c r="AI4011" s="14"/>
      <c r="AL4011" s="1">
        <v>55</v>
      </c>
      <c r="AM4011" s="1">
        <v>10</v>
      </c>
      <c r="AN4011" s="1">
        <v>10</v>
      </c>
      <c r="AO4011" s="1">
        <v>2</v>
      </c>
      <c r="AP4011" s="1">
        <v>45</v>
      </c>
      <c r="AQ4011" s="1">
        <v>0.25</v>
      </c>
      <c r="AR4011" s="1" t="s">
        <v>61</v>
      </c>
      <c r="AT4011" s="11">
        <v>47.217068645640097</v>
      </c>
      <c r="AU4011" s="1" t="s">
        <v>73</v>
      </c>
      <c r="AW4011" s="11">
        <v>95.141451414514094</v>
      </c>
      <c r="AX4011" s="11">
        <v>145.83000000000001</v>
      </c>
      <c r="AY4011" s="11">
        <v>16</v>
      </c>
      <c r="AZ4011" s="1">
        <v>80</v>
      </c>
    </row>
    <row r="4012" spans="1:52" x14ac:dyDescent="0.3">
      <c r="A4012" s="1">
        <v>68</v>
      </c>
      <c r="B4012" s="1" t="s">
        <v>175</v>
      </c>
      <c r="C4012" s="1" t="s">
        <v>58</v>
      </c>
      <c r="D4012" s="11">
        <v>0.22</v>
      </c>
      <c r="E4012" s="11">
        <v>0.22</v>
      </c>
      <c r="F4012" s="11">
        <v>1.27</v>
      </c>
      <c r="G4012" s="11">
        <v>1.2999999999999999E-2</v>
      </c>
      <c r="H4012" s="11">
        <v>1.2999999999999999E-2</v>
      </c>
      <c r="I4012" s="11">
        <v>0.59</v>
      </c>
      <c r="J4012" s="11">
        <v>0.11</v>
      </c>
      <c r="K4012" s="11">
        <v>0.56999999999999995</v>
      </c>
      <c r="L4012" s="11">
        <v>2.1000000000000001E-2</v>
      </c>
      <c r="M4012" s="11">
        <v>6.0000000000000001E-3</v>
      </c>
      <c r="N4012" s="11">
        <v>0.01</v>
      </c>
      <c r="O4012" s="11">
        <v>96.775599999999997</v>
      </c>
      <c r="Q4012" s="11">
        <v>4.0000000000000002E-4</v>
      </c>
      <c r="R4012" s="11">
        <v>0.15</v>
      </c>
      <c r="S4012" s="11">
        <v>1E-3</v>
      </c>
      <c r="T4012" s="11">
        <v>1E-3</v>
      </c>
      <c r="U4012" s="11">
        <v>0.01</v>
      </c>
      <c r="V4012" s="11">
        <v>8.9999999999999993E-3</v>
      </c>
      <c r="W4012" s="11">
        <v>0.01</v>
      </c>
      <c r="Z4012" s="1" t="s">
        <v>178</v>
      </c>
      <c r="AH4012" s="1" t="s">
        <v>68</v>
      </c>
      <c r="AI4012" s="14"/>
      <c r="AL4012" s="1">
        <v>55</v>
      </c>
      <c r="AM4012" s="1">
        <v>10</v>
      </c>
      <c r="AN4012" s="1">
        <v>10</v>
      </c>
      <c r="AO4012" s="1">
        <v>2</v>
      </c>
      <c r="AP4012" s="1">
        <v>45</v>
      </c>
      <c r="AQ4012" s="1">
        <v>0.25</v>
      </c>
      <c r="AR4012" s="1" t="s">
        <v>61</v>
      </c>
      <c r="AT4012" s="11">
        <v>161.98630136986301</v>
      </c>
      <c r="AW4012" s="11">
        <v>105.68685376661701</v>
      </c>
      <c r="AX4012" s="11">
        <v>96.69</v>
      </c>
      <c r="AY4012" s="11">
        <v>19.71</v>
      </c>
      <c r="AZ4012" s="1">
        <v>17</v>
      </c>
    </row>
    <row r="4013" spans="1:52" x14ac:dyDescent="0.3">
      <c r="A4013" s="1">
        <v>68</v>
      </c>
      <c r="B4013" s="1" t="s">
        <v>175</v>
      </c>
      <c r="C4013" s="1" t="s">
        <v>58</v>
      </c>
      <c r="D4013" s="11">
        <v>0.22</v>
      </c>
      <c r="E4013" s="11">
        <v>0.22</v>
      </c>
      <c r="F4013" s="11">
        <v>1.27</v>
      </c>
      <c r="G4013" s="11">
        <v>1.2999999999999999E-2</v>
      </c>
      <c r="H4013" s="11">
        <v>1.2999999999999999E-2</v>
      </c>
      <c r="I4013" s="11">
        <v>0.59</v>
      </c>
      <c r="J4013" s="11">
        <v>0.11</v>
      </c>
      <c r="K4013" s="11">
        <v>0.56999999999999995</v>
      </c>
      <c r="L4013" s="11">
        <v>2.1000000000000001E-2</v>
      </c>
      <c r="M4013" s="11">
        <v>6.0000000000000001E-3</v>
      </c>
      <c r="N4013" s="11">
        <v>0.01</v>
      </c>
      <c r="O4013" s="11">
        <v>96.775599999999997</v>
      </c>
      <c r="Q4013" s="11">
        <v>4.0000000000000002E-4</v>
      </c>
      <c r="R4013" s="11">
        <v>0.15</v>
      </c>
      <c r="S4013" s="11">
        <v>1E-3</v>
      </c>
      <c r="T4013" s="11">
        <v>1E-3</v>
      </c>
      <c r="U4013" s="11">
        <v>0.01</v>
      </c>
      <c r="V4013" s="11">
        <v>8.9999999999999993E-3</v>
      </c>
      <c r="W4013" s="11">
        <v>0.01</v>
      </c>
      <c r="Z4013" s="1" t="s">
        <v>177</v>
      </c>
      <c r="AH4013" s="1" t="s">
        <v>68</v>
      </c>
      <c r="AI4013" s="14"/>
      <c r="AL4013" s="1">
        <v>55</v>
      </c>
      <c r="AM4013" s="1">
        <v>10</v>
      </c>
      <c r="AN4013" s="1">
        <v>10</v>
      </c>
      <c r="AO4013" s="1">
        <v>2</v>
      </c>
      <c r="AP4013" s="1">
        <v>45</v>
      </c>
      <c r="AQ4013" s="1">
        <v>0.25</v>
      </c>
      <c r="AR4013" s="1" t="s">
        <v>61</v>
      </c>
      <c r="AT4013" s="11">
        <v>14.3835616438356</v>
      </c>
      <c r="AW4013" s="11">
        <v>63.367799113737</v>
      </c>
      <c r="AX4013" s="11">
        <v>135.21</v>
      </c>
      <c r="AY4013" s="11">
        <v>16.43</v>
      </c>
      <c r="AZ4013" s="1">
        <v>79</v>
      </c>
    </row>
    <row r="4014" spans="1:52" x14ac:dyDescent="0.3">
      <c r="A4014" s="1">
        <v>68</v>
      </c>
      <c r="B4014" s="1" t="s">
        <v>175</v>
      </c>
      <c r="C4014" s="1" t="s">
        <v>58</v>
      </c>
      <c r="D4014" s="11">
        <v>0.22</v>
      </c>
      <c r="E4014" s="11">
        <v>0.22</v>
      </c>
      <c r="F4014" s="11">
        <v>1.27</v>
      </c>
      <c r="G4014" s="11">
        <v>1.2999999999999999E-2</v>
      </c>
      <c r="H4014" s="11">
        <v>1.2999999999999999E-2</v>
      </c>
      <c r="I4014" s="11">
        <v>0.59</v>
      </c>
      <c r="J4014" s="11">
        <v>0.11</v>
      </c>
      <c r="K4014" s="11">
        <v>0.56999999999999995</v>
      </c>
      <c r="L4014" s="11">
        <v>2.1000000000000001E-2</v>
      </c>
      <c r="M4014" s="11">
        <v>6.0000000000000001E-3</v>
      </c>
      <c r="N4014" s="11">
        <v>0.01</v>
      </c>
      <c r="O4014" s="11">
        <v>96.775599999999997</v>
      </c>
      <c r="Q4014" s="11">
        <v>4.0000000000000002E-4</v>
      </c>
      <c r="R4014" s="11">
        <v>0.15</v>
      </c>
      <c r="S4014" s="11">
        <v>1E-3</v>
      </c>
      <c r="T4014" s="11">
        <v>1E-3</v>
      </c>
      <c r="U4014" s="11">
        <v>0.01</v>
      </c>
      <c r="V4014" s="11">
        <v>8.9999999999999993E-3</v>
      </c>
      <c r="W4014" s="11">
        <v>0.01</v>
      </c>
      <c r="Z4014" s="1" t="s">
        <v>178</v>
      </c>
      <c r="AH4014" s="1" t="s">
        <v>68</v>
      </c>
      <c r="AI4014" s="14"/>
      <c r="AL4014" s="1">
        <v>55</v>
      </c>
      <c r="AM4014" s="1">
        <v>10</v>
      </c>
      <c r="AN4014" s="1">
        <v>10</v>
      </c>
      <c r="AO4014" s="1">
        <v>2</v>
      </c>
      <c r="AP4014" s="1">
        <v>45</v>
      </c>
      <c r="AQ4014" s="1">
        <v>0.25</v>
      </c>
      <c r="AR4014" s="1" t="s">
        <v>61</v>
      </c>
      <c r="AT4014" s="11">
        <v>73.630136986301494</v>
      </c>
      <c r="AW4014" s="11">
        <v>88.847858197931998</v>
      </c>
      <c r="AX4014" s="11">
        <v>96.69</v>
      </c>
      <c r="AY4014" s="11">
        <v>19.71</v>
      </c>
      <c r="AZ4014" s="1">
        <v>17</v>
      </c>
    </row>
    <row r="4015" spans="1:52" x14ac:dyDescent="0.3">
      <c r="A4015" s="1">
        <v>68</v>
      </c>
      <c r="B4015" s="1" t="s">
        <v>175</v>
      </c>
      <c r="C4015" s="1" t="s">
        <v>58</v>
      </c>
      <c r="D4015" s="11">
        <v>0.22</v>
      </c>
      <c r="E4015" s="11">
        <v>0.22</v>
      </c>
      <c r="F4015" s="11">
        <v>1.27</v>
      </c>
      <c r="G4015" s="11">
        <v>1.2999999999999999E-2</v>
      </c>
      <c r="H4015" s="11">
        <v>1.2999999999999999E-2</v>
      </c>
      <c r="I4015" s="11">
        <v>0.59</v>
      </c>
      <c r="J4015" s="11">
        <v>0.11</v>
      </c>
      <c r="K4015" s="11">
        <v>0.56999999999999995</v>
      </c>
      <c r="L4015" s="11">
        <v>2.1000000000000001E-2</v>
      </c>
      <c r="M4015" s="11">
        <v>6.0000000000000001E-3</v>
      </c>
      <c r="N4015" s="11">
        <v>0.01</v>
      </c>
      <c r="O4015" s="11">
        <v>96.775599999999997</v>
      </c>
      <c r="Q4015" s="11">
        <v>4.0000000000000002E-4</v>
      </c>
      <c r="R4015" s="11">
        <v>0.15</v>
      </c>
      <c r="S4015" s="11">
        <v>1E-3</v>
      </c>
      <c r="T4015" s="11">
        <v>1E-3</v>
      </c>
      <c r="U4015" s="11">
        <v>0.01</v>
      </c>
      <c r="V4015" s="11">
        <v>8.9999999999999993E-3</v>
      </c>
      <c r="W4015" s="11">
        <v>0.01</v>
      </c>
      <c r="AH4015" s="1" t="s">
        <v>68</v>
      </c>
      <c r="AI4015" s="14"/>
      <c r="AL4015" s="1">
        <v>55</v>
      </c>
      <c r="AM4015" s="1">
        <v>10</v>
      </c>
      <c r="AN4015" s="1">
        <v>10</v>
      </c>
      <c r="AO4015" s="1">
        <v>2</v>
      </c>
      <c r="AP4015" s="1">
        <v>45</v>
      </c>
      <c r="AQ4015" s="1">
        <v>0.25</v>
      </c>
      <c r="AR4015" s="1" t="s">
        <v>61</v>
      </c>
      <c r="AT4015" s="11">
        <v>150</v>
      </c>
      <c r="AW4015" s="11">
        <v>132.66475644699099</v>
      </c>
      <c r="AX4015" s="11">
        <v>135.47</v>
      </c>
      <c r="AY4015" s="11">
        <v>7.26</v>
      </c>
      <c r="AZ4015" s="1">
        <v>16</v>
      </c>
    </row>
    <row r="4016" spans="1:52" x14ac:dyDescent="0.3">
      <c r="A4016" s="1">
        <v>68</v>
      </c>
      <c r="B4016" s="1" t="s">
        <v>175</v>
      </c>
      <c r="C4016" s="1" t="s">
        <v>58</v>
      </c>
      <c r="D4016" s="11">
        <v>0.22</v>
      </c>
      <c r="E4016" s="11">
        <v>0.22</v>
      </c>
      <c r="F4016" s="11">
        <v>1.27</v>
      </c>
      <c r="G4016" s="11">
        <v>1.2999999999999999E-2</v>
      </c>
      <c r="H4016" s="11">
        <v>1.2999999999999999E-2</v>
      </c>
      <c r="I4016" s="11">
        <v>0.59</v>
      </c>
      <c r="J4016" s="11">
        <v>0.11</v>
      </c>
      <c r="K4016" s="11">
        <v>0.56999999999999995</v>
      </c>
      <c r="L4016" s="11">
        <v>2.1000000000000001E-2</v>
      </c>
      <c r="M4016" s="11">
        <v>6.0000000000000001E-3</v>
      </c>
      <c r="N4016" s="11">
        <v>0.01</v>
      </c>
      <c r="O4016" s="11">
        <v>96.775599999999997</v>
      </c>
      <c r="Q4016" s="11">
        <v>4.0000000000000002E-4</v>
      </c>
      <c r="R4016" s="11">
        <v>0.15</v>
      </c>
      <c r="S4016" s="11">
        <v>1E-3</v>
      </c>
      <c r="T4016" s="11">
        <v>1E-3</v>
      </c>
      <c r="U4016" s="11">
        <v>0.01</v>
      </c>
      <c r="V4016" s="11">
        <v>8.9999999999999993E-3</v>
      </c>
      <c r="W4016" s="11">
        <v>0.01</v>
      </c>
      <c r="AH4016" s="1" t="s">
        <v>68</v>
      </c>
      <c r="AI4016" s="14"/>
      <c r="AL4016" s="1">
        <v>55</v>
      </c>
      <c r="AM4016" s="1">
        <v>10</v>
      </c>
      <c r="AN4016" s="1">
        <v>10</v>
      </c>
      <c r="AO4016" s="1">
        <v>2</v>
      </c>
      <c r="AP4016" s="1">
        <v>45</v>
      </c>
      <c r="AQ4016" s="1">
        <v>0.25</v>
      </c>
      <c r="AR4016" s="1" t="s">
        <v>61</v>
      </c>
      <c r="AT4016" s="11">
        <v>150</v>
      </c>
      <c r="AW4016" s="11">
        <v>134.95702005730601</v>
      </c>
      <c r="AX4016" s="11">
        <v>135.47</v>
      </c>
      <c r="AY4016" s="11">
        <v>7.26</v>
      </c>
      <c r="AZ4016" s="1">
        <v>16</v>
      </c>
    </row>
    <row r="4017" spans="1:52" x14ac:dyDescent="0.3">
      <c r="A4017" s="1">
        <v>68</v>
      </c>
      <c r="B4017" s="1" t="s">
        <v>175</v>
      </c>
      <c r="C4017" s="1" t="s">
        <v>58</v>
      </c>
      <c r="D4017" s="11">
        <v>0.22</v>
      </c>
      <c r="E4017" s="11">
        <v>0.22</v>
      </c>
      <c r="F4017" s="11">
        <v>1.27</v>
      </c>
      <c r="G4017" s="11">
        <v>1.2999999999999999E-2</v>
      </c>
      <c r="H4017" s="11">
        <v>1.2999999999999999E-2</v>
      </c>
      <c r="I4017" s="11">
        <v>0.59</v>
      </c>
      <c r="J4017" s="11">
        <v>0.11</v>
      </c>
      <c r="K4017" s="11">
        <v>0.56999999999999995</v>
      </c>
      <c r="L4017" s="11">
        <v>2.1000000000000001E-2</v>
      </c>
      <c r="M4017" s="11">
        <v>6.0000000000000001E-3</v>
      </c>
      <c r="N4017" s="11">
        <v>0.01</v>
      </c>
      <c r="O4017" s="11">
        <v>96.775599999999997</v>
      </c>
      <c r="Q4017" s="11">
        <v>4.0000000000000002E-4</v>
      </c>
      <c r="R4017" s="11">
        <v>0.15</v>
      </c>
      <c r="S4017" s="11">
        <v>1E-3</v>
      </c>
      <c r="T4017" s="11">
        <v>1E-3</v>
      </c>
      <c r="U4017" s="11">
        <v>0.01</v>
      </c>
      <c r="V4017" s="11">
        <v>8.9999999999999993E-3</v>
      </c>
      <c r="W4017" s="11">
        <v>0.01</v>
      </c>
      <c r="AH4017" s="1" t="s">
        <v>68</v>
      </c>
      <c r="AI4017" s="14"/>
      <c r="AL4017" s="1">
        <v>55</v>
      </c>
      <c r="AM4017" s="1">
        <v>10</v>
      </c>
      <c r="AN4017" s="1">
        <v>10</v>
      </c>
      <c r="AO4017" s="1">
        <v>2</v>
      </c>
      <c r="AP4017" s="1">
        <v>45</v>
      </c>
      <c r="AQ4017" s="1">
        <v>0.25</v>
      </c>
      <c r="AR4017" s="1" t="s">
        <v>61</v>
      </c>
      <c r="AT4017" s="11">
        <v>150</v>
      </c>
      <c r="AW4017" s="11">
        <v>140.40114613180501</v>
      </c>
      <c r="AX4017" s="11">
        <v>135.47</v>
      </c>
      <c r="AY4017" s="11">
        <v>7.26</v>
      </c>
      <c r="AZ4017" s="1">
        <v>16</v>
      </c>
    </row>
    <row r="4018" spans="1:52" x14ac:dyDescent="0.3">
      <c r="A4018" s="1">
        <v>68</v>
      </c>
      <c r="B4018" s="1" t="s">
        <v>175</v>
      </c>
      <c r="C4018" s="1" t="s">
        <v>58</v>
      </c>
      <c r="D4018" s="11">
        <v>0.22</v>
      </c>
      <c r="E4018" s="11">
        <v>0.22</v>
      </c>
      <c r="F4018" s="11">
        <v>1.27</v>
      </c>
      <c r="G4018" s="11">
        <v>1.2999999999999999E-2</v>
      </c>
      <c r="H4018" s="11">
        <v>1.2999999999999999E-2</v>
      </c>
      <c r="I4018" s="11">
        <v>0.59</v>
      </c>
      <c r="J4018" s="11">
        <v>0.11</v>
      </c>
      <c r="K4018" s="11">
        <v>0.56999999999999995</v>
      </c>
      <c r="L4018" s="11">
        <v>2.1000000000000001E-2</v>
      </c>
      <c r="M4018" s="11">
        <v>6.0000000000000001E-3</v>
      </c>
      <c r="N4018" s="11">
        <v>0.01</v>
      </c>
      <c r="O4018" s="11">
        <v>96.775599999999997</v>
      </c>
      <c r="Q4018" s="11">
        <v>4.0000000000000002E-4</v>
      </c>
      <c r="R4018" s="11">
        <v>0.15</v>
      </c>
      <c r="S4018" s="11">
        <v>1E-3</v>
      </c>
      <c r="T4018" s="11">
        <v>1E-3</v>
      </c>
      <c r="U4018" s="11">
        <v>0.01</v>
      </c>
      <c r="V4018" s="11">
        <v>8.9999999999999993E-3</v>
      </c>
      <c r="W4018" s="11">
        <v>0.01</v>
      </c>
      <c r="AH4018" s="1" t="s">
        <v>68</v>
      </c>
      <c r="AI4018" s="14"/>
      <c r="AL4018" s="1">
        <v>55</v>
      </c>
      <c r="AM4018" s="1">
        <v>10</v>
      </c>
      <c r="AN4018" s="1">
        <v>10</v>
      </c>
      <c r="AO4018" s="1">
        <v>2</v>
      </c>
      <c r="AP4018" s="1">
        <v>45</v>
      </c>
      <c r="AQ4018" s="1">
        <v>0.25</v>
      </c>
      <c r="AR4018" s="1" t="s">
        <v>61</v>
      </c>
      <c r="AT4018" s="11">
        <v>150</v>
      </c>
      <c r="AW4018" s="11">
        <v>143.55300859598799</v>
      </c>
      <c r="AX4018" s="11">
        <v>135.47</v>
      </c>
      <c r="AY4018" s="11">
        <v>7.26</v>
      </c>
      <c r="AZ4018" s="1">
        <v>16</v>
      </c>
    </row>
    <row r="4019" spans="1:52" x14ac:dyDescent="0.3">
      <c r="A4019" s="1">
        <v>68</v>
      </c>
      <c r="B4019" s="1" t="s">
        <v>175</v>
      </c>
      <c r="C4019" s="1" t="s">
        <v>58</v>
      </c>
      <c r="D4019" s="11">
        <v>0.22</v>
      </c>
      <c r="E4019" s="11">
        <v>0.22</v>
      </c>
      <c r="F4019" s="11">
        <v>1.27</v>
      </c>
      <c r="G4019" s="11">
        <v>1.2999999999999999E-2</v>
      </c>
      <c r="H4019" s="11">
        <v>1.2999999999999999E-2</v>
      </c>
      <c r="I4019" s="11">
        <v>0.59</v>
      </c>
      <c r="J4019" s="11">
        <v>0.11</v>
      </c>
      <c r="K4019" s="11">
        <v>0.56999999999999995</v>
      </c>
      <c r="L4019" s="11">
        <v>2.1000000000000001E-2</v>
      </c>
      <c r="M4019" s="11">
        <v>6.0000000000000001E-3</v>
      </c>
      <c r="N4019" s="11">
        <v>0.01</v>
      </c>
      <c r="O4019" s="11">
        <v>96.775599999999997</v>
      </c>
      <c r="Q4019" s="11">
        <v>4.0000000000000002E-4</v>
      </c>
      <c r="R4019" s="11">
        <v>0.15</v>
      </c>
      <c r="S4019" s="11">
        <v>1E-3</v>
      </c>
      <c r="T4019" s="11">
        <v>1E-3</v>
      </c>
      <c r="U4019" s="11">
        <v>0.01</v>
      </c>
      <c r="V4019" s="11">
        <v>8.9999999999999993E-3</v>
      </c>
      <c r="W4019" s="11">
        <v>0.01</v>
      </c>
      <c r="AH4019" s="1" t="s">
        <v>68</v>
      </c>
      <c r="AI4019" s="14"/>
      <c r="AL4019" s="1">
        <v>55</v>
      </c>
      <c r="AM4019" s="1">
        <v>10</v>
      </c>
      <c r="AN4019" s="1">
        <v>10</v>
      </c>
      <c r="AO4019" s="1">
        <v>2</v>
      </c>
      <c r="AP4019" s="1">
        <v>45</v>
      </c>
      <c r="AQ4019" s="1">
        <v>0.25</v>
      </c>
      <c r="AR4019" s="1" t="s">
        <v>61</v>
      </c>
      <c r="AT4019" s="11">
        <v>150</v>
      </c>
      <c r="AW4019" s="11">
        <v>151.00286532951199</v>
      </c>
      <c r="AX4019" s="11">
        <v>135.47</v>
      </c>
      <c r="AY4019" s="11">
        <v>7.26</v>
      </c>
      <c r="AZ4019" s="1">
        <v>16</v>
      </c>
    </row>
    <row r="4020" spans="1:52" x14ac:dyDescent="0.3">
      <c r="A4020" s="1">
        <v>68</v>
      </c>
      <c r="B4020" s="1" t="s">
        <v>175</v>
      </c>
      <c r="C4020" s="1" t="s">
        <v>58</v>
      </c>
      <c r="D4020" s="11">
        <v>0.22</v>
      </c>
      <c r="E4020" s="11">
        <v>0.22</v>
      </c>
      <c r="F4020" s="11">
        <v>1.27</v>
      </c>
      <c r="G4020" s="11">
        <v>1.2999999999999999E-2</v>
      </c>
      <c r="H4020" s="11">
        <v>1.2999999999999999E-2</v>
      </c>
      <c r="I4020" s="11">
        <v>0.59</v>
      </c>
      <c r="J4020" s="11">
        <v>0.11</v>
      </c>
      <c r="K4020" s="11">
        <v>0.56999999999999995</v>
      </c>
      <c r="L4020" s="11">
        <v>2.1000000000000001E-2</v>
      </c>
      <c r="M4020" s="11">
        <v>6.0000000000000001E-3</v>
      </c>
      <c r="N4020" s="11">
        <v>0.01</v>
      </c>
      <c r="O4020" s="11">
        <v>96.775599999999997</v>
      </c>
      <c r="Q4020" s="11">
        <v>4.0000000000000002E-4</v>
      </c>
      <c r="R4020" s="11">
        <v>0.15</v>
      </c>
      <c r="S4020" s="11">
        <v>1E-3</v>
      </c>
      <c r="T4020" s="11">
        <v>1E-3</v>
      </c>
      <c r="U4020" s="11">
        <v>0.01</v>
      </c>
      <c r="V4020" s="11">
        <v>8.9999999999999993E-3</v>
      </c>
      <c r="W4020" s="11">
        <v>0.01</v>
      </c>
      <c r="AH4020" s="1" t="s">
        <v>68</v>
      </c>
      <c r="AI4020" s="14"/>
      <c r="AL4020" s="1">
        <v>55</v>
      </c>
      <c r="AM4020" s="1">
        <v>10</v>
      </c>
      <c r="AN4020" s="1">
        <v>10</v>
      </c>
      <c r="AO4020" s="1">
        <v>2</v>
      </c>
      <c r="AP4020" s="1">
        <v>45</v>
      </c>
      <c r="AQ4020" s="1">
        <v>0.25</v>
      </c>
      <c r="AR4020" s="1" t="s">
        <v>61</v>
      </c>
      <c r="AT4020" s="11">
        <v>150</v>
      </c>
      <c r="AW4020" s="11">
        <v>152.43553008595899</v>
      </c>
      <c r="AX4020" s="11">
        <v>135.47</v>
      </c>
      <c r="AY4020" s="11">
        <v>7.26</v>
      </c>
      <c r="AZ4020" s="1">
        <v>16</v>
      </c>
    </row>
    <row r="4021" spans="1:52" x14ac:dyDescent="0.3">
      <c r="A4021" s="1">
        <v>68</v>
      </c>
      <c r="B4021" s="1" t="s">
        <v>175</v>
      </c>
      <c r="C4021" s="1" t="s">
        <v>58</v>
      </c>
      <c r="D4021" s="11">
        <v>0.22</v>
      </c>
      <c r="E4021" s="11">
        <v>0.22</v>
      </c>
      <c r="F4021" s="11">
        <v>1.27</v>
      </c>
      <c r="G4021" s="11">
        <v>1.2999999999999999E-2</v>
      </c>
      <c r="H4021" s="11">
        <v>1.2999999999999999E-2</v>
      </c>
      <c r="I4021" s="11">
        <v>0.59</v>
      </c>
      <c r="J4021" s="11">
        <v>0.11</v>
      </c>
      <c r="K4021" s="11">
        <v>0.56999999999999995</v>
      </c>
      <c r="L4021" s="11">
        <v>2.1000000000000001E-2</v>
      </c>
      <c r="M4021" s="11">
        <v>6.0000000000000001E-3</v>
      </c>
      <c r="N4021" s="11">
        <v>0.01</v>
      </c>
      <c r="O4021" s="11">
        <v>96.775599999999997</v>
      </c>
      <c r="Q4021" s="11">
        <v>4.0000000000000002E-4</v>
      </c>
      <c r="R4021" s="11">
        <v>0.15</v>
      </c>
      <c r="S4021" s="11">
        <v>1E-3</v>
      </c>
      <c r="T4021" s="11">
        <v>1E-3</v>
      </c>
      <c r="U4021" s="11">
        <v>0.01</v>
      </c>
      <c r="V4021" s="11">
        <v>8.9999999999999993E-3</v>
      </c>
      <c r="W4021" s="11">
        <v>0.01</v>
      </c>
      <c r="AH4021" s="1" t="s">
        <v>68</v>
      </c>
      <c r="AI4021" s="14"/>
      <c r="AL4021" s="1">
        <v>55</v>
      </c>
      <c r="AM4021" s="1">
        <v>10</v>
      </c>
      <c r="AN4021" s="1">
        <v>10</v>
      </c>
      <c r="AO4021" s="1">
        <v>2</v>
      </c>
      <c r="AP4021" s="1">
        <v>45</v>
      </c>
      <c r="AQ4021" s="1">
        <v>0.25</v>
      </c>
      <c r="AR4021" s="1" t="s">
        <v>61</v>
      </c>
      <c r="AT4021" s="11">
        <v>123.07692307692299</v>
      </c>
      <c r="AW4021" s="11">
        <v>137.53581661891101</v>
      </c>
      <c r="AX4021" s="11">
        <v>135.47</v>
      </c>
      <c r="AY4021" s="11">
        <v>7.26</v>
      </c>
      <c r="AZ4021" s="1">
        <v>16</v>
      </c>
    </row>
    <row r="4022" spans="1:52" x14ac:dyDescent="0.3">
      <c r="A4022" s="1">
        <v>68</v>
      </c>
      <c r="B4022" s="1" t="s">
        <v>175</v>
      </c>
      <c r="C4022" s="1" t="s">
        <v>58</v>
      </c>
      <c r="D4022" s="11">
        <v>0.22</v>
      </c>
      <c r="E4022" s="11">
        <v>0.22</v>
      </c>
      <c r="F4022" s="11">
        <v>1.27</v>
      </c>
      <c r="G4022" s="11">
        <v>1.2999999999999999E-2</v>
      </c>
      <c r="H4022" s="11">
        <v>1.2999999999999999E-2</v>
      </c>
      <c r="I4022" s="11">
        <v>0.59</v>
      </c>
      <c r="J4022" s="11">
        <v>0.11</v>
      </c>
      <c r="K4022" s="11">
        <v>0.56999999999999995</v>
      </c>
      <c r="L4022" s="11">
        <v>2.1000000000000001E-2</v>
      </c>
      <c r="M4022" s="11">
        <v>6.0000000000000001E-3</v>
      </c>
      <c r="N4022" s="11">
        <v>0.01</v>
      </c>
      <c r="O4022" s="11">
        <v>96.775599999999997</v>
      </c>
      <c r="Q4022" s="11">
        <v>4.0000000000000002E-4</v>
      </c>
      <c r="R4022" s="11">
        <v>0.15</v>
      </c>
      <c r="S4022" s="11">
        <v>1E-3</v>
      </c>
      <c r="T4022" s="11">
        <v>1E-3</v>
      </c>
      <c r="U4022" s="11">
        <v>0.01</v>
      </c>
      <c r="V4022" s="11">
        <v>8.9999999999999993E-3</v>
      </c>
      <c r="W4022" s="11">
        <v>0.01</v>
      </c>
      <c r="Z4022" s="1" t="s">
        <v>178</v>
      </c>
      <c r="AH4022" s="1" t="s">
        <v>68</v>
      </c>
      <c r="AI4022" s="14"/>
      <c r="AL4022" s="1">
        <v>55</v>
      </c>
      <c r="AM4022" s="1">
        <v>10</v>
      </c>
      <c r="AN4022" s="1">
        <v>10</v>
      </c>
      <c r="AO4022" s="1">
        <v>2</v>
      </c>
      <c r="AP4022" s="1">
        <v>45</v>
      </c>
      <c r="AQ4022" s="1">
        <v>0.25</v>
      </c>
      <c r="AR4022" s="1" t="s">
        <v>61</v>
      </c>
      <c r="AT4022" s="11">
        <v>109.24657534246499</v>
      </c>
      <c r="AW4022" s="11">
        <v>109.010339734121</v>
      </c>
      <c r="AX4022" s="11">
        <v>96.69</v>
      </c>
      <c r="AY4022" s="11">
        <v>19.71</v>
      </c>
      <c r="AZ4022" s="1">
        <v>17</v>
      </c>
    </row>
    <row r="4023" spans="1:52" x14ac:dyDescent="0.3">
      <c r="A4023" s="1">
        <v>68</v>
      </c>
      <c r="B4023" s="1" t="s">
        <v>175</v>
      </c>
      <c r="C4023" s="1" t="s">
        <v>58</v>
      </c>
      <c r="D4023" s="11">
        <v>0.22</v>
      </c>
      <c r="E4023" s="11">
        <v>0.22</v>
      </c>
      <c r="F4023" s="11">
        <v>1.27</v>
      </c>
      <c r="G4023" s="11">
        <v>1.2999999999999999E-2</v>
      </c>
      <c r="H4023" s="11">
        <v>1.2999999999999999E-2</v>
      </c>
      <c r="I4023" s="11">
        <v>0.59</v>
      </c>
      <c r="J4023" s="11">
        <v>0.11</v>
      </c>
      <c r="K4023" s="11">
        <v>0.56999999999999995</v>
      </c>
      <c r="L4023" s="11">
        <v>2.1000000000000001E-2</v>
      </c>
      <c r="M4023" s="11">
        <v>6.0000000000000001E-3</v>
      </c>
      <c r="N4023" s="11">
        <v>0.01</v>
      </c>
      <c r="O4023" s="11">
        <v>96.775599999999997</v>
      </c>
      <c r="Q4023" s="11">
        <v>4.0000000000000002E-4</v>
      </c>
      <c r="R4023" s="11">
        <v>0.15</v>
      </c>
      <c r="S4023" s="11">
        <v>1E-3</v>
      </c>
      <c r="T4023" s="11">
        <v>1E-3</v>
      </c>
      <c r="U4023" s="11">
        <v>0.01</v>
      </c>
      <c r="V4023" s="11">
        <v>8.9999999999999993E-3</v>
      </c>
      <c r="W4023" s="11">
        <v>0.01</v>
      </c>
      <c r="AH4023" s="1" t="s">
        <v>68</v>
      </c>
      <c r="AI4023" s="14"/>
      <c r="AL4023" s="1">
        <v>55</v>
      </c>
      <c r="AM4023" s="1">
        <v>10</v>
      </c>
      <c r="AN4023" s="1">
        <v>10</v>
      </c>
      <c r="AO4023" s="1">
        <v>2</v>
      </c>
      <c r="AP4023" s="1">
        <v>45</v>
      </c>
      <c r="AQ4023" s="1">
        <v>0.25</v>
      </c>
      <c r="AR4023" s="1" t="s">
        <v>61</v>
      </c>
      <c r="AT4023" s="11">
        <v>102.13675213675199</v>
      </c>
      <c r="AW4023" s="11">
        <v>128.08022922636101</v>
      </c>
      <c r="AX4023" s="11">
        <v>135.47</v>
      </c>
      <c r="AY4023" s="11">
        <v>7.26</v>
      </c>
      <c r="AZ4023" s="1">
        <v>16</v>
      </c>
    </row>
    <row r="4024" spans="1:52" x14ac:dyDescent="0.3">
      <c r="A4024" s="1">
        <v>68</v>
      </c>
      <c r="B4024" s="1" t="s">
        <v>175</v>
      </c>
      <c r="C4024" s="1" t="s">
        <v>58</v>
      </c>
      <c r="D4024" s="11">
        <v>0.22</v>
      </c>
      <c r="E4024" s="11">
        <v>0.22</v>
      </c>
      <c r="F4024" s="11">
        <v>1.27</v>
      </c>
      <c r="G4024" s="11">
        <v>1.2999999999999999E-2</v>
      </c>
      <c r="H4024" s="11">
        <v>1.2999999999999999E-2</v>
      </c>
      <c r="I4024" s="11">
        <v>0.59</v>
      </c>
      <c r="J4024" s="11">
        <v>0.11</v>
      </c>
      <c r="K4024" s="11">
        <v>0.56999999999999995</v>
      </c>
      <c r="L4024" s="11">
        <v>2.1000000000000001E-2</v>
      </c>
      <c r="M4024" s="11">
        <v>6.0000000000000001E-3</v>
      </c>
      <c r="N4024" s="11">
        <v>0.01</v>
      </c>
      <c r="O4024" s="11">
        <v>96.775599999999997</v>
      </c>
      <c r="Q4024" s="11">
        <v>4.0000000000000002E-4</v>
      </c>
      <c r="R4024" s="11">
        <v>0.15</v>
      </c>
      <c r="S4024" s="11">
        <v>1E-3</v>
      </c>
      <c r="T4024" s="11">
        <v>1E-3</v>
      </c>
      <c r="U4024" s="11">
        <v>0.01</v>
      </c>
      <c r="V4024" s="11">
        <v>8.9999999999999993E-3</v>
      </c>
      <c r="W4024" s="11">
        <v>0.01</v>
      </c>
      <c r="AH4024" s="1" t="s">
        <v>68</v>
      </c>
      <c r="AI4024" s="14"/>
      <c r="AL4024" s="1">
        <v>55</v>
      </c>
      <c r="AM4024" s="1">
        <v>10</v>
      </c>
      <c r="AN4024" s="1">
        <v>10</v>
      </c>
      <c r="AO4024" s="1">
        <v>2</v>
      </c>
      <c r="AP4024" s="1">
        <v>45</v>
      </c>
      <c r="AQ4024" s="1">
        <v>0.25</v>
      </c>
      <c r="AR4024" s="1" t="s">
        <v>61</v>
      </c>
      <c r="AT4024" s="11">
        <v>150</v>
      </c>
      <c r="AW4024" s="11">
        <v>123.20916905444101</v>
      </c>
      <c r="AX4024" s="11">
        <v>135.47</v>
      </c>
      <c r="AY4024" s="11">
        <v>7.26</v>
      </c>
      <c r="AZ4024" s="1">
        <v>16</v>
      </c>
    </row>
    <row r="4025" spans="1:52" x14ac:dyDescent="0.3">
      <c r="A4025" s="1">
        <v>68</v>
      </c>
      <c r="B4025" s="1" t="s">
        <v>175</v>
      </c>
      <c r="C4025" s="1" t="s">
        <v>58</v>
      </c>
      <c r="D4025" s="11">
        <v>0.22</v>
      </c>
      <c r="E4025" s="11">
        <v>0.22</v>
      </c>
      <c r="F4025" s="11">
        <v>1.27</v>
      </c>
      <c r="G4025" s="11">
        <v>1.2999999999999999E-2</v>
      </c>
      <c r="H4025" s="11">
        <v>1.2999999999999999E-2</v>
      </c>
      <c r="I4025" s="11">
        <v>0.59</v>
      </c>
      <c r="J4025" s="11">
        <v>0.11</v>
      </c>
      <c r="K4025" s="11">
        <v>0.56999999999999995</v>
      </c>
      <c r="L4025" s="11">
        <v>2.1000000000000001E-2</v>
      </c>
      <c r="M4025" s="11">
        <v>6.0000000000000001E-3</v>
      </c>
      <c r="N4025" s="11">
        <v>0.01</v>
      </c>
      <c r="O4025" s="11">
        <v>96.775599999999997</v>
      </c>
      <c r="Q4025" s="11">
        <v>4.0000000000000002E-4</v>
      </c>
      <c r="R4025" s="11">
        <v>0.15</v>
      </c>
      <c r="S4025" s="11">
        <v>1E-3</v>
      </c>
      <c r="T4025" s="11">
        <v>1E-3</v>
      </c>
      <c r="U4025" s="11">
        <v>0.01</v>
      </c>
      <c r="V4025" s="11">
        <v>8.9999999999999993E-3</v>
      </c>
      <c r="W4025" s="11">
        <v>0.01</v>
      </c>
      <c r="AH4025" s="1" t="s">
        <v>68</v>
      </c>
      <c r="AI4025" s="14"/>
      <c r="AL4025" s="1">
        <v>55</v>
      </c>
      <c r="AM4025" s="1">
        <v>10</v>
      </c>
      <c r="AN4025" s="1">
        <v>10</v>
      </c>
      <c r="AO4025" s="1">
        <v>2</v>
      </c>
      <c r="AP4025" s="1">
        <v>45</v>
      </c>
      <c r="AQ4025" s="1">
        <v>0.25</v>
      </c>
      <c r="AR4025" s="1" t="s">
        <v>61</v>
      </c>
      <c r="AT4025" s="11">
        <v>102.13675213675199</v>
      </c>
      <c r="AW4025" s="11">
        <v>130.94555873925501</v>
      </c>
      <c r="AX4025" s="11">
        <v>135.47</v>
      </c>
      <c r="AY4025" s="11">
        <v>7.26</v>
      </c>
      <c r="AZ4025" s="1">
        <v>16</v>
      </c>
    </row>
    <row r="4026" spans="1:52" x14ac:dyDescent="0.3">
      <c r="A4026" s="1">
        <v>68</v>
      </c>
      <c r="B4026" s="1" t="s">
        <v>175</v>
      </c>
      <c r="C4026" s="1" t="s">
        <v>58</v>
      </c>
      <c r="D4026" s="11">
        <v>0.22</v>
      </c>
      <c r="E4026" s="11">
        <v>0.22</v>
      </c>
      <c r="F4026" s="11">
        <v>1.27</v>
      </c>
      <c r="G4026" s="11">
        <v>1.2999999999999999E-2</v>
      </c>
      <c r="H4026" s="11">
        <v>1.2999999999999999E-2</v>
      </c>
      <c r="I4026" s="11">
        <v>0.59</v>
      </c>
      <c r="J4026" s="11">
        <v>0.11</v>
      </c>
      <c r="K4026" s="11">
        <v>0.56999999999999995</v>
      </c>
      <c r="L4026" s="11">
        <v>2.1000000000000001E-2</v>
      </c>
      <c r="M4026" s="11">
        <v>6.0000000000000001E-3</v>
      </c>
      <c r="N4026" s="11">
        <v>0.01</v>
      </c>
      <c r="O4026" s="11">
        <v>96.775599999999997</v>
      </c>
      <c r="Q4026" s="11">
        <v>4.0000000000000002E-4</v>
      </c>
      <c r="R4026" s="11">
        <v>0.15</v>
      </c>
      <c r="S4026" s="11">
        <v>1E-3</v>
      </c>
      <c r="T4026" s="11">
        <v>1E-3</v>
      </c>
      <c r="U4026" s="11">
        <v>0.01</v>
      </c>
      <c r="V4026" s="11">
        <v>8.9999999999999993E-3</v>
      </c>
      <c r="W4026" s="11">
        <v>0.01</v>
      </c>
      <c r="AH4026" s="1" t="s">
        <v>68</v>
      </c>
      <c r="AI4026" s="14"/>
      <c r="AL4026" s="1">
        <v>55</v>
      </c>
      <c r="AM4026" s="1">
        <v>10</v>
      </c>
      <c r="AN4026" s="1">
        <v>10</v>
      </c>
      <c r="AO4026" s="1">
        <v>2</v>
      </c>
      <c r="AP4026" s="1">
        <v>45</v>
      </c>
      <c r="AQ4026" s="1">
        <v>0.25</v>
      </c>
      <c r="AR4026" s="1" t="s">
        <v>61</v>
      </c>
      <c r="AT4026" s="11">
        <v>101.282051282051</v>
      </c>
      <c r="AW4026" s="11">
        <v>148.99713467048699</v>
      </c>
      <c r="AX4026" s="11">
        <v>135.47</v>
      </c>
      <c r="AY4026" s="11">
        <v>7.26</v>
      </c>
      <c r="AZ4026" s="1">
        <v>16</v>
      </c>
    </row>
    <row r="4027" spans="1:52" x14ac:dyDescent="0.3">
      <c r="A4027" s="1">
        <v>68</v>
      </c>
      <c r="B4027" s="1" t="s">
        <v>175</v>
      </c>
      <c r="C4027" s="1" t="s">
        <v>58</v>
      </c>
      <c r="D4027" s="11">
        <v>0.22</v>
      </c>
      <c r="E4027" s="11">
        <v>0.22</v>
      </c>
      <c r="F4027" s="11">
        <v>1.27</v>
      </c>
      <c r="G4027" s="11">
        <v>1.2999999999999999E-2</v>
      </c>
      <c r="H4027" s="11">
        <v>1.2999999999999999E-2</v>
      </c>
      <c r="I4027" s="11">
        <v>0.59</v>
      </c>
      <c r="J4027" s="11">
        <v>0.11</v>
      </c>
      <c r="K4027" s="11">
        <v>0.56999999999999995</v>
      </c>
      <c r="L4027" s="11">
        <v>2.1000000000000001E-2</v>
      </c>
      <c r="M4027" s="11">
        <v>6.0000000000000001E-3</v>
      </c>
      <c r="N4027" s="11">
        <v>0.01</v>
      </c>
      <c r="O4027" s="11">
        <v>96.775599999999997</v>
      </c>
      <c r="Q4027" s="11">
        <v>4.0000000000000002E-4</v>
      </c>
      <c r="R4027" s="11">
        <v>0.15</v>
      </c>
      <c r="S4027" s="11">
        <v>1E-3</v>
      </c>
      <c r="T4027" s="11">
        <v>1E-3</v>
      </c>
      <c r="U4027" s="11">
        <v>0.01</v>
      </c>
      <c r="V4027" s="11">
        <v>8.9999999999999993E-3</v>
      </c>
      <c r="W4027" s="11">
        <v>0.01</v>
      </c>
      <c r="AH4027" s="1" t="s">
        <v>68</v>
      </c>
      <c r="AI4027" s="14"/>
      <c r="AL4027" s="1">
        <v>55</v>
      </c>
      <c r="AM4027" s="1">
        <v>10</v>
      </c>
      <c r="AN4027" s="1">
        <v>10</v>
      </c>
      <c r="AO4027" s="1">
        <v>2</v>
      </c>
      <c r="AP4027" s="1">
        <v>45</v>
      </c>
      <c r="AQ4027" s="1">
        <v>0.25</v>
      </c>
      <c r="AR4027" s="1" t="s">
        <v>61</v>
      </c>
      <c r="AT4027" s="11">
        <v>95.726495726495699</v>
      </c>
      <c r="AW4027" s="11">
        <v>147.27793696275</v>
      </c>
      <c r="AX4027" s="11">
        <v>135.47</v>
      </c>
      <c r="AY4027" s="11">
        <v>7.26</v>
      </c>
      <c r="AZ4027" s="1">
        <v>16</v>
      </c>
    </row>
    <row r="4028" spans="1:52" x14ac:dyDescent="0.3">
      <c r="A4028" s="1">
        <v>68</v>
      </c>
      <c r="B4028" s="1" t="s">
        <v>175</v>
      </c>
      <c r="C4028" s="1" t="s">
        <v>58</v>
      </c>
      <c r="D4028" s="11">
        <v>0.22</v>
      </c>
      <c r="E4028" s="11">
        <v>0.22</v>
      </c>
      <c r="F4028" s="11">
        <v>1.27</v>
      </c>
      <c r="G4028" s="11">
        <v>1.2999999999999999E-2</v>
      </c>
      <c r="H4028" s="11">
        <v>1.2999999999999999E-2</v>
      </c>
      <c r="I4028" s="11">
        <v>0.59</v>
      </c>
      <c r="J4028" s="11">
        <v>0.11</v>
      </c>
      <c r="K4028" s="11">
        <v>0.56999999999999995</v>
      </c>
      <c r="L4028" s="11">
        <v>2.1000000000000001E-2</v>
      </c>
      <c r="M4028" s="11">
        <v>6.0000000000000001E-3</v>
      </c>
      <c r="N4028" s="11">
        <v>0.01</v>
      </c>
      <c r="O4028" s="11">
        <v>96.775599999999997</v>
      </c>
      <c r="Q4028" s="11">
        <v>4.0000000000000002E-4</v>
      </c>
      <c r="R4028" s="11">
        <v>0.15</v>
      </c>
      <c r="S4028" s="11">
        <v>1E-3</v>
      </c>
      <c r="T4028" s="11">
        <v>1E-3</v>
      </c>
      <c r="U4028" s="11">
        <v>0.01</v>
      </c>
      <c r="V4028" s="11">
        <v>8.9999999999999993E-3</v>
      </c>
      <c r="W4028" s="11">
        <v>0.01</v>
      </c>
      <c r="AH4028" s="1" t="s">
        <v>68</v>
      </c>
      <c r="AI4028" s="14"/>
      <c r="AL4028" s="1">
        <v>55</v>
      </c>
      <c r="AM4028" s="1">
        <v>10</v>
      </c>
      <c r="AN4028" s="1">
        <v>10</v>
      </c>
      <c r="AO4028" s="1">
        <v>2</v>
      </c>
      <c r="AP4028" s="1">
        <v>45</v>
      </c>
      <c r="AQ4028" s="1">
        <v>0.25</v>
      </c>
      <c r="AR4028" s="1" t="s">
        <v>61</v>
      </c>
      <c r="AT4028" s="11">
        <v>95.726495726495699</v>
      </c>
      <c r="AW4028" s="11">
        <v>137.8223495702</v>
      </c>
      <c r="AX4028" s="11">
        <v>135.47</v>
      </c>
      <c r="AY4028" s="11">
        <v>7.26</v>
      </c>
      <c r="AZ4028" s="1">
        <v>16</v>
      </c>
    </row>
    <row r="4029" spans="1:52" x14ac:dyDescent="0.3">
      <c r="A4029" s="1">
        <v>68</v>
      </c>
      <c r="B4029" s="1" t="s">
        <v>175</v>
      </c>
      <c r="C4029" s="1" t="s">
        <v>58</v>
      </c>
      <c r="D4029" s="11">
        <v>0.22</v>
      </c>
      <c r="E4029" s="11">
        <v>0.22</v>
      </c>
      <c r="F4029" s="11">
        <v>1.27</v>
      </c>
      <c r="G4029" s="11">
        <v>1.2999999999999999E-2</v>
      </c>
      <c r="H4029" s="11">
        <v>1.2999999999999999E-2</v>
      </c>
      <c r="I4029" s="11">
        <v>0.59</v>
      </c>
      <c r="J4029" s="11">
        <v>0.11</v>
      </c>
      <c r="K4029" s="11">
        <v>0.56999999999999995</v>
      </c>
      <c r="L4029" s="11">
        <v>2.1000000000000001E-2</v>
      </c>
      <c r="M4029" s="11">
        <v>6.0000000000000001E-3</v>
      </c>
      <c r="N4029" s="11">
        <v>0.01</v>
      </c>
      <c r="O4029" s="11">
        <v>96.775599999999997</v>
      </c>
      <c r="Q4029" s="11">
        <v>4.0000000000000002E-4</v>
      </c>
      <c r="R4029" s="11">
        <v>0.15</v>
      </c>
      <c r="S4029" s="11">
        <v>1E-3</v>
      </c>
      <c r="T4029" s="11">
        <v>1E-3</v>
      </c>
      <c r="U4029" s="11">
        <v>0.01</v>
      </c>
      <c r="V4029" s="11">
        <v>8.9999999999999993E-3</v>
      </c>
      <c r="W4029" s="11">
        <v>0.01</v>
      </c>
      <c r="AH4029" s="1" t="s">
        <v>68</v>
      </c>
      <c r="AI4029" s="14"/>
      <c r="AL4029" s="1">
        <v>55</v>
      </c>
      <c r="AM4029" s="1">
        <v>10</v>
      </c>
      <c r="AN4029" s="1">
        <v>10</v>
      </c>
      <c r="AO4029" s="1">
        <v>2</v>
      </c>
      <c r="AP4029" s="1">
        <v>45</v>
      </c>
      <c r="AQ4029" s="1">
        <v>0.25</v>
      </c>
      <c r="AR4029" s="1" t="s">
        <v>61</v>
      </c>
      <c r="AT4029" s="11">
        <v>84.188034188034095</v>
      </c>
      <c r="AW4029" s="11">
        <v>136.96275071633201</v>
      </c>
      <c r="AX4029" s="11">
        <v>135.47</v>
      </c>
      <c r="AY4029" s="11">
        <v>7.26</v>
      </c>
      <c r="AZ4029" s="1">
        <v>16</v>
      </c>
    </row>
    <row r="4030" spans="1:52" x14ac:dyDescent="0.3">
      <c r="A4030" s="1">
        <v>68</v>
      </c>
      <c r="B4030" s="1" t="s">
        <v>175</v>
      </c>
      <c r="C4030" s="1" t="s">
        <v>58</v>
      </c>
      <c r="D4030" s="11">
        <v>0.22</v>
      </c>
      <c r="E4030" s="11">
        <v>0.22</v>
      </c>
      <c r="F4030" s="11">
        <v>1.27</v>
      </c>
      <c r="G4030" s="11">
        <v>1.2999999999999999E-2</v>
      </c>
      <c r="H4030" s="11">
        <v>1.2999999999999999E-2</v>
      </c>
      <c r="I4030" s="11">
        <v>0.59</v>
      </c>
      <c r="J4030" s="11">
        <v>0.11</v>
      </c>
      <c r="K4030" s="11">
        <v>0.56999999999999995</v>
      </c>
      <c r="L4030" s="11">
        <v>2.1000000000000001E-2</v>
      </c>
      <c r="M4030" s="11">
        <v>6.0000000000000001E-3</v>
      </c>
      <c r="N4030" s="11">
        <v>0.01</v>
      </c>
      <c r="O4030" s="11">
        <v>96.775599999999997</v>
      </c>
      <c r="Q4030" s="11">
        <v>4.0000000000000002E-4</v>
      </c>
      <c r="R4030" s="11">
        <v>0.15</v>
      </c>
      <c r="S4030" s="11">
        <v>1E-3</v>
      </c>
      <c r="T4030" s="11">
        <v>1E-3</v>
      </c>
      <c r="U4030" s="11">
        <v>0.01</v>
      </c>
      <c r="V4030" s="11">
        <v>8.9999999999999993E-3</v>
      </c>
      <c r="W4030" s="11">
        <v>0.01</v>
      </c>
      <c r="AH4030" s="1" t="s">
        <v>68</v>
      </c>
      <c r="AI4030" s="14"/>
      <c r="AL4030" s="1">
        <v>55</v>
      </c>
      <c r="AM4030" s="1">
        <v>10</v>
      </c>
      <c r="AN4030" s="1">
        <v>10</v>
      </c>
      <c r="AO4030" s="1">
        <v>2</v>
      </c>
      <c r="AP4030" s="1">
        <v>45</v>
      </c>
      <c r="AQ4030" s="1">
        <v>0.25</v>
      </c>
      <c r="AR4030" s="1" t="s">
        <v>61</v>
      </c>
      <c r="AT4030" s="11">
        <v>84.615384615384599</v>
      </c>
      <c r="AW4030" s="11">
        <v>146.41833810888201</v>
      </c>
      <c r="AX4030" s="11">
        <v>135.47</v>
      </c>
      <c r="AY4030" s="11">
        <v>7.26</v>
      </c>
      <c r="AZ4030" s="1">
        <v>16</v>
      </c>
    </row>
    <row r="4031" spans="1:52" x14ac:dyDescent="0.3">
      <c r="A4031" s="1">
        <v>68</v>
      </c>
      <c r="B4031" s="1" t="s">
        <v>175</v>
      </c>
      <c r="C4031" s="1" t="s">
        <v>58</v>
      </c>
      <c r="D4031" s="11">
        <v>0.22</v>
      </c>
      <c r="E4031" s="11">
        <v>0.22</v>
      </c>
      <c r="F4031" s="11">
        <v>1.27</v>
      </c>
      <c r="G4031" s="11">
        <v>1.2999999999999999E-2</v>
      </c>
      <c r="H4031" s="11">
        <v>1.2999999999999999E-2</v>
      </c>
      <c r="I4031" s="11">
        <v>0.59</v>
      </c>
      <c r="J4031" s="11">
        <v>0.11</v>
      </c>
      <c r="K4031" s="11">
        <v>0.56999999999999995</v>
      </c>
      <c r="L4031" s="11">
        <v>2.1000000000000001E-2</v>
      </c>
      <c r="M4031" s="11">
        <v>6.0000000000000001E-3</v>
      </c>
      <c r="N4031" s="11">
        <v>0.01</v>
      </c>
      <c r="O4031" s="11">
        <v>96.775599999999997</v>
      </c>
      <c r="Q4031" s="11">
        <v>4.0000000000000002E-4</v>
      </c>
      <c r="R4031" s="11">
        <v>0.15</v>
      </c>
      <c r="S4031" s="11">
        <v>1E-3</v>
      </c>
      <c r="T4031" s="11">
        <v>1E-3</v>
      </c>
      <c r="U4031" s="11">
        <v>0.01</v>
      </c>
      <c r="V4031" s="11">
        <v>8.9999999999999993E-3</v>
      </c>
      <c r="W4031" s="11">
        <v>0.01</v>
      </c>
      <c r="AH4031" s="1" t="s">
        <v>68</v>
      </c>
      <c r="AI4031" s="14"/>
      <c r="AL4031" s="1">
        <v>55</v>
      </c>
      <c r="AM4031" s="1">
        <v>10</v>
      </c>
      <c r="AN4031" s="1">
        <v>10</v>
      </c>
      <c r="AO4031" s="1">
        <v>2</v>
      </c>
      <c r="AP4031" s="1">
        <v>45</v>
      </c>
      <c r="AQ4031" s="1">
        <v>0.25</v>
      </c>
      <c r="AR4031" s="1" t="s">
        <v>61</v>
      </c>
      <c r="AT4031" s="11">
        <v>73.504273504273499</v>
      </c>
      <c r="AW4031" s="11">
        <v>150.143266475644</v>
      </c>
      <c r="AX4031" s="11">
        <v>135.47</v>
      </c>
      <c r="AY4031" s="11">
        <v>7.26</v>
      </c>
      <c r="AZ4031" s="1">
        <v>16</v>
      </c>
    </row>
    <row r="4032" spans="1:52" x14ac:dyDescent="0.3">
      <c r="A4032" s="1">
        <v>68</v>
      </c>
      <c r="B4032" s="1" t="s">
        <v>175</v>
      </c>
      <c r="C4032" s="1" t="s">
        <v>58</v>
      </c>
      <c r="D4032" s="11">
        <v>0.22</v>
      </c>
      <c r="E4032" s="11">
        <v>0.22</v>
      </c>
      <c r="F4032" s="11">
        <v>1.27</v>
      </c>
      <c r="G4032" s="11">
        <v>1.2999999999999999E-2</v>
      </c>
      <c r="H4032" s="11">
        <v>1.2999999999999999E-2</v>
      </c>
      <c r="I4032" s="11">
        <v>0.59</v>
      </c>
      <c r="J4032" s="11">
        <v>0.11</v>
      </c>
      <c r="K4032" s="11">
        <v>0.56999999999999995</v>
      </c>
      <c r="L4032" s="11">
        <v>2.1000000000000001E-2</v>
      </c>
      <c r="M4032" s="11">
        <v>6.0000000000000001E-3</v>
      </c>
      <c r="N4032" s="11">
        <v>0.01</v>
      </c>
      <c r="O4032" s="11">
        <v>96.775599999999997</v>
      </c>
      <c r="Q4032" s="11">
        <v>4.0000000000000002E-4</v>
      </c>
      <c r="R4032" s="11">
        <v>0.15</v>
      </c>
      <c r="S4032" s="11">
        <v>1E-3</v>
      </c>
      <c r="T4032" s="11">
        <v>1E-3</v>
      </c>
      <c r="U4032" s="11">
        <v>0.01</v>
      </c>
      <c r="V4032" s="11">
        <v>8.9999999999999993E-3</v>
      </c>
      <c r="W4032" s="11">
        <v>0.01</v>
      </c>
      <c r="AH4032" s="1" t="s">
        <v>68</v>
      </c>
      <c r="AI4032" s="14"/>
      <c r="AL4032" s="1">
        <v>55</v>
      </c>
      <c r="AM4032" s="1">
        <v>10</v>
      </c>
      <c r="AN4032" s="1">
        <v>10</v>
      </c>
      <c r="AO4032" s="1">
        <v>2</v>
      </c>
      <c r="AP4032" s="1">
        <v>45</v>
      </c>
      <c r="AQ4032" s="1">
        <v>0.25</v>
      </c>
      <c r="AR4032" s="1" t="s">
        <v>61</v>
      </c>
      <c r="AT4032" s="11">
        <v>67.521367521367495</v>
      </c>
      <c r="AW4032" s="11">
        <v>144.699140401146</v>
      </c>
      <c r="AX4032" s="11">
        <v>135.47</v>
      </c>
      <c r="AY4032" s="11">
        <v>7.26</v>
      </c>
      <c r="AZ4032" s="1">
        <v>16</v>
      </c>
    </row>
    <row r="4033" spans="1:52" x14ac:dyDescent="0.3">
      <c r="A4033" s="1">
        <v>68</v>
      </c>
      <c r="B4033" s="1" t="s">
        <v>175</v>
      </c>
      <c r="C4033" s="1" t="s">
        <v>58</v>
      </c>
      <c r="D4033" s="11">
        <v>0.22</v>
      </c>
      <c r="E4033" s="11">
        <v>0.22</v>
      </c>
      <c r="F4033" s="11">
        <v>1.27</v>
      </c>
      <c r="G4033" s="11">
        <v>1.2999999999999999E-2</v>
      </c>
      <c r="H4033" s="11">
        <v>1.2999999999999999E-2</v>
      </c>
      <c r="I4033" s="11">
        <v>0.59</v>
      </c>
      <c r="J4033" s="11">
        <v>0.11</v>
      </c>
      <c r="K4033" s="11">
        <v>0.56999999999999995</v>
      </c>
      <c r="L4033" s="11">
        <v>2.1000000000000001E-2</v>
      </c>
      <c r="M4033" s="11">
        <v>6.0000000000000001E-3</v>
      </c>
      <c r="N4033" s="11">
        <v>0.01</v>
      </c>
      <c r="O4033" s="11">
        <v>96.775599999999997</v>
      </c>
      <c r="Q4033" s="11">
        <v>4.0000000000000002E-4</v>
      </c>
      <c r="R4033" s="11">
        <v>0.15</v>
      </c>
      <c r="S4033" s="11">
        <v>1E-3</v>
      </c>
      <c r="T4033" s="11">
        <v>1E-3</v>
      </c>
      <c r="U4033" s="11">
        <v>0.01</v>
      </c>
      <c r="V4033" s="11">
        <v>8.9999999999999993E-3</v>
      </c>
      <c r="W4033" s="11">
        <v>0.01</v>
      </c>
      <c r="AH4033" s="1" t="s">
        <v>68</v>
      </c>
      <c r="AI4033" s="14"/>
      <c r="AL4033" s="1">
        <v>55</v>
      </c>
      <c r="AM4033" s="1">
        <v>10</v>
      </c>
      <c r="AN4033" s="1">
        <v>10</v>
      </c>
      <c r="AO4033" s="1">
        <v>2</v>
      </c>
      <c r="AP4033" s="1">
        <v>45</v>
      </c>
      <c r="AQ4033" s="1">
        <v>0.25</v>
      </c>
      <c r="AR4033" s="1" t="s">
        <v>61</v>
      </c>
      <c r="AT4033" s="11">
        <v>67.521367521367495</v>
      </c>
      <c r="AW4033" s="11">
        <v>141.54727793696199</v>
      </c>
      <c r="AX4033" s="11">
        <v>135.47</v>
      </c>
      <c r="AY4033" s="11">
        <v>7.26</v>
      </c>
      <c r="AZ4033" s="1">
        <v>16</v>
      </c>
    </row>
    <row r="4034" spans="1:52" x14ac:dyDescent="0.3">
      <c r="A4034" s="1">
        <v>68</v>
      </c>
      <c r="B4034" s="1" t="s">
        <v>175</v>
      </c>
      <c r="C4034" s="1" t="s">
        <v>58</v>
      </c>
      <c r="D4034" s="11">
        <v>0.22</v>
      </c>
      <c r="E4034" s="11">
        <v>0.22</v>
      </c>
      <c r="F4034" s="11">
        <v>1.27</v>
      </c>
      <c r="G4034" s="11">
        <v>1.2999999999999999E-2</v>
      </c>
      <c r="H4034" s="11">
        <v>1.2999999999999999E-2</v>
      </c>
      <c r="I4034" s="11">
        <v>0.59</v>
      </c>
      <c r="J4034" s="11">
        <v>0.11</v>
      </c>
      <c r="K4034" s="11">
        <v>0.56999999999999995</v>
      </c>
      <c r="L4034" s="11">
        <v>2.1000000000000001E-2</v>
      </c>
      <c r="M4034" s="11">
        <v>6.0000000000000001E-3</v>
      </c>
      <c r="N4034" s="11">
        <v>0.01</v>
      </c>
      <c r="O4034" s="11">
        <v>96.775599999999997</v>
      </c>
      <c r="Q4034" s="11">
        <v>4.0000000000000002E-4</v>
      </c>
      <c r="R4034" s="11">
        <v>0.15</v>
      </c>
      <c r="S4034" s="11">
        <v>1E-3</v>
      </c>
      <c r="T4034" s="11">
        <v>1E-3</v>
      </c>
      <c r="U4034" s="11">
        <v>0.01</v>
      </c>
      <c r="V4034" s="11">
        <v>8.9999999999999993E-3</v>
      </c>
      <c r="W4034" s="11">
        <v>0.01</v>
      </c>
      <c r="AH4034" s="1" t="s">
        <v>68</v>
      </c>
      <c r="AI4034" s="14"/>
      <c r="AL4034" s="1">
        <v>55</v>
      </c>
      <c r="AM4034" s="1">
        <v>10</v>
      </c>
      <c r="AN4034" s="1">
        <v>10</v>
      </c>
      <c r="AO4034" s="1">
        <v>2</v>
      </c>
      <c r="AP4034" s="1">
        <v>45</v>
      </c>
      <c r="AQ4034" s="1">
        <v>0.25</v>
      </c>
      <c r="AR4034" s="1" t="s">
        <v>61</v>
      </c>
      <c r="AT4034" s="11">
        <v>73.504273504273598</v>
      </c>
      <c r="AW4034" s="11">
        <v>139.255014326647</v>
      </c>
      <c r="AX4034" s="11">
        <v>135.47</v>
      </c>
      <c r="AY4034" s="11">
        <v>7.26</v>
      </c>
      <c r="AZ4034" s="1">
        <v>16</v>
      </c>
    </row>
    <row r="4035" spans="1:52" x14ac:dyDescent="0.3">
      <c r="A4035" s="1">
        <v>68</v>
      </c>
      <c r="B4035" s="1" t="s">
        <v>175</v>
      </c>
      <c r="C4035" s="1" t="s">
        <v>58</v>
      </c>
      <c r="D4035" s="11">
        <v>0.22</v>
      </c>
      <c r="E4035" s="11">
        <v>0.22</v>
      </c>
      <c r="F4035" s="11">
        <v>1.27</v>
      </c>
      <c r="G4035" s="11">
        <v>1.2999999999999999E-2</v>
      </c>
      <c r="H4035" s="11">
        <v>1.2999999999999999E-2</v>
      </c>
      <c r="I4035" s="11">
        <v>0.59</v>
      </c>
      <c r="J4035" s="11">
        <v>0.11</v>
      </c>
      <c r="K4035" s="11">
        <v>0.56999999999999995</v>
      </c>
      <c r="L4035" s="11">
        <v>2.1000000000000001E-2</v>
      </c>
      <c r="M4035" s="11">
        <v>6.0000000000000001E-3</v>
      </c>
      <c r="N4035" s="11">
        <v>0.01</v>
      </c>
      <c r="O4035" s="11">
        <v>96.775599999999997</v>
      </c>
      <c r="Q4035" s="11">
        <v>4.0000000000000002E-4</v>
      </c>
      <c r="R4035" s="11">
        <v>0.15</v>
      </c>
      <c r="S4035" s="11">
        <v>1E-3</v>
      </c>
      <c r="T4035" s="11">
        <v>1E-3</v>
      </c>
      <c r="U4035" s="11">
        <v>0.01</v>
      </c>
      <c r="V4035" s="11">
        <v>8.9999999999999993E-3</v>
      </c>
      <c r="W4035" s="11">
        <v>0.01</v>
      </c>
      <c r="AH4035" s="1" t="s">
        <v>68</v>
      </c>
      <c r="AI4035" s="14"/>
      <c r="AL4035" s="1">
        <v>55</v>
      </c>
      <c r="AM4035" s="1">
        <v>10</v>
      </c>
      <c r="AN4035" s="1">
        <v>10</v>
      </c>
      <c r="AO4035" s="1">
        <v>2</v>
      </c>
      <c r="AP4035" s="1">
        <v>45</v>
      </c>
      <c r="AQ4035" s="1">
        <v>0.25</v>
      </c>
      <c r="AR4035" s="1" t="s">
        <v>61</v>
      </c>
      <c r="AT4035" s="11">
        <v>101.282051282051</v>
      </c>
      <c r="AW4035" s="11">
        <v>143.266475644699</v>
      </c>
      <c r="AX4035" s="11">
        <v>135.47</v>
      </c>
      <c r="AY4035" s="11">
        <v>7.26</v>
      </c>
      <c r="AZ4035" s="1">
        <v>16</v>
      </c>
    </row>
    <row r="4036" spans="1:52" x14ac:dyDescent="0.3">
      <c r="A4036" s="1">
        <v>68</v>
      </c>
      <c r="B4036" s="1" t="s">
        <v>175</v>
      </c>
      <c r="C4036" s="1" t="s">
        <v>58</v>
      </c>
      <c r="D4036" s="11">
        <v>0.22</v>
      </c>
      <c r="E4036" s="11">
        <v>0.22</v>
      </c>
      <c r="F4036" s="11">
        <v>1.27</v>
      </c>
      <c r="G4036" s="11">
        <v>1.2999999999999999E-2</v>
      </c>
      <c r="H4036" s="11">
        <v>1.2999999999999999E-2</v>
      </c>
      <c r="I4036" s="11">
        <v>0.59</v>
      </c>
      <c r="J4036" s="11">
        <v>0.11</v>
      </c>
      <c r="K4036" s="11">
        <v>0.56999999999999995</v>
      </c>
      <c r="L4036" s="11">
        <v>2.1000000000000001E-2</v>
      </c>
      <c r="M4036" s="11">
        <v>6.0000000000000001E-3</v>
      </c>
      <c r="N4036" s="11">
        <v>0.01</v>
      </c>
      <c r="O4036" s="11">
        <v>96.775599999999997</v>
      </c>
      <c r="Q4036" s="11">
        <v>4.0000000000000002E-4</v>
      </c>
      <c r="R4036" s="11">
        <v>0.15</v>
      </c>
      <c r="S4036" s="11">
        <v>1E-3</v>
      </c>
      <c r="T4036" s="11">
        <v>1E-3</v>
      </c>
      <c r="U4036" s="11">
        <v>0.01</v>
      </c>
      <c r="V4036" s="11">
        <v>8.9999999999999993E-3</v>
      </c>
      <c r="W4036" s="11">
        <v>0.01</v>
      </c>
      <c r="AH4036" s="1" t="s">
        <v>68</v>
      </c>
      <c r="AI4036" s="14"/>
      <c r="AL4036" s="1">
        <v>55</v>
      </c>
      <c r="AM4036" s="1">
        <v>10</v>
      </c>
      <c r="AN4036" s="1">
        <v>10</v>
      </c>
      <c r="AO4036" s="1">
        <v>2</v>
      </c>
      <c r="AP4036" s="1">
        <v>45</v>
      </c>
      <c r="AQ4036" s="1">
        <v>0.25</v>
      </c>
      <c r="AR4036" s="1" t="s">
        <v>61</v>
      </c>
      <c r="AT4036" s="11">
        <v>218.37606837606799</v>
      </c>
      <c r="AW4036" s="11">
        <v>135.243553008596</v>
      </c>
      <c r="AX4036" s="11">
        <v>135.47</v>
      </c>
      <c r="AY4036" s="11">
        <v>7.26</v>
      </c>
      <c r="AZ4036" s="1">
        <v>16</v>
      </c>
    </row>
    <row r="4037" spans="1:52" x14ac:dyDescent="0.3">
      <c r="A4037" s="1">
        <v>68</v>
      </c>
      <c r="B4037" s="1" t="s">
        <v>175</v>
      </c>
      <c r="C4037" s="1" t="s">
        <v>58</v>
      </c>
      <c r="D4037" s="11">
        <v>0.22</v>
      </c>
      <c r="E4037" s="11">
        <v>0.22</v>
      </c>
      <c r="F4037" s="11">
        <v>1.27</v>
      </c>
      <c r="G4037" s="11">
        <v>1.2999999999999999E-2</v>
      </c>
      <c r="H4037" s="11">
        <v>1.2999999999999999E-2</v>
      </c>
      <c r="I4037" s="11">
        <v>0.59</v>
      </c>
      <c r="J4037" s="11">
        <v>0.11</v>
      </c>
      <c r="K4037" s="11">
        <v>0.56999999999999995</v>
      </c>
      <c r="L4037" s="11">
        <v>2.1000000000000001E-2</v>
      </c>
      <c r="M4037" s="11">
        <v>6.0000000000000001E-3</v>
      </c>
      <c r="N4037" s="11">
        <v>0.01</v>
      </c>
      <c r="O4037" s="11">
        <v>96.775599999999997</v>
      </c>
      <c r="Q4037" s="11">
        <v>4.0000000000000002E-4</v>
      </c>
      <c r="R4037" s="11">
        <v>0.15</v>
      </c>
      <c r="S4037" s="11">
        <v>1E-3</v>
      </c>
      <c r="T4037" s="11">
        <v>1E-3</v>
      </c>
      <c r="U4037" s="11">
        <v>0.01</v>
      </c>
      <c r="V4037" s="11">
        <v>8.9999999999999993E-3</v>
      </c>
      <c r="W4037" s="11">
        <v>0.01</v>
      </c>
      <c r="AH4037" s="1" t="s">
        <v>68</v>
      </c>
      <c r="AI4037" s="14"/>
      <c r="AL4037" s="1">
        <v>55</v>
      </c>
      <c r="AM4037" s="1">
        <v>10</v>
      </c>
      <c r="AN4037" s="1">
        <v>10</v>
      </c>
      <c r="AO4037" s="1">
        <v>2</v>
      </c>
      <c r="AP4037" s="1">
        <v>45</v>
      </c>
      <c r="AQ4037" s="1">
        <v>0.25</v>
      </c>
      <c r="AR4037" s="1" t="s">
        <v>61</v>
      </c>
      <c r="AT4037" s="11">
        <v>123.07692307692299</v>
      </c>
      <c r="AW4037" s="11">
        <v>139.54154727793599</v>
      </c>
      <c r="AX4037" s="11">
        <v>135.47</v>
      </c>
      <c r="AY4037" s="11">
        <v>7.26</v>
      </c>
      <c r="AZ4037" s="1">
        <v>16</v>
      </c>
    </row>
    <row r="4038" spans="1:52" x14ac:dyDescent="0.3">
      <c r="A4038" s="1">
        <v>68</v>
      </c>
      <c r="B4038" s="1" t="s">
        <v>175</v>
      </c>
      <c r="C4038" s="1" t="s">
        <v>58</v>
      </c>
      <c r="D4038" s="11">
        <v>0.22</v>
      </c>
      <c r="E4038" s="11">
        <v>0.22</v>
      </c>
      <c r="F4038" s="11">
        <v>1.27</v>
      </c>
      <c r="G4038" s="11">
        <v>1.2999999999999999E-2</v>
      </c>
      <c r="H4038" s="11">
        <v>1.2999999999999999E-2</v>
      </c>
      <c r="I4038" s="11">
        <v>0.59</v>
      </c>
      <c r="J4038" s="11">
        <v>0.11</v>
      </c>
      <c r="K4038" s="11">
        <v>0.56999999999999995</v>
      </c>
      <c r="L4038" s="11">
        <v>2.1000000000000001E-2</v>
      </c>
      <c r="M4038" s="11">
        <v>6.0000000000000001E-3</v>
      </c>
      <c r="N4038" s="11">
        <v>0.01</v>
      </c>
      <c r="O4038" s="11">
        <v>96.775599999999997</v>
      </c>
      <c r="Q4038" s="11">
        <v>4.0000000000000002E-4</v>
      </c>
      <c r="R4038" s="11">
        <v>0.15</v>
      </c>
      <c r="S4038" s="11">
        <v>1E-3</v>
      </c>
      <c r="T4038" s="11">
        <v>1E-3</v>
      </c>
      <c r="U4038" s="11">
        <v>0.01</v>
      </c>
      <c r="V4038" s="11">
        <v>8.9999999999999993E-3</v>
      </c>
      <c r="W4038" s="11">
        <v>0.01</v>
      </c>
      <c r="AH4038" s="1" t="s">
        <v>68</v>
      </c>
      <c r="AI4038" s="14"/>
      <c r="AL4038" s="1">
        <v>55</v>
      </c>
      <c r="AM4038" s="1">
        <v>10</v>
      </c>
      <c r="AN4038" s="1">
        <v>10</v>
      </c>
      <c r="AO4038" s="1">
        <v>2</v>
      </c>
      <c r="AP4038" s="1">
        <v>45</v>
      </c>
      <c r="AQ4038" s="1">
        <v>0.25</v>
      </c>
      <c r="AR4038" s="1" t="s">
        <v>61</v>
      </c>
      <c r="AT4038" s="11">
        <v>218.37606837606799</v>
      </c>
      <c r="AW4038" s="11">
        <v>142.97994269340899</v>
      </c>
      <c r="AX4038" s="11">
        <v>135.47</v>
      </c>
      <c r="AY4038" s="11">
        <v>7.26</v>
      </c>
      <c r="AZ4038" s="1">
        <v>16</v>
      </c>
    </row>
    <row r="4039" spans="1:52" x14ac:dyDescent="0.3">
      <c r="A4039" s="1">
        <v>68</v>
      </c>
      <c r="B4039" s="1" t="s">
        <v>175</v>
      </c>
      <c r="C4039" s="1" t="s">
        <v>58</v>
      </c>
      <c r="D4039" s="11">
        <v>0.22</v>
      </c>
      <c r="E4039" s="11">
        <v>0.22</v>
      </c>
      <c r="F4039" s="11">
        <v>1.27</v>
      </c>
      <c r="G4039" s="11">
        <v>1.2999999999999999E-2</v>
      </c>
      <c r="H4039" s="11">
        <v>1.2999999999999999E-2</v>
      </c>
      <c r="I4039" s="11">
        <v>0.59</v>
      </c>
      <c r="J4039" s="11">
        <v>0.11</v>
      </c>
      <c r="K4039" s="11">
        <v>0.56999999999999995</v>
      </c>
      <c r="L4039" s="11">
        <v>2.1000000000000001E-2</v>
      </c>
      <c r="M4039" s="11">
        <v>6.0000000000000001E-3</v>
      </c>
      <c r="N4039" s="11">
        <v>0.01</v>
      </c>
      <c r="O4039" s="11">
        <v>96.775599999999997</v>
      </c>
      <c r="Q4039" s="11">
        <v>4.0000000000000002E-4</v>
      </c>
      <c r="R4039" s="11">
        <v>0.15</v>
      </c>
      <c r="S4039" s="11">
        <v>1E-3</v>
      </c>
      <c r="T4039" s="11">
        <v>1E-3</v>
      </c>
      <c r="U4039" s="11">
        <v>0.01</v>
      </c>
      <c r="V4039" s="11">
        <v>8.9999999999999993E-3</v>
      </c>
      <c r="W4039" s="11">
        <v>0.01</v>
      </c>
      <c r="Z4039" s="1" t="s">
        <v>178</v>
      </c>
      <c r="AH4039" s="1" t="s">
        <v>68</v>
      </c>
      <c r="AI4039" s="14"/>
      <c r="AL4039" s="1">
        <v>55</v>
      </c>
      <c r="AM4039" s="1">
        <v>10</v>
      </c>
      <c r="AN4039" s="1">
        <v>10</v>
      </c>
      <c r="AO4039" s="1">
        <v>2</v>
      </c>
      <c r="AP4039" s="1">
        <v>45</v>
      </c>
      <c r="AQ4039" s="1">
        <v>0.25</v>
      </c>
      <c r="AR4039" s="1" t="s">
        <v>61</v>
      </c>
      <c r="AT4039" s="11">
        <v>37.328767123287697</v>
      </c>
      <c r="AW4039" s="11">
        <v>86.853766617429798</v>
      </c>
      <c r="AX4039" s="11">
        <v>96.69</v>
      </c>
      <c r="AY4039" s="11">
        <v>19.71</v>
      </c>
      <c r="AZ4039" s="1">
        <v>17</v>
      </c>
    </row>
    <row r="4040" spans="1:52" x14ac:dyDescent="0.3">
      <c r="A4040" s="1">
        <v>68</v>
      </c>
      <c r="B4040" s="1" t="s">
        <v>175</v>
      </c>
      <c r="C4040" s="1" t="s">
        <v>58</v>
      </c>
      <c r="D4040" s="11">
        <v>0.22</v>
      </c>
      <c r="E4040" s="11">
        <v>0.22</v>
      </c>
      <c r="F4040" s="11">
        <v>1.27</v>
      </c>
      <c r="G4040" s="11">
        <v>1.2999999999999999E-2</v>
      </c>
      <c r="H4040" s="11">
        <v>1.2999999999999999E-2</v>
      </c>
      <c r="I4040" s="11">
        <v>0.59</v>
      </c>
      <c r="J4040" s="11">
        <v>0.11</v>
      </c>
      <c r="K4040" s="11">
        <v>0.56999999999999995</v>
      </c>
      <c r="L4040" s="11">
        <v>2.1000000000000001E-2</v>
      </c>
      <c r="M4040" s="11">
        <v>6.0000000000000001E-3</v>
      </c>
      <c r="N4040" s="11">
        <v>0.01</v>
      </c>
      <c r="O4040" s="11">
        <v>96.775599999999997</v>
      </c>
      <c r="Q4040" s="11">
        <v>4.0000000000000002E-4</v>
      </c>
      <c r="R4040" s="11">
        <v>0.15</v>
      </c>
      <c r="S4040" s="11">
        <v>1E-3</v>
      </c>
      <c r="T4040" s="11">
        <v>1E-3</v>
      </c>
      <c r="U4040" s="11">
        <v>0.01</v>
      </c>
      <c r="V4040" s="11">
        <v>8.9999999999999993E-3</v>
      </c>
      <c r="W4040" s="11">
        <v>0.01</v>
      </c>
      <c r="AH4040" s="1" t="s">
        <v>68</v>
      </c>
      <c r="AI4040" s="14"/>
      <c r="AL4040" s="1">
        <v>55</v>
      </c>
      <c r="AM4040" s="1">
        <v>10</v>
      </c>
      <c r="AN4040" s="1">
        <v>10</v>
      </c>
      <c r="AO4040" s="1">
        <v>2</v>
      </c>
      <c r="AP4040" s="1">
        <v>45</v>
      </c>
      <c r="AQ4040" s="1">
        <v>0.25</v>
      </c>
      <c r="AR4040" s="1" t="s">
        <v>61</v>
      </c>
      <c r="AT4040" s="11">
        <v>218.37606837606799</v>
      </c>
      <c r="AW4040" s="11">
        <v>138.39541547277901</v>
      </c>
      <c r="AX4040" s="11">
        <v>135.47</v>
      </c>
      <c r="AY4040" s="11">
        <v>7.26</v>
      </c>
      <c r="AZ4040" s="1">
        <v>16</v>
      </c>
    </row>
    <row r="4041" spans="1:52" x14ac:dyDescent="0.3">
      <c r="A4041" s="1">
        <v>68</v>
      </c>
      <c r="B4041" s="1" t="s">
        <v>175</v>
      </c>
      <c r="C4041" s="1" t="s">
        <v>58</v>
      </c>
      <c r="D4041" s="11">
        <v>0.22</v>
      </c>
      <c r="E4041" s="11">
        <v>0.22</v>
      </c>
      <c r="F4041" s="11">
        <v>1.27</v>
      </c>
      <c r="G4041" s="11">
        <v>1.2999999999999999E-2</v>
      </c>
      <c r="H4041" s="11">
        <v>1.2999999999999999E-2</v>
      </c>
      <c r="I4041" s="11">
        <v>0.59</v>
      </c>
      <c r="J4041" s="11">
        <v>0.11</v>
      </c>
      <c r="K4041" s="11">
        <v>0.56999999999999995</v>
      </c>
      <c r="L4041" s="11">
        <v>2.1000000000000001E-2</v>
      </c>
      <c r="M4041" s="11">
        <v>6.0000000000000001E-3</v>
      </c>
      <c r="N4041" s="11">
        <v>0.01</v>
      </c>
      <c r="O4041" s="11">
        <v>96.775599999999997</v>
      </c>
      <c r="Q4041" s="11">
        <v>4.0000000000000002E-4</v>
      </c>
      <c r="R4041" s="11">
        <v>0.15</v>
      </c>
      <c r="S4041" s="11">
        <v>1E-3</v>
      </c>
      <c r="T4041" s="11">
        <v>1E-3</v>
      </c>
      <c r="U4041" s="11">
        <v>0.01</v>
      </c>
      <c r="V4041" s="11">
        <v>8.9999999999999993E-3</v>
      </c>
      <c r="W4041" s="11">
        <v>0.01</v>
      </c>
      <c r="Z4041" s="1" t="s">
        <v>178</v>
      </c>
      <c r="AH4041" s="1" t="s">
        <v>68</v>
      </c>
      <c r="AI4041" s="14"/>
      <c r="AL4041" s="1">
        <v>55</v>
      </c>
      <c r="AM4041" s="1">
        <v>10</v>
      </c>
      <c r="AN4041" s="1">
        <v>10</v>
      </c>
      <c r="AO4041" s="1">
        <v>2</v>
      </c>
      <c r="AP4041" s="1">
        <v>45</v>
      </c>
      <c r="AQ4041" s="1">
        <v>0.25</v>
      </c>
      <c r="AR4041" s="1" t="s">
        <v>61</v>
      </c>
      <c r="AT4041" s="11">
        <v>25.684931506849299</v>
      </c>
      <c r="AW4041" s="11">
        <v>60.7090103397341</v>
      </c>
      <c r="AX4041" s="11">
        <v>96.69</v>
      </c>
      <c r="AY4041" s="11">
        <v>19.71</v>
      </c>
      <c r="AZ4041" s="1">
        <v>17</v>
      </c>
    </row>
    <row r="4042" spans="1:52" x14ac:dyDescent="0.3">
      <c r="A4042" s="1">
        <v>68</v>
      </c>
      <c r="B4042" s="1" t="s">
        <v>175</v>
      </c>
      <c r="C4042" s="1" t="s">
        <v>58</v>
      </c>
      <c r="D4042" s="11">
        <v>0.22</v>
      </c>
      <c r="E4042" s="11">
        <v>0.22</v>
      </c>
      <c r="F4042" s="11">
        <v>1.27</v>
      </c>
      <c r="G4042" s="11">
        <v>1.2999999999999999E-2</v>
      </c>
      <c r="H4042" s="11">
        <v>1.2999999999999999E-2</v>
      </c>
      <c r="I4042" s="11">
        <v>0.59</v>
      </c>
      <c r="J4042" s="11">
        <v>0.11</v>
      </c>
      <c r="K4042" s="11">
        <v>0.56999999999999995</v>
      </c>
      <c r="L4042" s="11">
        <v>2.1000000000000001E-2</v>
      </c>
      <c r="M4042" s="11">
        <v>6.0000000000000001E-3</v>
      </c>
      <c r="N4042" s="11">
        <v>0.01</v>
      </c>
      <c r="O4042" s="11">
        <v>96.775599999999997</v>
      </c>
      <c r="Q4042" s="11">
        <v>4.0000000000000002E-4</v>
      </c>
      <c r="R4042" s="11">
        <v>0.15</v>
      </c>
      <c r="S4042" s="11">
        <v>1E-3</v>
      </c>
      <c r="T4042" s="11">
        <v>1E-3</v>
      </c>
      <c r="U4042" s="11">
        <v>0.01</v>
      </c>
      <c r="V4042" s="11">
        <v>8.9999999999999993E-3</v>
      </c>
      <c r="W4042" s="11">
        <v>0.01</v>
      </c>
      <c r="Z4042" s="1" t="s">
        <v>178</v>
      </c>
      <c r="AH4042" s="1" t="s">
        <v>68</v>
      </c>
      <c r="AI4042" s="14"/>
      <c r="AL4042" s="1">
        <v>55</v>
      </c>
      <c r="AM4042" s="1">
        <v>10</v>
      </c>
      <c r="AN4042" s="1">
        <v>10</v>
      </c>
      <c r="AO4042" s="1">
        <v>2</v>
      </c>
      <c r="AP4042" s="1">
        <v>45</v>
      </c>
      <c r="AQ4042" s="1">
        <v>0.25</v>
      </c>
      <c r="AR4042" s="1" t="s">
        <v>61</v>
      </c>
      <c r="AT4042" s="11">
        <v>16.780821917808201</v>
      </c>
      <c r="AW4042" s="11">
        <v>53.397341211225999</v>
      </c>
      <c r="AX4042" s="11">
        <v>96.69</v>
      </c>
      <c r="AY4042" s="11">
        <v>19.71</v>
      </c>
      <c r="AZ4042" s="1">
        <v>17</v>
      </c>
    </row>
    <row r="4043" spans="1:52" x14ac:dyDescent="0.3">
      <c r="A4043" s="1">
        <v>68</v>
      </c>
      <c r="B4043" s="1" t="s">
        <v>175</v>
      </c>
      <c r="C4043" s="1" t="s">
        <v>58</v>
      </c>
      <c r="D4043" s="11">
        <v>0.22</v>
      </c>
      <c r="E4043" s="11">
        <v>0.22</v>
      </c>
      <c r="F4043" s="11">
        <v>1.27</v>
      </c>
      <c r="G4043" s="11">
        <v>1.2999999999999999E-2</v>
      </c>
      <c r="H4043" s="11">
        <v>1.2999999999999999E-2</v>
      </c>
      <c r="I4043" s="11">
        <v>0.59</v>
      </c>
      <c r="J4043" s="11">
        <v>0.11</v>
      </c>
      <c r="K4043" s="11">
        <v>0.56999999999999995</v>
      </c>
      <c r="L4043" s="11">
        <v>2.1000000000000001E-2</v>
      </c>
      <c r="M4043" s="11">
        <v>6.0000000000000001E-3</v>
      </c>
      <c r="N4043" s="11">
        <v>0.01</v>
      </c>
      <c r="O4043" s="11">
        <v>96.775599999999997</v>
      </c>
      <c r="Q4043" s="11">
        <v>4.0000000000000002E-4</v>
      </c>
      <c r="R4043" s="11">
        <v>0.15</v>
      </c>
      <c r="S4043" s="11">
        <v>1E-3</v>
      </c>
      <c r="T4043" s="11">
        <v>1E-3</v>
      </c>
      <c r="U4043" s="11">
        <v>0.01</v>
      </c>
      <c r="V4043" s="11">
        <v>8.9999999999999993E-3</v>
      </c>
      <c r="W4043" s="11">
        <v>0.01</v>
      </c>
      <c r="Z4043" s="1" t="s">
        <v>178</v>
      </c>
      <c r="AH4043" s="1" t="s">
        <v>68</v>
      </c>
      <c r="AI4043" s="14"/>
      <c r="AL4043" s="1">
        <v>55</v>
      </c>
      <c r="AM4043" s="1">
        <v>10</v>
      </c>
      <c r="AN4043" s="1">
        <v>10</v>
      </c>
      <c r="AO4043" s="1">
        <v>2</v>
      </c>
      <c r="AP4043" s="1">
        <v>45</v>
      </c>
      <c r="AQ4043" s="1">
        <v>0.25</v>
      </c>
      <c r="AR4043" s="1" t="s">
        <v>61</v>
      </c>
      <c r="AT4043" s="11">
        <v>9.2465753424657695</v>
      </c>
      <c r="AW4043" s="11">
        <v>43.426883308714899</v>
      </c>
      <c r="AX4043" s="11">
        <v>96.69</v>
      </c>
      <c r="AY4043" s="11">
        <v>19.71</v>
      </c>
      <c r="AZ4043" s="1">
        <v>17</v>
      </c>
    </row>
    <row r="4044" spans="1:52" x14ac:dyDescent="0.3">
      <c r="A4044" s="1">
        <v>68</v>
      </c>
      <c r="B4044" s="1" t="s">
        <v>175</v>
      </c>
      <c r="C4044" s="1" t="s">
        <v>58</v>
      </c>
      <c r="D4044" s="11">
        <v>0.22</v>
      </c>
      <c r="E4044" s="11">
        <v>0.22</v>
      </c>
      <c r="F4044" s="11">
        <v>1.27</v>
      </c>
      <c r="G4044" s="11">
        <v>1.2999999999999999E-2</v>
      </c>
      <c r="H4044" s="11">
        <v>1.2999999999999999E-2</v>
      </c>
      <c r="I4044" s="11">
        <v>0.59</v>
      </c>
      <c r="J4044" s="11">
        <v>0.11</v>
      </c>
      <c r="K4044" s="11">
        <v>0.56999999999999995</v>
      </c>
      <c r="L4044" s="11">
        <v>2.1000000000000001E-2</v>
      </c>
      <c r="M4044" s="11">
        <v>6.0000000000000001E-3</v>
      </c>
      <c r="N4044" s="11">
        <v>0.01</v>
      </c>
      <c r="O4044" s="11">
        <v>96.775599999999997</v>
      </c>
      <c r="Q4044" s="11">
        <v>4.0000000000000002E-4</v>
      </c>
      <c r="R4044" s="11">
        <v>0.15</v>
      </c>
      <c r="S4044" s="11">
        <v>1E-3</v>
      </c>
      <c r="T4044" s="11">
        <v>1E-3</v>
      </c>
      <c r="U4044" s="11">
        <v>0.01</v>
      </c>
      <c r="V4044" s="11">
        <v>8.9999999999999993E-3</v>
      </c>
      <c r="W4044" s="11">
        <v>0.01</v>
      </c>
      <c r="Z4044" s="1" t="s">
        <v>178</v>
      </c>
      <c r="AH4044" s="1" t="s">
        <v>68</v>
      </c>
      <c r="AI4044" s="14"/>
      <c r="AL4044" s="1">
        <v>55</v>
      </c>
      <c r="AM4044" s="1">
        <v>10</v>
      </c>
      <c r="AN4044" s="1">
        <v>10</v>
      </c>
      <c r="AO4044" s="1">
        <v>2</v>
      </c>
      <c r="AP4044" s="1">
        <v>45</v>
      </c>
      <c r="AQ4044" s="1">
        <v>0.25</v>
      </c>
      <c r="AR4044" s="1" t="s">
        <v>61</v>
      </c>
      <c r="AT4044" s="11">
        <v>3.42465753424653</v>
      </c>
      <c r="AW4044" s="11">
        <v>13.5155096011816</v>
      </c>
      <c r="AX4044" s="11">
        <v>96.69</v>
      </c>
      <c r="AY4044" s="11">
        <v>19.71</v>
      </c>
      <c r="AZ4044" s="1">
        <v>17</v>
      </c>
    </row>
    <row r="4045" spans="1:52" x14ac:dyDescent="0.3">
      <c r="A4045" s="1">
        <v>68</v>
      </c>
      <c r="B4045" s="1" t="s">
        <v>175</v>
      </c>
      <c r="C4045" s="1" t="s">
        <v>58</v>
      </c>
      <c r="D4045" s="11">
        <v>0.22</v>
      </c>
      <c r="E4045" s="11">
        <v>0.22</v>
      </c>
      <c r="F4045" s="11">
        <v>1.27</v>
      </c>
      <c r="G4045" s="11">
        <v>1.2999999999999999E-2</v>
      </c>
      <c r="H4045" s="11">
        <v>1.2999999999999999E-2</v>
      </c>
      <c r="I4045" s="11">
        <v>0.59</v>
      </c>
      <c r="J4045" s="11">
        <v>0.11</v>
      </c>
      <c r="K4045" s="11">
        <v>0.56999999999999995</v>
      </c>
      <c r="L4045" s="11">
        <v>2.1000000000000001E-2</v>
      </c>
      <c r="M4045" s="11">
        <v>6.0000000000000001E-3</v>
      </c>
      <c r="N4045" s="11">
        <v>0.01</v>
      </c>
      <c r="O4045" s="11">
        <v>96.775599999999997</v>
      </c>
      <c r="Q4045" s="11">
        <v>4.0000000000000002E-4</v>
      </c>
      <c r="R4045" s="11">
        <v>0.15</v>
      </c>
      <c r="S4045" s="11">
        <v>1E-3</v>
      </c>
      <c r="T4045" s="11">
        <v>1E-3</v>
      </c>
      <c r="U4045" s="11">
        <v>0.01</v>
      </c>
      <c r="V4045" s="11">
        <v>8.9999999999999993E-3</v>
      </c>
      <c r="W4045" s="11">
        <v>0.01</v>
      </c>
      <c r="Z4045" s="1" t="s">
        <v>178</v>
      </c>
      <c r="AH4045" s="1" t="s">
        <v>68</v>
      </c>
      <c r="AI4045" s="14"/>
      <c r="AL4045" s="1">
        <v>55</v>
      </c>
      <c r="AM4045" s="1">
        <v>10</v>
      </c>
      <c r="AN4045" s="1">
        <v>10</v>
      </c>
      <c r="AO4045" s="1">
        <v>2</v>
      </c>
      <c r="AP4045" s="1">
        <v>45</v>
      </c>
      <c r="AQ4045" s="1">
        <v>0.25</v>
      </c>
      <c r="AR4045" s="1" t="s">
        <v>61</v>
      </c>
      <c r="AT4045" s="11">
        <v>-11.301369863013701</v>
      </c>
      <c r="AW4045" s="11">
        <v>11.7429837518463</v>
      </c>
      <c r="AX4045" s="11">
        <v>96.69</v>
      </c>
      <c r="AY4045" s="11">
        <v>19.71</v>
      </c>
      <c r="AZ4045" s="1">
        <v>17</v>
      </c>
    </row>
    <row r="4046" spans="1:52" x14ac:dyDescent="0.3">
      <c r="A4046" s="1">
        <v>68</v>
      </c>
      <c r="B4046" s="1" t="s">
        <v>175</v>
      </c>
      <c r="C4046" s="1" t="s">
        <v>58</v>
      </c>
      <c r="D4046" s="11">
        <v>0.22</v>
      </c>
      <c r="E4046" s="11">
        <v>0.22</v>
      </c>
      <c r="F4046" s="11">
        <v>1.27</v>
      </c>
      <c r="G4046" s="11">
        <v>1.2999999999999999E-2</v>
      </c>
      <c r="H4046" s="11">
        <v>1.2999999999999999E-2</v>
      </c>
      <c r="I4046" s="11">
        <v>0.59</v>
      </c>
      <c r="J4046" s="11">
        <v>0.11</v>
      </c>
      <c r="K4046" s="11">
        <v>0.56999999999999995</v>
      </c>
      <c r="L4046" s="11">
        <v>2.1000000000000001E-2</v>
      </c>
      <c r="M4046" s="11">
        <v>6.0000000000000001E-3</v>
      </c>
      <c r="N4046" s="11">
        <v>0.01</v>
      </c>
      <c r="O4046" s="11">
        <v>96.775599999999997</v>
      </c>
      <c r="Q4046" s="11">
        <v>4.0000000000000002E-4</v>
      </c>
      <c r="R4046" s="11">
        <v>0.15</v>
      </c>
      <c r="S4046" s="11">
        <v>1E-3</v>
      </c>
      <c r="T4046" s="11">
        <v>1E-3</v>
      </c>
      <c r="U4046" s="11">
        <v>0.01</v>
      </c>
      <c r="V4046" s="11">
        <v>8.9999999999999993E-3</v>
      </c>
      <c r="W4046" s="11">
        <v>0.01</v>
      </c>
      <c r="AH4046" s="1" t="s">
        <v>68</v>
      </c>
      <c r="AI4046" s="14"/>
      <c r="AL4046" s="1">
        <v>55</v>
      </c>
      <c r="AM4046" s="1">
        <v>10</v>
      </c>
      <c r="AN4046" s="1">
        <v>10</v>
      </c>
      <c r="AO4046" s="1">
        <v>2</v>
      </c>
      <c r="AP4046" s="1">
        <v>45</v>
      </c>
      <c r="AQ4046" s="1">
        <v>0.25</v>
      </c>
      <c r="AR4046" s="1" t="s">
        <v>61</v>
      </c>
      <c r="AT4046" s="11">
        <v>161.643835616438</v>
      </c>
      <c r="AW4046" s="11">
        <v>34.121122599704499</v>
      </c>
      <c r="AX4046" s="11">
        <v>39.119999999999997</v>
      </c>
      <c r="AY4046" s="11">
        <v>7.53</v>
      </c>
      <c r="AZ4046" s="1">
        <v>11</v>
      </c>
    </row>
    <row r="4047" spans="1:52" x14ac:dyDescent="0.3">
      <c r="A4047" s="1">
        <v>68</v>
      </c>
      <c r="B4047" s="1" t="s">
        <v>175</v>
      </c>
      <c r="C4047" s="1" t="s">
        <v>58</v>
      </c>
      <c r="D4047" s="11">
        <v>0.22</v>
      </c>
      <c r="E4047" s="11">
        <v>0.22</v>
      </c>
      <c r="F4047" s="11">
        <v>1.27</v>
      </c>
      <c r="G4047" s="11">
        <v>1.2999999999999999E-2</v>
      </c>
      <c r="H4047" s="11">
        <v>1.2999999999999999E-2</v>
      </c>
      <c r="I4047" s="11">
        <v>0.59</v>
      </c>
      <c r="J4047" s="11">
        <v>0.11</v>
      </c>
      <c r="K4047" s="11">
        <v>0.56999999999999995</v>
      </c>
      <c r="L4047" s="11">
        <v>2.1000000000000001E-2</v>
      </c>
      <c r="M4047" s="11">
        <v>6.0000000000000001E-3</v>
      </c>
      <c r="N4047" s="11">
        <v>0.01</v>
      </c>
      <c r="O4047" s="11">
        <v>96.775599999999997</v>
      </c>
      <c r="Q4047" s="11">
        <v>4.0000000000000002E-4</v>
      </c>
      <c r="R4047" s="11">
        <v>0.15</v>
      </c>
      <c r="S4047" s="11">
        <v>1E-3</v>
      </c>
      <c r="T4047" s="11">
        <v>1E-3</v>
      </c>
      <c r="U4047" s="11">
        <v>0.01</v>
      </c>
      <c r="V4047" s="11">
        <v>8.9999999999999993E-3</v>
      </c>
      <c r="W4047" s="11">
        <v>0.01</v>
      </c>
      <c r="AH4047" s="1" t="s">
        <v>68</v>
      </c>
      <c r="AI4047" s="14"/>
      <c r="AL4047" s="1">
        <v>55</v>
      </c>
      <c r="AM4047" s="1">
        <v>10</v>
      </c>
      <c r="AN4047" s="1">
        <v>10</v>
      </c>
      <c r="AO4047" s="1">
        <v>2</v>
      </c>
      <c r="AP4047" s="1">
        <v>45</v>
      </c>
      <c r="AQ4047" s="1">
        <v>0.25</v>
      </c>
      <c r="AR4047" s="1" t="s">
        <v>61</v>
      </c>
      <c r="AT4047" s="11">
        <v>108.904109589041</v>
      </c>
      <c r="AW4047" s="11">
        <v>46.528803545051701</v>
      </c>
      <c r="AX4047" s="11">
        <v>39.119999999999997</v>
      </c>
      <c r="AY4047" s="11">
        <v>7.53</v>
      </c>
      <c r="AZ4047" s="1">
        <v>11</v>
      </c>
    </row>
    <row r="4048" spans="1:52" x14ac:dyDescent="0.3">
      <c r="A4048" s="1">
        <v>68</v>
      </c>
      <c r="B4048" s="1" t="s">
        <v>175</v>
      </c>
      <c r="C4048" s="1" t="s">
        <v>58</v>
      </c>
      <c r="D4048" s="11">
        <v>0.22</v>
      </c>
      <c r="E4048" s="11">
        <v>0.22</v>
      </c>
      <c r="F4048" s="11">
        <v>1.27</v>
      </c>
      <c r="G4048" s="11">
        <v>1.2999999999999999E-2</v>
      </c>
      <c r="H4048" s="11">
        <v>1.2999999999999999E-2</v>
      </c>
      <c r="I4048" s="11">
        <v>0.59</v>
      </c>
      <c r="J4048" s="11">
        <v>0.11</v>
      </c>
      <c r="K4048" s="11">
        <v>0.56999999999999995</v>
      </c>
      <c r="L4048" s="11">
        <v>2.1000000000000001E-2</v>
      </c>
      <c r="M4048" s="11">
        <v>6.0000000000000001E-3</v>
      </c>
      <c r="N4048" s="11">
        <v>0.01</v>
      </c>
      <c r="O4048" s="11">
        <v>96.775599999999997</v>
      </c>
      <c r="Q4048" s="11">
        <v>4.0000000000000002E-4</v>
      </c>
      <c r="R4048" s="11">
        <v>0.15</v>
      </c>
      <c r="S4048" s="11">
        <v>1E-3</v>
      </c>
      <c r="T4048" s="11">
        <v>1E-3</v>
      </c>
      <c r="U4048" s="11">
        <v>0.01</v>
      </c>
      <c r="V4048" s="11">
        <v>8.9999999999999993E-3</v>
      </c>
      <c r="W4048" s="11">
        <v>0.01</v>
      </c>
      <c r="Z4048" s="1" t="s">
        <v>178</v>
      </c>
      <c r="AH4048" s="1" t="s">
        <v>68</v>
      </c>
      <c r="AI4048" s="14"/>
      <c r="AL4048" s="1">
        <v>55</v>
      </c>
      <c r="AM4048" s="1">
        <v>10</v>
      </c>
      <c r="AN4048" s="1">
        <v>10</v>
      </c>
      <c r="AO4048" s="1">
        <v>2</v>
      </c>
      <c r="AP4048" s="1">
        <v>45</v>
      </c>
      <c r="AQ4048" s="1">
        <v>0.25</v>
      </c>
      <c r="AR4048" s="1" t="s">
        <v>61</v>
      </c>
      <c r="AT4048" s="11">
        <v>-26.712328767123299</v>
      </c>
      <c r="AW4048" s="11">
        <v>10.1920236336779</v>
      </c>
      <c r="AX4048" s="11">
        <v>96.69</v>
      </c>
      <c r="AY4048" s="11">
        <v>19.71</v>
      </c>
      <c r="AZ4048" s="1">
        <v>17</v>
      </c>
    </row>
    <row r="4049" spans="1:52" x14ac:dyDescent="0.3">
      <c r="A4049" s="1">
        <v>68</v>
      </c>
      <c r="B4049" s="1" t="s">
        <v>175</v>
      </c>
      <c r="C4049" s="1" t="s">
        <v>58</v>
      </c>
      <c r="D4049" s="11">
        <v>0.22</v>
      </c>
      <c r="E4049" s="11">
        <v>0.22</v>
      </c>
      <c r="F4049" s="11">
        <v>1.27</v>
      </c>
      <c r="G4049" s="11">
        <v>1.2999999999999999E-2</v>
      </c>
      <c r="H4049" s="11">
        <v>1.2999999999999999E-2</v>
      </c>
      <c r="I4049" s="11">
        <v>0.59</v>
      </c>
      <c r="J4049" s="11">
        <v>0.11</v>
      </c>
      <c r="K4049" s="11">
        <v>0.56999999999999995</v>
      </c>
      <c r="L4049" s="11">
        <v>2.1000000000000001E-2</v>
      </c>
      <c r="M4049" s="11">
        <v>6.0000000000000001E-3</v>
      </c>
      <c r="N4049" s="11">
        <v>0.01</v>
      </c>
      <c r="O4049" s="11">
        <v>96.775599999999997</v>
      </c>
      <c r="Q4049" s="11">
        <v>4.0000000000000002E-4</v>
      </c>
      <c r="R4049" s="11">
        <v>0.15</v>
      </c>
      <c r="S4049" s="11">
        <v>1E-3</v>
      </c>
      <c r="T4049" s="11">
        <v>1E-3</v>
      </c>
      <c r="U4049" s="11">
        <v>0.01</v>
      </c>
      <c r="V4049" s="11">
        <v>8.9999999999999993E-3</v>
      </c>
      <c r="W4049" s="11">
        <v>0.01</v>
      </c>
      <c r="AH4049" s="1" t="s">
        <v>68</v>
      </c>
      <c r="AI4049" s="14"/>
      <c r="AL4049" s="1">
        <v>55</v>
      </c>
      <c r="AM4049" s="1">
        <v>10</v>
      </c>
      <c r="AN4049" s="1">
        <v>10</v>
      </c>
      <c r="AO4049" s="1">
        <v>2</v>
      </c>
      <c r="AP4049" s="1">
        <v>45</v>
      </c>
      <c r="AQ4049" s="1">
        <v>0.25</v>
      </c>
      <c r="AR4049" s="1" t="s">
        <v>61</v>
      </c>
      <c r="AT4049" s="11">
        <v>73.630136986301395</v>
      </c>
      <c r="AW4049" s="11">
        <v>38.995568685376597</v>
      </c>
      <c r="AX4049" s="11">
        <v>39.119999999999997</v>
      </c>
      <c r="AY4049" s="11">
        <v>7.53</v>
      </c>
      <c r="AZ4049" s="1">
        <v>11</v>
      </c>
    </row>
    <row r="4050" spans="1:52" x14ac:dyDescent="0.3">
      <c r="A4050" s="1">
        <v>68</v>
      </c>
      <c r="B4050" s="1" t="s">
        <v>175</v>
      </c>
      <c r="C4050" s="1" t="s">
        <v>58</v>
      </c>
      <c r="D4050" s="11">
        <v>0.22</v>
      </c>
      <c r="E4050" s="11">
        <v>0.22</v>
      </c>
      <c r="F4050" s="11">
        <v>1.27</v>
      </c>
      <c r="G4050" s="11">
        <v>1.2999999999999999E-2</v>
      </c>
      <c r="H4050" s="11">
        <v>1.2999999999999999E-2</v>
      </c>
      <c r="I4050" s="11">
        <v>0.59</v>
      </c>
      <c r="J4050" s="11">
        <v>0.11</v>
      </c>
      <c r="K4050" s="11">
        <v>0.56999999999999995</v>
      </c>
      <c r="L4050" s="11">
        <v>2.1000000000000001E-2</v>
      </c>
      <c r="M4050" s="11">
        <v>6.0000000000000001E-3</v>
      </c>
      <c r="N4050" s="11">
        <v>0.01</v>
      </c>
      <c r="O4050" s="11">
        <v>96.775599999999997</v>
      </c>
      <c r="Q4050" s="11">
        <v>4.0000000000000002E-4</v>
      </c>
      <c r="R4050" s="11">
        <v>0.15</v>
      </c>
      <c r="S4050" s="11">
        <v>1E-3</v>
      </c>
      <c r="T4050" s="11">
        <v>1E-3</v>
      </c>
      <c r="U4050" s="11">
        <v>0.01</v>
      </c>
      <c r="V4050" s="11">
        <v>8.9999999999999993E-3</v>
      </c>
      <c r="W4050" s="11">
        <v>0.01</v>
      </c>
      <c r="AH4050" s="1" t="s">
        <v>68</v>
      </c>
      <c r="AI4050" s="14"/>
      <c r="AL4050" s="1">
        <v>55</v>
      </c>
      <c r="AM4050" s="1">
        <v>10</v>
      </c>
      <c r="AN4050" s="1">
        <v>10</v>
      </c>
      <c r="AO4050" s="1">
        <v>2</v>
      </c>
      <c r="AP4050" s="1">
        <v>45</v>
      </c>
      <c r="AQ4050" s="1">
        <v>0.25</v>
      </c>
      <c r="AR4050" s="1" t="s">
        <v>61</v>
      </c>
      <c r="AT4050" s="11">
        <v>218.37606837606799</v>
      </c>
      <c r="AW4050" s="11">
        <v>155.01432664756399</v>
      </c>
      <c r="AX4050" s="11">
        <v>135.47</v>
      </c>
      <c r="AY4050" s="11">
        <v>7.26</v>
      </c>
      <c r="AZ4050" s="1">
        <v>16</v>
      </c>
    </row>
    <row r="4051" spans="1:52" x14ac:dyDescent="0.3">
      <c r="A4051" s="1">
        <v>68</v>
      </c>
      <c r="B4051" s="1" t="s">
        <v>175</v>
      </c>
      <c r="C4051" s="1" t="s">
        <v>58</v>
      </c>
      <c r="D4051" s="11">
        <v>0.22</v>
      </c>
      <c r="E4051" s="11">
        <v>0.22</v>
      </c>
      <c r="F4051" s="11">
        <v>1.27</v>
      </c>
      <c r="G4051" s="11">
        <v>1.2999999999999999E-2</v>
      </c>
      <c r="H4051" s="11">
        <v>1.2999999999999999E-2</v>
      </c>
      <c r="I4051" s="11">
        <v>0.59</v>
      </c>
      <c r="J4051" s="11">
        <v>0.11</v>
      </c>
      <c r="K4051" s="11">
        <v>0.56999999999999995</v>
      </c>
      <c r="L4051" s="11">
        <v>2.1000000000000001E-2</v>
      </c>
      <c r="M4051" s="11">
        <v>6.0000000000000001E-3</v>
      </c>
      <c r="N4051" s="11">
        <v>0.01</v>
      </c>
      <c r="O4051" s="11">
        <v>96.775599999999997</v>
      </c>
      <c r="Q4051" s="11">
        <v>4.0000000000000002E-4</v>
      </c>
      <c r="R4051" s="11">
        <v>0.15</v>
      </c>
      <c r="S4051" s="11">
        <v>1E-3</v>
      </c>
      <c r="T4051" s="11">
        <v>1E-3</v>
      </c>
      <c r="U4051" s="11">
        <v>0.01</v>
      </c>
      <c r="V4051" s="11">
        <v>8.9999999999999993E-3</v>
      </c>
      <c r="W4051" s="11">
        <v>0.01</v>
      </c>
      <c r="AH4051" s="1" t="s">
        <v>68</v>
      </c>
      <c r="AI4051" s="14"/>
      <c r="AL4051" s="1">
        <v>55</v>
      </c>
      <c r="AM4051" s="1">
        <v>10</v>
      </c>
      <c r="AN4051" s="1">
        <v>10</v>
      </c>
      <c r="AO4051" s="1">
        <v>2</v>
      </c>
      <c r="AP4051" s="1">
        <v>45</v>
      </c>
      <c r="AQ4051" s="1">
        <v>0.25</v>
      </c>
      <c r="AR4051" s="1" t="s">
        <v>61</v>
      </c>
      <c r="AT4051" s="11">
        <v>-38.013698630137</v>
      </c>
      <c r="AW4051" s="11">
        <v>6.4254062038404802</v>
      </c>
      <c r="AX4051" s="11">
        <v>39.119999999999997</v>
      </c>
      <c r="AY4051" s="11">
        <v>7.53</v>
      </c>
      <c r="AZ4051" s="1">
        <v>11</v>
      </c>
    </row>
    <row r="4052" spans="1:52" x14ac:dyDescent="0.3">
      <c r="A4052" s="1">
        <v>68</v>
      </c>
      <c r="B4052" s="1" t="s">
        <v>175</v>
      </c>
      <c r="C4052" s="1" t="s">
        <v>58</v>
      </c>
      <c r="D4052" s="11">
        <v>0.22</v>
      </c>
      <c r="E4052" s="11">
        <v>0.22</v>
      </c>
      <c r="F4052" s="11">
        <v>1.27</v>
      </c>
      <c r="G4052" s="11">
        <v>1.2999999999999999E-2</v>
      </c>
      <c r="H4052" s="11">
        <v>1.2999999999999999E-2</v>
      </c>
      <c r="I4052" s="11">
        <v>0.59</v>
      </c>
      <c r="J4052" s="11">
        <v>0.11</v>
      </c>
      <c r="K4052" s="11">
        <v>0.56999999999999995</v>
      </c>
      <c r="L4052" s="11">
        <v>2.1000000000000001E-2</v>
      </c>
      <c r="M4052" s="11">
        <v>6.0000000000000001E-3</v>
      </c>
      <c r="N4052" s="11">
        <v>0.01</v>
      </c>
      <c r="O4052" s="11">
        <v>96.775599999999997</v>
      </c>
      <c r="Q4052" s="11">
        <v>4.0000000000000002E-4</v>
      </c>
      <c r="R4052" s="11">
        <v>0.15</v>
      </c>
      <c r="S4052" s="11">
        <v>1E-3</v>
      </c>
      <c r="T4052" s="11">
        <v>1E-3</v>
      </c>
      <c r="U4052" s="11">
        <v>0.01</v>
      </c>
      <c r="V4052" s="11">
        <v>8.9999999999999993E-3</v>
      </c>
      <c r="W4052" s="11">
        <v>0.01</v>
      </c>
      <c r="AH4052" s="1" t="s">
        <v>68</v>
      </c>
      <c r="AI4052" s="14"/>
      <c r="AL4052" s="1">
        <v>55</v>
      </c>
      <c r="AM4052" s="1">
        <v>10</v>
      </c>
      <c r="AN4052" s="1">
        <v>10</v>
      </c>
      <c r="AO4052" s="1">
        <v>2</v>
      </c>
      <c r="AP4052" s="1">
        <v>45</v>
      </c>
      <c r="AQ4052" s="1">
        <v>0.25</v>
      </c>
      <c r="AR4052" s="1" t="s">
        <v>61</v>
      </c>
      <c r="AT4052" s="11">
        <v>-12.671232876712301</v>
      </c>
      <c r="AW4052" s="11">
        <v>9.97045790251107</v>
      </c>
      <c r="AX4052" s="11">
        <v>39.119999999999997</v>
      </c>
      <c r="AY4052" s="11">
        <v>7.53</v>
      </c>
      <c r="AZ4052" s="1">
        <v>11</v>
      </c>
    </row>
    <row r="4053" spans="1:52" x14ac:dyDescent="0.3">
      <c r="A4053" s="1">
        <v>68</v>
      </c>
      <c r="B4053" s="1" t="s">
        <v>175</v>
      </c>
      <c r="C4053" s="1" t="s">
        <v>58</v>
      </c>
      <c r="D4053" s="11">
        <v>0.22</v>
      </c>
      <c r="E4053" s="11">
        <v>0.22</v>
      </c>
      <c r="F4053" s="11">
        <v>1.27</v>
      </c>
      <c r="G4053" s="11">
        <v>1.2999999999999999E-2</v>
      </c>
      <c r="H4053" s="11">
        <v>1.2999999999999999E-2</v>
      </c>
      <c r="I4053" s="11">
        <v>0.59</v>
      </c>
      <c r="J4053" s="11">
        <v>0.11</v>
      </c>
      <c r="K4053" s="11">
        <v>0.56999999999999995</v>
      </c>
      <c r="L4053" s="11">
        <v>2.1000000000000001E-2</v>
      </c>
      <c r="M4053" s="11">
        <v>6.0000000000000001E-3</v>
      </c>
      <c r="N4053" s="11">
        <v>0.01</v>
      </c>
      <c r="O4053" s="11">
        <v>96.775599999999997</v>
      </c>
      <c r="Q4053" s="11">
        <v>4.0000000000000002E-4</v>
      </c>
      <c r="R4053" s="11">
        <v>0.15</v>
      </c>
      <c r="S4053" s="11">
        <v>1E-3</v>
      </c>
      <c r="T4053" s="11">
        <v>1E-3</v>
      </c>
      <c r="U4053" s="11">
        <v>0.01</v>
      </c>
      <c r="V4053" s="11">
        <v>8.9999999999999993E-3</v>
      </c>
      <c r="W4053" s="11">
        <v>0.01</v>
      </c>
      <c r="AH4053" s="1" t="s">
        <v>68</v>
      </c>
      <c r="AI4053" s="14"/>
      <c r="AL4053" s="1">
        <v>55</v>
      </c>
      <c r="AM4053" s="1">
        <v>10</v>
      </c>
      <c r="AN4053" s="1">
        <v>10</v>
      </c>
      <c r="AO4053" s="1">
        <v>2</v>
      </c>
      <c r="AP4053" s="1">
        <v>45</v>
      </c>
      <c r="AQ4053" s="1">
        <v>0.25</v>
      </c>
      <c r="AR4053" s="1" t="s">
        <v>61</v>
      </c>
      <c r="AT4053" s="11">
        <v>3.7671232876712102</v>
      </c>
      <c r="AW4053" s="11">
        <v>22.3781388478582</v>
      </c>
      <c r="AX4053" s="11">
        <v>39.119999999999997</v>
      </c>
      <c r="AY4053" s="11">
        <v>7.53</v>
      </c>
      <c r="AZ4053" s="1">
        <v>11</v>
      </c>
    </row>
    <row r="4054" spans="1:52" x14ac:dyDescent="0.3">
      <c r="A4054" s="1">
        <v>68</v>
      </c>
      <c r="B4054" s="1" t="s">
        <v>175</v>
      </c>
      <c r="C4054" s="1" t="s">
        <v>58</v>
      </c>
      <c r="D4054" s="11">
        <v>0.22</v>
      </c>
      <c r="E4054" s="11">
        <v>0.22</v>
      </c>
      <c r="F4054" s="11">
        <v>1.27</v>
      </c>
      <c r="G4054" s="11">
        <v>1.2999999999999999E-2</v>
      </c>
      <c r="H4054" s="11">
        <v>1.2999999999999999E-2</v>
      </c>
      <c r="I4054" s="11">
        <v>0.59</v>
      </c>
      <c r="J4054" s="11">
        <v>0.11</v>
      </c>
      <c r="K4054" s="11">
        <v>0.56999999999999995</v>
      </c>
      <c r="L4054" s="11">
        <v>2.1000000000000001E-2</v>
      </c>
      <c r="M4054" s="11">
        <v>6.0000000000000001E-3</v>
      </c>
      <c r="N4054" s="11">
        <v>0.01</v>
      </c>
      <c r="O4054" s="11">
        <v>96.775599999999997</v>
      </c>
      <c r="Q4054" s="11">
        <v>4.0000000000000002E-4</v>
      </c>
      <c r="R4054" s="11">
        <v>0.15</v>
      </c>
      <c r="S4054" s="11">
        <v>1E-3</v>
      </c>
      <c r="T4054" s="11">
        <v>1E-3</v>
      </c>
      <c r="U4054" s="11">
        <v>0.01</v>
      </c>
      <c r="V4054" s="11">
        <v>8.9999999999999993E-3</v>
      </c>
      <c r="W4054" s="11">
        <v>0.01</v>
      </c>
      <c r="AH4054" s="1" t="s">
        <v>68</v>
      </c>
      <c r="AI4054" s="14"/>
      <c r="AL4054" s="1">
        <v>55</v>
      </c>
      <c r="AM4054" s="1">
        <v>10</v>
      </c>
      <c r="AN4054" s="1">
        <v>10</v>
      </c>
      <c r="AO4054" s="1">
        <v>2</v>
      </c>
      <c r="AP4054" s="1">
        <v>45</v>
      </c>
      <c r="AQ4054" s="1">
        <v>0.25</v>
      </c>
      <c r="AR4054" s="1" t="s">
        <v>61</v>
      </c>
      <c r="AT4054" s="11">
        <v>-26.369863013698598</v>
      </c>
      <c r="AW4054" s="11">
        <v>6.4254062038404802</v>
      </c>
      <c r="AX4054" s="11">
        <v>39.119999999999997</v>
      </c>
      <c r="AY4054" s="11">
        <v>7.53</v>
      </c>
      <c r="AZ4054" s="1">
        <v>11</v>
      </c>
    </row>
    <row r="4055" spans="1:52" x14ac:dyDescent="0.3">
      <c r="A4055" s="1">
        <v>68</v>
      </c>
      <c r="B4055" s="1" t="s">
        <v>175</v>
      </c>
      <c r="C4055" s="1" t="s">
        <v>58</v>
      </c>
      <c r="D4055" s="11">
        <v>0.22</v>
      </c>
      <c r="E4055" s="11">
        <v>0.22</v>
      </c>
      <c r="F4055" s="11">
        <v>1.27</v>
      </c>
      <c r="G4055" s="11">
        <v>1.2999999999999999E-2</v>
      </c>
      <c r="H4055" s="11">
        <v>1.2999999999999999E-2</v>
      </c>
      <c r="I4055" s="11">
        <v>0.59</v>
      </c>
      <c r="J4055" s="11">
        <v>0.11</v>
      </c>
      <c r="K4055" s="11">
        <v>0.56999999999999995</v>
      </c>
      <c r="L4055" s="11">
        <v>2.1000000000000001E-2</v>
      </c>
      <c r="M4055" s="11">
        <v>6.0000000000000001E-3</v>
      </c>
      <c r="N4055" s="11">
        <v>0.01</v>
      </c>
      <c r="O4055" s="11">
        <v>96.775599999999997</v>
      </c>
      <c r="Q4055" s="11">
        <v>4.0000000000000002E-4</v>
      </c>
      <c r="R4055" s="11">
        <v>0.15</v>
      </c>
      <c r="S4055" s="11">
        <v>1E-3</v>
      </c>
      <c r="T4055" s="11">
        <v>1E-3</v>
      </c>
      <c r="U4055" s="11">
        <v>0.01</v>
      </c>
      <c r="V4055" s="11">
        <v>8.9999999999999993E-3</v>
      </c>
      <c r="W4055" s="11">
        <v>0.01</v>
      </c>
      <c r="AH4055" s="1" t="s">
        <v>68</v>
      </c>
      <c r="AI4055" s="14"/>
      <c r="AL4055" s="1">
        <v>55</v>
      </c>
      <c r="AM4055" s="1">
        <v>10</v>
      </c>
      <c r="AN4055" s="1">
        <v>10</v>
      </c>
      <c r="AO4055" s="1">
        <v>2</v>
      </c>
      <c r="AP4055" s="1">
        <v>45</v>
      </c>
      <c r="AQ4055" s="1">
        <v>0.25</v>
      </c>
      <c r="AR4055" s="1" t="s">
        <v>61</v>
      </c>
      <c r="AT4055" s="11">
        <v>37.328767123287697</v>
      </c>
      <c r="AW4055" s="11">
        <v>30.354505169867</v>
      </c>
      <c r="AX4055" s="11">
        <v>39.119999999999997</v>
      </c>
      <c r="AY4055" s="11">
        <v>7.53</v>
      </c>
      <c r="AZ4055" s="1">
        <v>11</v>
      </c>
    </row>
    <row r="4056" spans="1:52" x14ac:dyDescent="0.3">
      <c r="A4056" s="1">
        <v>68</v>
      </c>
      <c r="B4056" s="1" t="s">
        <v>175</v>
      </c>
      <c r="C4056" s="1" t="s">
        <v>58</v>
      </c>
      <c r="D4056" s="11">
        <v>0.22</v>
      </c>
      <c r="E4056" s="11">
        <v>0.22</v>
      </c>
      <c r="F4056" s="11">
        <v>1.27</v>
      </c>
      <c r="G4056" s="11">
        <v>1.2999999999999999E-2</v>
      </c>
      <c r="H4056" s="11">
        <v>1.2999999999999999E-2</v>
      </c>
      <c r="I4056" s="11">
        <v>0.59</v>
      </c>
      <c r="J4056" s="11">
        <v>0.11</v>
      </c>
      <c r="K4056" s="11">
        <v>0.56999999999999995</v>
      </c>
      <c r="L4056" s="11">
        <v>2.1000000000000001E-2</v>
      </c>
      <c r="M4056" s="11">
        <v>6.0000000000000001E-3</v>
      </c>
      <c r="N4056" s="11">
        <v>0.01</v>
      </c>
      <c r="O4056" s="11">
        <v>96.775599999999997</v>
      </c>
      <c r="Q4056" s="11">
        <v>4.0000000000000002E-4</v>
      </c>
      <c r="R4056" s="11">
        <v>0.15</v>
      </c>
      <c r="S4056" s="11">
        <v>1E-3</v>
      </c>
      <c r="T4056" s="11">
        <v>1E-3</v>
      </c>
      <c r="U4056" s="11">
        <v>0.01</v>
      </c>
      <c r="V4056" s="11">
        <v>8.9999999999999993E-3</v>
      </c>
      <c r="W4056" s="11">
        <v>0.01</v>
      </c>
      <c r="AH4056" s="1" t="s">
        <v>68</v>
      </c>
      <c r="AI4056" s="14"/>
      <c r="AL4056" s="1">
        <v>55</v>
      </c>
      <c r="AM4056" s="1">
        <v>10</v>
      </c>
      <c r="AN4056" s="1">
        <v>10</v>
      </c>
      <c r="AO4056" s="1">
        <v>2</v>
      </c>
      <c r="AP4056" s="1">
        <v>45</v>
      </c>
      <c r="AQ4056" s="1">
        <v>0.25</v>
      </c>
      <c r="AR4056" s="1" t="s">
        <v>61</v>
      </c>
      <c r="AT4056" s="11">
        <v>51.027397260274</v>
      </c>
      <c r="AW4056" s="11">
        <v>33.899556868537601</v>
      </c>
      <c r="AX4056" s="11">
        <v>39.119999999999997</v>
      </c>
      <c r="AY4056" s="11">
        <v>7.53</v>
      </c>
      <c r="AZ4056" s="1">
        <v>11</v>
      </c>
    </row>
    <row r="4057" spans="1:52" x14ac:dyDescent="0.3">
      <c r="A4057" s="1">
        <v>68</v>
      </c>
      <c r="B4057" s="1" t="s">
        <v>175</v>
      </c>
      <c r="C4057" s="1" t="s">
        <v>58</v>
      </c>
      <c r="D4057" s="11">
        <v>0.22</v>
      </c>
      <c r="E4057" s="11">
        <v>0.22</v>
      </c>
      <c r="F4057" s="11">
        <v>1.27</v>
      </c>
      <c r="G4057" s="11">
        <v>1.2999999999999999E-2</v>
      </c>
      <c r="H4057" s="11">
        <v>1.2999999999999999E-2</v>
      </c>
      <c r="I4057" s="11">
        <v>0.59</v>
      </c>
      <c r="J4057" s="11">
        <v>0.11</v>
      </c>
      <c r="K4057" s="11">
        <v>0.56999999999999995</v>
      </c>
      <c r="L4057" s="11">
        <v>2.1000000000000001E-2</v>
      </c>
      <c r="M4057" s="11">
        <v>6.0000000000000001E-3</v>
      </c>
      <c r="N4057" s="11">
        <v>0.01</v>
      </c>
      <c r="O4057" s="11">
        <v>96.775599999999997</v>
      </c>
      <c r="Q4057" s="11">
        <v>4.0000000000000002E-4</v>
      </c>
      <c r="R4057" s="11">
        <v>0.15</v>
      </c>
      <c r="S4057" s="11">
        <v>1E-3</v>
      </c>
      <c r="T4057" s="11">
        <v>1E-3</v>
      </c>
      <c r="U4057" s="11">
        <v>0.01</v>
      </c>
      <c r="V4057" s="11">
        <v>8.9999999999999993E-3</v>
      </c>
      <c r="W4057" s="11">
        <v>0.01</v>
      </c>
      <c r="AH4057" s="1" t="s">
        <v>68</v>
      </c>
      <c r="AI4057" s="14"/>
      <c r="AL4057" s="1">
        <v>55</v>
      </c>
      <c r="AM4057" s="1">
        <v>10</v>
      </c>
      <c r="AN4057" s="1">
        <v>10</v>
      </c>
      <c r="AO4057" s="1">
        <v>2</v>
      </c>
      <c r="AP4057" s="1">
        <v>45</v>
      </c>
      <c r="AQ4057" s="1">
        <v>0.25</v>
      </c>
      <c r="AR4057" s="1" t="s">
        <v>61</v>
      </c>
      <c r="AT4057" s="11">
        <v>16.780821917808201</v>
      </c>
      <c r="AW4057" s="11">
        <v>21.935007385524301</v>
      </c>
      <c r="AX4057" s="11">
        <v>39.119999999999997</v>
      </c>
      <c r="AY4057" s="11">
        <v>7.53</v>
      </c>
      <c r="AZ4057" s="1">
        <v>11</v>
      </c>
    </row>
    <row r="4058" spans="1:52" x14ac:dyDescent="0.3">
      <c r="AH4058" s="1" t="s">
        <v>68</v>
      </c>
      <c r="AI4058" s="14"/>
    </row>
  </sheetData>
  <autoFilter ref="A2:AZ4058" xr:uid="{00000000-0001-0000-0000-000000000000}"/>
  <mergeCells count="7">
    <mergeCell ref="AW1:AZ1"/>
    <mergeCell ref="AS1:AV1"/>
    <mergeCell ref="B1:C1"/>
    <mergeCell ref="D1:X1"/>
    <mergeCell ref="Y1:AG1"/>
    <mergeCell ref="AH1:AK1"/>
    <mergeCell ref="AL1:AQ1"/>
  </mergeCells>
  <pageMargins left="0.7" right="0.7" top="0.75" bottom="0.75" header="0.3" footer="0.3"/>
  <pageSetup orientation="portrait" verticalDpi="0" r:id="rId1"/>
  <ignoredErrors>
    <ignoredError sqref="AI16:AI17"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5363B-2A0F-4F40-BB2A-111CC66D2E83}">
  <dimension ref="A1:C69"/>
  <sheetViews>
    <sheetView topLeftCell="C1" workbookViewId="0">
      <selection activeCell="C4" sqref="C4"/>
    </sheetView>
  </sheetViews>
  <sheetFormatPr defaultColWidth="8.88671875" defaultRowHeight="14.4" x14ac:dyDescent="0.3"/>
  <cols>
    <col min="1" max="1" width="11.88671875" style="1" customWidth="1"/>
    <col min="2" max="2" width="136" style="17" customWidth="1"/>
    <col min="3" max="3" width="99.88671875" style="17" customWidth="1"/>
    <col min="4" max="16384" width="8.88671875" style="17"/>
  </cols>
  <sheetData>
    <row r="1" spans="1:3" s="23" customFormat="1" ht="29.25" customHeight="1" x14ac:dyDescent="0.3">
      <c r="A1" s="22" t="s">
        <v>5</v>
      </c>
      <c r="B1" s="22" t="s">
        <v>179</v>
      </c>
      <c r="C1" s="22" t="s">
        <v>180</v>
      </c>
    </row>
    <row r="2" spans="1:3" ht="44.25" customHeight="1" x14ac:dyDescent="0.3">
      <c r="A2" s="1">
        <v>1</v>
      </c>
      <c r="B2" s="18" t="s">
        <v>181</v>
      </c>
      <c r="C2" s="19" t="s">
        <v>182</v>
      </c>
    </row>
    <row r="3" spans="1:3" ht="25.5" customHeight="1" x14ac:dyDescent="0.3">
      <c r="A3" s="1">
        <v>2</v>
      </c>
      <c r="B3" s="17" t="s">
        <v>183</v>
      </c>
      <c r="C3" s="19" t="s">
        <v>184</v>
      </c>
    </row>
    <row r="4" spans="1:3" x14ac:dyDescent="0.3">
      <c r="A4" s="1">
        <v>3</v>
      </c>
      <c r="B4" s="17" t="s">
        <v>185</v>
      </c>
      <c r="C4" s="19" t="s">
        <v>186</v>
      </c>
    </row>
    <row r="5" spans="1:3" ht="25.5" customHeight="1" x14ac:dyDescent="0.3">
      <c r="A5" s="1">
        <v>4</v>
      </c>
      <c r="B5" s="18" t="s">
        <v>185</v>
      </c>
      <c r="C5" s="19" t="s">
        <v>187</v>
      </c>
    </row>
    <row r="6" spans="1:3" x14ac:dyDescent="0.3">
      <c r="A6" s="1">
        <v>5</v>
      </c>
      <c r="B6" s="18" t="s">
        <v>188</v>
      </c>
      <c r="C6" s="19" t="s">
        <v>189</v>
      </c>
    </row>
    <row r="7" spans="1:3" ht="31.5" customHeight="1" x14ac:dyDescent="0.3">
      <c r="A7" s="1">
        <v>6</v>
      </c>
      <c r="B7" s="18" t="s">
        <v>190</v>
      </c>
      <c r="C7" s="19" t="s">
        <v>191</v>
      </c>
    </row>
    <row r="8" spans="1:3" ht="28.8" x14ac:dyDescent="0.3">
      <c r="A8" s="1">
        <v>7</v>
      </c>
      <c r="B8" s="18" t="s">
        <v>192</v>
      </c>
      <c r="C8" s="20" t="s">
        <v>193</v>
      </c>
    </row>
    <row r="9" spans="1:3" ht="32.25" customHeight="1" x14ac:dyDescent="0.3">
      <c r="A9" s="1">
        <v>8</v>
      </c>
      <c r="B9" s="18" t="s">
        <v>194</v>
      </c>
      <c r="C9" s="19" t="s">
        <v>195</v>
      </c>
    </row>
    <row r="10" spans="1:3" ht="33" customHeight="1" x14ac:dyDescent="0.3">
      <c r="A10" s="1">
        <v>9</v>
      </c>
      <c r="B10" s="18" t="s">
        <v>196</v>
      </c>
      <c r="C10" s="19" t="s">
        <v>197</v>
      </c>
    </row>
    <row r="11" spans="1:3" ht="28.8" x14ac:dyDescent="0.3">
      <c r="A11" s="1">
        <v>10</v>
      </c>
      <c r="B11" s="18" t="s">
        <v>198</v>
      </c>
      <c r="C11" s="19" t="s">
        <v>199</v>
      </c>
    </row>
    <row r="12" spans="1:3" ht="28.8" x14ac:dyDescent="0.3">
      <c r="A12" s="1">
        <v>11</v>
      </c>
      <c r="B12" s="18" t="s">
        <v>200</v>
      </c>
      <c r="C12" s="19" t="s">
        <v>201</v>
      </c>
    </row>
    <row r="13" spans="1:3" ht="28.8" x14ac:dyDescent="0.3">
      <c r="A13" s="1">
        <v>12</v>
      </c>
      <c r="B13" s="18" t="s">
        <v>202</v>
      </c>
      <c r="C13" s="19" t="s">
        <v>203</v>
      </c>
    </row>
    <row r="14" spans="1:3" ht="28.8" x14ac:dyDescent="0.3">
      <c r="A14" s="1">
        <v>13</v>
      </c>
      <c r="B14" s="18" t="s">
        <v>204</v>
      </c>
      <c r="C14" s="19" t="s">
        <v>205</v>
      </c>
    </row>
    <row r="15" spans="1:3" ht="28.8" x14ac:dyDescent="0.3">
      <c r="A15" s="1">
        <v>14</v>
      </c>
      <c r="B15" s="18" t="s">
        <v>206</v>
      </c>
      <c r="C15" s="19" t="s">
        <v>207</v>
      </c>
    </row>
    <row r="16" spans="1:3" ht="28.8" x14ac:dyDescent="0.3">
      <c r="A16" s="1">
        <v>15</v>
      </c>
      <c r="B16" s="18" t="s">
        <v>208</v>
      </c>
      <c r="C16" s="19" t="s">
        <v>209</v>
      </c>
    </row>
    <row r="17" spans="1:3" ht="40.5" customHeight="1" x14ac:dyDescent="0.3">
      <c r="A17" s="1">
        <v>16</v>
      </c>
      <c r="B17" s="18" t="s">
        <v>210</v>
      </c>
      <c r="C17" s="19" t="s">
        <v>211</v>
      </c>
    </row>
    <row r="18" spans="1:3" ht="28.8" x14ac:dyDescent="0.3">
      <c r="A18" s="1">
        <v>17</v>
      </c>
      <c r="B18" s="18" t="s">
        <v>212</v>
      </c>
      <c r="C18" s="19" t="s">
        <v>213</v>
      </c>
    </row>
    <row r="19" spans="1:3" ht="28.8" x14ac:dyDescent="0.3">
      <c r="A19" s="1">
        <v>18</v>
      </c>
      <c r="B19" s="18" t="s">
        <v>214</v>
      </c>
      <c r="C19" s="19" t="s">
        <v>215</v>
      </c>
    </row>
    <row r="20" spans="1:3" ht="28.8" x14ac:dyDescent="0.3">
      <c r="A20" s="1">
        <v>19</v>
      </c>
      <c r="B20" s="18" t="s">
        <v>216</v>
      </c>
      <c r="C20" s="19" t="s">
        <v>217</v>
      </c>
    </row>
    <row r="21" spans="1:3" ht="28.8" x14ac:dyDescent="0.3">
      <c r="A21" s="1">
        <v>20</v>
      </c>
      <c r="B21" s="18" t="s">
        <v>218</v>
      </c>
      <c r="C21" s="19" t="s">
        <v>219</v>
      </c>
    </row>
    <row r="22" spans="1:3" ht="28.8" x14ac:dyDescent="0.3">
      <c r="A22" s="1">
        <v>21</v>
      </c>
      <c r="B22" s="18" t="s">
        <v>220</v>
      </c>
      <c r="C22" s="19" t="s">
        <v>221</v>
      </c>
    </row>
    <row r="23" spans="1:3" ht="28.8" x14ac:dyDescent="0.3">
      <c r="A23" s="1">
        <v>22</v>
      </c>
      <c r="B23" s="18" t="s">
        <v>222</v>
      </c>
      <c r="C23" s="19" t="s">
        <v>223</v>
      </c>
    </row>
    <row r="24" spans="1:3" ht="28.8" x14ac:dyDescent="0.3">
      <c r="A24" s="1">
        <v>23</v>
      </c>
      <c r="B24" s="18" t="s">
        <v>224</v>
      </c>
      <c r="C24" s="19" t="s">
        <v>225</v>
      </c>
    </row>
    <row r="25" spans="1:3" ht="28.8" x14ac:dyDescent="0.3">
      <c r="A25" s="1">
        <v>24</v>
      </c>
      <c r="B25" s="18" t="s">
        <v>226</v>
      </c>
      <c r="C25" s="19" t="s">
        <v>227</v>
      </c>
    </row>
    <row r="26" spans="1:3" ht="28.8" x14ac:dyDescent="0.3">
      <c r="A26" s="1">
        <v>25</v>
      </c>
      <c r="B26" s="18" t="s">
        <v>228</v>
      </c>
      <c r="C26" s="19" t="s">
        <v>229</v>
      </c>
    </row>
    <row r="27" spans="1:3" ht="28.8" x14ac:dyDescent="0.3">
      <c r="A27" s="1">
        <v>26</v>
      </c>
      <c r="B27" s="18" t="s">
        <v>230</v>
      </c>
      <c r="C27" s="19" t="s">
        <v>231</v>
      </c>
    </row>
    <row r="28" spans="1:3" ht="28.8" x14ac:dyDescent="0.3">
      <c r="A28" s="1">
        <v>27</v>
      </c>
      <c r="B28" s="18" t="s">
        <v>232</v>
      </c>
      <c r="C28" s="19" t="s">
        <v>233</v>
      </c>
    </row>
    <row r="29" spans="1:3" ht="28.8" x14ac:dyDescent="0.3">
      <c r="A29" s="1">
        <v>28</v>
      </c>
      <c r="B29" s="18" t="s">
        <v>234</v>
      </c>
      <c r="C29" s="19" t="s">
        <v>235</v>
      </c>
    </row>
    <row r="30" spans="1:3" ht="43.2" x14ac:dyDescent="0.3">
      <c r="A30" s="1">
        <v>29</v>
      </c>
      <c r="B30" s="18" t="s">
        <v>236</v>
      </c>
      <c r="C30" s="19" t="s">
        <v>237</v>
      </c>
    </row>
    <row r="31" spans="1:3" ht="28.8" x14ac:dyDescent="0.3">
      <c r="A31" s="1">
        <v>30</v>
      </c>
      <c r="B31" s="18" t="s">
        <v>238</v>
      </c>
      <c r="C31" s="19" t="s">
        <v>239</v>
      </c>
    </row>
    <row r="32" spans="1:3" ht="36.75" customHeight="1" x14ac:dyDescent="0.3">
      <c r="A32" s="1">
        <v>31</v>
      </c>
      <c r="B32" s="18" t="s">
        <v>240</v>
      </c>
      <c r="C32" s="19" t="s">
        <v>241</v>
      </c>
    </row>
    <row r="33" spans="1:3" ht="47.25" customHeight="1" x14ac:dyDescent="0.3">
      <c r="A33" s="1">
        <v>32</v>
      </c>
      <c r="B33" s="18" t="s">
        <v>242</v>
      </c>
      <c r="C33" s="19" t="s">
        <v>243</v>
      </c>
    </row>
    <row r="34" spans="1:3" x14ac:dyDescent="0.3">
      <c r="A34" s="1">
        <v>33</v>
      </c>
      <c r="B34" s="18" t="s">
        <v>244</v>
      </c>
      <c r="C34" s="19" t="s">
        <v>245</v>
      </c>
    </row>
    <row r="35" spans="1:3" ht="28.8" x14ac:dyDescent="0.3">
      <c r="A35" s="1">
        <v>34</v>
      </c>
      <c r="B35" s="18" t="s">
        <v>246</v>
      </c>
      <c r="C35" s="19" t="s">
        <v>247</v>
      </c>
    </row>
    <row r="36" spans="1:3" ht="28.8" x14ac:dyDescent="0.3">
      <c r="A36" s="1">
        <v>35</v>
      </c>
      <c r="B36" s="18" t="s">
        <v>248</v>
      </c>
      <c r="C36" s="19" t="s">
        <v>249</v>
      </c>
    </row>
    <row r="37" spans="1:3" ht="28.8" x14ac:dyDescent="0.3">
      <c r="A37" s="1">
        <v>36</v>
      </c>
      <c r="B37" s="18" t="s">
        <v>250</v>
      </c>
      <c r="C37" s="19" t="s">
        <v>251</v>
      </c>
    </row>
    <row r="38" spans="1:3" ht="28.8" x14ac:dyDescent="0.3">
      <c r="A38" s="1">
        <v>37</v>
      </c>
      <c r="B38" s="18" t="s">
        <v>252</v>
      </c>
      <c r="C38" s="19" t="s">
        <v>253</v>
      </c>
    </row>
    <row r="39" spans="1:3" ht="28.8" x14ac:dyDescent="0.3">
      <c r="A39" s="1">
        <v>38</v>
      </c>
      <c r="B39" s="18" t="s">
        <v>254</v>
      </c>
      <c r="C39" s="19" t="s">
        <v>255</v>
      </c>
    </row>
    <row r="40" spans="1:3" ht="28.8" x14ac:dyDescent="0.3">
      <c r="A40" s="1">
        <v>39</v>
      </c>
      <c r="B40" s="18" t="s">
        <v>256</v>
      </c>
      <c r="C40" s="19" t="s">
        <v>257</v>
      </c>
    </row>
    <row r="41" spans="1:3" ht="28.8" x14ac:dyDescent="0.3">
      <c r="A41" s="1">
        <v>40</v>
      </c>
      <c r="B41" s="18" t="s">
        <v>258</v>
      </c>
      <c r="C41" s="19" t="s">
        <v>259</v>
      </c>
    </row>
    <row r="42" spans="1:3" ht="28.8" x14ac:dyDescent="0.3">
      <c r="A42" s="1">
        <v>41</v>
      </c>
      <c r="B42" s="18" t="s">
        <v>260</v>
      </c>
      <c r="C42" s="19" t="s">
        <v>261</v>
      </c>
    </row>
    <row r="43" spans="1:3" ht="28.8" x14ac:dyDescent="0.3">
      <c r="A43" s="1">
        <v>42</v>
      </c>
      <c r="B43" s="18" t="s">
        <v>262</v>
      </c>
      <c r="C43" s="19" t="s">
        <v>263</v>
      </c>
    </row>
    <row r="44" spans="1:3" x14ac:dyDescent="0.3">
      <c r="A44" s="1">
        <v>43</v>
      </c>
      <c r="B44" s="18" t="s">
        <v>264</v>
      </c>
      <c r="C44" s="19" t="s">
        <v>265</v>
      </c>
    </row>
    <row r="45" spans="1:3" ht="30" customHeight="1" x14ac:dyDescent="0.3">
      <c r="A45" s="1">
        <v>44</v>
      </c>
      <c r="B45" s="18" t="s">
        <v>266</v>
      </c>
      <c r="C45" s="19" t="s">
        <v>267</v>
      </c>
    </row>
    <row r="46" spans="1:3" ht="28.8" x14ac:dyDescent="0.3">
      <c r="A46" s="1">
        <v>45</v>
      </c>
      <c r="B46" s="18" t="s">
        <v>268</v>
      </c>
      <c r="C46" s="19" t="s">
        <v>269</v>
      </c>
    </row>
    <row r="47" spans="1:3" ht="28.8" x14ac:dyDescent="0.3">
      <c r="A47" s="1">
        <v>46</v>
      </c>
      <c r="B47" s="18" t="s">
        <v>270</v>
      </c>
      <c r="C47" s="19" t="s">
        <v>271</v>
      </c>
    </row>
    <row r="48" spans="1:3" ht="28.8" x14ac:dyDescent="0.3">
      <c r="A48" s="1">
        <v>47</v>
      </c>
      <c r="B48" s="18" t="s">
        <v>272</v>
      </c>
      <c r="C48" s="19" t="s">
        <v>273</v>
      </c>
    </row>
    <row r="49" spans="1:3" ht="28.8" x14ac:dyDescent="0.3">
      <c r="A49" s="1">
        <v>48</v>
      </c>
      <c r="B49" s="18" t="s">
        <v>274</v>
      </c>
      <c r="C49" s="19" t="s">
        <v>275</v>
      </c>
    </row>
    <row r="50" spans="1:3" ht="28.8" x14ac:dyDescent="0.3">
      <c r="A50" s="1">
        <v>49</v>
      </c>
      <c r="B50" s="18" t="s">
        <v>276</v>
      </c>
      <c r="C50" s="19" t="s">
        <v>277</v>
      </c>
    </row>
    <row r="51" spans="1:3" ht="28.8" x14ac:dyDescent="0.3">
      <c r="A51" s="1">
        <v>50</v>
      </c>
      <c r="B51" s="18" t="s">
        <v>278</v>
      </c>
      <c r="C51" s="19" t="s">
        <v>279</v>
      </c>
    </row>
    <row r="52" spans="1:3" ht="28.8" x14ac:dyDescent="0.3">
      <c r="A52" s="1">
        <v>51</v>
      </c>
      <c r="B52" s="18" t="s">
        <v>280</v>
      </c>
      <c r="C52" s="19" t="s">
        <v>281</v>
      </c>
    </row>
    <row r="53" spans="1:3" ht="21.75" customHeight="1" x14ac:dyDescent="0.3">
      <c r="A53" s="1">
        <v>52</v>
      </c>
      <c r="B53" s="18" t="s">
        <v>282</v>
      </c>
      <c r="C53" s="19" t="s">
        <v>283</v>
      </c>
    </row>
    <row r="54" spans="1:3" x14ac:dyDescent="0.3">
      <c r="A54" s="1">
        <v>53</v>
      </c>
      <c r="B54" s="18" t="s">
        <v>284</v>
      </c>
      <c r="C54" s="19" t="s">
        <v>285</v>
      </c>
    </row>
    <row r="55" spans="1:3" ht="28.8" x14ac:dyDescent="0.3">
      <c r="A55" s="1">
        <v>54</v>
      </c>
      <c r="B55" s="18" t="s">
        <v>286</v>
      </c>
      <c r="C55" s="21" t="s">
        <v>287</v>
      </c>
    </row>
    <row r="56" spans="1:3" ht="43.2" x14ac:dyDescent="0.3">
      <c r="A56" s="1">
        <v>55</v>
      </c>
      <c r="B56" s="18" t="s">
        <v>288</v>
      </c>
      <c r="C56" s="19" t="s">
        <v>289</v>
      </c>
    </row>
    <row r="57" spans="1:3" ht="28.8" x14ac:dyDescent="0.3">
      <c r="A57" s="1">
        <v>56</v>
      </c>
      <c r="B57" s="18" t="s">
        <v>290</v>
      </c>
      <c r="C57" s="19" t="s">
        <v>291</v>
      </c>
    </row>
    <row r="58" spans="1:3" ht="28.8" x14ac:dyDescent="0.3">
      <c r="A58" s="1">
        <v>57</v>
      </c>
      <c r="B58" s="18" t="s">
        <v>292</v>
      </c>
      <c r="C58" s="19" t="s">
        <v>293</v>
      </c>
    </row>
    <row r="59" spans="1:3" ht="28.8" x14ac:dyDescent="0.3">
      <c r="A59" s="1">
        <v>58</v>
      </c>
      <c r="B59" s="18" t="s">
        <v>294</v>
      </c>
      <c r="C59" s="19" t="s">
        <v>295</v>
      </c>
    </row>
    <row r="60" spans="1:3" ht="34.5" customHeight="1" x14ac:dyDescent="0.3">
      <c r="A60" s="1">
        <v>59</v>
      </c>
      <c r="B60" s="18" t="s">
        <v>296</v>
      </c>
      <c r="C60" s="19" t="s">
        <v>297</v>
      </c>
    </row>
    <row r="61" spans="1:3" ht="28.8" x14ac:dyDescent="0.3">
      <c r="A61" s="1">
        <v>60</v>
      </c>
      <c r="B61" s="18" t="s">
        <v>298</v>
      </c>
      <c r="C61" s="19" t="s">
        <v>299</v>
      </c>
    </row>
    <row r="62" spans="1:3" ht="28.8" x14ac:dyDescent="0.3">
      <c r="A62" s="1">
        <v>61</v>
      </c>
      <c r="B62" s="18" t="s">
        <v>300</v>
      </c>
      <c r="C62" s="19" t="s">
        <v>301</v>
      </c>
    </row>
    <row r="63" spans="1:3" ht="31.5" customHeight="1" x14ac:dyDescent="0.3">
      <c r="A63" s="1">
        <v>62</v>
      </c>
      <c r="B63" s="18" t="s">
        <v>302</v>
      </c>
      <c r="C63" s="19" t="s">
        <v>303</v>
      </c>
    </row>
    <row r="64" spans="1:3" ht="28.8" x14ac:dyDescent="0.3">
      <c r="A64" s="1">
        <v>63</v>
      </c>
      <c r="B64" s="18" t="s">
        <v>304</v>
      </c>
      <c r="C64" s="19" t="s">
        <v>305</v>
      </c>
    </row>
    <row r="65" spans="1:3" ht="28.8" x14ac:dyDescent="0.3">
      <c r="A65" s="1">
        <v>64</v>
      </c>
      <c r="B65" s="18" t="s">
        <v>306</v>
      </c>
      <c r="C65" s="19" t="s">
        <v>307</v>
      </c>
    </row>
    <row r="66" spans="1:3" ht="28.8" x14ac:dyDescent="0.3">
      <c r="A66" s="1">
        <v>65</v>
      </c>
      <c r="B66" s="18" t="s">
        <v>308</v>
      </c>
      <c r="C66" s="19" t="s">
        <v>309</v>
      </c>
    </row>
    <row r="67" spans="1:3" ht="28.8" x14ac:dyDescent="0.3">
      <c r="A67" s="1">
        <v>66</v>
      </c>
      <c r="B67" s="18" t="s">
        <v>310</v>
      </c>
      <c r="C67" s="19" t="s">
        <v>311</v>
      </c>
    </row>
    <row r="68" spans="1:3" ht="28.5" customHeight="1" x14ac:dyDescent="0.3">
      <c r="A68" s="1">
        <v>67</v>
      </c>
      <c r="B68" s="18" t="s">
        <v>312</v>
      </c>
      <c r="C68" s="19" t="s">
        <v>313</v>
      </c>
    </row>
    <row r="69" spans="1:3" x14ac:dyDescent="0.3">
      <c r="A69" s="1">
        <v>68</v>
      </c>
      <c r="B69" s="18" t="s">
        <v>314</v>
      </c>
      <c r="C69" s="19" t="s">
        <v>315</v>
      </c>
    </row>
  </sheetData>
  <hyperlinks>
    <hyperlink ref="C3" r:id="rId1" xr:uid="{975ACABD-3068-4D21-8647-D3D53DE29469}"/>
    <hyperlink ref="C4" r:id="rId2" xr:uid="{0D4CC4B4-52EF-4CB3-909A-A00CC25D65FC}"/>
    <hyperlink ref="C5" r:id="rId3" xr:uid="{688C837C-917D-461F-853A-945D8C6AEF19}"/>
    <hyperlink ref="C6" r:id="rId4" xr:uid="{0F5EED4D-38EF-4EFF-B2A6-646ADB9A942D}"/>
    <hyperlink ref="C7" r:id="rId5" xr:uid="{2AC9446C-CDDC-46E4-B080-F5FD7605032D}"/>
    <hyperlink ref="C9" r:id="rId6" xr:uid="{37CD99AD-6275-4551-AB87-197069D2C79E}"/>
    <hyperlink ref="C10" r:id="rId7" xr:uid="{E291D6A3-4B4E-424C-8A9B-6D84B48FF059}"/>
    <hyperlink ref="C11" r:id="rId8" xr:uid="{F865A2C1-AB31-440D-98A4-D14ABDE8175F}"/>
    <hyperlink ref="C12" r:id="rId9" xr:uid="{98236F90-994C-47C3-AC06-9AFB37E3B1ED}"/>
    <hyperlink ref="C13" r:id="rId10" xr:uid="{8A1F423E-AD30-4080-9FCF-DC71819C0B41}"/>
    <hyperlink ref="C14" r:id="rId11" xr:uid="{F29AEA47-C443-49A7-AD13-93D847D67C91}"/>
    <hyperlink ref="C15" r:id="rId12" xr:uid="{E759A2D1-1D08-4978-B545-7D88373C459E}"/>
    <hyperlink ref="C16" r:id="rId13" xr:uid="{6DC613A0-7AD1-49FC-979E-A74C948F3309}"/>
    <hyperlink ref="C17" r:id="rId14" xr:uid="{378EAFC1-C323-427A-859B-7921A75823E2}"/>
    <hyperlink ref="C18" r:id="rId15" xr:uid="{9BBBC9A6-6A20-4B43-AA7C-51B0EC02DA93}"/>
    <hyperlink ref="C19" r:id="rId16" xr:uid="{7139DF4C-6C7F-4FB6-8D46-C9C2BD364B33}"/>
    <hyperlink ref="C20" r:id="rId17" xr:uid="{EFB49888-5AA1-4D85-9FB6-891712CECEBE}"/>
    <hyperlink ref="C21" r:id="rId18" xr:uid="{90728751-7B9C-4921-B2AB-51DAD8358463}"/>
    <hyperlink ref="C22" r:id="rId19" xr:uid="{BB0083DA-025F-4918-8F49-D4360181E69E}"/>
    <hyperlink ref="C23" r:id="rId20" xr:uid="{8B12A533-E624-4914-9802-82911FD84D43}"/>
    <hyperlink ref="C24" r:id="rId21" xr:uid="{4B4A7BCF-7E7B-463C-A0AB-D654C61EEAF5}"/>
    <hyperlink ref="C25" r:id="rId22" xr:uid="{E84854FB-BA83-4894-A5E1-A38B7AEDDF0E}"/>
    <hyperlink ref="C26" r:id="rId23" xr:uid="{359BCDA7-2B46-4940-A149-E9402BF0FE96}"/>
    <hyperlink ref="C28" r:id="rId24" xr:uid="{FC2CC9D1-9E3B-49B4-ADA2-162904D85FC5}"/>
    <hyperlink ref="C27" r:id="rId25" xr:uid="{DC47D5E2-9DC0-41A6-841B-E8149F78CF70}"/>
    <hyperlink ref="C29" r:id="rId26" xr:uid="{D26F262A-F274-4427-BC0E-5EF200D0BD13}"/>
    <hyperlink ref="C30" r:id="rId27" xr:uid="{E4522B43-A33F-4E1E-BDCC-3FB7F0FB5C05}"/>
    <hyperlink ref="C31" r:id="rId28" xr:uid="{2C81471F-6598-4C70-8233-0325B6FF5C5D}"/>
    <hyperlink ref="C32" r:id="rId29" xr:uid="{7DBF36D3-D17D-4C65-B853-37B0B1395839}"/>
    <hyperlink ref="C33" r:id="rId30" xr:uid="{224C0CB4-E204-490A-9D75-D59256BEE00E}"/>
    <hyperlink ref="C34" r:id="rId31" xr:uid="{03091FAF-4BAC-4E13-BAE0-B925D5D6250A}"/>
    <hyperlink ref="C35" r:id="rId32" xr:uid="{08041433-D87C-449A-AD5B-07498532273A}"/>
    <hyperlink ref="C36" r:id="rId33" xr:uid="{4C49AEB1-5377-4C38-9A99-98EA4C435AE3}"/>
    <hyperlink ref="C37" r:id="rId34" xr:uid="{E7946275-F0BB-40BA-8B8A-D7683271EE5C}"/>
    <hyperlink ref="C38" r:id="rId35" xr:uid="{F9F6310E-7C9D-4243-B476-CD148006D381}"/>
    <hyperlink ref="C39" r:id="rId36" xr:uid="{C320B854-0D03-4869-9162-99E76D66EA64}"/>
    <hyperlink ref="C40" r:id="rId37" xr:uid="{70638960-796E-4985-84D0-60CD51CA7827}"/>
    <hyperlink ref="C41" r:id="rId38" xr:uid="{9C517009-4AD4-46F5-8F58-A4855D997825}"/>
    <hyperlink ref="C42" r:id="rId39" xr:uid="{5CB41022-8731-4EC6-A934-4DE9E422AC9A}"/>
    <hyperlink ref="C44" r:id="rId40" xr:uid="{85334E77-8D45-4E7F-B5D4-4089D325B09D}"/>
    <hyperlink ref="C43" r:id="rId41" xr:uid="{80DD4193-4055-4E94-83C5-0EEAA9DFD06D}"/>
    <hyperlink ref="C45" r:id="rId42" xr:uid="{F576323E-97B0-47A7-8504-8E1D4CBC03F2}"/>
    <hyperlink ref="C46" r:id="rId43" xr:uid="{247183D4-6E8A-4F30-BA61-C97ADC410F8C}"/>
    <hyperlink ref="C47" r:id="rId44" xr:uid="{887242E0-3982-489B-B90F-0F827D8AA180}"/>
    <hyperlink ref="C48" r:id="rId45" xr:uid="{2547B407-1FB7-4276-A232-7758D1ED446F}"/>
    <hyperlink ref="C49" r:id="rId46" xr:uid="{B473CEAB-B1A9-4ED7-BA9B-A3CCE29CA323}"/>
    <hyperlink ref="C50" r:id="rId47" xr:uid="{CD10F527-888C-4E26-9B99-D82B437FB057}"/>
    <hyperlink ref="C51" r:id="rId48" xr:uid="{955A4309-D842-4B33-AAA0-C6F70F130371}"/>
    <hyperlink ref="C52" r:id="rId49" xr:uid="{FD027E37-1924-4416-954D-A018D2888580}"/>
    <hyperlink ref="C53" r:id="rId50" xr:uid="{1E832E7B-3B04-4A46-A29D-BFBDCABA2F87}"/>
    <hyperlink ref="C55" r:id="rId51" xr:uid="{99DB798E-2B12-431F-9E12-97D68319E2F2}"/>
    <hyperlink ref="C54" r:id="rId52" xr:uid="{148C501B-8A9A-4D9B-8BC7-97A637F691EC}"/>
    <hyperlink ref="C56" r:id="rId53" xr:uid="{6E55285B-F40A-49D5-8E4D-9000D02E8372}"/>
    <hyperlink ref="C57" r:id="rId54" xr:uid="{3F72E194-97B1-4CFF-9FE9-00ED1D59503E}"/>
    <hyperlink ref="C58" r:id="rId55" xr:uid="{355E2F47-FF7E-4587-B036-FC27E72B0A81}"/>
    <hyperlink ref="C59" r:id="rId56" xr:uid="{B532A20D-E5FD-4C25-AD3D-73A3190A7BC3}"/>
    <hyperlink ref="C60" r:id="rId57" xr:uid="{69F2466C-78AB-40DF-B248-9914E4B75606}"/>
    <hyperlink ref="C61" r:id="rId58" xr:uid="{FF6114B4-3B33-4D3A-B85D-2EA32EB3F463}"/>
    <hyperlink ref="C62" r:id="rId59" tooltip="Persistent link using digital object identifier" xr:uid="{17CDA3DA-E82C-40BF-BF0D-BB61B372951A}"/>
    <hyperlink ref="C63" r:id="rId60" xr:uid="{FA6A82CD-FE19-4623-B6F5-1A8CBFCC3A49}"/>
    <hyperlink ref="C64" r:id="rId61" xr:uid="{0613AC13-4BFC-4F0B-BF14-8B031CB30DF1}"/>
    <hyperlink ref="C65" r:id="rId62" xr:uid="{1A75C39B-698C-4D12-8BDB-77C1222FEE67}"/>
    <hyperlink ref="C66" r:id="rId63" xr:uid="{81AA82EF-BC0F-49B3-ABFE-4E1CFB3FA66A}"/>
    <hyperlink ref="C67" r:id="rId64" xr:uid="{612AEF00-E054-429A-84C7-B20971433818}"/>
    <hyperlink ref="C68" r:id="rId65" tooltip="Persistent link using digital object identifier" xr:uid="{FCC73B14-64C9-44FD-8590-83136B509870}"/>
    <hyperlink ref="C2" r:id="rId66" xr:uid="{3C831B10-D264-45DD-AA1E-E82B2F03E7DE}"/>
    <hyperlink ref="C8" r:id="rId67" xr:uid="{57C5F17B-315E-4C5C-9874-4E74A12ADB95}"/>
    <hyperlink ref="C69" r:id="rId68" xr:uid="{967E88A6-2B28-49A1-9CD2-0892C59C143E}"/>
  </hyperlinks>
  <pageMargins left="0.7" right="0.7" top="0.75" bottom="0.75" header="0.3" footer="0.3"/>
  <pageSetup orientation="portrait" horizontalDpi="1200" verticalDpi="1200" r:id="rId6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C3503-2037-40D6-B57A-4AF303E4F1DF}">
  <dimension ref="A1:B55"/>
  <sheetViews>
    <sheetView workbookViewId="0">
      <selection activeCell="B55" sqref="B55"/>
    </sheetView>
  </sheetViews>
  <sheetFormatPr defaultColWidth="8.88671875" defaultRowHeight="14.4" x14ac:dyDescent="0.3"/>
  <cols>
    <col min="1" max="1" width="34.88671875" customWidth="1"/>
    <col min="2" max="2" width="150.44140625" customWidth="1"/>
  </cols>
  <sheetData>
    <row r="1" spans="1:2" x14ac:dyDescent="0.3">
      <c r="A1" t="s">
        <v>5</v>
      </c>
      <c r="B1" t="s">
        <v>316</v>
      </c>
    </row>
    <row r="2" spans="1:2" x14ac:dyDescent="0.3">
      <c r="A2" t="s">
        <v>6</v>
      </c>
      <c r="B2" t="s">
        <v>317</v>
      </c>
    </row>
    <row r="3" spans="1:2" x14ac:dyDescent="0.3">
      <c r="A3" t="s">
        <v>7</v>
      </c>
      <c r="B3" t="s">
        <v>365</v>
      </c>
    </row>
    <row r="4" spans="1:2" x14ac:dyDescent="0.3">
      <c r="A4" t="s">
        <v>318</v>
      </c>
      <c r="B4" t="s">
        <v>319</v>
      </c>
    </row>
    <row r="5" spans="1:2" x14ac:dyDescent="0.3">
      <c r="A5" t="s">
        <v>320</v>
      </c>
      <c r="B5" t="s">
        <v>319</v>
      </c>
    </row>
    <row r="6" spans="1:2" x14ac:dyDescent="0.3">
      <c r="A6" t="s">
        <v>321</v>
      </c>
      <c r="B6" t="s">
        <v>319</v>
      </c>
    </row>
    <row r="7" spans="1:2" x14ac:dyDescent="0.3">
      <c r="A7" t="s">
        <v>322</v>
      </c>
      <c r="B7" t="s">
        <v>319</v>
      </c>
    </row>
    <row r="8" spans="1:2" x14ac:dyDescent="0.3">
      <c r="A8" t="s">
        <v>323</v>
      </c>
      <c r="B8" t="s">
        <v>319</v>
      </c>
    </row>
    <row r="9" spans="1:2" x14ac:dyDescent="0.3">
      <c r="A9" t="s">
        <v>324</v>
      </c>
      <c r="B9" t="s">
        <v>319</v>
      </c>
    </row>
    <row r="10" spans="1:2" x14ac:dyDescent="0.3">
      <c r="A10" t="s">
        <v>325</v>
      </c>
      <c r="B10" t="s">
        <v>319</v>
      </c>
    </row>
    <row r="11" spans="1:2" x14ac:dyDescent="0.3">
      <c r="A11" t="s">
        <v>326</v>
      </c>
      <c r="B11" t="s">
        <v>319</v>
      </c>
    </row>
    <row r="12" spans="1:2" x14ac:dyDescent="0.3">
      <c r="A12" t="s">
        <v>327</v>
      </c>
      <c r="B12" t="s">
        <v>319</v>
      </c>
    </row>
    <row r="13" spans="1:2" x14ac:dyDescent="0.3">
      <c r="A13" t="s">
        <v>328</v>
      </c>
      <c r="B13" t="s">
        <v>319</v>
      </c>
    </row>
    <row r="14" spans="1:2" x14ac:dyDescent="0.3">
      <c r="A14" t="s">
        <v>329</v>
      </c>
      <c r="B14" t="s">
        <v>319</v>
      </c>
    </row>
    <row r="15" spans="1:2" x14ac:dyDescent="0.3">
      <c r="A15" t="s">
        <v>330</v>
      </c>
      <c r="B15" t="s">
        <v>319</v>
      </c>
    </row>
    <row r="16" spans="1:2" x14ac:dyDescent="0.3">
      <c r="A16" t="s">
        <v>331</v>
      </c>
      <c r="B16" t="s">
        <v>319</v>
      </c>
    </row>
    <row r="17" spans="1:2" x14ac:dyDescent="0.3">
      <c r="A17" t="s">
        <v>332</v>
      </c>
      <c r="B17" t="s">
        <v>319</v>
      </c>
    </row>
    <row r="18" spans="1:2" x14ac:dyDescent="0.3">
      <c r="A18" t="s">
        <v>333</v>
      </c>
      <c r="B18" t="s">
        <v>319</v>
      </c>
    </row>
    <row r="19" spans="1:2" x14ac:dyDescent="0.3">
      <c r="A19" t="s">
        <v>334</v>
      </c>
      <c r="B19" t="s">
        <v>319</v>
      </c>
    </row>
    <row r="20" spans="1:2" x14ac:dyDescent="0.3">
      <c r="A20" t="s">
        <v>335</v>
      </c>
      <c r="B20" t="s">
        <v>319</v>
      </c>
    </row>
    <row r="21" spans="1:2" x14ac:dyDescent="0.3">
      <c r="A21" t="s">
        <v>336</v>
      </c>
      <c r="B21" t="s">
        <v>319</v>
      </c>
    </row>
    <row r="22" spans="1:2" x14ac:dyDescent="0.3">
      <c r="A22" t="s">
        <v>337</v>
      </c>
      <c r="B22" t="s">
        <v>319</v>
      </c>
    </row>
    <row r="23" spans="1:2" x14ac:dyDescent="0.3">
      <c r="A23" t="s">
        <v>338</v>
      </c>
      <c r="B23" t="s">
        <v>319</v>
      </c>
    </row>
    <row r="24" spans="1:2" x14ac:dyDescent="0.3">
      <c r="A24" t="s">
        <v>339</v>
      </c>
      <c r="B24" t="s">
        <v>319</v>
      </c>
    </row>
    <row r="25" spans="1:2" x14ac:dyDescent="0.3">
      <c r="A25" t="s">
        <v>340</v>
      </c>
      <c r="B25" t="s">
        <v>319</v>
      </c>
    </row>
    <row r="26" spans="1:2" x14ac:dyDescent="0.3">
      <c r="A26" t="s">
        <v>341</v>
      </c>
      <c r="B26" t="s">
        <v>319</v>
      </c>
    </row>
    <row r="27" spans="1:2" x14ac:dyDescent="0.3">
      <c r="A27" t="s">
        <v>342</v>
      </c>
      <c r="B27" t="s">
        <v>319</v>
      </c>
    </row>
    <row r="28" spans="1:2" x14ac:dyDescent="0.3">
      <c r="A28" t="s">
        <v>29</v>
      </c>
      <c r="B28" t="s">
        <v>366</v>
      </c>
    </row>
    <row r="29" spans="1:2" x14ac:dyDescent="0.3">
      <c r="A29" t="s">
        <v>30</v>
      </c>
      <c r="B29" t="s">
        <v>367</v>
      </c>
    </row>
    <row r="30" spans="1:2" x14ac:dyDescent="0.3">
      <c r="A30" t="s">
        <v>343</v>
      </c>
      <c r="B30" t="s">
        <v>344</v>
      </c>
    </row>
    <row r="31" spans="1:2" x14ac:dyDescent="0.3">
      <c r="A31" t="s">
        <v>32</v>
      </c>
      <c r="B31" t="s">
        <v>345</v>
      </c>
    </row>
    <row r="32" spans="1:2" x14ac:dyDescent="0.3">
      <c r="A32" t="s">
        <v>346</v>
      </c>
      <c r="B32" t="s">
        <v>347</v>
      </c>
    </row>
    <row r="33" spans="1:2" x14ac:dyDescent="0.3">
      <c r="A33" t="s">
        <v>348</v>
      </c>
      <c r="B33" t="s">
        <v>368</v>
      </c>
    </row>
    <row r="34" spans="1:2" x14ac:dyDescent="0.3">
      <c r="A34" t="s">
        <v>35</v>
      </c>
      <c r="B34" t="s">
        <v>349</v>
      </c>
    </row>
    <row r="35" spans="1:2" x14ac:dyDescent="0.3">
      <c r="A35" t="s">
        <v>36</v>
      </c>
      <c r="B35" t="s">
        <v>350</v>
      </c>
    </row>
    <row r="36" spans="1:2" x14ac:dyDescent="0.3">
      <c r="A36" t="s">
        <v>37</v>
      </c>
      <c r="B36" t="s">
        <v>369</v>
      </c>
    </row>
    <row r="37" spans="1:2" x14ac:dyDescent="0.3">
      <c r="A37" t="s">
        <v>351</v>
      </c>
      <c r="B37" t="s">
        <v>352</v>
      </c>
    </row>
    <row r="38" spans="1:2" x14ac:dyDescent="0.3">
      <c r="A38" t="s">
        <v>39</v>
      </c>
      <c r="B38" t="s">
        <v>370</v>
      </c>
    </row>
    <row r="39" spans="1:2" x14ac:dyDescent="0.3">
      <c r="A39" t="s">
        <v>40</v>
      </c>
      <c r="B39" t="s">
        <v>353</v>
      </c>
    </row>
    <row r="40" spans="1:2" x14ac:dyDescent="0.3">
      <c r="A40" t="s">
        <v>41</v>
      </c>
      <c r="B40" t="s">
        <v>354</v>
      </c>
    </row>
    <row r="41" spans="1:2" x14ac:dyDescent="0.3">
      <c r="A41" t="s">
        <v>42</v>
      </c>
      <c r="B41" t="s">
        <v>355</v>
      </c>
    </row>
    <row r="42" spans="1:2" x14ac:dyDescent="0.3">
      <c r="A42" t="s">
        <v>43</v>
      </c>
      <c r="B42" t="s">
        <v>356</v>
      </c>
    </row>
    <row r="43" spans="1:2" x14ac:dyDescent="0.3">
      <c r="A43" t="s">
        <v>44</v>
      </c>
      <c r="B43" t="s">
        <v>357</v>
      </c>
    </row>
    <row r="44" spans="1:2" x14ac:dyDescent="0.3">
      <c r="A44" t="s">
        <v>45</v>
      </c>
      <c r="B44" t="s">
        <v>358</v>
      </c>
    </row>
    <row r="45" spans="1:2" x14ac:dyDescent="0.3">
      <c r="A45" t="s">
        <v>46</v>
      </c>
      <c r="B45" t="s">
        <v>371</v>
      </c>
    </row>
    <row r="46" spans="1:2" x14ac:dyDescent="0.3">
      <c r="A46" t="s">
        <v>359</v>
      </c>
      <c r="B46" t="s">
        <v>372</v>
      </c>
    </row>
    <row r="47" spans="1:2" x14ac:dyDescent="0.3">
      <c r="A47" t="s">
        <v>360</v>
      </c>
      <c r="B47" t="s">
        <v>361</v>
      </c>
    </row>
    <row r="48" spans="1:2" x14ac:dyDescent="0.3">
      <c r="A48" t="s">
        <v>49</v>
      </c>
      <c r="B48" t="s">
        <v>373</v>
      </c>
    </row>
    <row r="49" spans="1:2" x14ac:dyDescent="0.3">
      <c r="A49" t="s">
        <v>50</v>
      </c>
      <c r="B49" t="s">
        <v>374</v>
      </c>
    </row>
    <row r="50" spans="1:2" x14ac:dyDescent="0.3">
      <c r="A50" t="s">
        <v>51</v>
      </c>
      <c r="B50" t="s">
        <v>375</v>
      </c>
    </row>
    <row r="51" spans="1:2" x14ac:dyDescent="0.3">
      <c r="A51" t="s">
        <v>52</v>
      </c>
      <c r="B51" t="s">
        <v>362</v>
      </c>
    </row>
    <row r="52" spans="1:2" x14ac:dyDescent="0.3">
      <c r="A52" t="s">
        <v>53</v>
      </c>
      <c r="B52" t="s">
        <v>363</v>
      </c>
    </row>
    <row r="53" spans="1:2" x14ac:dyDescent="0.3">
      <c r="A53" t="s">
        <v>54</v>
      </c>
      <c r="B53" t="s">
        <v>376</v>
      </c>
    </row>
    <row r="54" spans="1:2" x14ac:dyDescent="0.3">
      <c r="A54" t="s">
        <v>364</v>
      </c>
      <c r="B54" t="s">
        <v>377</v>
      </c>
    </row>
    <row r="55" spans="1:2" x14ac:dyDescent="0.3">
      <c r="A55" t="s">
        <v>56</v>
      </c>
      <c r="B55" t="s">
        <v>378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Charpy Data</vt:lpstr>
      <vt:lpstr>References</vt:lpstr>
      <vt:lpstr>Colum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Kasala Sreenivasulu, Yugandhar (kasa8720@vandals.uidah</cp:lastModifiedBy>
  <cp:revision/>
  <dcterms:created xsi:type="dcterms:W3CDTF">2024-12-03T00:57:13Z</dcterms:created>
  <dcterms:modified xsi:type="dcterms:W3CDTF">2024-12-06T02:16:42Z</dcterms:modified>
  <cp:category/>
  <cp:contentStatus/>
</cp:coreProperties>
</file>